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rizio/Documents/GitHub/ML_classproject/"/>
    </mc:Choice>
  </mc:AlternateContent>
  <xr:revisionPtr revIDLastSave="0" documentId="13_ncr:1_{515CFDBB-0578-E04C-B928-5FFC97F9D462}" xr6:coauthVersionLast="47" xr6:coauthVersionMax="47" xr10:uidLastSave="{00000000-0000-0000-0000-000000000000}"/>
  <bookViews>
    <workbookView xWindow="0" yWindow="0" windowWidth="23260" windowHeight="12580" xr2:uid="{00000000-000D-0000-FFFF-FFFF00000000}"/>
  </bookViews>
  <sheets>
    <sheet name="Data" sheetId="2" r:id="rId1"/>
    <sheet name="Wiki" sheetId="1" r:id="rId2"/>
    <sheet name="Google" sheetId="4" r:id="rId3"/>
    <sheet name="Price" sheetId="3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B18" i="2"/>
  <c r="E4" i="2"/>
  <c r="N3" i="2"/>
  <c r="H801" i="4" l="1"/>
  <c r="U803" i="2" s="1"/>
  <c r="H800" i="4"/>
  <c r="U802" i="2" s="1"/>
  <c r="H799" i="4"/>
  <c r="U801" i="2" s="1"/>
  <c r="H798" i="4"/>
  <c r="U800" i="2" s="1"/>
  <c r="H797" i="4"/>
  <c r="U799" i="2" s="1"/>
  <c r="H796" i="4"/>
  <c r="U798" i="2" s="1"/>
  <c r="H795" i="4"/>
  <c r="U797" i="2" s="1"/>
  <c r="H794" i="4"/>
  <c r="U796" i="2" s="1"/>
  <c r="H793" i="4"/>
  <c r="U795" i="2" s="1"/>
  <c r="H792" i="4"/>
  <c r="U794" i="2" s="1"/>
  <c r="H791" i="4"/>
  <c r="U793" i="2" s="1"/>
  <c r="H790" i="4"/>
  <c r="U792" i="2" s="1"/>
  <c r="H789" i="4"/>
  <c r="U791" i="2" s="1"/>
  <c r="H788" i="4"/>
  <c r="U790" i="2" s="1"/>
  <c r="H787" i="4"/>
  <c r="U789" i="2" s="1"/>
  <c r="H786" i="4"/>
  <c r="U788" i="2" s="1"/>
  <c r="H785" i="4"/>
  <c r="U787" i="2" s="1"/>
  <c r="H784" i="4"/>
  <c r="U786" i="2" s="1"/>
  <c r="H783" i="4"/>
  <c r="U785" i="2" s="1"/>
  <c r="H782" i="4"/>
  <c r="U784" i="2" s="1"/>
  <c r="H781" i="4"/>
  <c r="U783" i="2" s="1"/>
  <c r="H780" i="4"/>
  <c r="U782" i="2" s="1"/>
  <c r="H779" i="4"/>
  <c r="U781" i="2" s="1"/>
  <c r="H778" i="4"/>
  <c r="U780" i="2" s="1"/>
  <c r="H777" i="4"/>
  <c r="U779" i="2" s="1"/>
  <c r="H776" i="4"/>
  <c r="U778" i="2" s="1"/>
  <c r="H775" i="4"/>
  <c r="U777" i="2" s="1"/>
  <c r="H774" i="4"/>
  <c r="U776" i="2" s="1"/>
  <c r="H773" i="4"/>
  <c r="U775" i="2" s="1"/>
  <c r="H772" i="4"/>
  <c r="U774" i="2" s="1"/>
  <c r="H771" i="4"/>
  <c r="U773" i="2" s="1"/>
  <c r="H770" i="4"/>
  <c r="U772" i="2" s="1"/>
  <c r="H769" i="4"/>
  <c r="U771" i="2" s="1"/>
  <c r="H768" i="4"/>
  <c r="U770" i="2" s="1"/>
  <c r="H767" i="4"/>
  <c r="U769" i="2" s="1"/>
  <c r="H766" i="4"/>
  <c r="U768" i="2" s="1"/>
  <c r="H765" i="4"/>
  <c r="U767" i="2" s="1"/>
  <c r="H764" i="4"/>
  <c r="U766" i="2" s="1"/>
  <c r="H763" i="4"/>
  <c r="U765" i="2" s="1"/>
  <c r="H762" i="4"/>
  <c r="U764" i="2" s="1"/>
  <c r="H761" i="4"/>
  <c r="U763" i="2" s="1"/>
  <c r="H760" i="4"/>
  <c r="U762" i="2" s="1"/>
  <c r="H759" i="4"/>
  <c r="U761" i="2" s="1"/>
  <c r="H758" i="4"/>
  <c r="U760" i="2" s="1"/>
  <c r="H757" i="4"/>
  <c r="U759" i="2" s="1"/>
  <c r="H756" i="4"/>
  <c r="U758" i="2" s="1"/>
  <c r="H755" i="4"/>
  <c r="U757" i="2" s="1"/>
  <c r="H754" i="4"/>
  <c r="U756" i="2" s="1"/>
  <c r="H753" i="4"/>
  <c r="U755" i="2" s="1"/>
  <c r="H752" i="4"/>
  <c r="U754" i="2" s="1"/>
  <c r="H751" i="4"/>
  <c r="U753" i="2" s="1"/>
  <c r="H750" i="4"/>
  <c r="U752" i="2" s="1"/>
  <c r="H749" i="4"/>
  <c r="U751" i="2" s="1"/>
  <c r="H748" i="4"/>
  <c r="U750" i="2" s="1"/>
  <c r="H747" i="4"/>
  <c r="U749" i="2" s="1"/>
  <c r="H746" i="4"/>
  <c r="U748" i="2" s="1"/>
  <c r="H745" i="4"/>
  <c r="U747" i="2" s="1"/>
  <c r="H744" i="4"/>
  <c r="U746" i="2" s="1"/>
  <c r="H743" i="4"/>
  <c r="U745" i="2" s="1"/>
  <c r="H742" i="4"/>
  <c r="U744" i="2" s="1"/>
  <c r="H741" i="4"/>
  <c r="U743" i="2" s="1"/>
  <c r="H740" i="4"/>
  <c r="U742" i="2" s="1"/>
  <c r="H739" i="4"/>
  <c r="U741" i="2" s="1"/>
  <c r="H738" i="4"/>
  <c r="U740" i="2" s="1"/>
  <c r="H737" i="4"/>
  <c r="U739" i="2" s="1"/>
  <c r="H736" i="4"/>
  <c r="U738" i="2" s="1"/>
  <c r="H735" i="4"/>
  <c r="U737" i="2" s="1"/>
  <c r="H734" i="4"/>
  <c r="U736" i="2" s="1"/>
  <c r="H733" i="4"/>
  <c r="U735" i="2" s="1"/>
  <c r="H732" i="4"/>
  <c r="U734" i="2" s="1"/>
  <c r="H731" i="4"/>
  <c r="U733" i="2" s="1"/>
  <c r="H730" i="4"/>
  <c r="U732" i="2" s="1"/>
  <c r="H729" i="4"/>
  <c r="U731" i="2" s="1"/>
  <c r="H728" i="4"/>
  <c r="U730" i="2" s="1"/>
  <c r="H727" i="4"/>
  <c r="U729" i="2" s="1"/>
  <c r="H726" i="4"/>
  <c r="U728" i="2" s="1"/>
  <c r="H725" i="4"/>
  <c r="U727" i="2" s="1"/>
  <c r="H724" i="4"/>
  <c r="U726" i="2" s="1"/>
  <c r="H723" i="4"/>
  <c r="U725" i="2" s="1"/>
  <c r="H722" i="4"/>
  <c r="U724" i="2" s="1"/>
  <c r="H721" i="4"/>
  <c r="U723" i="2" s="1"/>
  <c r="H720" i="4"/>
  <c r="U722" i="2" s="1"/>
  <c r="H719" i="4"/>
  <c r="U721" i="2" s="1"/>
  <c r="H718" i="4"/>
  <c r="U720" i="2" s="1"/>
  <c r="H717" i="4"/>
  <c r="U719" i="2" s="1"/>
  <c r="H716" i="4"/>
  <c r="U718" i="2" s="1"/>
  <c r="H715" i="4"/>
  <c r="U717" i="2" s="1"/>
  <c r="H714" i="4"/>
  <c r="U716" i="2" s="1"/>
  <c r="H713" i="4"/>
  <c r="U715" i="2" s="1"/>
  <c r="H712" i="4"/>
  <c r="U714" i="2" s="1"/>
  <c r="H711" i="4"/>
  <c r="U713" i="2" s="1"/>
  <c r="H710" i="4"/>
  <c r="U712" i="2" s="1"/>
  <c r="H709" i="4"/>
  <c r="U711" i="2" s="1"/>
  <c r="H708" i="4"/>
  <c r="U710" i="2" s="1"/>
  <c r="H707" i="4"/>
  <c r="U709" i="2" s="1"/>
  <c r="H706" i="4"/>
  <c r="U708" i="2" s="1"/>
  <c r="H705" i="4"/>
  <c r="U707" i="2" s="1"/>
  <c r="H704" i="4"/>
  <c r="U706" i="2" s="1"/>
  <c r="H703" i="4"/>
  <c r="U705" i="2" s="1"/>
  <c r="H702" i="4"/>
  <c r="U704" i="2" s="1"/>
  <c r="H701" i="4"/>
  <c r="U703" i="2" s="1"/>
  <c r="H700" i="4"/>
  <c r="U702" i="2" s="1"/>
  <c r="H699" i="4"/>
  <c r="U701" i="2" s="1"/>
  <c r="H698" i="4"/>
  <c r="U700" i="2" s="1"/>
  <c r="H697" i="4"/>
  <c r="U699" i="2" s="1"/>
  <c r="H696" i="4"/>
  <c r="U698" i="2" s="1"/>
  <c r="H695" i="4"/>
  <c r="U697" i="2" s="1"/>
  <c r="H694" i="4"/>
  <c r="U696" i="2" s="1"/>
  <c r="H693" i="4"/>
  <c r="U695" i="2" s="1"/>
  <c r="H692" i="4"/>
  <c r="U694" i="2" s="1"/>
  <c r="H691" i="4"/>
  <c r="U693" i="2" s="1"/>
  <c r="H690" i="4"/>
  <c r="U692" i="2" s="1"/>
  <c r="H689" i="4"/>
  <c r="U691" i="2" s="1"/>
  <c r="H688" i="4"/>
  <c r="U690" i="2" s="1"/>
  <c r="H687" i="4"/>
  <c r="U689" i="2" s="1"/>
  <c r="H686" i="4"/>
  <c r="U688" i="2" s="1"/>
  <c r="H685" i="4"/>
  <c r="U687" i="2" s="1"/>
  <c r="H684" i="4"/>
  <c r="U686" i="2" s="1"/>
  <c r="H683" i="4"/>
  <c r="U685" i="2" s="1"/>
  <c r="H682" i="4"/>
  <c r="U684" i="2" s="1"/>
  <c r="H681" i="4"/>
  <c r="U683" i="2" s="1"/>
  <c r="H680" i="4"/>
  <c r="U682" i="2" s="1"/>
  <c r="H679" i="4"/>
  <c r="U681" i="2" s="1"/>
  <c r="H678" i="4"/>
  <c r="U680" i="2" s="1"/>
  <c r="H677" i="4"/>
  <c r="U679" i="2" s="1"/>
  <c r="H676" i="4"/>
  <c r="U678" i="2" s="1"/>
  <c r="H675" i="4"/>
  <c r="U677" i="2" s="1"/>
  <c r="H674" i="4"/>
  <c r="U676" i="2" s="1"/>
  <c r="H673" i="4"/>
  <c r="U675" i="2" s="1"/>
  <c r="H672" i="4"/>
  <c r="U674" i="2" s="1"/>
  <c r="H671" i="4"/>
  <c r="U673" i="2" s="1"/>
  <c r="H670" i="4"/>
  <c r="U672" i="2" s="1"/>
  <c r="H669" i="4"/>
  <c r="U671" i="2" s="1"/>
  <c r="H668" i="4"/>
  <c r="U670" i="2" s="1"/>
  <c r="H667" i="4"/>
  <c r="U669" i="2" s="1"/>
  <c r="H666" i="4"/>
  <c r="U668" i="2" s="1"/>
  <c r="H665" i="4"/>
  <c r="U667" i="2" s="1"/>
  <c r="H664" i="4"/>
  <c r="U666" i="2" s="1"/>
  <c r="H663" i="4"/>
  <c r="U665" i="2" s="1"/>
  <c r="H662" i="4"/>
  <c r="U664" i="2" s="1"/>
  <c r="H661" i="4"/>
  <c r="U663" i="2" s="1"/>
  <c r="H660" i="4"/>
  <c r="U662" i="2" s="1"/>
  <c r="H659" i="4"/>
  <c r="U661" i="2" s="1"/>
  <c r="H658" i="4"/>
  <c r="U660" i="2" s="1"/>
  <c r="H657" i="4"/>
  <c r="U659" i="2" s="1"/>
  <c r="H656" i="4"/>
  <c r="U658" i="2" s="1"/>
  <c r="H655" i="4"/>
  <c r="U657" i="2" s="1"/>
  <c r="H654" i="4"/>
  <c r="U656" i="2" s="1"/>
  <c r="H653" i="4"/>
  <c r="U655" i="2" s="1"/>
  <c r="H652" i="4"/>
  <c r="U654" i="2" s="1"/>
  <c r="H651" i="4"/>
  <c r="U653" i="2" s="1"/>
  <c r="H650" i="4"/>
  <c r="U652" i="2" s="1"/>
  <c r="H649" i="4"/>
  <c r="U651" i="2" s="1"/>
  <c r="H648" i="4"/>
  <c r="U650" i="2" s="1"/>
  <c r="H647" i="4"/>
  <c r="U649" i="2" s="1"/>
  <c r="H646" i="4"/>
  <c r="U648" i="2" s="1"/>
  <c r="H645" i="4"/>
  <c r="U647" i="2" s="1"/>
  <c r="H644" i="4"/>
  <c r="U646" i="2" s="1"/>
  <c r="H643" i="4"/>
  <c r="U645" i="2" s="1"/>
  <c r="H642" i="4"/>
  <c r="U644" i="2" s="1"/>
  <c r="H641" i="4"/>
  <c r="U643" i="2" s="1"/>
  <c r="H640" i="4"/>
  <c r="U642" i="2" s="1"/>
  <c r="H639" i="4"/>
  <c r="U641" i="2" s="1"/>
  <c r="H638" i="4"/>
  <c r="U640" i="2" s="1"/>
  <c r="H637" i="4"/>
  <c r="U639" i="2" s="1"/>
  <c r="H636" i="4"/>
  <c r="U638" i="2" s="1"/>
  <c r="H635" i="4"/>
  <c r="U637" i="2" s="1"/>
  <c r="H634" i="4"/>
  <c r="U636" i="2" s="1"/>
  <c r="H633" i="4"/>
  <c r="U635" i="2" s="1"/>
  <c r="H632" i="4"/>
  <c r="U634" i="2" s="1"/>
  <c r="H631" i="4"/>
  <c r="U633" i="2" s="1"/>
  <c r="H630" i="4"/>
  <c r="U632" i="2" s="1"/>
  <c r="H629" i="4"/>
  <c r="U631" i="2" s="1"/>
  <c r="H628" i="4"/>
  <c r="U630" i="2" s="1"/>
  <c r="H627" i="4"/>
  <c r="U629" i="2" s="1"/>
  <c r="H626" i="4"/>
  <c r="U628" i="2" s="1"/>
  <c r="H625" i="4"/>
  <c r="U627" i="2" s="1"/>
  <c r="H624" i="4"/>
  <c r="U626" i="2" s="1"/>
  <c r="H623" i="4"/>
  <c r="U625" i="2" s="1"/>
  <c r="H622" i="4"/>
  <c r="U624" i="2" s="1"/>
  <c r="H621" i="4"/>
  <c r="U623" i="2" s="1"/>
  <c r="H620" i="4"/>
  <c r="U622" i="2" s="1"/>
  <c r="H619" i="4"/>
  <c r="U621" i="2" s="1"/>
  <c r="H618" i="4"/>
  <c r="U620" i="2" s="1"/>
  <c r="H617" i="4"/>
  <c r="U619" i="2" s="1"/>
  <c r="H616" i="4"/>
  <c r="U618" i="2" s="1"/>
  <c r="H615" i="4"/>
  <c r="U617" i="2" s="1"/>
  <c r="H614" i="4"/>
  <c r="U616" i="2" s="1"/>
  <c r="H613" i="4"/>
  <c r="U615" i="2" s="1"/>
  <c r="H612" i="4"/>
  <c r="U614" i="2" s="1"/>
  <c r="H611" i="4"/>
  <c r="U613" i="2" s="1"/>
  <c r="H610" i="4"/>
  <c r="U612" i="2" s="1"/>
  <c r="H609" i="4"/>
  <c r="U611" i="2" s="1"/>
  <c r="H608" i="4"/>
  <c r="U610" i="2" s="1"/>
  <c r="H607" i="4"/>
  <c r="U609" i="2" s="1"/>
  <c r="H606" i="4"/>
  <c r="U608" i="2" s="1"/>
  <c r="H605" i="4"/>
  <c r="U607" i="2" s="1"/>
  <c r="H604" i="4"/>
  <c r="U606" i="2" s="1"/>
  <c r="H603" i="4"/>
  <c r="U605" i="2" s="1"/>
  <c r="H602" i="4"/>
  <c r="U604" i="2" s="1"/>
  <c r="H601" i="4"/>
  <c r="U603" i="2" s="1"/>
  <c r="H600" i="4"/>
  <c r="U602" i="2" s="1"/>
  <c r="H599" i="4"/>
  <c r="U601" i="2" s="1"/>
  <c r="H598" i="4"/>
  <c r="U600" i="2" s="1"/>
  <c r="H597" i="4"/>
  <c r="U599" i="2" s="1"/>
  <c r="H596" i="4"/>
  <c r="U598" i="2" s="1"/>
  <c r="H595" i="4"/>
  <c r="U597" i="2" s="1"/>
  <c r="H594" i="4"/>
  <c r="U596" i="2" s="1"/>
  <c r="H593" i="4"/>
  <c r="U595" i="2" s="1"/>
  <c r="H592" i="4"/>
  <c r="U594" i="2" s="1"/>
  <c r="H591" i="4"/>
  <c r="U593" i="2" s="1"/>
  <c r="H590" i="4"/>
  <c r="U592" i="2" s="1"/>
  <c r="H589" i="4"/>
  <c r="U591" i="2" s="1"/>
  <c r="H588" i="4"/>
  <c r="U590" i="2" s="1"/>
  <c r="H587" i="4"/>
  <c r="U589" i="2" s="1"/>
  <c r="H586" i="4"/>
  <c r="U588" i="2" s="1"/>
  <c r="H585" i="4"/>
  <c r="U587" i="2" s="1"/>
  <c r="H584" i="4"/>
  <c r="U586" i="2" s="1"/>
  <c r="H583" i="4"/>
  <c r="U585" i="2" s="1"/>
  <c r="H582" i="4"/>
  <c r="U584" i="2" s="1"/>
  <c r="H581" i="4"/>
  <c r="U583" i="2" s="1"/>
  <c r="H580" i="4"/>
  <c r="U582" i="2" s="1"/>
  <c r="H579" i="4"/>
  <c r="U581" i="2" s="1"/>
  <c r="H578" i="4"/>
  <c r="U580" i="2" s="1"/>
  <c r="H577" i="4"/>
  <c r="U579" i="2" s="1"/>
  <c r="H576" i="4"/>
  <c r="U578" i="2" s="1"/>
  <c r="H575" i="4"/>
  <c r="U577" i="2" s="1"/>
  <c r="H574" i="4"/>
  <c r="U576" i="2" s="1"/>
  <c r="H573" i="4"/>
  <c r="U575" i="2" s="1"/>
  <c r="H572" i="4"/>
  <c r="U574" i="2" s="1"/>
  <c r="H571" i="4"/>
  <c r="U573" i="2" s="1"/>
  <c r="H570" i="4"/>
  <c r="U572" i="2" s="1"/>
  <c r="H569" i="4"/>
  <c r="U571" i="2" s="1"/>
  <c r="H568" i="4"/>
  <c r="U570" i="2" s="1"/>
  <c r="H567" i="4"/>
  <c r="U569" i="2" s="1"/>
  <c r="H566" i="4"/>
  <c r="U568" i="2" s="1"/>
  <c r="H565" i="4"/>
  <c r="U567" i="2" s="1"/>
  <c r="H564" i="4"/>
  <c r="U566" i="2" s="1"/>
  <c r="H563" i="4"/>
  <c r="U565" i="2" s="1"/>
  <c r="H562" i="4"/>
  <c r="U564" i="2" s="1"/>
  <c r="H561" i="4"/>
  <c r="U563" i="2" s="1"/>
  <c r="H560" i="4"/>
  <c r="U562" i="2" s="1"/>
  <c r="H559" i="4"/>
  <c r="U561" i="2" s="1"/>
  <c r="H558" i="4"/>
  <c r="U560" i="2" s="1"/>
  <c r="H557" i="4"/>
  <c r="U559" i="2" s="1"/>
  <c r="H556" i="4"/>
  <c r="U558" i="2" s="1"/>
  <c r="H555" i="4"/>
  <c r="U557" i="2" s="1"/>
  <c r="H554" i="4"/>
  <c r="U556" i="2" s="1"/>
  <c r="H553" i="4"/>
  <c r="U555" i="2" s="1"/>
  <c r="H552" i="4"/>
  <c r="U554" i="2" s="1"/>
  <c r="H551" i="4"/>
  <c r="U553" i="2" s="1"/>
  <c r="H550" i="4"/>
  <c r="U552" i="2" s="1"/>
  <c r="H549" i="4"/>
  <c r="U551" i="2" s="1"/>
  <c r="H548" i="4"/>
  <c r="U550" i="2" s="1"/>
  <c r="H547" i="4"/>
  <c r="U549" i="2" s="1"/>
  <c r="H546" i="4"/>
  <c r="U548" i="2" s="1"/>
  <c r="H545" i="4"/>
  <c r="U547" i="2" s="1"/>
  <c r="H544" i="4"/>
  <c r="U546" i="2" s="1"/>
  <c r="H543" i="4"/>
  <c r="U545" i="2" s="1"/>
  <c r="H542" i="4"/>
  <c r="U544" i="2" s="1"/>
  <c r="H541" i="4"/>
  <c r="U543" i="2" s="1"/>
  <c r="H540" i="4"/>
  <c r="U542" i="2" s="1"/>
  <c r="H539" i="4"/>
  <c r="U541" i="2" s="1"/>
  <c r="H538" i="4"/>
  <c r="U540" i="2" s="1"/>
  <c r="H537" i="4"/>
  <c r="U539" i="2" s="1"/>
  <c r="H536" i="4"/>
  <c r="U538" i="2" s="1"/>
  <c r="H535" i="4"/>
  <c r="U537" i="2" s="1"/>
  <c r="H534" i="4"/>
  <c r="U536" i="2" s="1"/>
  <c r="H533" i="4"/>
  <c r="U535" i="2" s="1"/>
  <c r="H532" i="4"/>
  <c r="U534" i="2" s="1"/>
  <c r="H531" i="4"/>
  <c r="U533" i="2" s="1"/>
  <c r="H530" i="4"/>
  <c r="U532" i="2" s="1"/>
  <c r="H529" i="4"/>
  <c r="U531" i="2" s="1"/>
  <c r="H528" i="4"/>
  <c r="U530" i="2" s="1"/>
  <c r="H527" i="4"/>
  <c r="U529" i="2" s="1"/>
  <c r="H526" i="4"/>
  <c r="U528" i="2" s="1"/>
  <c r="H525" i="4"/>
  <c r="U527" i="2" s="1"/>
  <c r="H524" i="4"/>
  <c r="U526" i="2" s="1"/>
  <c r="H523" i="4"/>
  <c r="U525" i="2" s="1"/>
  <c r="H522" i="4"/>
  <c r="U524" i="2" s="1"/>
  <c r="H521" i="4"/>
  <c r="U523" i="2" s="1"/>
  <c r="H520" i="4"/>
  <c r="U522" i="2" s="1"/>
  <c r="H519" i="4"/>
  <c r="U521" i="2" s="1"/>
  <c r="H518" i="4"/>
  <c r="U520" i="2" s="1"/>
  <c r="H517" i="4"/>
  <c r="U519" i="2" s="1"/>
  <c r="H516" i="4"/>
  <c r="U518" i="2" s="1"/>
  <c r="H515" i="4"/>
  <c r="U517" i="2" s="1"/>
  <c r="H514" i="4"/>
  <c r="U516" i="2" s="1"/>
  <c r="H513" i="4"/>
  <c r="U515" i="2" s="1"/>
  <c r="H512" i="4"/>
  <c r="U514" i="2" s="1"/>
  <c r="H511" i="4"/>
  <c r="U513" i="2" s="1"/>
  <c r="H510" i="4"/>
  <c r="U512" i="2" s="1"/>
  <c r="H509" i="4"/>
  <c r="U511" i="2" s="1"/>
  <c r="H508" i="4"/>
  <c r="U510" i="2" s="1"/>
  <c r="H507" i="4"/>
  <c r="U509" i="2" s="1"/>
  <c r="H506" i="4"/>
  <c r="U508" i="2" s="1"/>
  <c r="H505" i="4"/>
  <c r="U507" i="2" s="1"/>
  <c r="H504" i="4"/>
  <c r="U506" i="2" s="1"/>
  <c r="H503" i="4"/>
  <c r="U505" i="2" s="1"/>
  <c r="H502" i="4"/>
  <c r="U504" i="2" s="1"/>
  <c r="H501" i="4"/>
  <c r="U503" i="2" s="1"/>
  <c r="H500" i="4"/>
  <c r="U502" i="2" s="1"/>
  <c r="H499" i="4"/>
  <c r="U501" i="2" s="1"/>
  <c r="H498" i="4"/>
  <c r="U500" i="2" s="1"/>
  <c r="H497" i="4"/>
  <c r="U499" i="2" s="1"/>
  <c r="H496" i="4"/>
  <c r="U498" i="2" s="1"/>
  <c r="H495" i="4"/>
  <c r="U497" i="2" s="1"/>
  <c r="H494" i="4"/>
  <c r="U496" i="2" s="1"/>
  <c r="H493" i="4"/>
  <c r="U495" i="2" s="1"/>
  <c r="H492" i="4"/>
  <c r="U494" i="2" s="1"/>
  <c r="H491" i="4"/>
  <c r="U493" i="2" s="1"/>
  <c r="H490" i="4"/>
  <c r="U492" i="2" s="1"/>
  <c r="H489" i="4"/>
  <c r="U491" i="2" s="1"/>
  <c r="H488" i="4"/>
  <c r="U490" i="2" s="1"/>
  <c r="H487" i="4"/>
  <c r="U489" i="2" s="1"/>
  <c r="H486" i="4"/>
  <c r="U488" i="2" s="1"/>
  <c r="H485" i="4"/>
  <c r="U487" i="2" s="1"/>
  <c r="H484" i="4"/>
  <c r="U486" i="2" s="1"/>
  <c r="H483" i="4"/>
  <c r="U485" i="2" s="1"/>
  <c r="H482" i="4"/>
  <c r="U484" i="2" s="1"/>
  <c r="H481" i="4"/>
  <c r="U483" i="2" s="1"/>
  <c r="H480" i="4"/>
  <c r="U482" i="2" s="1"/>
  <c r="H479" i="4"/>
  <c r="U481" i="2" s="1"/>
  <c r="H478" i="4"/>
  <c r="U480" i="2" s="1"/>
  <c r="H477" i="4"/>
  <c r="U479" i="2" s="1"/>
  <c r="H476" i="4"/>
  <c r="U478" i="2" s="1"/>
  <c r="H475" i="4"/>
  <c r="U477" i="2" s="1"/>
  <c r="H474" i="4"/>
  <c r="U476" i="2" s="1"/>
  <c r="H473" i="4"/>
  <c r="U475" i="2" s="1"/>
  <c r="H472" i="4"/>
  <c r="U474" i="2" s="1"/>
  <c r="H471" i="4"/>
  <c r="U473" i="2" s="1"/>
  <c r="H470" i="4"/>
  <c r="U472" i="2" s="1"/>
  <c r="H469" i="4"/>
  <c r="U471" i="2" s="1"/>
  <c r="H468" i="4"/>
  <c r="U470" i="2" s="1"/>
  <c r="H467" i="4"/>
  <c r="U469" i="2" s="1"/>
  <c r="H466" i="4"/>
  <c r="U468" i="2" s="1"/>
  <c r="H465" i="4"/>
  <c r="U467" i="2" s="1"/>
  <c r="H464" i="4"/>
  <c r="U466" i="2" s="1"/>
  <c r="H463" i="4"/>
  <c r="U465" i="2" s="1"/>
  <c r="H462" i="4"/>
  <c r="U464" i="2" s="1"/>
  <c r="H461" i="4"/>
  <c r="U463" i="2" s="1"/>
  <c r="H460" i="4"/>
  <c r="U462" i="2" s="1"/>
  <c r="H459" i="4"/>
  <c r="U461" i="2" s="1"/>
  <c r="H458" i="4"/>
  <c r="U460" i="2" s="1"/>
  <c r="H457" i="4"/>
  <c r="U459" i="2" s="1"/>
  <c r="H456" i="4"/>
  <c r="U458" i="2" s="1"/>
  <c r="H455" i="4"/>
  <c r="U457" i="2" s="1"/>
  <c r="H454" i="4"/>
  <c r="U456" i="2" s="1"/>
  <c r="H453" i="4"/>
  <c r="U455" i="2" s="1"/>
  <c r="H452" i="4"/>
  <c r="U454" i="2" s="1"/>
  <c r="H451" i="4"/>
  <c r="U453" i="2" s="1"/>
  <c r="H450" i="4"/>
  <c r="U452" i="2" s="1"/>
  <c r="H449" i="4"/>
  <c r="U451" i="2" s="1"/>
  <c r="H448" i="4"/>
  <c r="U450" i="2" s="1"/>
  <c r="H447" i="4"/>
  <c r="U449" i="2" s="1"/>
  <c r="H446" i="4"/>
  <c r="U448" i="2" s="1"/>
  <c r="H445" i="4"/>
  <c r="U447" i="2" s="1"/>
  <c r="H444" i="4"/>
  <c r="U446" i="2" s="1"/>
  <c r="H443" i="4"/>
  <c r="U445" i="2" s="1"/>
  <c r="H442" i="4"/>
  <c r="U444" i="2" s="1"/>
  <c r="H441" i="4"/>
  <c r="U443" i="2" s="1"/>
  <c r="H440" i="4"/>
  <c r="U442" i="2" s="1"/>
  <c r="H439" i="4"/>
  <c r="U441" i="2" s="1"/>
  <c r="H438" i="4"/>
  <c r="U440" i="2" s="1"/>
  <c r="H437" i="4"/>
  <c r="U439" i="2" s="1"/>
  <c r="H436" i="4"/>
  <c r="U438" i="2" s="1"/>
  <c r="H435" i="4"/>
  <c r="U437" i="2" s="1"/>
  <c r="H434" i="4"/>
  <c r="U436" i="2" s="1"/>
  <c r="H433" i="4"/>
  <c r="U435" i="2" s="1"/>
  <c r="H432" i="4"/>
  <c r="U434" i="2" s="1"/>
  <c r="H431" i="4"/>
  <c r="U433" i="2" s="1"/>
  <c r="H430" i="4"/>
  <c r="U432" i="2" s="1"/>
  <c r="H429" i="4"/>
  <c r="U431" i="2" s="1"/>
  <c r="H428" i="4"/>
  <c r="U430" i="2" s="1"/>
  <c r="H427" i="4"/>
  <c r="U429" i="2" s="1"/>
  <c r="H426" i="4"/>
  <c r="U428" i="2" s="1"/>
  <c r="H425" i="4"/>
  <c r="U427" i="2" s="1"/>
  <c r="H424" i="4"/>
  <c r="U426" i="2" s="1"/>
  <c r="H423" i="4"/>
  <c r="U425" i="2" s="1"/>
  <c r="H422" i="4"/>
  <c r="U424" i="2" s="1"/>
  <c r="H421" i="4"/>
  <c r="U423" i="2" s="1"/>
  <c r="H420" i="4"/>
  <c r="U422" i="2" s="1"/>
  <c r="H419" i="4"/>
  <c r="U421" i="2" s="1"/>
  <c r="H418" i="4"/>
  <c r="U420" i="2" s="1"/>
  <c r="H417" i="4"/>
  <c r="U419" i="2" s="1"/>
  <c r="H416" i="4"/>
  <c r="U418" i="2" s="1"/>
  <c r="H415" i="4"/>
  <c r="U417" i="2" s="1"/>
  <c r="H414" i="4"/>
  <c r="U416" i="2" s="1"/>
  <c r="H413" i="4"/>
  <c r="U415" i="2" s="1"/>
  <c r="H412" i="4"/>
  <c r="U414" i="2" s="1"/>
  <c r="H411" i="4"/>
  <c r="U413" i="2" s="1"/>
  <c r="H410" i="4"/>
  <c r="U412" i="2" s="1"/>
  <c r="H409" i="4"/>
  <c r="U411" i="2" s="1"/>
  <c r="H408" i="4"/>
  <c r="U410" i="2" s="1"/>
  <c r="H407" i="4"/>
  <c r="U409" i="2" s="1"/>
  <c r="H406" i="4"/>
  <c r="U408" i="2" s="1"/>
  <c r="H405" i="4"/>
  <c r="U407" i="2" s="1"/>
  <c r="H404" i="4"/>
  <c r="U406" i="2" s="1"/>
  <c r="H403" i="4"/>
  <c r="U405" i="2" s="1"/>
  <c r="H402" i="4"/>
  <c r="U404" i="2" s="1"/>
  <c r="H401" i="4"/>
  <c r="U403" i="2" s="1"/>
  <c r="H400" i="4"/>
  <c r="U402" i="2" s="1"/>
  <c r="H399" i="4"/>
  <c r="U401" i="2" s="1"/>
  <c r="H398" i="4"/>
  <c r="U400" i="2" s="1"/>
  <c r="H397" i="4"/>
  <c r="U399" i="2" s="1"/>
  <c r="H396" i="4"/>
  <c r="U398" i="2" s="1"/>
  <c r="H395" i="4"/>
  <c r="U397" i="2" s="1"/>
  <c r="H394" i="4"/>
  <c r="U396" i="2" s="1"/>
  <c r="H393" i="4"/>
  <c r="U395" i="2" s="1"/>
  <c r="H392" i="4"/>
  <c r="U394" i="2" s="1"/>
  <c r="H391" i="4"/>
  <c r="U393" i="2" s="1"/>
  <c r="H390" i="4"/>
  <c r="U392" i="2" s="1"/>
  <c r="H389" i="4"/>
  <c r="U391" i="2" s="1"/>
  <c r="H388" i="4"/>
  <c r="U390" i="2" s="1"/>
  <c r="H387" i="4"/>
  <c r="U389" i="2" s="1"/>
  <c r="H386" i="4"/>
  <c r="U388" i="2" s="1"/>
  <c r="H385" i="4"/>
  <c r="U387" i="2" s="1"/>
  <c r="H384" i="4"/>
  <c r="U386" i="2" s="1"/>
  <c r="H383" i="4"/>
  <c r="U385" i="2" s="1"/>
  <c r="H382" i="4"/>
  <c r="U384" i="2" s="1"/>
  <c r="H381" i="4"/>
  <c r="U383" i="2" s="1"/>
  <c r="H380" i="4"/>
  <c r="U382" i="2" s="1"/>
  <c r="H379" i="4"/>
  <c r="U381" i="2" s="1"/>
  <c r="H378" i="4"/>
  <c r="U380" i="2" s="1"/>
  <c r="H377" i="4"/>
  <c r="U379" i="2" s="1"/>
  <c r="H376" i="4"/>
  <c r="U378" i="2" s="1"/>
  <c r="H375" i="4"/>
  <c r="U377" i="2" s="1"/>
  <c r="H374" i="4"/>
  <c r="U376" i="2" s="1"/>
  <c r="H373" i="4"/>
  <c r="U375" i="2" s="1"/>
  <c r="H372" i="4"/>
  <c r="U374" i="2" s="1"/>
  <c r="H371" i="4"/>
  <c r="U373" i="2" s="1"/>
  <c r="H370" i="4"/>
  <c r="U372" i="2" s="1"/>
  <c r="H369" i="4"/>
  <c r="U371" i="2" s="1"/>
  <c r="H368" i="4"/>
  <c r="U370" i="2" s="1"/>
  <c r="H367" i="4"/>
  <c r="U369" i="2" s="1"/>
  <c r="H366" i="4"/>
  <c r="U368" i="2" s="1"/>
  <c r="H365" i="4"/>
  <c r="U367" i="2" s="1"/>
  <c r="H364" i="4"/>
  <c r="U366" i="2" s="1"/>
  <c r="H363" i="4"/>
  <c r="U365" i="2" s="1"/>
  <c r="H362" i="4"/>
  <c r="U364" i="2" s="1"/>
  <c r="H361" i="4"/>
  <c r="U363" i="2" s="1"/>
  <c r="H360" i="4"/>
  <c r="U362" i="2" s="1"/>
  <c r="H359" i="4"/>
  <c r="U361" i="2" s="1"/>
  <c r="H358" i="4"/>
  <c r="U360" i="2" s="1"/>
  <c r="H357" i="4"/>
  <c r="U359" i="2" s="1"/>
  <c r="H356" i="4"/>
  <c r="U358" i="2" s="1"/>
  <c r="H355" i="4"/>
  <c r="U357" i="2" s="1"/>
  <c r="H354" i="4"/>
  <c r="U356" i="2" s="1"/>
  <c r="H353" i="4"/>
  <c r="U355" i="2" s="1"/>
  <c r="H352" i="4"/>
  <c r="U354" i="2" s="1"/>
  <c r="H351" i="4"/>
  <c r="U353" i="2" s="1"/>
  <c r="H350" i="4"/>
  <c r="U352" i="2" s="1"/>
  <c r="H349" i="4"/>
  <c r="U351" i="2" s="1"/>
  <c r="H348" i="4"/>
  <c r="U350" i="2" s="1"/>
  <c r="H347" i="4"/>
  <c r="U349" i="2" s="1"/>
  <c r="H346" i="4"/>
  <c r="U348" i="2" s="1"/>
  <c r="H345" i="4"/>
  <c r="U347" i="2" s="1"/>
  <c r="H344" i="4"/>
  <c r="U346" i="2" s="1"/>
  <c r="H343" i="4"/>
  <c r="U345" i="2" s="1"/>
  <c r="H342" i="4"/>
  <c r="U344" i="2" s="1"/>
  <c r="H341" i="4"/>
  <c r="U343" i="2" s="1"/>
  <c r="H340" i="4"/>
  <c r="U342" i="2" s="1"/>
  <c r="H339" i="4"/>
  <c r="U341" i="2" s="1"/>
  <c r="H338" i="4"/>
  <c r="U340" i="2" s="1"/>
  <c r="H337" i="4"/>
  <c r="U339" i="2" s="1"/>
  <c r="H336" i="4"/>
  <c r="U338" i="2" s="1"/>
  <c r="H335" i="4"/>
  <c r="U337" i="2" s="1"/>
  <c r="H334" i="4"/>
  <c r="U336" i="2" s="1"/>
  <c r="H333" i="4"/>
  <c r="U335" i="2" s="1"/>
  <c r="H332" i="4"/>
  <c r="U334" i="2" s="1"/>
  <c r="H331" i="4"/>
  <c r="U333" i="2" s="1"/>
  <c r="H330" i="4"/>
  <c r="U332" i="2" s="1"/>
  <c r="H329" i="4"/>
  <c r="U331" i="2" s="1"/>
  <c r="H328" i="4"/>
  <c r="U330" i="2" s="1"/>
  <c r="H327" i="4"/>
  <c r="U329" i="2" s="1"/>
  <c r="H326" i="4"/>
  <c r="U328" i="2" s="1"/>
  <c r="H325" i="4"/>
  <c r="U327" i="2" s="1"/>
  <c r="H324" i="4"/>
  <c r="U326" i="2" s="1"/>
  <c r="H323" i="4"/>
  <c r="U325" i="2" s="1"/>
  <c r="H322" i="4"/>
  <c r="U324" i="2" s="1"/>
  <c r="H321" i="4"/>
  <c r="U323" i="2" s="1"/>
  <c r="H320" i="4"/>
  <c r="U322" i="2" s="1"/>
  <c r="H319" i="4"/>
  <c r="U321" i="2" s="1"/>
  <c r="H318" i="4"/>
  <c r="U320" i="2" s="1"/>
  <c r="H317" i="4"/>
  <c r="U319" i="2" s="1"/>
  <c r="H316" i="4"/>
  <c r="U318" i="2" s="1"/>
  <c r="H315" i="4"/>
  <c r="U317" i="2" s="1"/>
  <c r="H314" i="4"/>
  <c r="U316" i="2" s="1"/>
  <c r="H313" i="4"/>
  <c r="U315" i="2" s="1"/>
  <c r="H312" i="4"/>
  <c r="U314" i="2" s="1"/>
  <c r="H311" i="4"/>
  <c r="U313" i="2" s="1"/>
  <c r="H310" i="4"/>
  <c r="U312" i="2" s="1"/>
  <c r="H309" i="4"/>
  <c r="U311" i="2" s="1"/>
  <c r="H308" i="4"/>
  <c r="U310" i="2" s="1"/>
  <c r="H307" i="4"/>
  <c r="U309" i="2" s="1"/>
  <c r="H306" i="4"/>
  <c r="U308" i="2" s="1"/>
  <c r="H305" i="4"/>
  <c r="U307" i="2" s="1"/>
  <c r="H304" i="4"/>
  <c r="U306" i="2" s="1"/>
  <c r="H303" i="4"/>
  <c r="U305" i="2" s="1"/>
  <c r="H302" i="4"/>
  <c r="U304" i="2" s="1"/>
  <c r="H301" i="4"/>
  <c r="U303" i="2" s="1"/>
  <c r="H300" i="4"/>
  <c r="U302" i="2" s="1"/>
  <c r="H299" i="4"/>
  <c r="U301" i="2" s="1"/>
  <c r="H298" i="4"/>
  <c r="U300" i="2" s="1"/>
  <c r="H297" i="4"/>
  <c r="U299" i="2" s="1"/>
  <c r="H296" i="4"/>
  <c r="U298" i="2" s="1"/>
  <c r="H295" i="4"/>
  <c r="U297" i="2" s="1"/>
  <c r="H294" i="4"/>
  <c r="U296" i="2" s="1"/>
  <c r="H293" i="4"/>
  <c r="U295" i="2" s="1"/>
  <c r="H292" i="4"/>
  <c r="U294" i="2" s="1"/>
  <c r="H291" i="4"/>
  <c r="U293" i="2" s="1"/>
  <c r="H290" i="4"/>
  <c r="U292" i="2" s="1"/>
  <c r="H289" i="4"/>
  <c r="U291" i="2" s="1"/>
  <c r="H288" i="4"/>
  <c r="U290" i="2" s="1"/>
  <c r="H287" i="4"/>
  <c r="U289" i="2" s="1"/>
  <c r="H286" i="4"/>
  <c r="U288" i="2" s="1"/>
  <c r="H285" i="4"/>
  <c r="U287" i="2" s="1"/>
  <c r="H284" i="4"/>
  <c r="U286" i="2" s="1"/>
  <c r="H283" i="4"/>
  <c r="U285" i="2" s="1"/>
  <c r="H282" i="4"/>
  <c r="U284" i="2" s="1"/>
  <c r="H281" i="4"/>
  <c r="U283" i="2" s="1"/>
  <c r="H280" i="4"/>
  <c r="U282" i="2" s="1"/>
  <c r="H279" i="4"/>
  <c r="U281" i="2" s="1"/>
  <c r="H278" i="4"/>
  <c r="U280" i="2" s="1"/>
  <c r="H277" i="4"/>
  <c r="U279" i="2" s="1"/>
  <c r="H276" i="4"/>
  <c r="U278" i="2" s="1"/>
  <c r="H275" i="4"/>
  <c r="U277" i="2" s="1"/>
  <c r="H274" i="4"/>
  <c r="U276" i="2" s="1"/>
  <c r="H273" i="4"/>
  <c r="U275" i="2" s="1"/>
  <c r="H272" i="4"/>
  <c r="U274" i="2" s="1"/>
  <c r="H271" i="4"/>
  <c r="U273" i="2" s="1"/>
  <c r="H270" i="4"/>
  <c r="U272" i="2" s="1"/>
  <c r="H269" i="4"/>
  <c r="U271" i="2" s="1"/>
  <c r="H268" i="4"/>
  <c r="U270" i="2" s="1"/>
  <c r="H267" i="4"/>
  <c r="U269" i="2" s="1"/>
  <c r="H266" i="4"/>
  <c r="U268" i="2" s="1"/>
  <c r="H265" i="4"/>
  <c r="U267" i="2" s="1"/>
  <c r="H264" i="4"/>
  <c r="U266" i="2" s="1"/>
  <c r="H263" i="4"/>
  <c r="U265" i="2" s="1"/>
  <c r="H262" i="4"/>
  <c r="U264" i="2" s="1"/>
  <c r="H261" i="4"/>
  <c r="U263" i="2" s="1"/>
  <c r="H260" i="4"/>
  <c r="U262" i="2" s="1"/>
  <c r="H259" i="4"/>
  <c r="U261" i="2" s="1"/>
  <c r="H258" i="4"/>
  <c r="U260" i="2" s="1"/>
  <c r="H257" i="4"/>
  <c r="U259" i="2" s="1"/>
  <c r="H256" i="4"/>
  <c r="U258" i="2" s="1"/>
  <c r="H255" i="4"/>
  <c r="U257" i="2" s="1"/>
  <c r="H254" i="4"/>
  <c r="U256" i="2" s="1"/>
  <c r="H253" i="4"/>
  <c r="U255" i="2" s="1"/>
  <c r="H252" i="4"/>
  <c r="U254" i="2" s="1"/>
  <c r="H251" i="4"/>
  <c r="U253" i="2" s="1"/>
  <c r="H250" i="4"/>
  <c r="U252" i="2" s="1"/>
  <c r="H249" i="4"/>
  <c r="U251" i="2" s="1"/>
  <c r="H248" i="4"/>
  <c r="U250" i="2" s="1"/>
  <c r="H247" i="4"/>
  <c r="U249" i="2" s="1"/>
  <c r="H246" i="4"/>
  <c r="U248" i="2" s="1"/>
  <c r="H245" i="4"/>
  <c r="U247" i="2" s="1"/>
  <c r="H244" i="4"/>
  <c r="U246" i="2" s="1"/>
  <c r="H243" i="4"/>
  <c r="U245" i="2" s="1"/>
  <c r="H242" i="4"/>
  <c r="U244" i="2" s="1"/>
  <c r="H241" i="4"/>
  <c r="U243" i="2" s="1"/>
  <c r="H240" i="4"/>
  <c r="U242" i="2" s="1"/>
  <c r="H239" i="4"/>
  <c r="U241" i="2" s="1"/>
  <c r="H238" i="4"/>
  <c r="U240" i="2" s="1"/>
  <c r="H237" i="4"/>
  <c r="U239" i="2" s="1"/>
  <c r="H236" i="4"/>
  <c r="U238" i="2" s="1"/>
  <c r="H235" i="4"/>
  <c r="U237" i="2" s="1"/>
  <c r="H234" i="4"/>
  <c r="U236" i="2" s="1"/>
  <c r="H233" i="4"/>
  <c r="U235" i="2" s="1"/>
  <c r="H232" i="4"/>
  <c r="U234" i="2" s="1"/>
  <c r="H231" i="4"/>
  <c r="U233" i="2" s="1"/>
  <c r="H230" i="4"/>
  <c r="U232" i="2" s="1"/>
  <c r="H229" i="4"/>
  <c r="U231" i="2" s="1"/>
  <c r="H228" i="4"/>
  <c r="U230" i="2" s="1"/>
  <c r="H227" i="4"/>
  <c r="U229" i="2" s="1"/>
  <c r="H226" i="4"/>
  <c r="U228" i="2" s="1"/>
  <c r="H225" i="4"/>
  <c r="U227" i="2" s="1"/>
  <c r="H224" i="4"/>
  <c r="U226" i="2" s="1"/>
  <c r="H223" i="4"/>
  <c r="U225" i="2" s="1"/>
  <c r="H222" i="4"/>
  <c r="U224" i="2" s="1"/>
  <c r="H221" i="4"/>
  <c r="U223" i="2" s="1"/>
  <c r="H220" i="4"/>
  <c r="U222" i="2" s="1"/>
  <c r="H219" i="4"/>
  <c r="U221" i="2" s="1"/>
  <c r="H218" i="4"/>
  <c r="U220" i="2" s="1"/>
  <c r="H217" i="4"/>
  <c r="U219" i="2" s="1"/>
  <c r="H216" i="4"/>
  <c r="U218" i="2" s="1"/>
  <c r="H215" i="4"/>
  <c r="U217" i="2" s="1"/>
  <c r="H214" i="4"/>
  <c r="U216" i="2" s="1"/>
  <c r="H213" i="4"/>
  <c r="U215" i="2" s="1"/>
  <c r="H212" i="4"/>
  <c r="U214" i="2" s="1"/>
  <c r="H211" i="4"/>
  <c r="U213" i="2" s="1"/>
  <c r="H210" i="4"/>
  <c r="U212" i="2" s="1"/>
  <c r="H209" i="4"/>
  <c r="U211" i="2" s="1"/>
  <c r="H208" i="4"/>
  <c r="U210" i="2" s="1"/>
  <c r="H207" i="4"/>
  <c r="U209" i="2" s="1"/>
  <c r="H206" i="4"/>
  <c r="U208" i="2" s="1"/>
  <c r="H205" i="4"/>
  <c r="U207" i="2" s="1"/>
  <c r="H204" i="4"/>
  <c r="U206" i="2" s="1"/>
  <c r="H203" i="4"/>
  <c r="U205" i="2" s="1"/>
  <c r="H202" i="4"/>
  <c r="U204" i="2" s="1"/>
  <c r="H201" i="4"/>
  <c r="U203" i="2" s="1"/>
  <c r="H200" i="4"/>
  <c r="U202" i="2" s="1"/>
  <c r="H199" i="4"/>
  <c r="U201" i="2" s="1"/>
  <c r="H198" i="4"/>
  <c r="U200" i="2" s="1"/>
  <c r="H197" i="4"/>
  <c r="U199" i="2" s="1"/>
  <c r="H196" i="4"/>
  <c r="U198" i="2" s="1"/>
  <c r="H195" i="4"/>
  <c r="U197" i="2" s="1"/>
  <c r="H194" i="4"/>
  <c r="U196" i="2" s="1"/>
  <c r="H193" i="4"/>
  <c r="U195" i="2" s="1"/>
  <c r="H192" i="4"/>
  <c r="U194" i="2" s="1"/>
  <c r="H191" i="4"/>
  <c r="U193" i="2" s="1"/>
  <c r="H190" i="4"/>
  <c r="U192" i="2" s="1"/>
  <c r="H189" i="4"/>
  <c r="U191" i="2" s="1"/>
  <c r="H188" i="4"/>
  <c r="U190" i="2" s="1"/>
  <c r="H187" i="4"/>
  <c r="U189" i="2" s="1"/>
  <c r="H186" i="4"/>
  <c r="U188" i="2" s="1"/>
  <c r="H185" i="4"/>
  <c r="U187" i="2" s="1"/>
  <c r="H184" i="4"/>
  <c r="U186" i="2" s="1"/>
  <c r="H183" i="4"/>
  <c r="U185" i="2" s="1"/>
  <c r="H182" i="4"/>
  <c r="U184" i="2" s="1"/>
  <c r="H181" i="4"/>
  <c r="U183" i="2" s="1"/>
  <c r="H180" i="4"/>
  <c r="U182" i="2" s="1"/>
  <c r="H179" i="4"/>
  <c r="U181" i="2" s="1"/>
  <c r="H178" i="4"/>
  <c r="U180" i="2" s="1"/>
  <c r="H177" i="4"/>
  <c r="U179" i="2" s="1"/>
  <c r="H176" i="4"/>
  <c r="U178" i="2" s="1"/>
  <c r="H175" i="4"/>
  <c r="U177" i="2" s="1"/>
  <c r="H174" i="4"/>
  <c r="U176" i="2" s="1"/>
  <c r="H173" i="4"/>
  <c r="U175" i="2" s="1"/>
  <c r="H172" i="4"/>
  <c r="U174" i="2" s="1"/>
  <c r="H171" i="4"/>
  <c r="U173" i="2" s="1"/>
  <c r="H170" i="4"/>
  <c r="U172" i="2" s="1"/>
  <c r="H169" i="4"/>
  <c r="U171" i="2" s="1"/>
  <c r="H168" i="4"/>
  <c r="U170" i="2" s="1"/>
  <c r="H167" i="4"/>
  <c r="U169" i="2" s="1"/>
  <c r="H166" i="4"/>
  <c r="U168" i="2" s="1"/>
  <c r="H165" i="4"/>
  <c r="U167" i="2" s="1"/>
  <c r="H164" i="4"/>
  <c r="U166" i="2" s="1"/>
  <c r="H163" i="4"/>
  <c r="U165" i="2" s="1"/>
  <c r="H162" i="4"/>
  <c r="U164" i="2" s="1"/>
  <c r="H161" i="4"/>
  <c r="U163" i="2" s="1"/>
  <c r="H160" i="4"/>
  <c r="U162" i="2" s="1"/>
  <c r="H159" i="4"/>
  <c r="U161" i="2" s="1"/>
  <c r="H158" i="4"/>
  <c r="U160" i="2" s="1"/>
  <c r="H157" i="4"/>
  <c r="U159" i="2" s="1"/>
  <c r="H156" i="4"/>
  <c r="U158" i="2" s="1"/>
  <c r="H155" i="4"/>
  <c r="U157" i="2" s="1"/>
  <c r="H154" i="4"/>
  <c r="U156" i="2" s="1"/>
  <c r="H153" i="4"/>
  <c r="U155" i="2" s="1"/>
  <c r="H152" i="4"/>
  <c r="U154" i="2" s="1"/>
  <c r="H151" i="4"/>
  <c r="U153" i="2" s="1"/>
  <c r="H150" i="4"/>
  <c r="U152" i="2" s="1"/>
  <c r="H149" i="4"/>
  <c r="U151" i="2" s="1"/>
  <c r="H148" i="4"/>
  <c r="U150" i="2" s="1"/>
  <c r="H147" i="4"/>
  <c r="U149" i="2" s="1"/>
  <c r="H146" i="4"/>
  <c r="U148" i="2" s="1"/>
  <c r="H145" i="4"/>
  <c r="U147" i="2" s="1"/>
  <c r="H144" i="4"/>
  <c r="U146" i="2" s="1"/>
  <c r="H143" i="4"/>
  <c r="U145" i="2" s="1"/>
  <c r="H142" i="4"/>
  <c r="U144" i="2" s="1"/>
  <c r="H141" i="4"/>
  <c r="U143" i="2" s="1"/>
  <c r="H140" i="4"/>
  <c r="U142" i="2" s="1"/>
  <c r="H139" i="4"/>
  <c r="U141" i="2" s="1"/>
  <c r="H138" i="4"/>
  <c r="U140" i="2" s="1"/>
  <c r="H137" i="4"/>
  <c r="U139" i="2" s="1"/>
  <c r="H136" i="4"/>
  <c r="U138" i="2" s="1"/>
  <c r="H135" i="4"/>
  <c r="U137" i="2" s="1"/>
  <c r="H134" i="4"/>
  <c r="U136" i="2" s="1"/>
  <c r="H133" i="4"/>
  <c r="U135" i="2" s="1"/>
  <c r="H132" i="4"/>
  <c r="U134" i="2" s="1"/>
  <c r="H131" i="4"/>
  <c r="U133" i="2" s="1"/>
  <c r="H130" i="4"/>
  <c r="U132" i="2" s="1"/>
  <c r="H129" i="4"/>
  <c r="U131" i="2" s="1"/>
  <c r="H128" i="4"/>
  <c r="U130" i="2" s="1"/>
  <c r="H127" i="4"/>
  <c r="U129" i="2" s="1"/>
  <c r="H126" i="4"/>
  <c r="U128" i="2" s="1"/>
  <c r="H125" i="4"/>
  <c r="U127" i="2" s="1"/>
  <c r="H124" i="4"/>
  <c r="U126" i="2" s="1"/>
  <c r="H123" i="4"/>
  <c r="U125" i="2" s="1"/>
  <c r="H122" i="4"/>
  <c r="U124" i="2" s="1"/>
  <c r="H121" i="4"/>
  <c r="U123" i="2" s="1"/>
  <c r="H120" i="4"/>
  <c r="U122" i="2" s="1"/>
  <c r="H119" i="4"/>
  <c r="U121" i="2" s="1"/>
  <c r="H118" i="4"/>
  <c r="U120" i="2" s="1"/>
  <c r="H117" i="4"/>
  <c r="U119" i="2" s="1"/>
  <c r="H116" i="4"/>
  <c r="U118" i="2" s="1"/>
  <c r="H115" i="4"/>
  <c r="U117" i="2" s="1"/>
  <c r="H114" i="4"/>
  <c r="U116" i="2" s="1"/>
  <c r="H113" i="4"/>
  <c r="U115" i="2" s="1"/>
  <c r="H112" i="4"/>
  <c r="U114" i="2" s="1"/>
  <c r="H111" i="4"/>
  <c r="U113" i="2" s="1"/>
  <c r="H110" i="4"/>
  <c r="U112" i="2" s="1"/>
  <c r="H109" i="4"/>
  <c r="U111" i="2" s="1"/>
  <c r="H108" i="4"/>
  <c r="U110" i="2" s="1"/>
  <c r="H107" i="4"/>
  <c r="U109" i="2" s="1"/>
  <c r="H106" i="4"/>
  <c r="U108" i="2" s="1"/>
  <c r="H105" i="4"/>
  <c r="U107" i="2" s="1"/>
  <c r="H104" i="4"/>
  <c r="U106" i="2" s="1"/>
  <c r="H103" i="4"/>
  <c r="U105" i="2" s="1"/>
  <c r="H102" i="4"/>
  <c r="U104" i="2" s="1"/>
  <c r="H101" i="4"/>
  <c r="U103" i="2" s="1"/>
  <c r="H100" i="4"/>
  <c r="U102" i="2" s="1"/>
  <c r="H99" i="4"/>
  <c r="U101" i="2" s="1"/>
  <c r="H98" i="4"/>
  <c r="U100" i="2" s="1"/>
  <c r="H97" i="4"/>
  <c r="U99" i="2" s="1"/>
  <c r="H96" i="4"/>
  <c r="U98" i="2" s="1"/>
  <c r="H95" i="4"/>
  <c r="U97" i="2" s="1"/>
  <c r="H94" i="4"/>
  <c r="U96" i="2" s="1"/>
  <c r="H93" i="4"/>
  <c r="U95" i="2" s="1"/>
  <c r="H92" i="4"/>
  <c r="U94" i="2" s="1"/>
  <c r="H91" i="4"/>
  <c r="U93" i="2" s="1"/>
  <c r="H90" i="4"/>
  <c r="U92" i="2" s="1"/>
  <c r="H89" i="4"/>
  <c r="U91" i="2" s="1"/>
  <c r="H88" i="4"/>
  <c r="U90" i="2" s="1"/>
  <c r="H87" i="4"/>
  <c r="U89" i="2" s="1"/>
  <c r="H86" i="4"/>
  <c r="U88" i="2" s="1"/>
  <c r="H85" i="4"/>
  <c r="U87" i="2" s="1"/>
  <c r="H84" i="4"/>
  <c r="U86" i="2" s="1"/>
  <c r="H83" i="4"/>
  <c r="U85" i="2" s="1"/>
  <c r="H82" i="4"/>
  <c r="U84" i="2" s="1"/>
  <c r="H81" i="4"/>
  <c r="U83" i="2" s="1"/>
  <c r="H80" i="4"/>
  <c r="U82" i="2" s="1"/>
  <c r="H79" i="4"/>
  <c r="U81" i="2" s="1"/>
  <c r="H78" i="4"/>
  <c r="U80" i="2" s="1"/>
  <c r="H77" i="4"/>
  <c r="U79" i="2" s="1"/>
  <c r="H76" i="4"/>
  <c r="U78" i="2" s="1"/>
  <c r="H75" i="4"/>
  <c r="U77" i="2" s="1"/>
  <c r="H74" i="4"/>
  <c r="U76" i="2" s="1"/>
  <c r="H73" i="4"/>
  <c r="U75" i="2" s="1"/>
  <c r="H72" i="4"/>
  <c r="U74" i="2" s="1"/>
  <c r="H71" i="4"/>
  <c r="U73" i="2" s="1"/>
  <c r="H70" i="4"/>
  <c r="U72" i="2" s="1"/>
  <c r="H69" i="4"/>
  <c r="U71" i="2" s="1"/>
  <c r="H68" i="4"/>
  <c r="U70" i="2" s="1"/>
  <c r="H67" i="4"/>
  <c r="U69" i="2" s="1"/>
  <c r="H66" i="4"/>
  <c r="U68" i="2" s="1"/>
  <c r="H65" i="4"/>
  <c r="U67" i="2" s="1"/>
  <c r="H64" i="4"/>
  <c r="U66" i="2" s="1"/>
  <c r="H63" i="4"/>
  <c r="U65" i="2" s="1"/>
  <c r="H62" i="4"/>
  <c r="U64" i="2" s="1"/>
  <c r="H61" i="4"/>
  <c r="U63" i="2" s="1"/>
  <c r="H60" i="4"/>
  <c r="U62" i="2" s="1"/>
  <c r="H59" i="4"/>
  <c r="U61" i="2" s="1"/>
  <c r="H58" i="4"/>
  <c r="U60" i="2" s="1"/>
  <c r="H57" i="4"/>
  <c r="U59" i="2" s="1"/>
  <c r="H56" i="4"/>
  <c r="U58" i="2" s="1"/>
  <c r="H55" i="4"/>
  <c r="U57" i="2" s="1"/>
  <c r="H54" i="4"/>
  <c r="U56" i="2" s="1"/>
  <c r="H53" i="4"/>
  <c r="U55" i="2" s="1"/>
  <c r="H52" i="4"/>
  <c r="U54" i="2" s="1"/>
  <c r="H51" i="4"/>
  <c r="U53" i="2" s="1"/>
  <c r="H50" i="4"/>
  <c r="U52" i="2" s="1"/>
  <c r="H49" i="4"/>
  <c r="U51" i="2" s="1"/>
  <c r="H48" i="4"/>
  <c r="U50" i="2" s="1"/>
  <c r="H47" i="4"/>
  <c r="U49" i="2" s="1"/>
  <c r="H46" i="4"/>
  <c r="U48" i="2" s="1"/>
  <c r="H45" i="4"/>
  <c r="U47" i="2" s="1"/>
  <c r="H44" i="4"/>
  <c r="U46" i="2" s="1"/>
  <c r="H43" i="4"/>
  <c r="U45" i="2" s="1"/>
  <c r="H42" i="4"/>
  <c r="U44" i="2" s="1"/>
  <c r="H41" i="4"/>
  <c r="U43" i="2" s="1"/>
  <c r="H40" i="4"/>
  <c r="U42" i="2" s="1"/>
  <c r="H39" i="4"/>
  <c r="U41" i="2" s="1"/>
  <c r="H38" i="4"/>
  <c r="U40" i="2" s="1"/>
  <c r="H37" i="4"/>
  <c r="U39" i="2" s="1"/>
  <c r="H36" i="4"/>
  <c r="U38" i="2" s="1"/>
  <c r="H35" i="4"/>
  <c r="U37" i="2" s="1"/>
  <c r="H34" i="4"/>
  <c r="U36" i="2" s="1"/>
  <c r="H33" i="4"/>
  <c r="U35" i="2" s="1"/>
  <c r="H32" i="4"/>
  <c r="U34" i="2" s="1"/>
  <c r="H31" i="4"/>
  <c r="U33" i="2" s="1"/>
  <c r="H30" i="4"/>
  <c r="U32" i="2" s="1"/>
  <c r="H29" i="4"/>
  <c r="U31" i="2" s="1"/>
  <c r="H28" i="4"/>
  <c r="U30" i="2" s="1"/>
  <c r="H27" i="4"/>
  <c r="U29" i="2" s="1"/>
  <c r="H26" i="4"/>
  <c r="U28" i="2" s="1"/>
  <c r="H25" i="4"/>
  <c r="U27" i="2" s="1"/>
  <c r="H24" i="4"/>
  <c r="U26" i="2" s="1"/>
  <c r="H23" i="4"/>
  <c r="U25" i="2" s="1"/>
  <c r="H22" i="4"/>
  <c r="U24" i="2" s="1"/>
  <c r="H21" i="4"/>
  <c r="U23" i="2" s="1"/>
  <c r="H20" i="4"/>
  <c r="U22" i="2" s="1"/>
  <c r="H19" i="4"/>
  <c r="U21" i="2" s="1"/>
  <c r="H18" i="4"/>
  <c r="U20" i="2" s="1"/>
  <c r="H17" i="4"/>
  <c r="U19" i="2" s="1"/>
  <c r="H16" i="4"/>
  <c r="U18" i="2" s="1"/>
  <c r="H15" i="4"/>
  <c r="U17" i="2" s="1"/>
  <c r="H14" i="4"/>
  <c r="U16" i="2" s="1"/>
  <c r="H13" i="4"/>
  <c r="U15" i="2" s="1"/>
  <c r="H12" i="4"/>
  <c r="U14" i="2" s="1"/>
  <c r="H11" i="4"/>
  <c r="U13" i="2" s="1"/>
  <c r="H10" i="4"/>
  <c r="U12" i="2" s="1"/>
  <c r="H9" i="4"/>
  <c r="U11" i="2" s="1"/>
  <c r="H8" i="4"/>
  <c r="U10" i="2" s="1"/>
  <c r="H7" i="4"/>
  <c r="U9" i="2" s="1"/>
  <c r="H6" i="4"/>
  <c r="U8" i="2" s="1"/>
  <c r="H5" i="4"/>
  <c r="U7" i="2" s="1"/>
  <c r="H4" i="4"/>
  <c r="U6" i="2" s="1"/>
  <c r="H3" i="4"/>
  <c r="U5" i="2" s="1"/>
  <c r="H2" i="4"/>
  <c r="U4" i="2" s="1"/>
  <c r="AB11" i="2" l="1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AB71" i="2"/>
  <c r="AB75" i="2"/>
  <c r="AB79" i="2"/>
  <c r="AB83" i="2"/>
  <c r="AB87" i="2"/>
  <c r="AB91" i="2"/>
  <c r="AB95" i="2"/>
  <c r="AB99" i="2"/>
  <c r="AB103" i="2"/>
  <c r="AB107" i="2"/>
  <c r="AB111" i="2"/>
  <c r="AB115" i="2"/>
  <c r="AB119" i="2"/>
  <c r="AB123" i="2"/>
  <c r="AB127" i="2"/>
  <c r="AB131" i="2"/>
  <c r="AB135" i="2"/>
  <c r="AB139" i="2"/>
  <c r="AB143" i="2"/>
  <c r="AB147" i="2"/>
  <c r="AB151" i="2"/>
  <c r="AB155" i="2"/>
  <c r="AB159" i="2"/>
  <c r="AB163" i="2"/>
  <c r="AB167" i="2"/>
  <c r="AB171" i="2"/>
  <c r="AB175" i="2"/>
  <c r="AB179" i="2"/>
  <c r="AB183" i="2"/>
  <c r="AB187" i="2"/>
  <c r="AB191" i="2"/>
  <c r="AB195" i="2"/>
  <c r="AB199" i="2"/>
  <c r="AB203" i="2"/>
  <c r="AB207" i="2"/>
  <c r="AB211" i="2"/>
  <c r="AB215" i="2"/>
  <c r="AB219" i="2"/>
  <c r="AB223" i="2"/>
  <c r="AB227" i="2"/>
  <c r="AB231" i="2"/>
  <c r="AB235" i="2"/>
  <c r="AB239" i="2"/>
  <c r="AB243" i="2"/>
  <c r="AB247" i="2"/>
  <c r="AB251" i="2"/>
  <c r="AB255" i="2"/>
  <c r="AB259" i="2"/>
  <c r="AB263" i="2"/>
  <c r="AB267" i="2"/>
  <c r="AB271" i="2"/>
  <c r="AB275" i="2"/>
  <c r="AB279" i="2"/>
  <c r="AB283" i="2"/>
  <c r="AB287" i="2"/>
  <c r="AB291" i="2"/>
  <c r="AB295" i="2"/>
  <c r="AB299" i="2"/>
  <c r="AB303" i="2"/>
  <c r="AB307" i="2"/>
  <c r="AB311" i="2"/>
  <c r="AB319" i="2"/>
  <c r="AB323" i="2"/>
  <c r="AB327" i="2"/>
  <c r="AB331" i="2"/>
  <c r="AB335" i="2"/>
  <c r="AB339" i="2"/>
  <c r="AB343" i="2"/>
  <c r="AB347" i="2"/>
  <c r="AB351" i="2"/>
  <c r="AB355" i="2"/>
  <c r="AB359" i="2"/>
  <c r="AB363" i="2"/>
  <c r="AB367" i="2"/>
  <c r="AB371" i="2"/>
  <c r="AB375" i="2"/>
  <c r="AB379" i="2"/>
  <c r="AB383" i="2"/>
  <c r="AB387" i="2"/>
  <c r="AB391" i="2"/>
  <c r="AB395" i="2"/>
  <c r="AB399" i="2"/>
  <c r="AB403" i="2"/>
  <c r="AB407" i="2"/>
  <c r="AB411" i="2"/>
  <c r="AB415" i="2"/>
  <c r="AB419" i="2"/>
  <c r="AB423" i="2"/>
  <c r="AB427" i="2"/>
  <c r="AB431" i="2"/>
  <c r="AB435" i="2"/>
  <c r="AB439" i="2"/>
  <c r="AB443" i="2"/>
  <c r="AB447" i="2"/>
  <c r="AB451" i="2"/>
  <c r="AB455" i="2"/>
  <c r="AB459" i="2"/>
  <c r="AB463" i="2"/>
  <c r="AB467" i="2"/>
  <c r="AB471" i="2"/>
  <c r="AB475" i="2"/>
  <c r="AB479" i="2"/>
  <c r="AB483" i="2"/>
  <c r="AB487" i="2"/>
  <c r="AB491" i="2"/>
  <c r="AB495" i="2"/>
  <c r="AB499" i="2"/>
  <c r="AB503" i="2"/>
  <c r="AB507" i="2"/>
  <c r="AB511" i="2"/>
  <c r="AB515" i="2"/>
  <c r="AB519" i="2"/>
  <c r="AB523" i="2"/>
  <c r="AB527" i="2"/>
  <c r="AB531" i="2"/>
  <c r="AB535" i="2"/>
  <c r="AB539" i="2"/>
  <c r="AB543" i="2"/>
  <c r="AB547" i="2"/>
  <c r="AB551" i="2"/>
  <c r="AB555" i="2"/>
  <c r="AB559" i="2"/>
  <c r="AB563" i="2"/>
  <c r="AB567" i="2"/>
  <c r="AB571" i="2"/>
  <c r="AB575" i="2"/>
  <c r="AB579" i="2"/>
  <c r="AB583" i="2"/>
  <c r="AB587" i="2"/>
  <c r="AB591" i="2"/>
  <c r="AB595" i="2"/>
  <c r="AB599" i="2"/>
  <c r="AB603" i="2"/>
  <c r="AB607" i="2"/>
  <c r="AB611" i="2"/>
  <c r="AB615" i="2"/>
  <c r="AB619" i="2"/>
  <c r="AB623" i="2"/>
  <c r="AB627" i="2"/>
  <c r="AB631" i="2"/>
  <c r="AB635" i="2"/>
  <c r="AB639" i="2"/>
  <c r="AB643" i="2"/>
  <c r="AB647" i="2"/>
  <c r="AB651" i="2"/>
  <c r="AB655" i="2"/>
  <c r="AB659" i="2"/>
  <c r="AB663" i="2"/>
  <c r="AB667" i="2"/>
  <c r="AB671" i="2"/>
  <c r="AB675" i="2"/>
  <c r="AB679" i="2"/>
  <c r="AB683" i="2"/>
  <c r="AB687" i="2"/>
  <c r="AB691" i="2"/>
  <c r="AB695" i="2"/>
  <c r="AB699" i="2"/>
  <c r="AB703" i="2"/>
  <c r="AB707" i="2"/>
  <c r="AB711" i="2"/>
  <c r="AB715" i="2"/>
  <c r="AB719" i="2"/>
  <c r="AB723" i="2"/>
  <c r="AB727" i="2"/>
  <c r="AB731" i="2"/>
  <c r="AB735" i="2"/>
  <c r="AB739" i="2"/>
  <c r="AB743" i="2"/>
  <c r="AB457" i="2"/>
  <c r="AB747" i="2"/>
  <c r="AB751" i="2"/>
  <c r="AB755" i="2"/>
  <c r="AB759" i="2"/>
  <c r="AB763" i="2"/>
  <c r="AB767" i="2"/>
  <c r="AB771" i="2"/>
  <c r="AB775" i="2"/>
  <c r="AB779" i="2"/>
  <c r="AB783" i="2"/>
  <c r="AB9" i="2"/>
  <c r="AB13" i="2"/>
  <c r="AB17" i="2"/>
  <c r="AB21" i="2"/>
  <c r="AB25" i="2"/>
  <c r="AB29" i="2"/>
  <c r="AB33" i="2"/>
  <c r="AB37" i="2"/>
  <c r="AB41" i="2"/>
  <c r="AB45" i="2"/>
  <c r="AB49" i="2"/>
  <c r="AB53" i="2"/>
  <c r="AB57" i="2"/>
  <c r="AB61" i="2"/>
  <c r="AB65" i="2"/>
  <c r="AB69" i="2"/>
  <c r="AB73" i="2"/>
  <c r="AB77" i="2"/>
  <c r="AB81" i="2"/>
  <c r="AB85" i="2"/>
  <c r="AB89" i="2"/>
  <c r="AB93" i="2"/>
  <c r="AB97" i="2"/>
  <c r="AB101" i="2"/>
  <c r="AB105" i="2"/>
  <c r="AB109" i="2"/>
  <c r="AB113" i="2"/>
  <c r="AB117" i="2"/>
  <c r="AB121" i="2"/>
  <c r="AB125" i="2"/>
  <c r="AB129" i="2"/>
  <c r="AB133" i="2"/>
  <c r="AB137" i="2"/>
  <c r="AB141" i="2"/>
  <c r="AB145" i="2"/>
  <c r="AB149" i="2"/>
  <c r="AB153" i="2"/>
  <c r="AB157" i="2"/>
  <c r="AB161" i="2"/>
  <c r="AB165" i="2"/>
  <c r="AB169" i="2"/>
  <c r="AB173" i="2"/>
  <c r="AB177" i="2"/>
  <c r="AB181" i="2"/>
  <c r="AB185" i="2"/>
  <c r="AB189" i="2"/>
  <c r="AB193" i="2"/>
  <c r="AB197" i="2"/>
  <c r="AB201" i="2"/>
  <c r="AB205" i="2"/>
  <c r="AB209" i="2"/>
  <c r="AB213" i="2"/>
  <c r="AB217" i="2"/>
  <c r="AB221" i="2"/>
  <c r="AB225" i="2"/>
  <c r="AB229" i="2"/>
  <c r="AB233" i="2"/>
  <c r="AB237" i="2"/>
  <c r="AB241" i="2"/>
  <c r="AB245" i="2"/>
  <c r="AB249" i="2"/>
  <c r="AB253" i="2"/>
  <c r="AB257" i="2"/>
  <c r="AB261" i="2"/>
  <c r="AB265" i="2"/>
  <c r="AB269" i="2"/>
  <c r="AB273" i="2"/>
  <c r="AB277" i="2"/>
  <c r="AB281" i="2"/>
  <c r="AB285" i="2"/>
  <c r="AB289" i="2"/>
  <c r="AB293" i="2"/>
  <c r="AB297" i="2"/>
  <c r="AB301" i="2"/>
  <c r="AB305" i="2"/>
  <c r="AB309" i="2"/>
  <c r="AB313" i="2"/>
  <c r="AB317" i="2"/>
  <c r="AB321" i="2"/>
  <c r="AB325" i="2"/>
  <c r="AB329" i="2"/>
  <c r="AB333" i="2"/>
  <c r="AB337" i="2"/>
  <c r="AB341" i="2"/>
  <c r="AB345" i="2"/>
  <c r="AB349" i="2"/>
  <c r="AB353" i="2"/>
  <c r="AB357" i="2"/>
  <c r="AB361" i="2"/>
  <c r="AB365" i="2"/>
  <c r="AB369" i="2"/>
  <c r="AB373" i="2"/>
  <c r="AB377" i="2"/>
  <c r="AB381" i="2"/>
  <c r="AB385" i="2"/>
  <c r="AB389" i="2"/>
  <c r="AB393" i="2"/>
  <c r="AB397" i="2"/>
  <c r="AB401" i="2"/>
  <c r="AB405" i="2"/>
  <c r="AB409" i="2"/>
  <c r="AB413" i="2"/>
  <c r="AB417" i="2"/>
  <c r="AB421" i="2"/>
  <c r="AB425" i="2"/>
  <c r="AB429" i="2"/>
  <c r="AB433" i="2"/>
  <c r="AB437" i="2"/>
  <c r="AB441" i="2"/>
  <c r="AB445" i="2"/>
  <c r="AB449" i="2"/>
  <c r="AB453" i="2"/>
  <c r="AB461" i="2"/>
  <c r="AB465" i="2"/>
  <c r="AB469" i="2"/>
  <c r="AB473" i="2"/>
  <c r="AB477" i="2"/>
  <c r="AB481" i="2"/>
  <c r="AB485" i="2"/>
  <c r="AB489" i="2"/>
  <c r="AB493" i="2"/>
  <c r="AB497" i="2"/>
  <c r="AB501" i="2"/>
  <c r="AB505" i="2"/>
  <c r="AB509" i="2"/>
  <c r="AB513" i="2"/>
  <c r="AB517" i="2"/>
  <c r="AB521" i="2"/>
  <c r="AB525" i="2"/>
  <c r="AB529" i="2"/>
  <c r="AB533" i="2"/>
  <c r="AB537" i="2"/>
  <c r="AB541" i="2"/>
  <c r="AB545" i="2"/>
  <c r="AB549" i="2"/>
  <c r="AB553" i="2"/>
  <c r="AB557" i="2"/>
  <c r="AB561" i="2"/>
  <c r="AB565" i="2"/>
  <c r="AB569" i="2"/>
  <c r="AB573" i="2"/>
  <c r="AB577" i="2"/>
  <c r="AB581" i="2"/>
  <c r="AB585" i="2"/>
  <c r="AB589" i="2"/>
  <c r="AB593" i="2"/>
  <c r="AB597" i="2"/>
  <c r="AB601" i="2"/>
  <c r="AB605" i="2"/>
  <c r="AB609" i="2"/>
  <c r="AB613" i="2"/>
  <c r="AB617" i="2"/>
  <c r="AB621" i="2"/>
  <c r="AB625" i="2"/>
  <c r="AB629" i="2"/>
  <c r="AB633" i="2"/>
  <c r="AB637" i="2"/>
  <c r="AB641" i="2"/>
  <c r="AB645" i="2"/>
  <c r="AB649" i="2"/>
  <c r="AB653" i="2"/>
  <c r="AB657" i="2"/>
  <c r="AB661" i="2"/>
  <c r="AB665" i="2"/>
  <c r="AB669" i="2"/>
  <c r="AB673" i="2"/>
  <c r="AB677" i="2"/>
  <c r="AB681" i="2"/>
  <c r="AB685" i="2"/>
  <c r="AB689" i="2"/>
  <c r="AB693" i="2"/>
  <c r="AB697" i="2"/>
  <c r="AB701" i="2"/>
  <c r="AB705" i="2"/>
  <c r="AB709" i="2"/>
  <c r="AB713" i="2"/>
  <c r="AB717" i="2"/>
  <c r="AB721" i="2"/>
  <c r="AB725" i="2"/>
  <c r="AB729" i="2"/>
  <c r="AB733" i="2"/>
  <c r="AB737" i="2"/>
  <c r="AB741" i="2"/>
  <c r="AB745" i="2"/>
  <c r="AB749" i="2"/>
  <c r="AB753" i="2"/>
  <c r="AB757" i="2"/>
  <c r="AB761" i="2"/>
  <c r="AB765" i="2"/>
  <c r="AB769" i="2"/>
  <c r="AB773" i="2"/>
  <c r="AB777" i="2"/>
  <c r="AB781" i="2"/>
  <c r="AB785" i="2"/>
  <c r="AB789" i="2"/>
  <c r="AB793" i="2"/>
  <c r="AB797" i="2"/>
  <c r="AB801" i="2"/>
  <c r="AB10" i="2"/>
  <c r="AB14" i="2"/>
  <c r="AB18" i="2"/>
  <c r="AB22" i="2"/>
  <c r="AB26" i="2"/>
  <c r="AB30" i="2"/>
  <c r="AB34" i="2"/>
  <c r="AB38" i="2"/>
  <c r="AB42" i="2"/>
  <c r="AB46" i="2"/>
  <c r="AB50" i="2"/>
  <c r="AB54" i="2"/>
  <c r="AB58" i="2"/>
  <c r="AB62" i="2"/>
  <c r="AB66" i="2"/>
  <c r="AB70" i="2"/>
  <c r="AB74" i="2"/>
  <c r="AB78" i="2"/>
  <c r="AB82" i="2"/>
  <c r="AB86" i="2"/>
  <c r="AB90" i="2"/>
  <c r="AB94" i="2"/>
  <c r="AB98" i="2"/>
  <c r="AB102" i="2"/>
  <c r="AB106" i="2"/>
  <c r="AB110" i="2"/>
  <c r="AB114" i="2"/>
  <c r="AB118" i="2"/>
  <c r="AB122" i="2"/>
  <c r="AB126" i="2"/>
  <c r="AB130" i="2"/>
  <c r="AB134" i="2"/>
  <c r="AB138" i="2"/>
  <c r="AB142" i="2"/>
  <c r="AB146" i="2"/>
  <c r="AB150" i="2"/>
  <c r="AB154" i="2"/>
  <c r="AB158" i="2"/>
  <c r="AB162" i="2"/>
  <c r="AB166" i="2"/>
  <c r="AB170" i="2"/>
  <c r="AB174" i="2"/>
  <c r="AB178" i="2"/>
  <c r="AB182" i="2"/>
  <c r="AB186" i="2"/>
  <c r="AB190" i="2"/>
  <c r="AB194" i="2"/>
  <c r="AB198" i="2"/>
  <c r="AB202" i="2"/>
  <c r="AB206" i="2"/>
  <c r="AB210" i="2"/>
  <c r="AB214" i="2"/>
  <c r="AB218" i="2"/>
  <c r="AB222" i="2"/>
  <c r="AB226" i="2"/>
  <c r="AB230" i="2"/>
  <c r="AB234" i="2"/>
  <c r="AB238" i="2"/>
  <c r="AB242" i="2"/>
  <c r="AB246" i="2"/>
  <c r="AB250" i="2"/>
  <c r="AB254" i="2"/>
  <c r="AB258" i="2"/>
  <c r="AB262" i="2"/>
  <c r="AB266" i="2"/>
  <c r="AB270" i="2"/>
  <c r="AB274" i="2"/>
  <c r="AB278" i="2"/>
  <c r="AB282" i="2"/>
  <c r="AB286" i="2"/>
  <c r="AB290" i="2"/>
  <c r="AB294" i="2"/>
  <c r="AB298" i="2"/>
  <c r="AB302" i="2"/>
  <c r="AB306" i="2"/>
  <c r="AB310" i="2"/>
  <c r="AB314" i="2"/>
  <c r="AB315" i="2" s="1"/>
  <c r="AB318" i="2"/>
  <c r="AB322" i="2"/>
  <c r="AB326" i="2"/>
  <c r="AB330" i="2"/>
  <c r="AB334" i="2"/>
  <c r="AB338" i="2"/>
  <c r="AB342" i="2"/>
  <c r="AB346" i="2"/>
  <c r="AB350" i="2"/>
  <c r="AB354" i="2"/>
  <c r="AB358" i="2"/>
  <c r="AB362" i="2"/>
  <c r="AB366" i="2"/>
  <c r="AB370" i="2"/>
  <c r="AB374" i="2"/>
  <c r="AB378" i="2"/>
  <c r="AB382" i="2"/>
  <c r="AB386" i="2"/>
  <c r="AB390" i="2"/>
  <c r="AB394" i="2"/>
  <c r="AB398" i="2"/>
  <c r="AB402" i="2"/>
  <c r="AB406" i="2"/>
  <c r="AB410" i="2"/>
  <c r="AB414" i="2"/>
  <c r="AB418" i="2"/>
  <c r="AB422" i="2"/>
  <c r="AB426" i="2"/>
  <c r="AB430" i="2"/>
  <c r="AB434" i="2"/>
  <c r="AB438" i="2"/>
  <c r="AB442" i="2"/>
  <c r="AB446" i="2"/>
  <c r="AB450" i="2"/>
  <c r="AB454" i="2"/>
  <c r="AB458" i="2"/>
  <c r="AB462" i="2"/>
  <c r="AB466" i="2"/>
  <c r="AB470" i="2"/>
  <c r="AB474" i="2"/>
  <c r="AB478" i="2"/>
  <c r="AB482" i="2"/>
  <c r="AB486" i="2"/>
  <c r="AB490" i="2"/>
  <c r="AB494" i="2"/>
  <c r="AB498" i="2"/>
  <c r="AB502" i="2"/>
  <c r="AB506" i="2"/>
  <c r="AB510" i="2"/>
  <c r="AB514" i="2"/>
  <c r="AB518" i="2"/>
  <c r="AB522" i="2"/>
  <c r="AB526" i="2"/>
  <c r="AB530" i="2"/>
  <c r="AB534" i="2"/>
  <c r="AB538" i="2"/>
  <c r="AB542" i="2"/>
  <c r="AB546" i="2"/>
  <c r="AB550" i="2"/>
  <c r="AB554" i="2"/>
  <c r="AB558" i="2"/>
  <c r="AB562" i="2"/>
  <c r="AB566" i="2"/>
  <c r="AB570" i="2"/>
  <c r="AB574" i="2"/>
  <c r="AB578" i="2"/>
  <c r="AB582" i="2"/>
  <c r="AB586" i="2"/>
  <c r="AB590" i="2"/>
  <c r="AB594" i="2"/>
  <c r="AB598" i="2"/>
  <c r="AB602" i="2"/>
  <c r="AB606" i="2"/>
  <c r="AB610" i="2"/>
  <c r="AB614" i="2"/>
  <c r="AB618" i="2"/>
  <c r="AB622" i="2"/>
  <c r="AB626" i="2"/>
  <c r="AB630" i="2"/>
  <c r="AB634" i="2"/>
  <c r="AB638" i="2"/>
  <c r="AB642" i="2"/>
  <c r="AB646" i="2"/>
  <c r="AB650" i="2"/>
  <c r="AB654" i="2"/>
  <c r="AB658" i="2"/>
  <c r="AB662" i="2"/>
  <c r="AB666" i="2"/>
  <c r="AB670" i="2"/>
  <c r="AB674" i="2"/>
  <c r="AB678" i="2"/>
  <c r="AB682" i="2"/>
  <c r="AB686" i="2"/>
  <c r="AB690" i="2"/>
  <c r="AB694" i="2"/>
  <c r="AB698" i="2"/>
  <c r="AB702" i="2"/>
  <c r="AB706" i="2"/>
  <c r="AB710" i="2"/>
  <c r="AB714" i="2"/>
  <c r="AB718" i="2"/>
  <c r="AB722" i="2"/>
  <c r="AB726" i="2"/>
  <c r="AB730" i="2"/>
  <c r="AB734" i="2"/>
  <c r="AB738" i="2"/>
  <c r="AB742" i="2"/>
  <c r="AB746" i="2"/>
  <c r="AB750" i="2"/>
  <c r="AB754" i="2"/>
  <c r="AB758" i="2"/>
  <c r="AB762" i="2"/>
  <c r="AB766" i="2"/>
  <c r="AB770" i="2"/>
  <c r="AB774" i="2"/>
  <c r="AB778" i="2"/>
  <c r="AB782" i="2"/>
  <c r="AB786" i="2"/>
  <c r="AB790" i="2"/>
  <c r="AB794" i="2"/>
  <c r="AB798" i="2"/>
  <c r="AB802" i="2"/>
  <c r="AB787" i="2"/>
  <c r="AB791" i="2"/>
  <c r="AB795" i="2"/>
  <c r="AB799" i="2"/>
  <c r="AB803" i="2"/>
  <c r="U3" i="2"/>
  <c r="AB12" i="2"/>
  <c r="AB16" i="2"/>
  <c r="AB20" i="2"/>
  <c r="AB24" i="2"/>
  <c r="AB28" i="2"/>
  <c r="AB32" i="2"/>
  <c r="AB36" i="2"/>
  <c r="AB40" i="2"/>
  <c r="AB44" i="2"/>
  <c r="AB48" i="2"/>
  <c r="AB52" i="2"/>
  <c r="AB56" i="2"/>
  <c r="AB60" i="2"/>
  <c r="AB64" i="2"/>
  <c r="AB68" i="2"/>
  <c r="AB72" i="2"/>
  <c r="AB76" i="2"/>
  <c r="AB80" i="2"/>
  <c r="AB84" i="2"/>
  <c r="AB88" i="2"/>
  <c r="AB92" i="2"/>
  <c r="AB96" i="2"/>
  <c r="AB100" i="2"/>
  <c r="AB104" i="2"/>
  <c r="AB108" i="2"/>
  <c r="AB112" i="2"/>
  <c r="AB116" i="2"/>
  <c r="AB120" i="2"/>
  <c r="AB124" i="2"/>
  <c r="AB128" i="2"/>
  <c r="AB132" i="2"/>
  <c r="AB136" i="2"/>
  <c r="AB140" i="2"/>
  <c r="AB144" i="2"/>
  <c r="AB148" i="2"/>
  <c r="AB152" i="2"/>
  <c r="AB156" i="2"/>
  <c r="AB160" i="2"/>
  <c r="AB164" i="2"/>
  <c r="AB168" i="2"/>
  <c r="AB172" i="2"/>
  <c r="AB176" i="2"/>
  <c r="AB180" i="2"/>
  <c r="AB184" i="2"/>
  <c r="AB188" i="2"/>
  <c r="AB192" i="2"/>
  <c r="AB196" i="2"/>
  <c r="AB200" i="2"/>
  <c r="AB204" i="2"/>
  <c r="AB208" i="2"/>
  <c r="AB212" i="2"/>
  <c r="AB216" i="2"/>
  <c r="AB220" i="2"/>
  <c r="AB224" i="2"/>
  <c r="AB228" i="2"/>
  <c r="AB232" i="2"/>
  <c r="AB236" i="2"/>
  <c r="AB240" i="2"/>
  <c r="AB244" i="2"/>
  <c r="AB248" i="2"/>
  <c r="AB252" i="2"/>
  <c r="AB256" i="2"/>
  <c r="AB260" i="2"/>
  <c r="AB264" i="2"/>
  <c r="AB268" i="2"/>
  <c r="AB272" i="2"/>
  <c r="AB276" i="2"/>
  <c r="AB280" i="2"/>
  <c r="AB284" i="2"/>
  <c r="AB288" i="2"/>
  <c r="AB292" i="2"/>
  <c r="AB296" i="2"/>
  <c r="AB300" i="2"/>
  <c r="AB304" i="2"/>
  <c r="AB308" i="2"/>
  <c r="AB312" i="2"/>
  <c r="AB316" i="2"/>
  <c r="AB320" i="2"/>
  <c r="AB324" i="2"/>
  <c r="AB328" i="2"/>
  <c r="AB332" i="2"/>
  <c r="AB336" i="2"/>
  <c r="AB340" i="2"/>
  <c r="AB344" i="2"/>
  <c r="AB348" i="2"/>
  <c r="AB352" i="2"/>
  <c r="AB356" i="2"/>
  <c r="AB360" i="2"/>
  <c r="AB364" i="2"/>
  <c r="AB368" i="2"/>
  <c r="AB372" i="2"/>
  <c r="AB376" i="2"/>
  <c r="AB380" i="2"/>
  <c r="AB384" i="2"/>
  <c r="AB388" i="2"/>
  <c r="AB392" i="2"/>
  <c r="AB396" i="2"/>
  <c r="AB400" i="2"/>
  <c r="AB404" i="2"/>
  <c r="AB408" i="2"/>
  <c r="AB412" i="2"/>
  <c r="AB416" i="2"/>
  <c r="AB420" i="2"/>
  <c r="AB424" i="2"/>
  <c r="AB428" i="2"/>
  <c r="AB432" i="2"/>
  <c r="AB436" i="2"/>
  <c r="AB440" i="2"/>
  <c r="AB444" i="2"/>
  <c r="AB448" i="2"/>
  <c r="AB452" i="2"/>
  <c r="AB456" i="2"/>
  <c r="AB460" i="2"/>
  <c r="AB464" i="2"/>
  <c r="AB468" i="2"/>
  <c r="AB472" i="2"/>
  <c r="AB476" i="2"/>
  <c r="AB480" i="2"/>
  <c r="AB484" i="2"/>
  <c r="AB488" i="2"/>
  <c r="AB492" i="2"/>
  <c r="AB496" i="2"/>
  <c r="AB500" i="2"/>
  <c r="AB504" i="2"/>
  <c r="AB508" i="2"/>
  <c r="AB512" i="2"/>
  <c r="AB516" i="2"/>
  <c r="AB520" i="2"/>
  <c r="AB524" i="2"/>
  <c r="AB528" i="2"/>
  <c r="AB532" i="2"/>
  <c r="AB536" i="2"/>
  <c r="AB540" i="2"/>
  <c r="AB544" i="2"/>
  <c r="AB548" i="2"/>
  <c r="AB552" i="2"/>
  <c r="AB556" i="2"/>
  <c r="AB560" i="2"/>
  <c r="AB564" i="2"/>
  <c r="AB568" i="2"/>
  <c r="AB572" i="2"/>
  <c r="AB576" i="2"/>
  <c r="AB580" i="2"/>
  <c r="AB584" i="2"/>
  <c r="AB588" i="2"/>
  <c r="AB592" i="2"/>
  <c r="AB596" i="2"/>
  <c r="AB600" i="2"/>
  <c r="AB604" i="2"/>
  <c r="AB608" i="2"/>
  <c r="AB612" i="2"/>
  <c r="AB616" i="2"/>
  <c r="AB620" i="2"/>
  <c r="AB624" i="2"/>
  <c r="AB628" i="2"/>
  <c r="AB632" i="2"/>
  <c r="AB636" i="2"/>
  <c r="AB640" i="2"/>
  <c r="AB644" i="2"/>
  <c r="AB648" i="2"/>
  <c r="AB652" i="2"/>
  <c r="AB656" i="2"/>
  <c r="AB660" i="2"/>
  <c r="AB664" i="2"/>
  <c r="AB668" i="2"/>
  <c r="AB672" i="2"/>
  <c r="AB676" i="2"/>
  <c r="AB680" i="2"/>
  <c r="AB684" i="2"/>
  <c r="AB688" i="2"/>
  <c r="AB692" i="2"/>
  <c r="AB696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AB748" i="2"/>
  <c r="AB752" i="2"/>
  <c r="AB756" i="2"/>
  <c r="AB760" i="2"/>
  <c r="AB764" i="2"/>
  <c r="AB768" i="2"/>
  <c r="AB772" i="2"/>
  <c r="AB776" i="2"/>
  <c r="AB780" i="2"/>
  <c r="AB784" i="2"/>
  <c r="AB788" i="2"/>
  <c r="AB792" i="2"/>
  <c r="AB796" i="2"/>
  <c r="AB800" i="2"/>
  <c r="V460" i="2"/>
  <c r="V7" i="2"/>
  <c r="V15" i="2"/>
  <c r="V19" i="2"/>
  <c r="V27" i="2"/>
  <c r="V35" i="2"/>
  <c r="V39" i="2"/>
  <c r="V47" i="2"/>
  <c r="V51" i="2"/>
  <c r="V59" i="2"/>
  <c r="V63" i="2"/>
  <c r="V71" i="2"/>
  <c r="V75" i="2"/>
  <c r="V83" i="2"/>
  <c r="V91" i="2"/>
  <c r="V95" i="2"/>
  <c r="V103" i="2"/>
  <c r="V107" i="2"/>
  <c r="V115" i="2"/>
  <c r="V123" i="2"/>
  <c r="V131" i="2"/>
  <c r="V167" i="2"/>
  <c r="V11" i="2"/>
  <c r="V23" i="2"/>
  <c r="V31" i="2"/>
  <c r="V43" i="2"/>
  <c r="V55" i="2"/>
  <c r="V67" i="2"/>
  <c r="V79" i="2"/>
  <c r="V87" i="2"/>
  <c r="V99" i="2"/>
  <c r="V111" i="2"/>
  <c r="V119" i="2"/>
  <c r="V127" i="2"/>
  <c r="V135" i="2"/>
  <c r="V139" i="2"/>
  <c r="V143" i="2"/>
  <c r="V147" i="2"/>
  <c r="V151" i="2"/>
  <c r="V155" i="2"/>
  <c r="V159" i="2"/>
  <c r="V163" i="2"/>
  <c r="V171" i="2"/>
  <c r="V175" i="2"/>
  <c r="V179" i="2"/>
  <c r="V183" i="2"/>
  <c r="V187" i="2"/>
  <c r="V191" i="2"/>
  <c r="V195" i="2"/>
  <c r="V199" i="2"/>
  <c r="V203" i="2"/>
  <c r="V207" i="2"/>
  <c r="V211" i="2"/>
  <c r="V215" i="2"/>
  <c r="V219" i="2"/>
  <c r="V223" i="2"/>
  <c r="V227" i="2"/>
  <c r="V231" i="2"/>
  <c r="V235" i="2"/>
  <c r="V239" i="2"/>
  <c r="V243" i="2"/>
  <c r="V247" i="2"/>
  <c r="V251" i="2"/>
  <c r="V255" i="2"/>
  <c r="V259" i="2"/>
  <c r="V263" i="2"/>
  <c r="V267" i="2"/>
  <c r="V271" i="2"/>
  <c r="V275" i="2"/>
  <c r="V279" i="2"/>
  <c r="V283" i="2"/>
  <c r="V287" i="2"/>
  <c r="V291" i="2"/>
  <c r="V295" i="2"/>
  <c r="V299" i="2"/>
  <c r="V303" i="2"/>
  <c r="V307" i="2"/>
  <c r="V311" i="2"/>
  <c r="V315" i="2"/>
  <c r="V319" i="2"/>
  <c r="V323" i="2"/>
  <c r="V327" i="2"/>
  <c r="V331" i="2"/>
  <c r="V335" i="2"/>
  <c r="V339" i="2"/>
  <c r="V343" i="2"/>
  <c r="V347" i="2"/>
  <c r="V351" i="2"/>
  <c r="V355" i="2"/>
  <c r="V359" i="2"/>
  <c r="V363" i="2"/>
  <c r="V367" i="2"/>
  <c r="V371" i="2"/>
  <c r="V375" i="2"/>
  <c r="V379" i="2"/>
  <c r="V383" i="2"/>
  <c r="V387" i="2"/>
  <c r="V391" i="2"/>
  <c r="V395" i="2"/>
  <c r="V399" i="2"/>
  <c r="V403" i="2"/>
  <c r="V407" i="2"/>
  <c r="V411" i="2"/>
  <c r="V415" i="2"/>
  <c r="V419" i="2"/>
  <c r="V423" i="2"/>
  <c r="V427" i="2"/>
  <c r="V431" i="2"/>
  <c r="V435" i="2"/>
  <c r="V439" i="2"/>
  <c r="V443" i="2"/>
  <c r="V447" i="2"/>
  <c r="V451" i="2"/>
  <c r="V455" i="2"/>
  <c r="V459" i="2"/>
  <c r="V463" i="2"/>
  <c r="V467" i="2"/>
  <c r="V471" i="2"/>
  <c r="V475" i="2"/>
  <c r="V479" i="2"/>
  <c r="V483" i="2"/>
  <c r="V487" i="2"/>
  <c r="V491" i="2"/>
  <c r="V495" i="2"/>
  <c r="V499" i="2"/>
  <c r="V503" i="2"/>
  <c r="V507" i="2"/>
  <c r="V511" i="2"/>
  <c r="V515" i="2"/>
  <c r="V519" i="2"/>
  <c r="V523" i="2"/>
  <c r="V527" i="2"/>
  <c r="V531" i="2"/>
  <c r="V535" i="2"/>
  <c r="V539" i="2"/>
  <c r="V543" i="2"/>
  <c r="V547" i="2"/>
  <c r="V551" i="2"/>
  <c r="V555" i="2"/>
  <c r="V559" i="2"/>
  <c r="V563" i="2"/>
  <c r="V567" i="2"/>
  <c r="V571" i="2"/>
  <c r="V575" i="2"/>
  <c r="V579" i="2"/>
  <c r="V583" i="2"/>
  <c r="V587" i="2"/>
  <c r="V591" i="2"/>
  <c r="V595" i="2"/>
  <c r="V599" i="2"/>
  <c r="V603" i="2"/>
  <c r="V607" i="2"/>
  <c r="V611" i="2"/>
  <c r="V615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47" i="2"/>
  <c r="V751" i="2"/>
  <c r="V755" i="2"/>
  <c r="V763" i="2"/>
  <c r="V767" i="2"/>
  <c r="V779" i="2"/>
  <c r="V783" i="2"/>
  <c r="V787" i="2"/>
  <c r="V795" i="2"/>
  <c r="V799" i="2"/>
  <c r="V803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32" i="2"/>
  <c r="V236" i="2"/>
  <c r="V240" i="2"/>
  <c r="V244" i="2"/>
  <c r="V248" i="2"/>
  <c r="V252" i="2"/>
  <c r="V256" i="2"/>
  <c r="V260" i="2"/>
  <c r="V264" i="2"/>
  <c r="V268" i="2"/>
  <c r="V272" i="2"/>
  <c r="V276" i="2"/>
  <c r="V280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205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8" i="2"/>
  <c r="V552" i="2"/>
  <c r="V556" i="2"/>
  <c r="V560" i="2"/>
  <c r="V564" i="2"/>
  <c r="V568" i="2"/>
  <c r="V572" i="2"/>
  <c r="V576" i="2"/>
  <c r="V580" i="2"/>
  <c r="V584" i="2"/>
  <c r="V588" i="2"/>
  <c r="V592" i="2"/>
  <c r="V596" i="2"/>
  <c r="V600" i="2"/>
  <c r="V604" i="2"/>
  <c r="V608" i="2"/>
  <c r="V612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101" i="2"/>
  <c r="V105" i="2"/>
  <c r="V109" i="2"/>
  <c r="V113" i="2"/>
  <c r="V117" i="2"/>
  <c r="V121" i="2"/>
  <c r="V125" i="2"/>
  <c r="V129" i="2"/>
  <c r="V133" i="2"/>
  <c r="V137" i="2"/>
  <c r="V141" i="2"/>
  <c r="V145" i="2"/>
  <c r="V149" i="2"/>
  <c r="V153" i="2"/>
  <c r="V157" i="2"/>
  <c r="V161" i="2"/>
  <c r="V165" i="2"/>
  <c r="V169" i="2"/>
  <c r="V173" i="2"/>
  <c r="V177" i="2"/>
  <c r="V181" i="2"/>
  <c r="V185" i="2"/>
  <c r="V189" i="2"/>
  <c r="V193" i="2"/>
  <c r="V197" i="2"/>
  <c r="V201" i="2"/>
  <c r="AQ210" i="2"/>
  <c r="V209" i="2"/>
  <c r="V213" i="2"/>
  <c r="V217" i="2"/>
  <c r="V221" i="2"/>
  <c r="V225" i="2"/>
  <c r="V229" i="2"/>
  <c r="V233" i="2"/>
  <c r="V237" i="2"/>
  <c r="AQ242" i="2"/>
  <c r="V241" i="2"/>
  <c r="V245" i="2"/>
  <c r="V249" i="2"/>
  <c r="V253" i="2"/>
  <c r="V257" i="2"/>
  <c r="V261" i="2"/>
  <c r="V265" i="2"/>
  <c r="V269" i="2"/>
  <c r="AQ274" i="2"/>
  <c r="V273" i="2"/>
  <c r="V277" i="2"/>
  <c r="V281" i="2"/>
  <c r="AQ286" i="2"/>
  <c r="V285" i="2"/>
  <c r="V289" i="2"/>
  <c r="V293" i="2"/>
  <c r="V297" i="2"/>
  <c r="V301" i="2"/>
  <c r="AQ306" i="2"/>
  <c r="V305" i="2"/>
  <c r="V309" i="2"/>
  <c r="V313" i="2"/>
  <c r="AQ318" i="2"/>
  <c r="V317" i="2"/>
  <c r="V321" i="2"/>
  <c r="V325" i="2"/>
  <c r="V329" i="2"/>
  <c r="V333" i="2"/>
  <c r="AQ338" i="2"/>
  <c r="V337" i="2"/>
  <c r="V341" i="2"/>
  <c r="V345" i="2"/>
  <c r="AQ350" i="2"/>
  <c r="V349" i="2"/>
  <c r="V353" i="2"/>
  <c r="V357" i="2"/>
  <c r="V361" i="2"/>
  <c r="V365" i="2"/>
  <c r="AQ370" i="2"/>
  <c r="V369" i="2"/>
  <c r="V373" i="2"/>
  <c r="V377" i="2"/>
  <c r="AQ382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6" i="2"/>
  <c r="V10" i="2"/>
  <c r="V14" i="2"/>
  <c r="V18" i="2"/>
  <c r="V22" i="2"/>
  <c r="V26" i="2"/>
  <c r="AQ30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82" i="2"/>
  <c r="V186" i="2"/>
  <c r="V190" i="2"/>
  <c r="V194" i="2"/>
  <c r="V198" i="2"/>
  <c r="V202" i="2"/>
  <c r="V206" i="2"/>
  <c r="V210" i="2"/>
  <c r="V214" i="2"/>
  <c r="V218" i="2"/>
  <c r="V222" i="2"/>
  <c r="V226" i="2"/>
  <c r="V230" i="2"/>
  <c r="V234" i="2"/>
  <c r="V238" i="2"/>
  <c r="V242" i="2"/>
  <c r="V246" i="2"/>
  <c r="V250" i="2"/>
  <c r="V254" i="2"/>
  <c r="V258" i="2"/>
  <c r="V262" i="2"/>
  <c r="V266" i="2"/>
  <c r="V270" i="2"/>
  <c r="V274" i="2"/>
  <c r="V278" i="2"/>
  <c r="V282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6" i="2"/>
  <c r="V510" i="2"/>
  <c r="V514" i="2"/>
  <c r="V518" i="2"/>
  <c r="V522" i="2"/>
  <c r="V526" i="2"/>
  <c r="V530" i="2"/>
  <c r="V534" i="2"/>
  <c r="V538" i="2"/>
  <c r="V542" i="2"/>
  <c r="V546" i="2"/>
  <c r="V550" i="2"/>
  <c r="V554" i="2"/>
  <c r="V558" i="2"/>
  <c r="V562" i="2"/>
  <c r="V566" i="2"/>
  <c r="V570" i="2"/>
  <c r="V574" i="2"/>
  <c r="V578" i="2"/>
  <c r="V582" i="2"/>
  <c r="V586" i="2"/>
  <c r="V590" i="2"/>
  <c r="V594" i="2"/>
  <c r="V598" i="2"/>
  <c r="V602" i="2"/>
  <c r="V606" i="2"/>
  <c r="V610" i="2"/>
  <c r="V614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AQ735" i="2"/>
  <c r="V735" i="2"/>
  <c r="AQ739" i="2"/>
  <c r="V739" i="2"/>
  <c r="AQ743" i="2"/>
  <c r="V743" i="2"/>
  <c r="AQ759" i="2"/>
  <c r="V759" i="2"/>
  <c r="AQ771" i="2"/>
  <c r="V771" i="2"/>
  <c r="AQ775" i="2"/>
  <c r="V775" i="2"/>
  <c r="AQ791" i="2"/>
  <c r="V791" i="2"/>
  <c r="AQ803" i="2"/>
  <c r="AD677" i="2"/>
  <c r="AE678" i="2" s="1"/>
  <c r="AD149" i="2"/>
  <c r="AE150" i="2" s="1"/>
  <c r="AP9" i="2"/>
  <c r="AD393" i="2"/>
  <c r="AE394" i="2" s="1"/>
  <c r="AD729" i="2"/>
  <c r="AE730" i="2" s="1"/>
  <c r="AQ800" i="2"/>
  <c r="AD453" i="2"/>
  <c r="AE454" i="2" s="1"/>
  <c r="AD513" i="2"/>
  <c r="AE514" i="2" s="1"/>
  <c r="AD549" i="2"/>
  <c r="AE550" i="2" s="1"/>
  <c r="AD761" i="2"/>
  <c r="AE762" i="2" s="1"/>
  <c r="AQ297" i="2"/>
  <c r="AQ329" i="2"/>
  <c r="AQ801" i="2"/>
  <c r="AQ361" i="2"/>
  <c r="AQ12" i="2"/>
  <c r="AP17" i="2"/>
  <c r="AD21" i="2"/>
  <c r="AE22" i="2" s="1"/>
  <c r="AP25" i="2"/>
  <c r="AQ20" i="2"/>
  <c r="AQ28" i="2"/>
  <c r="AP33" i="2"/>
  <c r="AP41" i="2"/>
  <c r="AQ36" i="2"/>
  <c r="AQ44" i="2"/>
  <c r="AP49" i="2"/>
  <c r="AD53" i="2"/>
  <c r="AE54" i="2" s="1"/>
  <c r="AP57" i="2"/>
  <c r="AQ52" i="2"/>
  <c r="AQ60" i="2"/>
  <c r="AP65" i="2"/>
  <c r="AP73" i="2"/>
  <c r="AQ68" i="2"/>
  <c r="AQ76" i="2"/>
  <c r="AP81" i="2"/>
  <c r="AP89" i="2"/>
  <c r="AQ84" i="2"/>
  <c r="AQ92" i="2"/>
  <c r="AP97" i="2"/>
  <c r="AP105" i="2"/>
  <c r="AQ100" i="2"/>
  <c r="AP109" i="2"/>
  <c r="AQ104" i="2"/>
  <c r="AQ108" i="2"/>
  <c r="AP113" i="2"/>
  <c r="AP117" i="2"/>
  <c r="AQ112" i="2"/>
  <c r="AP121" i="2"/>
  <c r="AQ116" i="2"/>
  <c r="AP125" i="2"/>
  <c r="AQ120" i="2"/>
  <c r="AQ156" i="2"/>
  <c r="AP161" i="2"/>
  <c r="AP10" i="2"/>
  <c r="AP14" i="2"/>
  <c r="AQ9" i="2"/>
  <c r="AP18" i="2"/>
  <c r="AQ14" i="2"/>
  <c r="AQ13" i="2"/>
  <c r="AQ17" i="2"/>
  <c r="AP22" i="2"/>
  <c r="AQ18" i="2"/>
  <c r="AP26" i="2"/>
  <c r="AQ21" i="2"/>
  <c r="AP30" i="2"/>
  <c r="AQ25" i="2"/>
  <c r="AP34" i="2"/>
  <c r="AQ29" i="2"/>
  <c r="AQ33" i="2"/>
  <c r="AP38" i="2"/>
  <c r="AQ34" i="2"/>
  <c r="AP42" i="2"/>
  <c r="AQ37" i="2"/>
  <c r="AP46" i="2"/>
  <c r="AQ41" i="2"/>
  <c r="AP50" i="2"/>
  <c r="AQ46" i="2"/>
  <c r="AQ45" i="2"/>
  <c r="AQ49" i="2"/>
  <c r="AP54" i="2"/>
  <c r="AQ50" i="2"/>
  <c r="AP58" i="2"/>
  <c r="AQ53" i="2"/>
  <c r="AP62" i="2"/>
  <c r="AQ57" i="2"/>
  <c r="AP66" i="2"/>
  <c r="AD65" i="2"/>
  <c r="AE66" i="2" s="1"/>
  <c r="AQ62" i="2"/>
  <c r="AQ61" i="2"/>
  <c r="AQ65" i="2"/>
  <c r="AP70" i="2"/>
  <c r="AQ66" i="2"/>
  <c r="AP74" i="2"/>
  <c r="AQ69" i="2"/>
  <c r="AP78" i="2"/>
  <c r="AQ73" i="2"/>
  <c r="AP82" i="2"/>
  <c r="AQ78" i="2"/>
  <c r="AQ77" i="2"/>
  <c r="AQ81" i="2"/>
  <c r="AP86" i="2"/>
  <c r="AQ82" i="2"/>
  <c r="AP90" i="2"/>
  <c r="AQ85" i="2"/>
  <c r="AP94" i="2"/>
  <c r="AQ89" i="2"/>
  <c r="AP98" i="2"/>
  <c r="AQ94" i="2"/>
  <c r="AQ93" i="2"/>
  <c r="AQ97" i="2"/>
  <c r="AP102" i="2"/>
  <c r="AQ98" i="2"/>
  <c r="AP106" i="2"/>
  <c r="AQ101" i="2"/>
  <c r="AP110" i="2"/>
  <c r="AQ105" i="2"/>
  <c r="AP114" i="2"/>
  <c r="AQ110" i="2"/>
  <c r="AQ109" i="2"/>
  <c r="AQ113" i="2"/>
  <c r="AP118" i="2"/>
  <c r="AQ114" i="2"/>
  <c r="AP122" i="2"/>
  <c r="AQ117" i="2"/>
  <c r="AP126" i="2"/>
  <c r="AQ121" i="2"/>
  <c r="AP130" i="2"/>
  <c r="AQ126" i="2"/>
  <c r="AQ125" i="2"/>
  <c r="AQ129" i="2"/>
  <c r="AP134" i="2"/>
  <c r="AQ130" i="2"/>
  <c r="AP138" i="2"/>
  <c r="AQ133" i="2"/>
  <c r="AP142" i="2"/>
  <c r="AQ137" i="2"/>
  <c r="AP146" i="2"/>
  <c r="AQ142" i="2"/>
  <c r="AQ141" i="2"/>
  <c r="AQ145" i="2"/>
  <c r="AP150" i="2"/>
  <c r="AQ146" i="2"/>
  <c r="AP154" i="2"/>
  <c r="AQ149" i="2"/>
  <c r="AP158" i="2"/>
  <c r="AQ153" i="2"/>
  <c r="AP162" i="2"/>
  <c r="AQ158" i="2"/>
  <c r="AQ157" i="2"/>
  <c r="AQ161" i="2"/>
  <c r="AP166" i="2"/>
  <c r="AQ162" i="2"/>
  <c r="AP170" i="2"/>
  <c r="AQ165" i="2"/>
  <c r="AP174" i="2"/>
  <c r="AQ169" i="2"/>
  <c r="AP178" i="2"/>
  <c r="AQ174" i="2"/>
  <c r="AQ173" i="2"/>
  <c r="AQ177" i="2"/>
  <c r="AP182" i="2"/>
  <c r="AQ178" i="2"/>
  <c r="AP186" i="2"/>
  <c r="AQ181" i="2"/>
  <c r="AQ189" i="2"/>
  <c r="AQ201" i="2"/>
  <c r="AQ221" i="2"/>
  <c r="AQ253" i="2"/>
  <c r="AQ124" i="2"/>
  <c r="AP129" i="2"/>
  <c r="AP13" i="2"/>
  <c r="AQ8" i="2"/>
  <c r="AD17" i="2"/>
  <c r="AE18" i="2" s="1"/>
  <c r="AP21" i="2"/>
  <c r="AQ16" i="2"/>
  <c r="AD25" i="2"/>
  <c r="AE26" i="2" s="1"/>
  <c r="AP29" i="2"/>
  <c r="AQ24" i="2"/>
  <c r="AD33" i="2"/>
  <c r="AE34" i="2" s="1"/>
  <c r="AP37" i="2"/>
  <c r="AQ32" i="2"/>
  <c r="AD41" i="2"/>
  <c r="AE42" i="2" s="1"/>
  <c r="AP45" i="2"/>
  <c r="AQ40" i="2"/>
  <c r="AD49" i="2"/>
  <c r="AE50" i="2" s="1"/>
  <c r="AP53" i="2"/>
  <c r="AQ48" i="2"/>
  <c r="AD57" i="2"/>
  <c r="AE58" i="2" s="1"/>
  <c r="AP61" i="2"/>
  <c r="AQ56" i="2"/>
  <c r="AP69" i="2"/>
  <c r="AQ64" i="2"/>
  <c r="AP77" i="2"/>
  <c r="AQ72" i="2"/>
  <c r="AP85" i="2"/>
  <c r="AQ80" i="2"/>
  <c r="AP93" i="2"/>
  <c r="AQ88" i="2"/>
  <c r="AP101" i="2"/>
  <c r="AQ96" i="2"/>
  <c r="AP133" i="2"/>
  <c r="AQ128" i="2"/>
  <c r="AD37" i="2"/>
  <c r="AE38" i="2" s="1"/>
  <c r="AP12" i="2"/>
  <c r="AP16" i="2"/>
  <c r="AQ11" i="2"/>
  <c r="AQ15" i="2"/>
  <c r="AP20" i="2"/>
  <c r="AQ19" i="2"/>
  <c r="AP24" i="2"/>
  <c r="AQ23" i="2"/>
  <c r="AP28" i="2"/>
  <c r="AP32" i="2"/>
  <c r="AQ27" i="2"/>
  <c r="AQ31" i="2"/>
  <c r="AP36" i="2"/>
  <c r="AQ35" i="2"/>
  <c r="AP40" i="2"/>
  <c r="AQ39" i="2"/>
  <c r="AP44" i="2"/>
  <c r="AP48" i="2"/>
  <c r="AQ43" i="2"/>
  <c r="AQ47" i="2"/>
  <c r="AP52" i="2"/>
  <c r="AQ51" i="2"/>
  <c r="AP56" i="2"/>
  <c r="AQ55" i="2"/>
  <c r="AP60" i="2"/>
  <c r="AP64" i="2"/>
  <c r="AQ59" i="2"/>
  <c r="AQ63" i="2"/>
  <c r="AP68" i="2"/>
  <c r="AD69" i="2"/>
  <c r="AE70" i="2" s="1"/>
  <c r="AQ67" i="2"/>
  <c r="AP72" i="2"/>
  <c r="AQ71" i="2"/>
  <c r="AP76" i="2"/>
  <c r="AP80" i="2"/>
  <c r="AQ75" i="2"/>
  <c r="AQ79" i="2"/>
  <c r="AP84" i="2"/>
  <c r="AQ83" i="2"/>
  <c r="AP88" i="2"/>
  <c r="AQ87" i="2"/>
  <c r="AP92" i="2"/>
  <c r="AP96" i="2"/>
  <c r="AQ91" i="2"/>
  <c r="AQ95" i="2"/>
  <c r="AP100" i="2"/>
  <c r="AQ99" i="2"/>
  <c r="AP104" i="2"/>
  <c r="AQ103" i="2"/>
  <c r="AP108" i="2"/>
  <c r="AP112" i="2"/>
  <c r="AQ107" i="2"/>
  <c r="AQ111" i="2"/>
  <c r="AP116" i="2"/>
  <c r="AC116" i="2"/>
  <c r="AG116" i="2" s="1"/>
  <c r="AQ115" i="2"/>
  <c r="AP120" i="2"/>
  <c r="AQ119" i="2"/>
  <c r="AP124" i="2"/>
  <c r="AP128" i="2"/>
  <c r="AQ123" i="2"/>
  <c r="AD129" i="2"/>
  <c r="AE130" i="2" s="1"/>
  <c r="AQ127" i="2"/>
  <c r="AP132" i="2"/>
  <c r="AQ131" i="2"/>
  <c r="AP136" i="2"/>
  <c r="AQ135" i="2"/>
  <c r="AP140" i="2"/>
  <c r="AP144" i="2"/>
  <c r="AQ139" i="2"/>
  <c r="AQ143" i="2"/>
  <c r="AP148" i="2"/>
  <c r="AQ147" i="2"/>
  <c r="AP152" i="2"/>
  <c r="AQ151" i="2"/>
  <c r="AP156" i="2"/>
  <c r="AP160" i="2"/>
  <c r="AQ155" i="2"/>
  <c r="AQ159" i="2"/>
  <c r="AP164" i="2"/>
  <c r="AQ163" i="2"/>
  <c r="AP168" i="2"/>
  <c r="AQ167" i="2"/>
  <c r="AP172" i="2"/>
  <c r="AP176" i="2"/>
  <c r="AQ171" i="2"/>
  <c r="AQ175" i="2"/>
  <c r="AP180" i="2"/>
  <c r="AQ179" i="2"/>
  <c r="AP184" i="2"/>
  <c r="AQ183" i="2"/>
  <c r="AP188" i="2"/>
  <c r="AP192" i="2"/>
  <c r="AQ187" i="2"/>
  <c r="AQ191" i="2"/>
  <c r="AP196" i="2"/>
  <c r="AQ195" i="2"/>
  <c r="AP200" i="2"/>
  <c r="AQ199" i="2"/>
  <c r="AP204" i="2"/>
  <c r="AP208" i="2"/>
  <c r="AQ203" i="2"/>
  <c r="AQ207" i="2"/>
  <c r="AP212" i="2"/>
  <c r="AQ211" i="2"/>
  <c r="AP216" i="2"/>
  <c r="AQ215" i="2"/>
  <c r="AP220" i="2"/>
  <c r="AP224" i="2"/>
  <c r="AQ219" i="2"/>
  <c r="AQ223" i="2"/>
  <c r="AP228" i="2"/>
  <c r="AQ227" i="2"/>
  <c r="AP232" i="2"/>
  <c r="AQ231" i="2"/>
  <c r="AP236" i="2"/>
  <c r="AP240" i="2"/>
  <c r="AQ235" i="2"/>
  <c r="AQ239" i="2"/>
  <c r="AP244" i="2"/>
  <c r="AQ243" i="2"/>
  <c r="AP248" i="2"/>
  <c r="AP252" i="2"/>
  <c r="AQ247" i="2"/>
  <c r="AP256" i="2"/>
  <c r="AQ251" i="2"/>
  <c r="AP260" i="2"/>
  <c r="AQ255" i="2"/>
  <c r="AP264" i="2"/>
  <c r="AQ259" i="2"/>
  <c r="AD265" i="2"/>
  <c r="AE266" i="2" s="1"/>
  <c r="AP268" i="2"/>
  <c r="AQ263" i="2"/>
  <c r="AP272" i="2"/>
  <c r="AQ267" i="2"/>
  <c r="AP276" i="2"/>
  <c r="AQ271" i="2"/>
  <c r="AP280" i="2"/>
  <c r="AQ275" i="2"/>
  <c r="AP284" i="2"/>
  <c r="AQ279" i="2"/>
  <c r="AP288" i="2"/>
  <c r="AQ283" i="2"/>
  <c r="AP292" i="2"/>
  <c r="AQ287" i="2"/>
  <c r="AP296" i="2"/>
  <c r="AQ291" i="2"/>
  <c r="AP300" i="2"/>
  <c r="AQ295" i="2"/>
  <c r="AP304" i="2"/>
  <c r="AQ299" i="2"/>
  <c r="AP308" i="2"/>
  <c r="AQ303" i="2"/>
  <c r="AP312" i="2"/>
  <c r="AQ307" i="2"/>
  <c r="AP316" i="2"/>
  <c r="AQ311" i="2"/>
  <c r="AP320" i="2"/>
  <c r="AQ315" i="2"/>
  <c r="AP324" i="2"/>
  <c r="AQ319" i="2"/>
  <c r="AP328" i="2"/>
  <c r="AQ323" i="2"/>
  <c r="AP332" i="2"/>
  <c r="AQ327" i="2"/>
  <c r="AP336" i="2"/>
  <c r="AQ331" i="2"/>
  <c r="AP340" i="2"/>
  <c r="AQ335" i="2"/>
  <c r="AP344" i="2"/>
  <c r="AQ339" i="2"/>
  <c r="AP348" i="2"/>
  <c r="AQ343" i="2"/>
  <c r="AP352" i="2"/>
  <c r="AQ347" i="2"/>
  <c r="AP356" i="2"/>
  <c r="AQ351" i="2"/>
  <c r="AP360" i="2"/>
  <c r="AQ355" i="2"/>
  <c r="AP364" i="2"/>
  <c r="AQ359" i="2"/>
  <c r="AP368" i="2"/>
  <c r="AQ363" i="2"/>
  <c r="AP372" i="2"/>
  <c r="AQ367" i="2"/>
  <c r="AP376" i="2"/>
  <c r="AQ371" i="2"/>
  <c r="AP380" i="2"/>
  <c r="AQ375" i="2"/>
  <c r="AP384" i="2"/>
  <c r="AQ379" i="2"/>
  <c r="AP388" i="2"/>
  <c r="AQ383" i="2"/>
  <c r="AP392" i="2"/>
  <c r="AQ387" i="2"/>
  <c r="AP137" i="2"/>
  <c r="AQ132" i="2"/>
  <c r="AP141" i="2"/>
  <c r="AQ136" i="2"/>
  <c r="AQ140" i="2"/>
  <c r="AP145" i="2"/>
  <c r="AP149" i="2"/>
  <c r="AQ144" i="2"/>
  <c r="AP153" i="2"/>
  <c r="AQ148" i="2"/>
  <c r="AP157" i="2"/>
  <c r="AQ152" i="2"/>
  <c r="AP165" i="2"/>
  <c r="AQ160" i="2"/>
  <c r="AP169" i="2"/>
  <c r="AQ164" i="2"/>
  <c r="AP173" i="2"/>
  <c r="AQ168" i="2"/>
  <c r="AQ172" i="2"/>
  <c r="AP177" i="2"/>
  <c r="AP181" i="2"/>
  <c r="AQ176" i="2"/>
  <c r="AP185" i="2"/>
  <c r="AQ180" i="2"/>
  <c r="AP189" i="2"/>
  <c r="AQ184" i="2"/>
  <c r="AQ188" i="2"/>
  <c r="AP193" i="2"/>
  <c r="AP197" i="2"/>
  <c r="AQ192" i="2"/>
  <c r="AP201" i="2"/>
  <c r="AQ196" i="2"/>
  <c r="AP205" i="2"/>
  <c r="AQ200" i="2"/>
  <c r="AQ204" i="2"/>
  <c r="AP209" i="2"/>
  <c r="AP213" i="2"/>
  <c r="AQ208" i="2"/>
  <c r="AP217" i="2"/>
  <c r="AQ212" i="2"/>
  <c r="AP221" i="2"/>
  <c r="AQ216" i="2"/>
  <c r="AQ220" i="2"/>
  <c r="AP225" i="2"/>
  <c r="AP229" i="2"/>
  <c r="AQ224" i="2"/>
  <c r="AP233" i="2"/>
  <c r="AQ228" i="2"/>
  <c r="AP237" i="2"/>
  <c r="AQ232" i="2"/>
  <c r="AP241" i="2"/>
  <c r="AQ236" i="2"/>
  <c r="AP245" i="2"/>
  <c r="AQ240" i="2"/>
  <c r="AP249" i="2"/>
  <c r="AQ244" i="2"/>
  <c r="AP253" i="2"/>
  <c r="AQ248" i="2"/>
  <c r="AP257" i="2"/>
  <c r="AQ252" i="2"/>
  <c r="AP261" i="2"/>
  <c r="AQ256" i="2"/>
  <c r="AP265" i="2"/>
  <c r="AQ260" i="2"/>
  <c r="AP269" i="2"/>
  <c r="AQ264" i="2"/>
  <c r="AP273" i="2"/>
  <c r="AQ268" i="2"/>
  <c r="AP277" i="2"/>
  <c r="AQ272" i="2"/>
  <c r="AP281" i="2"/>
  <c r="AQ276" i="2"/>
  <c r="AP285" i="2"/>
  <c r="AQ280" i="2"/>
  <c r="AP289" i="2"/>
  <c r="AQ284" i="2"/>
  <c r="AP293" i="2"/>
  <c r="AQ288" i="2"/>
  <c r="AP297" i="2"/>
  <c r="AQ292" i="2"/>
  <c r="AP301" i="2"/>
  <c r="AP305" i="2"/>
  <c r="AQ300" i="2"/>
  <c r="AQ304" i="2"/>
  <c r="AP309" i="2"/>
  <c r="AP313" i="2"/>
  <c r="AP317" i="2"/>
  <c r="AP321" i="2"/>
  <c r="AQ316" i="2"/>
  <c r="AP325" i="2"/>
  <c r="AQ320" i="2"/>
  <c r="AP329" i="2"/>
  <c r="AP333" i="2"/>
  <c r="AP337" i="2"/>
  <c r="AQ332" i="2"/>
  <c r="AP341" i="2"/>
  <c r="AQ336" i="2"/>
  <c r="AP345" i="2"/>
  <c r="AP349" i="2"/>
  <c r="AP353" i="2"/>
  <c r="AQ348" i="2"/>
  <c r="AP357" i="2"/>
  <c r="AQ352" i="2"/>
  <c r="AP361" i="2"/>
  <c r="AP365" i="2"/>
  <c r="AP369" i="2"/>
  <c r="AQ364" i="2"/>
  <c r="AP373" i="2"/>
  <c r="AQ368" i="2"/>
  <c r="AP377" i="2"/>
  <c r="AP381" i="2"/>
  <c r="AP385" i="2"/>
  <c r="AQ380" i="2"/>
  <c r="AP389" i="2"/>
  <c r="AQ384" i="2"/>
  <c r="AP393" i="2"/>
  <c r="AQ388" i="2"/>
  <c r="AP397" i="2"/>
  <c r="AQ392" i="2"/>
  <c r="AP401" i="2"/>
  <c r="AQ396" i="2"/>
  <c r="AP405" i="2"/>
  <c r="AQ400" i="2"/>
  <c r="AP409" i="2"/>
  <c r="AQ404" i="2"/>
  <c r="AP413" i="2"/>
  <c r="AQ408" i="2"/>
  <c r="AP417" i="2"/>
  <c r="AQ412" i="2"/>
  <c r="AP421" i="2"/>
  <c r="AQ416" i="2"/>
  <c r="AP425" i="2"/>
  <c r="AQ420" i="2"/>
  <c r="AP429" i="2"/>
  <c r="AQ424" i="2"/>
  <c r="AP433" i="2"/>
  <c r="AQ428" i="2"/>
  <c r="AP437" i="2"/>
  <c r="AQ432" i="2"/>
  <c r="AP441" i="2"/>
  <c r="AQ436" i="2"/>
  <c r="AP445" i="2"/>
  <c r="AQ440" i="2"/>
  <c r="AP449" i="2"/>
  <c r="AQ444" i="2"/>
  <c r="AP453" i="2"/>
  <c r="AQ448" i="2"/>
  <c r="AP457" i="2"/>
  <c r="AQ452" i="2"/>
  <c r="AP461" i="2"/>
  <c r="AQ456" i="2"/>
  <c r="AP465" i="2"/>
  <c r="AQ460" i="2"/>
  <c r="AP469" i="2"/>
  <c r="AQ464" i="2"/>
  <c r="AP473" i="2"/>
  <c r="AQ468" i="2"/>
  <c r="AP477" i="2"/>
  <c r="AQ472" i="2"/>
  <c r="AP481" i="2"/>
  <c r="AQ476" i="2"/>
  <c r="AP485" i="2"/>
  <c r="AQ480" i="2"/>
  <c r="AP489" i="2"/>
  <c r="AQ484" i="2"/>
  <c r="AP493" i="2"/>
  <c r="AQ488" i="2"/>
  <c r="AP497" i="2"/>
  <c r="AQ492" i="2"/>
  <c r="AP501" i="2"/>
  <c r="AQ496" i="2"/>
  <c r="AP505" i="2"/>
  <c r="AQ500" i="2"/>
  <c r="AP509" i="2"/>
  <c r="AQ504" i="2"/>
  <c r="AP513" i="2"/>
  <c r="AQ508" i="2"/>
  <c r="AP517" i="2"/>
  <c r="AQ512" i="2"/>
  <c r="AP521" i="2"/>
  <c r="AQ516" i="2"/>
  <c r="AP525" i="2"/>
  <c r="AQ520" i="2"/>
  <c r="AP529" i="2"/>
  <c r="AQ524" i="2"/>
  <c r="AP533" i="2"/>
  <c r="AQ528" i="2"/>
  <c r="AP537" i="2"/>
  <c r="AQ532" i="2"/>
  <c r="AP541" i="2"/>
  <c r="AQ536" i="2"/>
  <c r="AP545" i="2"/>
  <c r="AQ540" i="2"/>
  <c r="AP549" i="2"/>
  <c r="AQ544" i="2"/>
  <c r="AP553" i="2"/>
  <c r="AQ548" i="2"/>
  <c r="AP557" i="2"/>
  <c r="AQ552" i="2"/>
  <c r="AP561" i="2"/>
  <c r="AQ556" i="2"/>
  <c r="AP565" i="2"/>
  <c r="AQ560" i="2"/>
  <c r="AP569" i="2"/>
  <c r="AQ564" i="2"/>
  <c r="AP573" i="2"/>
  <c r="AQ568" i="2"/>
  <c r="AP577" i="2"/>
  <c r="AQ572" i="2"/>
  <c r="AP581" i="2"/>
  <c r="AQ576" i="2"/>
  <c r="AP585" i="2"/>
  <c r="AQ580" i="2"/>
  <c r="AP589" i="2"/>
  <c r="AQ584" i="2"/>
  <c r="AP593" i="2"/>
  <c r="AQ588" i="2"/>
  <c r="AP597" i="2"/>
  <c r="AQ592" i="2"/>
  <c r="AP601" i="2"/>
  <c r="AQ596" i="2"/>
  <c r="AP605" i="2"/>
  <c r="AQ600" i="2"/>
  <c r="AP609" i="2"/>
  <c r="AQ604" i="2"/>
  <c r="AP613" i="2"/>
  <c r="AQ608" i="2"/>
  <c r="AP617" i="2"/>
  <c r="AQ612" i="2"/>
  <c r="AP621" i="2"/>
  <c r="AQ616" i="2"/>
  <c r="AP625" i="2"/>
  <c r="AQ620" i="2"/>
  <c r="AP629" i="2"/>
  <c r="AQ624" i="2"/>
  <c r="AP633" i="2"/>
  <c r="AQ628" i="2"/>
  <c r="AP637" i="2"/>
  <c r="AQ632" i="2"/>
  <c r="AP641" i="2"/>
  <c r="AQ636" i="2"/>
  <c r="AP645" i="2"/>
  <c r="AQ640" i="2"/>
  <c r="AP649" i="2"/>
  <c r="AQ644" i="2"/>
  <c r="AP653" i="2"/>
  <c r="AQ648" i="2"/>
  <c r="AP657" i="2"/>
  <c r="AQ652" i="2"/>
  <c r="AP661" i="2"/>
  <c r="AQ656" i="2"/>
  <c r="AP665" i="2"/>
  <c r="AQ660" i="2"/>
  <c r="AP669" i="2"/>
  <c r="AQ664" i="2"/>
  <c r="AP673" i="2"/>
  <c r="AQ668" i="2"/>
  <c r="AP677" i="2"/>
  <c r="AQ672" i="2"/>
  <c r="AP681" i="2"/>
  <c r="AQ676" i="2"/>
  <c r="AP685" i="2"/>
  <c r="AQ680" i="2"/>
  <c r="AP689" i="2"/>
  <c r="AQ684" i="2"/>
  <c r="AP693" i="2"/>
  <c r="AQ688" i="2"/>
  <c r="AP697" i="2"/>
  <c r="AQ692" i="2"/>
  <c r="AP701" i="2"/>
  <c r="AQ696" i="2"/>
  <c r="AP705" i="2"/>
  <c r="AQ700" i="2"/>
  <c r="AP709" i="2"/>
  <c r="AQ704" i="2"/>
  <c r="AP713" i="2"/>
  <c r="AQ708" i="2"/>
  <c r="AP717" i="2"/>
  <c r="AQ712" i="2"/>
  <c r="AP721" i="2"/>
  <c r="AQ716" i="2"/>
  <c r="AP725" i="2"/>
  <c r="AQ720" i="2"/>
  <c r="AP729" i="2"/>
  <c r="AQ724" i="2"/>
  <c r="AP733" i="2"/>
  <c r="AQ728" i="2"/>
  <c r="AP737" i="2"/>
  <c r="AQ732" i="2"/>
  <c r="AP741" i="2"/>
  <c r="AQ736" i="2"/>
  <c r="AP745" i="2"/>
  <c r="AQ740" i="2"/>
  <c r="AP749" i="2"/>
  <c r="AQ744" i="2"/>
  <c r="AP753" i="2"/>
  <c r="AQ748" i="2"/>
  <c r="AP757" i="2"/>
  <c r="AQ752" i="2"/>
  <c r="AP761" i="2"/>
  <c r="AQ756" i="2"/>
  <c r="AP765" i="2"/>
  <c r="AQ760" i="2"/>
  <c r="AP769" i="2"/>
  <c r="AQ764" i="2"/>
  <c r="AP773" i="2"/>
  <c r="AQ768" i="2"/>
  <c r="AP777" i="2"/>
  <c r="AQ772" i="2"/>
  <c r="AP781" i="2"/>
  <c r="AQ776" i="2"/>
  <c r="AP785" i="2"/>
  <c r="AQ780" i="2"/>
  <c r="AP789" i="2"/>
  <c r="AQ784" i="2"/>
  <c r="AP793" i="2"/>
  <c r="AQ788" i="2"/>
  <c r="AP797" i="2"/>
  <c r="AQ792" i="2"/>
  <c r="AP801" i="2"/>
  <c r="AQ796" i="2"/>
  <c r="AQ285" i="2"/>
  <c r="AQ296" i="2"/>
  <c r="AQ317" i="2"/>
  <c r="AQ328" i="2"/>
  <c r="AQ349" i="2"/>
  <c r="AQ360" i="2"/>
  <c r="AQ381" i="2"/>
  <c r="AP194" i="2"/>
  <c r="AP202" i="2"/>
  <c r="AQ197" i="2"/>
  <c r="AP210" i="2"/>
  <c r="AP218" i="2"/>
  <c r="AQ213" i="2"/>
  <c r="AP226" i="2"/>
  <c r="AP238" i="2"/>
  <c r="AQ241" i="2"/>
  <c r="AP246" i="2"/>
  <c r="AP258" i="2"/>
  <c r="AP270" i="2"/>
  <c r="AP278" i="2"/>
  <c r="AQ273" i="2"/>
  <c r="AP306" i="2"/>
  <c r="AP398" i="2"/>
  <c r="AQ393" i="2"/>
  <c r="AP406" i="2"/>
  <c r="AQ401" i="2"/>
  <c r="AQ402" i="2"/>
  <c r="AP414" i="2"/>
  <c r="AQ409" i="2"/>
  <c r="AP422" i="2"/>
  <c r="AQ417" i="2"/>
  <c r="AQ418" i="2"/>
  <c r="AP426" i="2"/>
  <c r="AQ421" i="2"/>
  <c r="AP442" i="2"/>
  <c r="AQ437" i="2"/>
  <c r="AP450" i="2"/>
  <c r="AQ446" i="2"/>
  <c r="AQ445" i="2"/>
  <c r="AP462" i="2"/>
  <c r="AQ457" i="2"/>
  <c r="AP474" i="2"/>
  <c r="AQ469" i="2"/>
  <c r="AP482" i="2"/>
  <c r="AQ477" i="2"/>
  <c r="AP490" i="2"/>
  <c r="AQ485" i="2"/>
  <c r="AP494" i="2"/>
  <c r="AQ489" i="2"/>
  <c r="AP502" i="2"/>
  <c r="AQ497" i="2"/>
  <c r="AP506" i="2"/>
  <c r="AQ501" i="2"/>
  <c r="AP510" i="2"/>
  <c r="AQ505" i="2"/>
  <c r="AP514" i="2"/>
  <c r="AQ509" i="2"/>
  <c r="AP518" i="2"/>
  <c r="AQ513" i="2"/>
  <c r="AP522" i="2"/>
  <c r="AQ517" i="2"/>
  <c r="AP526" i="2"/>
  <c r="AQ521" i="2"/>
  <c r="AP530" i="2"/>
  <c r="AQ525" i="2"/>
  <c r="AP534" i="2"/>
  <c r="AQ529" i="2"/>
  <c r="AP538" i="2"/>
  <c r="AQ533" i="2"/>
  <c r="AP542" i="2"/>
  <c r="AQ537" i="2"/>
  <c r="AP546" i="2"/>
  <c r="AQ541" i="2"/>
  <c r="AP550" i="2"/>
  <c r="AQ545" i="2"/>
  <c r="AP554" i="2"/>
  <c r="AQ549" i="2"/>
  <c r="AP558" i="2"/>
  <c r="AQ553" i="2"/>
  <c r="AP562" i="2"/>
  <c r="AQ557" i="2"/>
  <c r="AP566" i="2"/>
  <c r="AQ561" i="2"/>
  <c r="AP570" i="2"/>
  <c r="AQ565" i="2"/>
  <c r="AP574" i="2"/>
  <c r="AQ569" i="2"/>
  <c r="AP578" i="2"/>
  <c r="AQ573" i="2"/>
  <c r="AP582" i="2"/>
  <c r="AQ577" i="2"/>
  <c r="AP586" i="2"/>
  <c r="AQ581" i="2"/>
  <c r="AP590" i="2"/>
  <c r="AQ585" i="2"/>
  <c r="AP594" i="2"/>
  <c r="AQ589" i="2"/>
  <c r="AP598" i="2"/>
  <c r="AQ593" i="2"/>
  <c r="AP602" i="2"/>
  <c r="AQ597" i="2"/>
  <c r="AP606" i="2"/>
  <c r="AQ601" i="2"/>
  <c r="AP614" i="2"/>
  <c r="AQ609" i="2"/>
  <c r="AP618" i="2"/>
  <c r="AQ613" i="2"/>
  <c r="AP622" i="2"/>
  <c r="AQ617" i="2"/>
  <c r="AP626" i="2"/>
  <c r="AQ621" i="2"/>
  <c r="AP630" i="2"/>
  <c r="AQ625" i="2"/>
  <c r="AP634" i="2"/>
  <c r="AQ629" i="2"/>
  <c r="AP638" i="2"/>
  <c r="AQ633" i="2"/>
  <c r="AP642" i="2"/>
  <c r="AQ637" i="2"/>
  <c r="AP646" i="2"/>
  <c r="AQ641" i="2"/>
  <c r="AP650" i="2"/>
  <c r="AQ645" i="2"/>
  <c r="AP654" i="2"/>
  <c r="AQ649" i="2"/>
  <c r="AP658" i="2"/>
  <c r="AQ653" i="2"/>
  <c r="AP662" i="2"/>
  <c r="AQ657" i="2"/>
  <c r="AP666" i="2"/>
  <c r="AQ661" i="2"/>
  <c r="AP670" i="2"/>
  <c r="AQ665" i="2"/>
  <c r="AP674" i="2"/>
  <c r="AQ669" i="2"/>
  <c r="AP678" i="2"/>
  <c r="AQ673" i="2"/>
  <c r="AP682" i="2"/>
  <c r="AQ677" i="2"/>
  <c r="AP686" i="2"/>
  <c r="AQ681" i="2"/>
  <c r="AP690" i="2"/>
  <c r="AQ685" i="2"/>
  <c r="AP694" i="2"/>
  <c r="AQ689" i="2"/>
  <c r="AP698" i="2"/>
  <c r="AQ693" i="2"/>
  <c r="AP702" i="2"/>
  <c r="AQ697" i="2"/>
  <c r="AP706" i="2"/>
  <c r="AQ701" i="2"/>
  <c r="AP710" i="2"/>
  <c r="AQ705" i="2"/>
  <c r="AP714" i="2"/>
  <c r="AQ709" i="2"/>
  <c r="AP718" i="2"/>
  <c r="AQ713" i="2"/>
  <c r="AP722" i="2"/>
  <c r="AQ717" i="2"/>
  <c r="AP726" i="2"/>
  <c r="AQ721" i="2"/>
  <c r="AP730" i="2"/>
  <c r="AQ725" i="2"/>
  <c r="AP734" i="2"/>
  <c r="AQ729" i="2"/>
  <c r="AP738" i="2"/>
  <c r="AQ733" i="2"/>
  <c r="AP742" i="2"/>
  <c r="AQ737" i="2"/>
  <c r="AP746" i="2"/>
  <c r="AQ741" i="2"/>
  <c r="AP750" i="2"/>
  <c r="AQ745" i="2"/>
  <c r="AP754" i="2"/>
  <c r="AQ749" i="2"/>
  <c r="AP758" i="2"/>
  <c r="AQ753" i="2"/>
  <c r="AP762" i="2"/>
  <c r="AQ757" i="2"/>
  <c r="AP766" i="2"/>
  <c r="AQ761" i="2"/>
  <c r="AP770" i="2"/>
  <c r="AQ765" i="2"/>
  <c r="AP774" i="2"/>
  <c r="AQ769" i="2"/>
  <c r="AP778" i="2"/>
  <c r="AQ773" i="2"/>
  <c r="AP782" i="2"/>
  <c r="AQ777" i="2"/>
  <c r="AP786" i="2"/>
  <c r="AQ781" i="2"/>
  <c r="AP790" i="2"/>
  <c r="AQ785" i="2"/>
  <c r="AP794" i="2"/>
  <c r="AQ789" i="2"/>
  <c r="AP798" i="2"/>
  <c r="AQ793" i="2"/>
  <c r="AP802" i="2"/>
  <c r="AQ797" i="2"/>
  <c r="AQ190" i="2"/>
  <c r="AQ222" i="2"/>
  <c r="AQ233" i="2"/>
  <c r="AQ254" i="2"/>
  <c r="AQ265" i="2"/>
  <c r="AQ308" i="2"/>
  <c r="AQ340" i="2"/>
  <c r="AQ372" i="2"/>
  <c r="AP190" i="2"/>
  <c r="AP198" i="2"/>
  <c r="AQ193" i="2"/>
  <c r="AP206" i="2"/>
  <c r="AQ209" i="2"/>
  <c r="AP214" i="2"/>
  <c r="AP222" i="2"/>
  <c r="AQ225" i="2"/>
  <c r="AP230" i="2"/>
  <c r="AP234" i="2"/>
  <c r="AQ229" i="2"/>
  <c r="AD233" i="2"/>
  <c r="AE234" i="2" s="1"/>
  <c r="AP242" i="2"/>
  <c r="AP250" i="2"/>
  <c r="AQ245" i="2"/>
  <c r="AP254" i="2"/>
  <c r="AP262" i="2"/>
  <c r="AQ257" i="2"/>
  <c r="AP266" i="2"/>
  <c r="AQ261" i="2"/>
  <c r="AP274" i="2"/>
  <c r="AP282" i="2"/>
  <c r="AQ277" i="2"/>
  <c r="AP286" i="2"/>
  <c r="AP290" i="2"/>
  <c r="AP294" i="2"/>
  <c r="AQ289" i="2"/>
  <c r="AP298" i="2"/>
  <c r="AQ293" i="2"/>
  <c r="AP302" i="2"/>
  <c r="AP310" i="2"/>
  <c r="AQ305" i="2"/>
  <c r="AP314" i="2"/>
  <c r="AQ309" i="2"/>
  <c r="AP318" i="2"/>
  <c r="AP322" i="2"/>
  <c r="AP326" i="2"/>
  <c r="AQ321" i="2"/>
  <c r="AQ325" i="2"/>
  <c r="AP330" i="2"/>
  <c r="AP334" i="2"/>
  <c r="AP338" i="2"/>
  <c r="AP342" i="2"/>
  <c r="AQ337" i="2"/>
  <c r="AP346" i="2"/>
  <c r="AQ341" i="2"/>
  <c r="AP350" i="2"/>
  <c r="AP354" i="2"/>
  <c r="AP358" i="2"/>
  <c r="AQ353" i="2"/>
  <c r="AP362" i="2"/>
  <c r="AQ357" i="2"/>
  <c r="AP366" i="2"/>
  <c r="AP370" i="2"/>
  <c r="AP374" i="2"/>
  <c r="AQ369" i="2"/>
  <c r="AP378" i="2"/>
  <c r="AQ373" i="2"/>
  <c r="AP382" i="2"/>
  <c r="AP386" i="2"/>
  <c r="AD385" i="2"/>
  <c r="AE386" i="2" s="1"/>
  <c r="AP390" i="2"/>
  <c r="AQ385" i="2"/>
  <c r="AQ386" i="2"/>
  <c r="AQ389" i="2"/>
  <c r="AP394" i="2"/>
  <c r="AP402" i="2"/>
  <c r="AQ398" i="2"/>
  <c r="AQ397" i="2"/>
  <c r="AP410" i="2"/>
  <c r="AQ405" i="2"/>
  <c r="AP418" i="2"/>
  <c r="AQ414" i="2"/>
  <c r="AQ413" i="2"/>
  <c r="AP430" i="2"/>
  <c r="AP434" i="2"/>
  <c r="AQ430" i="2"/>
  <c r="AQ429" i="2"/>
  <c r="AP438" i="2"/>
  <c r="AQ433" i="2"/>
  <c r="AQ434" i="2"/>
  <c r="AP446" i="2"/>
  <c r="AQ441" i="2"/>
  <c r="AP454" i="2"/>
  <c r="AQ449" i="2"/>
  <c r="AP458" i="2"/>
  <c r="AQ453" i="2"/>
  <c r="AP466" i="2"/>
  <c r="AQ461" i="2"/>
  <c r="AP470" i="2"/>
  <c r="AQ465" i="2"/>
  <c r="AP478" i="2"/>
  <c r="AQ473" i="2"/>
  <c r="AP486" i="2"/>
  <c r="AQ481" i="2"/>
  <c r="AD485" i="2"/>
  <c r="AE486" i="2" s="1"/>
  <c r="AP498" i="2"/>
  <c r="AQ493" i="2"/>
  <c r="AP610" i="2"/>
  <c r="AQ605" i="2"/>
  <c r="AD361" i="2"/>
  <c r="AE362" i="2" s="1"/>
  <c r="AD581" i="2"/>
  <c r="AE582" i="2" s="1"/>
  <c r="AP259" i="2"/>
  <c r="AP287" i="2"/>
  <c r="AP295" i="2"/>
  <c r="AP323" i="2"/>
  <c r="AP351" i="2"/>
  <c r="AP359" i="2"/>
  <c r="AP387" i="2"/>
  <c r="AQ410" i="2"/>
  <c r="AQ194" i="2"/>
  <c r="AQ205" i="2"/>
  <c r="AQ226" i="2"/>
  <c r="AQ237" i="2"/>
  <c r="AQ258" i="2"/>
  <c r="AQ269" i="2"/>
  <c r="AQ290" i="2"/>
  <c r="AQ301" i="2"/>
  <c r="AQ312" i="2"/>
  <c r="AQ322" i="2"/>
  <c r="AQ333" i="2"/>
  <c r="AQ344" i="2"/>
  <c r="AQ354" i="2"/>
  <c r="AQ365" i="2"/>
  <c r="AQ376" i="2"/>
  <c r="AQ425" i="2"/>
  <c r="AP396" i="2"/>
  <c r="AQ391" i="2"/>
  <c r="AP400" i="2"/>
  <c r="AQ395" i="2"/>
  <c r="AP404" i="2"/>
  <c r="AQ399" i="2"/>
  <c r="AP408" i="2"/>
  <c r="AQ403" i="2"/>
  <c r="AP412" i="2"/>
  <c r="AQ407" i="2"/>
  <c r="AP416" i="2"/>
  <c r="AQ411" i="2"/>
  <c r="AP415" i="2"/>
  <c r="AP420" i="2"/>
  <c r="AQ415" i="2"/>
  <c r="AP424" i="2"/>
  <c r="AQ419" i="2"/>
  <c r="AP423" i="2"/>
  <c r="AP428" i="2"/>
  <c r="AQ423" i="2"/>
  <c r="AP432" i="2"/>
  <c r="AQ427" i="2"/>
  <c r="AP436" i="2"/>
  <c r="AQ431" i="2"/>
  <c r="AP440" i="2"/>
  <c r="AQ435" i="2"/>
  <c r="AP444" i="2"/>
  <c r="AQ439" i="2"/>
  <c r="AP448" i="2"/>
  <c r="AQ443" i="2"/>
  <c r="AP452" i="2"/>
  <c r="AQ447" i="2"/>
  <c r="AP451" i="2"/>
  <c r="AP456" i="2"/>
  <c r="AQ451" i="2"/>
  <c r="AP460" i="2"/>
  <c r="AQ455" i="2"/>
  <c r="AP464" i="2"/>
  <c r="AQ459" i="2"/>
  <c r="AQ463" i="2"/>
  <c r="AP468" i="2"/>
  <c r="AP472" i="2"/>
  <c r="AQ467" i="2"/>
  <c r="AP476" i="2"/>
  <c r="AQ471" i="2"/>
  <c r="AP480" i="2"/>
  <c r="AQ475" i="2"/>
  <c r="AQ479" i="2"/>
  <c r="AP484" i="2"/>
  <c r="AP483" i="2"/>
  <c r="AP488" i="2"/>
  <c r="AQ483" i="2"/>
  <c r="AP492" i="2"/>
  <c r="AQ487" i="2"/>
  <c r="AP496" i="2"/>
  <c r="AQ491" i="2"/>
  <c r="AP495" i="2"/>
  <c r="AQ495" i="2"/>
  <c r="AP500" i="2"/>
  <c r="AP504" i="2"/>
  <c r="AQ499" i="2"/>
  <c r="AP508" i="2"/>
  <c r="AQ503" i="2"/>
  <c r="AP512" i="2"/>
  <c r="AQ507" i="2"/>
  <c r="AQ511" i="2"/>
  <c r="AP516" i="2"/>
  <c r="AP520" i="2"/>
  <c r="AQ515" i="2"/>
  <c r="AQ519" i="2"/>
  <c r="AP524" i="2"/>
  <c r="AP528" i="2"/>
  <c r="AQ523" i="2"/>
  <c r="AQ527" i="2"/>
  <c r="AP532" i="2"/>
  <c r="AP536" i="2"/>
  <c r="AQ531" i="2"/>
  <c r="AP540" i="2"/>
  <c r="AQ535" i="2"/>
  <c r="AP539" i="2"/>
  <c r="AP544" i="2"/>
  <c r="AQ539" i="2"/>
  <c r="AP548" i="2"/>
  <c r="AQ543" i="2"/>
  <c r="AP552" i="2"/>
  <c r="AQ547" i="2"/>
  <c r="AQ551" i="2"/>
  <c r="AP556" i="2"/>
  <c r="AP555" i="2"/>
  <c r="AP560" i="2"/>
  <c r="AQ555" i="2"/>
  <c r="AP564" i="2"/>
  <c r="AQ559" i="2"/>
  <c r="AP568" i="2"/>
  <c r="AQ563" i="2"/>
  <c r="AP572" i="2"/>
  <c r="AQ567" i="2"/>
  <c r="AP576" i="2"/>
  <c r="AQ571" i="2"/>
  <c r="AQ575" i="2"/>
  <c r="AP580" i="2"/>
  <c r="AP584" i="2"/>
  <c r="AQ579" i="2"/>
  <c r="AQ583" i="2"/>
  <c r="AP588" i="2"/>
  <c r="AP592" i="2"/>
  <c r="AQ587" i="2"/>
  <c r="AQ591" i="2"/>
  <c r="AP596" i="2"/>
  <c r="AP600" i="2"/>
  <c r="AQ595" i="2"/>
  <c r="AP604" i="2"/>
  <c r="AQ599" i="2"/>
  <c r="AP608" i="2"/>
  <c r="AQ603" i="2"/>
  <c r="AQ607" i="2"/>
  <c r="AP612" i="2"/>
  <c r="AP611" i="2"/>
  <c r="AP616" i="2"/>
  <c r="AQ611" i="2"/>
  <c r="AP620" i="2"/>
  <c r="AQ615" i="2"/>
  <c r="AP624" i="2"/>
  <c r="AQ619" i="2"/>
  <c r="AP628" i="2"/>
  <c r="AQ623" i="2"/>
  <c r="AP632" i="2"/>
  <c r="AQ627" i="2"/>
  <c r="AP636" i="2"/>
  <c r="AQ631" i="2"/>
  <c r="AP640" i="2"/>
  <c r="AQ635" i="2"/>
  <c r="AP644" i="2"/>
  <c r="AQ639" i="2"/>
  <c r="AP648" i="2"/>
  <c r="AQ643" i="2"/>
  <c r="AP652" i="2"/>
  <c r="AQ647" i="2"/>
  <c r="AP656" i="2"/>
  <c r="AQ651" i="2"/>
  <c r="AQ655" i="2"/>
  <c r="AP660" i="2"/>
  <c r="AP664" i="2"/>
  <c r="AQ659" i="2"/>
  <c r="AP668" i="2"/>
  <c r="AQ663" i="2"/>
  <c r="AP672" i="2"/>
  <c r="AQ667" i="2"/>
  <c r="AP676" i="2"/>
  <c r="AQ671" i="2"/>
  <c r="AQ675" i="2"/>
  <c r="AP680" i="2"/>
  <c r="AP684" i="2"/>
  <c r="AQ679" i="2"/>
  <c r="AP688" i="2"/>
  <c r="AQ683" i="2"/>
  <c r="AP692" i="2"/>
  <c r="AQ687" i="2"/>
  <c r="AP696" i="2"/>
  <c r="AQ691" i="2"/>
  <c r="AP700" i="2"/>
  <c r="AQ695" i="2"/>
  <c r="AP704" i="2"/>
  <c r="AQ699" i="2"/>
  <c r="AQ703" i="2"/>
  <c r="AP708" i="2"/>
  <c r="AP712" i="2"/>
  <c r="AQ707" i="2"/>
  <c r="AP716" i="2"/>
  <c r="AQ711" i="2"/>
  <c r="AP720" i="2"/>
  <c r="AQ715" i="2"/>
  <c r="AP724" i="2"/>
  <c r="AQ719" i="2"/>
  <c r="AP728" i="2"/>
  <c r="AQ723" i="2"/>
  <c r="AP732" i="2"/>
  <c r="AP764" i="2"/>
  <c r="AQ185" i="2"/>
  <c r="AQ206" i="2"/>
  <c r="AQ217" i="2"/>
  <c r="AQ238" i="2"/>
  <c r="AQ249" i="2"/>
  <c r="AQ270" i="2"/>
  <c r="AQ281" i="2"/>
  <c r="AQ302" i="2"/>
  <c r="AQ313" i="2"/>
  <c r="AQ324" i="2"/>
  <c r="AQ334" i="2"/>
  <c r="AQ345" i="2"/>
  <c r="AQ356" i="2"/>
  <c r="AQ366" i="2"/>
  <c r="AQ377" i="2"/>
  <c r="AQ727" i="2"/>
  <c r="AP11" i="2"/>
  <c r="AP15" i="2"/>
  <c r="AP19" i="2"/>
  <c r="AP23" i="2"/>
  <c r="AP27" i="2"/>
  <c r="AP31" i="2"/>
  <c r="AP35" i="2"/>
  <c r="AP39" i="2"/>
  <c r="AP43" i="2"/>
  <c r="AP47" i="2"/>
  <c r="AP51" i="2"/>
  <c r="AP55" i="2"/>
  <c r="AP59" i="2"/>
  <c r="AP63" i="2"/>
  <c r="AP67" i="2"/>
  <c r="AP71" i="2"/>
  <c r="AP75" i="2"/>
  <c r="AP79" i="2"/>
  <c r="AP83" i="2"/>
  <c r="AP87" i="2"/>
  <c r="AP91" i="2"/>
  <c r="AP95" i="2"/>
  <c r="AP99" i="2"/>
  <c r="AP103" i="2"/>
  <c r="AP107" i="2"/>
  <c r="AP111" i="2"/>
  <c r="AP115" i="2"/>
  <c r="AP119" i="2"/>
  <c r="AP123" i="2"/>
  <c r="AP127" i="2"/>
  <c r="AP131" i="2"/>
  <c r="AP135" i="2"/>
  <c r="AP139" i="2"/>
  <c r="AP143" i="2"/>
  <c r="AP147" i="2"/>
  <c r="AP151" i="2"/>
  <c r="AP155" i="2"/>
  <c r="AP159" i="2"/>
  <c r="AP163" i="2"/>
  <c r="AP167" i="2"/>
  <c r="AP171" i="2"/>
  <c r="AP175" i="2"/>
  <c r="AP179" i="2"/>
  <c r="AP183" i="2"/>
  <c r="AP187" i="2"/>
  <c r="AP191" i="2"/>
  <c r="AP195" i="2"/>
  <c r="AP199" i="2"/>
  <c r="AP203" i="2"/>
  <c r="AP207" i="2"/>
  <c r="AP211" i="2"/>
  <c r="AP215" i="2"/>
  <c r="AP219" i="2"/>
  <c r="AP223" i="2"/>
  <c r="AP227" i="2"/>
  <c r="AP231" i="2"/>
  <c r="AP235" i="2"/>
  <c r="AP239" i="2"/>
  <c r="AP243" i="2"/>
  <c r="AP247" i="2"/>
  <c r="AP251" i="2"/>
  <c r="AP255" i="2"/>
  <c r="AP263" i="2"/>
  <c r="AP267" i="2"/>
  <c r="AP271" i="2"/>
  <c r="AP275" i="2"/>
  <c r="AP279" i="2"/>
  <c r="AP283" i="2"/>
  <c r="AP291" i="2"/>
  <c r="AP299" i="2"/>
  <c r="AP303" i="2"/>
  <c r="AP307" i="2"/>
  <c r="AP311" i="2"/>
  <c r="AP315" i="2"/>
  <c r="AP319" i="2"/>
  <c r="AP327" i="2"/>
  <c r="AP331" i="2"/>
  <c r="AP335" i="2"/>
  <c r="AP339" i="2"/>
  <c r="AP343" i="2"/>
  <c r="AP347" i="2"/>
  <c r="AP355" i="2"/>
  <c r="AP363" i="2"/>
  <c r="AP367" i="2"/>
  <c r="AP371" i="2"/>
  <c r="AP375" i="2"/>
  <c r="AP379" i="2"/>
  <c r="AP383" i="2"/>
  <c r="AP391" i="2"/>
  <c r="AP395" i="2"/>
  <c r="AP399" i="2"/>
  <c r="AP403" i="2"/>
  <c r="AP407" i="2"/>
  <c r="AP411" i="2"/>
  <c r="AP419" i="2"/>
  <c r="AP427" i="2"/>
  <c r="AP431" i="2"/>
  <c r="AP435" i="2"/>
  <c r="AP439" i="2"/>
  <c r="AP443" i="2"/>
  <c r="AP447" i="2"/>
  <c r="AP455" i="2"/>
  <c r="AQ450" i="2"/>
  <c r="AP459" i="2"/>
  <c r="AQ454" i="2"/>
  <c r="AP463" i="2"/>
  <c r="AQ458" i="2"/>
  <c r="AP467" i="2"/>
  <c r="AQ462" i="2"/>
  <c r="AQ466" i="2"/>
  <c r="AP471" i="2"/>
  <c r="AP475" i="2"/>
  <c r="AQ470" i="2"/>
  <c r="AP479" i="2"/>
  <c r="AQ474" i="2"/>
  <c r="AQ478" i="2"/>
  <c r="AP487" i="2"/>
  <c r="AQ482" i="2"/>
  <c r="AP491" i="2"/>
  <c r="AQ486" i="2"/>
  <c r="AQ490" i="2"/>
  <c r="AP499" i="2"/>
  <c r="AQ494" i="2"/>
  <c r="AP503" i="2"/>
  <c r="AQ498" i="2"/>
  <c r="AP507" i="2"/>
  <c r="AQ502" i="2"/>
  <c r="AQ506" i="2"/>
  <c r="AQ510" i="2"/>
  <c r="AP515" i="2"/>
  <c r="AP519" i="2"/>
  <c r="AQ514" i="2"/>
  <c r="AP523" i="2"/>
  <c r="AQ518" i="2"/>
  <c r="AQ522" i="2"/>
  <c r="AP527" i="2"/>
  <c r="AP531" i="2"/>
  <c r="AQ526" i="2"/>
  <c r="AP535" i="2"/>
  <c r="AQ530" i="2"/>
  <c r="AQ534" i="2"/>
  <c r="AQ538" i="2"/>
  <c r="AP543" i="2"/>
  <c r="AP547" i="2"/>
  <c r="AQ542" i="2"/>
  <c r="AP551" i="2"/>
  <c r="AQ546" i="2"/>
  <c r="AQ550" i="2"/>
  <c r="AP559" i="2"/>
  <c r="AQ554" i="2"/>
  <c r="AP563" i="2"/>
  <c r="AQ558" i="2"/>
  <c r="AQ562" i="2"/>
  <c r="AQ566" i="2"/>
  <c r="AP571" i="2"/>
  <c r="AP575" i="2"/>
  <c r="AQ570" i="2"/>
  <c r="AP579" i="2"/>
  <c r="AQ574" i="2"/>
  <c r="AP583" i="2"/>
  <c r="AQ578" i="2"/>
  <c r="AQ582" i="2"/>
  <c r="AP587" i="2"/>
  <c r="AP591" i="2"/>
  <c r="AQ586" i="2"/>
  <c r="AP595" i="2"/>
  <c r="AQ590" i="2"/>
  <c r="AQ594" i="2"/>
  <c r="AP599" i="2"/>
  <c r="AP603" i="2"/>
  <c r="AQ598" i="2"/>
  <c r="AP607" i="2"/>
  <c r="AQ602" i="2"/>
  <c r="AQ606" i="2"/>
  <c r="AP615" i="2"/>
  <c r="AQ610" i="2"/>
  <c r="AP619" i="2"/>
  <c r="AQ614" i="2"/>
  <c r="AQ618" i="2"/>
  <c r="AP627" i="2"/>
  <c r="AQ622" i="2"/>
  <c r="AP631" i="2"/>
  <c r="AQ626" i="2"/>
  <c r="AP635" i="2"/>
  <c r="AQ630" i="2"/>
  <c r="AP639" i="2"/>
  <c r="AQ634" i="2"/>
  <c r="AP643" i="2"/>
  <c r="AQ638" i="2"/>
  <c r="AP647" i="2"/>
  <c r="AQ642" i="2"/>
  <c r="AP651" i="2"/>
  <c r="AQ646" i="2"/>
  <c r="AP655" i="2"/>
  <c r="AQ650" i="2"/>
  <c r="AP659" i="2"/>
  <c r="AQ654" i="2"/>
  <c r="AP663" i="2"/>
  <c r="AQ658" i="2"/>
  <c r="AP667" i="2"/>
  <c r="AQ662" i="2"/>
  <c r="AP671" i="2"/>
  <c r="AQ666" i="2"/>
  <c r="AP675" i="2"/>
  <c r="AQ670" i="2"/>
  <c r="AP679" i="2"/>
  <c r="AQ674" i="2"/>
  <c r="AP683" i="2"/>
  <c r="AQ678" i="2"/>
  <c r="AP687" i="2"/>
  <c r="AQ682" i="2"/>
  <c r="AP691" i="2"/>
  <c r="AQ686" i="2"/>
  <c r="AP695" i="2"/>
  <c r="AQ690" i="2"/>
  <c r="AP699" i="2"/>
  <c r="AQ694" i="2"/>
  <c r="AP703" i="2"/>
  <c r="AQ698" i="2"/>
  <c r="AP707" i="2"/>
  <c r="AQ702" i="2"/>
  <c r="AP711" i="2"/>
  <c r="AQ706" i="2"/>
  <c r="AP715" i="2"/>
  <c r="AQ710" i="2"/>
  <c r="AP719" i="2"/>
  <c r="AQ714" i="2"/>
  <c r="AP723" i="2"/>
  <c r="AQ718" i="2"/>
  <c r="AP727" i="2"/>
  <c r="AQ722" i="2"/>
  <c r="AP731" i="2"/>
  <c r="AQ726" i="2"/>
  <c r="AP735" i="2"/>
  <c r="AQ730" i="2"/>
  <c r="AP739" i="2"/>
  <c r="AQ734" i="2"/>
  <c r="AP743" i="2"/>
  <c r="AQ738" i="2"/>
  <c r="AP747" i="2"/>
  <c r="AQ742" i="2"/>
  <c r="AP751" i="2"/>
  <c r="AQ746" i="2"/>
  <c r="AP755" i="2"/>
  <c r="AQ750" i="2"/>
  <c r="AP759" i="2"/>
  <c r="AQ754" i="2"/>
  <c r="AP763" i="2"/>
  <c r="AQ758" i="2"/>
  <c r="AP767" i="2"/>
  <c r="AQ762" i="2"/>
  <c r="AP771" i="2"/>
  <c r="AQ766" i="2"/>
  <c r="AP775" i="2"/>
  <c r="AQ770" i="2"/>
  <c r="AP779" i="2"/>
  <c r="AQ774" i="2"/>
  <c r="AP783" i="2"/>
  <c r="AQ778" i="2"/>
  <c r="AP787" i="2"/>
  <c r="AQ782" i="2"/>
  <c r="AP791" i="2"/>
  <c r="AQ786" i="2"/>
  <c r="AP795" i="2"/>
  <c r="AQ790" i="2"/>
  <c r="AP799" i="2"/>
  <c r="AQ794" i="2"/>
  <c r="AP803" i="2"/>
  <c r="AQ798" i="2"/>
  <c r="AQ802" i="2"/>
  <c r="AQ10" i="2"/>
  <c r="AQ26" i="2"/>
  <c r="AQ42" i="2"/>
  <c r="AQ58" i="2"/>
  <c r="AQ74" i="2"/>
  <c r="AQ90" i="2"/>
  <c r="AQ106" i="2"/>
  <c r="AQ122" i="2"/>
  <c r="AQ138" i="2"/>
  <c r="AQ154" i="2"/>
  <c r="AQ170" i="2"/>
  <c r="AQ186" i="2"/>
  <c r="AQ202" i="2"/>
  <c r="AQ218" i="2"/>
  <c r="AQ234" i="2"/>
  <c r="AQ250" i="2"/>
  <c r="AQ266" i="2"/>
  <c r="AQ282" i="2"/>
  <c r="AQ298" i="2"/>
  <c r="AQ314" i="2"/>
  <c r="AQ330" i="2"/>
  <c r="AQ346" i="2"/>
  <c r="AQ362" i="2"/>
  <c r="AQ378" i="2"/>
  <c r="AQ394" i="2"/>
  <c r="AQ426" i="2"/>
  <c r="AQ442" i="2"/>
  <c r="AP511" i="2"/>
  <c r="AP567" i="2"/>
  <c r="AP623" i="2"/>
  <c r="AP740" i="2"/>
  <c r="AP736" i="2"/>
  <c r="AQ731" i="2"/>
  <c r="AP744" i="2"/>
  <c r="AP748" i="2"/>
  <c r="AP752" i="2"/>
  <c r="AQ747" i="2"/>
  <c r="AP756" i="2"/>
  <c r="AQ751" i="2"/>
  <c r="AP760" i="2"/>
  <c r="AP768" i="2"/>
  <c r="AQ763" i="2"/>
  <c r="AQ767" i="2"/>
  <c r="AP772" i="2"/>
  <c r="AP776" i="2"/>
  <c r="AP780" i="2"/>
  <c r="AP784" i="2"/>
  <c r="AQ779" i="2"/>
  <c r="AP788" i="2"/>
  <c r="AQ783" i="2"/>
  <c r="AP792" i="2"/>
  <c r="AP796" i="2"/>
  <c r="AP800" i="2"/>
  <c r="AQ795" i="2"/>
  <c r="AQ799" i="2"/>
  <c r="AQ22" i="2"/>
  <c r="AQ38" i="2"/>
  <c r="AQ54" i="2"/>
  <c r="AQ70" i="2"/>
  <c r="AQ86" i="2"/>
  <c r="AQ102" i="2"/>
  <c r="AQ118" i="2"/>
  <c r="AQ134" i="2"/>
  <c r="AQ150" i="2"/>
  <c r="AQ166" i="2"/>
  <c r="AQ182" i="2"/>
  <c r="AQ198" i="2"/>
  <c r="AQ214" i="2"/>
  <c r="AQ230" i="2"/>
  <c r="AQ246" i="2"/>
  <c r="AQ262" i="2"/>
  <c r="AQ278" i="2"/>
  <c r="AQ294" i="2"/>
  <c r="AQ310" i="2"/>
  <c r="AQ326" i="2"/>
  <c r="AQ342" i="2"/>
  <c r="AQ358" i="2"/>
  <c r="AQ374" i="2"/>
  <c r="AQ390" i="2"/>
  <c r="AQ406" i="2"/>
  <c r="AQ422" i="2"/>
  <c r="AQ438" i="2"/>
  <c r="AQ755" i="2"/>
  <c r="AQ787" i="2"/>
  <c r="AC7" i="2"/>
  <c r="AG7" i="2" s="1"/>
  <c r="AD101" i="2"/>
  <c r="AE102" i="2" s="1"/>
  <c r="AD73" i="2"/>
  <c r="AE74" i="2" s="1"/>
  <c r="AD81" i="2"/>
  <c r="AE82" i="2" s="1"/>
  <c r="AD85" i="2"/>
  <c r="AE86" i="2" s="1"/>
  <c r="AD89" i="2"/>
  <c r="AE90" i="2" s="1"/>
  <c r="AD193" i="2"/>
  <c r="AE194" i="2" s="1"/>
  <c r="AD201" i="2"/>
  <c r="AE202" i="2" s="1"/>
  <c r="AD257" i="2"/>
  <c r="AE258" i="2" s="1"/>
  <c r="AD297" i="2"/>
  <c r="AE298" i="2" s="1"/>
  <c r="AD321" i="2"/>
  <c r="AE322" i="2" s="1"/>
  <c r="AD329" i="2"/>
  <c r="AE330" i="2" s="1"/>
  <c r="AD517" i="2"/>
  <c r="AE518" i="2" s="1"/>
  <c r="AD577" i="2"/>
  <c r="AE578" i="2" s="1"/>
  <c r="AD613" i="2"/>
  <c r="AE614" i="2" s="1"/>
  <c r="AD641" i="2"/>
  <c r="AE642" i="2" s="1"/>
  <c r="AD645" i="2"/>
  <c r="AE646" i="2" s="1"/>
  <c r="AD705" i="2"/>
  <c r="AE706" i="2" s="1"/>
  <c r="AD769" i="2"/>
  <c r="AE770" i="2" s="1"/>
  <c r="AD793" i="2"/>
  <c r="AE794" i="2" s="1"/>
  <c r="AD97" i="2"/>
  <c r="AE98" i="2" s="1"/>
  <c r="AD105" i="2"/>
  <c r="AE106" i="2" s="1"/>
  <c r="AD113" i="2"/>
  <c r="AE114" i="2" s="1"/>
  <c r="AD117" i="2"/>
  <c r="AE118" i="2" s="1"/>
  <c r="AD121" i="2"/>
  <c r="AE122" i="2" s="1"/>
  <c r="AD133" i="2"/>
  <c r="AE134" i="2" s="1"/>
  <c r="AD137" i="2"/>
  <c r="AE138" i="2" s="1"/>
  <c r="AD145" i="2"/>
  <c r="AE146" i="2" s="1"/>
  <c r="AD153" i="2"/>
  <c r="AE154" i="2" s="1"/>
  <c r="AD161" i="2"/>
  <c r="AE162" i="2" s="1"/>
  <c r="AD165" i="2"/>
  <c r="AE166" i="2" s="1"/>
  <c r="AD169" i="2"/>
  <c r="AE170" i="2" s="1"/>
  <c r="AD177" i="2"/>
  <c r="AE178" i="2" s="1"/>
  <c r="AD181" i="2"/>
  <c r="AE182" i="2" s="1"/>
  <c r="AD185" i="2"/>
  <c r="AE186" i="2" s="1"/>
  <c r="AD197" i="2"/>
  <c r="AE198" i="2" s="1"/>
  <c r="AD425" i="2"/>
  <c r="AE426" i="2" s="1"/>
  <c r="AD209" i="2"/>
  <c r="AE210" i="2" s="1"/>
  <c r="AD213" i="2"/>
  <c r="AE214" i="2" s="1"/>
  <c r="AD217" i="2"/>
  <c r="AE218" i="2" s="1"/>
  <c r="AD225" i="2"/>
  <c r="AE226" i="2" s="1"/>
  <c r="AD229" i="2"/>
  <c r="AE230" i="2" s="1"/>
  <c r="AD241" i="2"/>
  <c r="AE242" i="2" s="1"/>
  <c r="AD245" i="2"/>
  <c r="AE246" i="2" s="1"/>
  <c r="AD249" i="2"/>
  <c r="AE250" i="2" s="1"/>
  <c r="AD261" i="2"/>
  <c r="AE262" i="2" s="1"/>
  <c r="AD273" i="2"/>
  <c r="AE274" i="2" s="1"/>
  <c r="AD277" i="2"/>
  <c r="AE278" i="2" s="1"/>
  <c r="AD281" i="2"/>
  <c r="AE282" i="2" s="1"/>
  <c r="AD289" i="2"/>
  <c r="AE290" i="2" s="1"/>
  <c r="AD293" i="2"/>
  <c r="AE294" i="2" s="1"/>
  <c r="AD305" i="2"/>
  <c r="AE306" i="2" s="1"/>
  <c r="AD309" i="2"/>
  <c r="AE310" i="2" s="1"/>
  <c r="AD313" i="2"/>
  <c r="AE314" i="2" s="1"/>
  <c r="AD325" i="2"/>
  <c r="AE326" i="2" s="1"/>
  <c r="AD337" i="2"/>
  <c r="AE338" i="2" s="1"/>
  <c r="AD341" i="2"/>
  <c r="AE342" i="2" s="1"/>
  <c r="AD345" i="2"/>
  <c r="AE346" i="2" s="1"/>
  <c r="AD353" i="2"/>
  <c r="AE354" i="2" s="1"/>
  <c r="AD357" i="2"/>
  <c r="AE358" i="2" s="1"/>
  <c r="AD369" i="2"/>
  <c r="AE370" i="2" s="1"/>
  <c r="AD373" i="2"/>
  <c r="AE374" i="2" s="1"/>
  <c r="AD377" i="2"/>
  <c r="AE378" i="2" s="1"/>
  <c r="AD389" i="2"/>
  <c r="AE390" i="2" s="1"/>
  <c r="AD401" i="2"/>
  <c r="AE402" i="2" s="1"/>
  <c r="AD405" i="2"/>
  <c r="AE406" i="2" s="1"/>
  <c r="AD409" i="2"/>
  <c r="AE410" i="2" s="1"/>
  <c r="AD417" i="2"/>
  <c r="AE418" i="2" s="1"/>
  <c r="AD421" i="2"/>
  <c r="AE422" i="2" s="1"/>
  <c r="AD433" i="2"/>
  <c r="AE434" i="2" s="1"/>
  <c r="AD437" i="2"/>
  <c r="AE438" i="2" s="1"/>
  <c r="AD441" i="2"/>
  <c r="AE442" i="2" s="1"/>
  <c r="AD449" i="2"/>
  <c r="AE450" i="2" s="1"/>
  <c r="AD457" i="2"/>
  <c r="AE458" i="2" s="1"/>
  <c r="AD465" i="2"/>
  <c r="AE466" i="2" s="1"/>
  <c r="AD469" i="2"/>
  <c r="AE470" i="2" s="1"/>
  <c r="AD473" i="2"/>
  <c r="AE474" i="2" s="1"/>
  <c r="AD481" i="2"/>
  <c r="AE482" i="2" s="1"/>
  <c r="AD497" i="2"/>
  <c r="AE498" i="2" s="1"/>
  <c r="AD501" i="2"/>
  <c r="AE502" i="2" s="1"/>
  <c r="AD505" i="2"/>
  <c r="AE506" i="2" s="1"/>
  <c r="AD521" i="2"/>
  <c r="AE522" i="2" s="1"/>
  <c r="AD529" i="2"/>
  <c r="AE530" i="2" s="1"/>
  <c r="AD533" i="2"/>
  <c r="AE534" i="2" s="1"/>
  <c r="AD537" i="2"/>
  <c r="AE538" i="2" s="1"/>
  <c r="AD545" i="2"/>
  <c r="AE546" i="2" s="1"/>
  <c r="AD553" i="2"/>
  <c r="AE554" i="2" s="1"/>
  <c r="AD561" i="2"/>
  <c r="AE562" i="2" s="1"/>
  <c r="AD565" i="2"/>
  <c r="AE566" i="2" s="1"/>
  <c r="AD569" i="2"/>
  <c r="AE570" i="2" s="1"/>
  <c r="AD585" i="2"/>
  <c r="AE586" i="2" s="1"/>
  <c r="AD593" i="2"/>
  <c r="AE594" i="2" s="1"/>
  <c r="AD597" i="2"/>
  <c r="AE598" i="2" s="1"/>
  <c r="AD601" i="2"/>
  <c r="AE602" i="2" s="1"/>
  <c r="AD609" i="2"/>
  <c r="AE610" i="2" s="1"/>
  <c r="AD617" i="2"/>
  <c r="AE618" i="2" s="1"/>
  <c r="AD625" i="2"/>
  <c r="AE626" i="2" s="1"/>
  <c r="AD629" i="2"/>
  <c r="AE630" i="2" s="1"/>
  <c r="AD633" i="2"/>
  <c r="AE634" i="2" s="1"/>
  <c r="AD649" i="2"/>
  <c r="AE650" i="2" s="1"/>
  <c r="AD657" i="2"/>
  <c r="AE658" i="2" s="1"/>
  <c r="AD661" i="2"/>
  <c r="AE662" i="2" s="1"/>
  <c r="AD665" i="2"/>
  <c r="AE666" i="2" s="1"/>
  <c r="AD673" i="2"/>
  <c r="AE674" i="2" s="1"/>
  <c r="AD681" i="2"/>
  <c r="AE682" i="2" s="1"/>
  <c r="AD689" i="2"/>
  <c r="AE690" i="2" s="1"/>
  <c r="AD693" i="2"/>
  <c r="AE694" i="2" s="1"/>
  <c r="AD697" i="2"/>
  <c r="AE698" i="2" s="1"/>
  <c r="AD709" i="2"/>
  <c r="AE710" i="2" s="1"/>
  <c r="AD713" i="2"/>
  <c r="AE714" i="2" s="1"/>
  <c r="AD721" i="2"/>
  <c r="AE722" i="2" s="1"/>
  <c r="AD725" i="2"/>
  <c r="AE726" i="2" s="1"/>
  <c r="AD737" i="2"/>
  <c r="AE738" i="2" s="1"/>
  <c r="AD741" i="2"/>
  <c r="AE742" i="2" s="1"/>
  <c r="AD745" i="2"/>
  <c r="AE746" i="2" s="1"/>
  <c r="AD753" i="2"/>
  <c r="AE754" i="2" s="1"/>
  <c r="AD757" i="2"/>
  <c r="AE758" i="2" s="1"/>
  <c r="AD773" i="2"/>
  <c r="AE774" i="2" s="1"/>
  <c r="AD777" i="2"/>
  <c r="AE778" i="2" s="1"/>
  <c r="AD785" i="2"/>
  <c r="AE786" i="2" s="1"/>
  <c r="AD789" i="2"/>
  <c r="AE790" i="2" s="1"/>
  <c r="AD801" i="2"/>
  <c r="AE802" i="2" s="1"/>
  <c r="AC12" i="2"/>
  <c r="AG12" i="2" s="1"/>
  <c r="AD14" i="2"/>
  <c r="AE15" i="2" s="1"/>
  <c r="AC24" i="2"/>
  <c r="AG24" i="2" s="1"/>
  <c r="AD26" i="2"/>
  <c r="AE27" i="2" s="1"/>
  <c r="AC36" i="2"/>
  <c r="AG36" i="2" s="1"/>
  <c r="AD38" i="2"/>
  <c r="AE39" i="2" s="1"/>
  <c r="AC48" i="2"/>
  <c r="AG48" i="2" s="1"/>
  <c r="AD50" i="2"/>
  <c r="AE51" i="2" s="1"/>
  <c r="AC60" i="2"/>
  <c r="AG60" i="2" s="1"/>
  <c r="AD62" i="2"/>
  <c r="AE63" i="2" s="1"/>
  <c r="AC76" i="2"/>
  <c r="AG76" i="2" s="1"/>
  <c r="AD78" i="2"/>
  <c r="AE79" i="2" s="1"/>
  <c r="AC88" i="2"/>
  <c r="AG88" i="2" s="1"/>
  <c r="AD90" i="2"/>
  <c r="AE91" i="2" s="1"/>
  <c r="AC100" i="2"/>
  <c r="AG100" i="2" s="1"/>
  <c r="AD102" i="2"/>
  <c r="AE103" i="2" s="1"/>
  <c r="AC112" i="2"/>
  <c r="AG112" i="2" s="1"/>
  <c r="AD114" i="2"/>
  <c r="AE115" i="2" s="1"/>
  <c r="AC124" i="2"/>
  <c r="AG124" i="2" s="1"/>
  <c r="AD126" i="2"/>
  <c r="AE127" i="2" s="1"/>
  <c r="AC136" i="2"/>
  <c r="AG136" i="2" s="1"/>
  <c r="AD138" i="2"/>
  <c r="AE139" i="2" s="1"/>
  <c r="AC144" i="2"/>
  <c r="AG144" i="2" s="1"/>
  <c r="AD146" i="2"/>
  <c r="AE147" i="2" s="1"/>
  <c r="AC156" i="2"/>
  <c r="AG156" i="2" s="1"/>
  <c r="AD158" i="2"/>
  <c r="AE159" i="2" s="1"/>
  <c r="AC168" i="2"/>
  <c r="AG168" i="2" s="1"/>
  <c r="AD170" i="2"/>
  <c r="AE171" i="2" s="1"/>
  <c r="AC176" i="2"/>
  <c r="AG176" i="2" s="1"/>
  <c r="AD178" i="2"/>
  <c r="AE179" i="2" s="1"/>
  <c r="AC188" i="2"/>
  <c r="AG188" i="2" s="1"/>
  <c r="AD190" i="2"/>
  <c r="AE191" i="2" s="1"/>
  <c r="AC200" i="2"/>
  <c r="AG200" i="2" s="1"/>
  <c r="AD202" i="2"/>
  <c r="AE203" i="2" s="1"/>
  <c r="AC212" i="2"/>
  <c r="AG212" i="2" s="1"/>
  <c r="AD214" i="2"/>
  <c r="AE215" i="2" s="1"/>
  <c r="AC220" i="2"/>
  <c r="AG220" i="2" s="1"/>
  <c r="AD222" i="2"/>
  <c r="AE223" i="2" s="1"/>
  <c r="AC232" i="2"/>
  <c r="AG232" i="2" s="1"/>
  <c r="AD234" i="2"/>
  <c r="AE235" i="2" s="1"/>
  <c r="AC244" i="2"/>
  <c r="AG244" i="2" s="1"/>
  <c r="AD246" i="2"/>
  <c r="AE247" i="2" s="1"/>
  <c r="AC260" i="2"/>
  <c r="AG260" i="2" s="1"/>
  <c r="AD262" i="2"/>
  <c r="AE263" i="2" s="1"/>
  <c r="AC272" i="2"/>
  <c r="AG272" i="2" s="1"/>
  <c r="AD274" i="2"/>
  <c r="AE275" i="2" s="1"/>
  <c r="AC284" i="2"/>
  <c r="AG284" i="2" s="1"/>
  <c r="AD286" i="2"/>
  <c r="AE287" i="2" s="1"/>
  <c r="AC296" i="2"/>
  <c r="AG296" i="2" s="1"/>
  <c r="AD298" i="2"/>
  <c r="AE299" i="2" s="1"/>
  <c r="AC308" i="2"/>
  <c r="AG308" i="2" s="1"/>
  <c r="AD310" i="2"/>
  <c r="AE311" i="2" s="1"/>
  <c r="AC316" i="2"/>
  <c r="AG316" i="2" s="1"/>
  <c r="AD318" i="2"/>
  <c r="AE319" i="2" s="1"/>
  <c r="AC328" i="2"/>
  <c r="AG328" i="2" s="1"/>
  <c r="AD330" i="2"/>
  <c r="AE331" i="2" s="1"/>
  <c r="AC340" i="2"/>
  <c r="AG340" i="2" s="1"/>
  <c r="AD342" i="2"/>
  <c r="AE343" i="2" s="1"/>
  <c r="AC352" i="2"/>
  <c r="AG352" i="2" s="1"/>
  <c r="AD354" i="2"/>
  <c r="AE355" i="2" s="1"/>
  <c r="AC364" i="2"/>
  <c r="AG364" i="2" s="1"/>
  <c r="AD366" i="2"/>
  <c r="AE367" i="2" s="1"/>
  <c r="AD374" i="2"/>
  <c r="AE375" i="2" s="1"/>
  <c r="AC384" i="2"/>
  <c r="AG384" i="2" s="1"/>
  <c r="AD386" i="2"/>
  <c r="AE387" i="2" s="1"/>
  <c r="AC396" i="2"/>
  <c r="AG396" i="2" s="1"/>
  <c r="AD398" i="2"/>
  <c r="AE399" i="2" s="1"/>
  <c r="AC412" i="2"/>
  <c r="AG412" i="2" s="1"/>
  <c r="AD414" i="2"/>
  <c r="AE415" i="2" s="1"/>
  <c r="AC424" i="2"/>
  <c r="AG424" i="2" s="1"/>
  <c r="AD426" i="2"/>
  <c r="AE427" i="2" s="1"/>
  <c r="AC436" i="2"/>
  <c r="AG436" i="2" s="1"/>
  <c r="AD438" i="2"/>
  <c r="AE439" i="2" s="1"/>
  <c r="AC448" i="2"/>
  <c r="AG448" i="2" s="1"/>
  <c r="AD450" i="2"/>
  <c r="AE451" i="2" s="1"/>
  <c r="AC456" i="2"/>
  <c r="AG456" i="2" s="1"/>
  <c r="AD458" i="2"/>
  <c r="AE459" i="2" s="1"/>
  <c r="AC468" i="2"/>
  <c r="AG468" i="2" s="1"/>
  <c r="AD470" i="2"/>
  <c r="AE471" i="2" s="1"/>
  <c r="AC480" i="2"/>
  <c r="AG480" i="2" s="1"/>
  <c r="AD482" i="2"/>
  <c r="AE483" i="2" s="1"/>
  <c r="AC9" i="2"/>
  <c r="AG9" i="2" s="1"/>
  <c r="AD11" i="2"/>
  <c r="AE12" i="2" s="1"/>
  <c r="AC13" i="2"/>
  <c r="AG13" i="2" s="1"/>
  <c r="AD15" i="2"/>
  <c r="AE16" i="2" s="1"/>
  <c r="AC17" i="2"/>
  <c r="AG17" i="2" s="1"/>
  <c r="AD19" i="2"/>
  <c r="AE20" i="2" s="1"/>
  <c r="AC21" i="2"/>
  <c r="AG21" i="2" s="1"/>
  <c r="AD23" i="2"/>
  <c r="AE24" i="2" s="1"/>
  <c r="AC25" i="2"/>
  <c r="AG25" i="2" s="1"/>
  <c r="AD27" i="2"/>
  <c r="AE28" i="2" s="1"/>
  <c r="AC29" i="2"/>
  <c r="AG29" i="2" s="1"/>
  <c r="AD31" i="2"/>
  <c r="AE32" i="2" s="1"/>
  <c r="AC33" i="2"/>
  <c r="AG33" i="2" s="1"/>
  <c r="AD35" i="2"/>
  <c r="AE36" i="2" s="1"/>
  <c r="AC37" i="2"/>
  <c r="AG37" i="2" s="1"/>
  <c r="AD39" i="2"/>
  <c r="AE40" i="2" s="1"/>
  <c r="AC41" i="2"/>
  <c r="AG41" i="2" s="1"/>
  <c r="AD43" i="2"/>
  <c r="AE44" i="2" s="1"/>
  <c r="AC45" i="2"/>
  <c r="AG45" i="2" s="1"/>
  <c r="AD47" i="2"/>
  <c r="AE48" i="2" s="1"/>
  <c r="AC49" i="2"/>
  <c r="AG49" i="2" s="1"/>
  <c r="AD51" i="2"/>
  <c r="AE52" i="2" s="1"/>
  <c r="AC53" i="2"/>
  <c r="AG53" i="2" s="1"/>
  <c r="AD55" i="2"/>
  <c r="AE56" i="2" s="1"/>
  <c r="AC57" i="2"/>
  <c r="AG57" i="2" s="1"/>
  <c r="AD59" i="2"/>
  <c r="AE60" i="2" s="1"/>
  <c r="AC61" i="2"/>
  <c r="AG61" i="2" s="1"/>
  <c r="AD63" i="2"/>
  <c r="AE64" i="2" s="1"/>
  <c r="AC65" i="2"/>
  <c r="AG65" i="2" s="1"/>
  <c r="AD67" i="2"/>
  <c r="AE68" i="2" s="1"/>
  <c r="AC69" i="2"/>
  <c r="AG69" i="2" s="1"/>
  <c r="AD71" i="2"/>
  <c r="AE72" i="2" s="1"/>
  <c r="AC73" i="2"/>
  <c r="AG73" i="2" s="1"/>
  <c r="AD75" i="2"/>
  <c r="AE76" i="2" s="1"/>
  <c r="AC77" i="2"/>
  <c r="AG77" i="2" s="1"/>
  <c r="AD79" i="2"/>
  <c r="AE80" i="2" s="1"/>
  <c r="AC81" i="2"/>
  <c r="AG81" i="2" s="1"/>
  <c r="AD83" i="2"/>
  <c r="AE84" i="2" s="1"/>
  <c r="AC85" i="2"/>
  <c r="AG85" i="2" s="1"/>
  <c r="AD87" i="2"/>
  <c r="AE88" i="2" s="1"/>
  <c r="AC89" i="2"/>
  <c r="AG89" i="2" s="1"/>
  <c r="AD91" i="2"/>
  <c r="AE92" i="2" s="1"/>
  <c r="AC93" i="2"/>
  <c r="AG93" i="2" s="1"/>
  <c r="AD95" i="2"/>
  <c r="AE96" i="2" s="1"/>
  <c r="AC97" i="2"/>
  <c r="AG97" i="2" s="1"/>
  <c r="AD99" i="2"/>
  <c r="AE100" i="2" s="1"/>
  <c r="AC101" i="2"/>
  <c r="AG101" i="2" s="1"/>
  <c r="AD103" i="2"/>
  <c r="AE104" i="2" s="1"/>
  <c r="AC105" i="2"/>
  <c r="AG105" i="2" s="1"/>
  <c r="AD107" i="2"/>
  <c r="AE108" i="2" s="1"/>
  <c r="AC109" i="2"/>
  <c r="AG109" i="2" s="1"/>
  <c r="AD111" i="2"/>
  <c r="AE112" i="2" s="1"/>
  <c r="AC113" i="2"/>
  <c r="AG113" i="2" s="1"/>
  <c r="AD115" i="2"/>
  <c r="AE116" i="2" s="1"/>
  <c r="AC117" i="2"/>
  <c r="AG117" i="2" s="1"/>
  <c r="AD119" i="2"/>
  <c r="AE120" i="2" s="1"/>
  <c r="AC121" i="2"/>
  <c r="AG121" i="2" s="1"/>
  <c r="AD123" i="2"/>
  <c r="AE124" i="2" s="1"/>
  <c r="AC125" i="2"/>
  <c r="AG125" i="2" s="1"/>
  <c r="AD127" i="2"/>
  <c r="AE128" i="2" s="1"/>
  <c r="AC129" i="2"/>
  <c r="AG129" i="2" s="1"/>
  <c r="AD131" i="2"/>
  <c r="AE132" i="2" s="1"/>
  <c r="AC133" i="2"/>
  <c r="AG133" i="2" s="1"/>
  <c r="AD135" i="2"/>
  <c r="AE136" i="2" s="1"/>
  <c r="AC137" i="2"/>
  <c r="AG137" i="2" s="1"/>
  <c r="AD139" i="2"/>
  <c r="AE140" i="2" s="1"/>
  <c r="AC141" i="2"/>
  <c r="AG141" i="2" s="1"/>
  <c r="AD143" i="2"/>
  <c r="AE144" i="2" s="1"/>
  <c r="AC145" i="2"/>
  <c r="AG145" i="2" s="1"/>
  <c r="AD147" i="2"/>
  <c r="AE148" i="2" s="1"/>
  <c r="AC149" i="2"/>
  <c r="AG149" i="2" s="1"/>
  <c r="AD151" i="2"/>
  <c r="AE152" i="2" s="1"/>
  <c r="AC153" i="2"/>
  <c r="AG153" i="2" s="1"/>
  <c r="AD155" i="2"/>
  <c r="AE156" i="2" s="1"/>
  <c r="AC157" i="2"/>
  <c r="AG157" i="2" s="1"/>
  <c r="AD159" i="2"/>
  <c r="AE160" i="2" s="1"/>
  <c r="AC161" i="2"/>
  <c r="AG161" i="2" s="1"/>
  <c r="AD163" i="2"/>
  <c r="AE164" i="2" s="1"/>
  <c r="AC165" i="2"/>
  <c r="AG165" i="2" s="1"/>
  <c r="AD167" i="2"/>
  <c r="AE168" i="2" s="1"/>
  <c r="AC169" i="2"/>
  <c r="AG169" i="2" s="1"/>
  <c r="AD171" i="2"/>
  <c r="AE172" i="2" s="1"/>
  <c r="AC173" i="2"/>
  <c r="AG173" i="2" s="1"/>
  <c r="AD175" i="2"/>
  <c r="AE176" i="2" s="1"/>
  <c r="AC177" i="2"/>
  <c r="AG177" i="2" s="1"/>
  <c r="AD179" i="2"/>
  <c r="AE180" i="2" s="1"/>
  <c r="AC181" i="2"/>
  <c r="AG181" i="2" s="1"/>
  <c r="AD183" i="2"/>
  <c r="AE184" i="2" s="1"/>
  <c r="AC185" i="2"/>
  <c r="AG185" i="2" s="1"/>
  <c r="AD187" i="2"/>
  <c r="AE188" i="2" s="1"/>
  <c r="AC189" i="2"/>
  <c r="AG189" i="2" s="1"/>
  <c r="AD191" i="2"/>
  <c r="AE192" i="2" s="1"/>
  <c r="AC193" i="2"/>
  <c r="AG193" i="2" s="1"/>
  <c r="AD195" i="2"/>
  <c r="AE196" i="2" s="1"/>
  <c r="AC197" i="2"/>
  <c r="AG197" i="2" s="1"/>
  <c r="AD199" i="2"/>
  <c r="AE200" i="2" s="1"/>
  <c r="AC201" i="2"/>
  <c r="AG201" i="2" s="1"/>
  <c r="AD203" i="2"/>
  <c r="AE204" i="2" s="1"/>
  <c r="AC205" i="2"/>
  <c r="AG205" i="2" s="1"/>
  <c r="AD207" i="2"/>
  <c r="AE208" i="2" s="1"/>
  <c r="AC209" i="2"/>
  <c r="AG209" i="2" s="1"/>
  <c r="AD211" i="2"/>
  <c r="AE212" i="2" s="1"/>
  <c r="AC213" i="2"/>
  <c r="AG213" i="2" s="1"/>
  <c r="AD215" i="2"/>
  <c r="AE216" i="2" s="1"/>
  <c r="AC217" i="2"/>
  <c r="AG217" i="2" s="1"/>
  <c r="AD219" i="2"/>
  <c r="AE220" i="2" s="1"/>
  <c r="AC221" i="2"/>
  <c r="AG221" i="2" s="1"/>
  <c r="AD223" i="2"/>
  <c r="AE224" i="2" s="1"/>
  <c r="AC225" i="2"/>
  <c r="AG225" i="2" s="1"/>
  <c r="AD227" i="2"/>
  <c r="AE228" i="2" s="1"/>
  <c r="AC229" i="2"/>
  <c r="AG229" i="2" s="1"/>
  <c r="AD231" i="2"/>
  <c r="AE232" i="2" s="1"/>
  <c r="AC233" i="2"/>
  <c r="AG233" i="2" s="1"/>
  <c r="AD235" i="2"/>
  <c r="AE236" i="2" s="1"/>
  <c r="AC237" i="2"/>
  <c r="AG237" i="2" s="1"/>
  <c r="AD239" i="2"/>
  <c r="AE240" i="2" s="1"/>
  <c r="AC241" i="2"/>
  <c r="AG241" i="2" s="1"/>
  <c r="AD243" i="2"/>
  <c r="AE244" i="2" s="1"/>
  <c r="AC245" i="2"/>
  <c r="AG245" i="2" s="1"/>
  <c r="AD247" i="2"/>
  <c r="AE248" i="2" s="1"/>
  <c r="AC249" i="2"/>
  <c r="AG249" i="2" s="1"/>
  <c r="AD251" i="2"/>
  <c r="AE252" i="2" s="1"/>
  <c r="AC253" i="2"/>
  <c r="AG253" i="2" s="1"/>
  <c r="AD255" i="2"/>
  <c r="AE256" i="2" s="1"/>
  <c r="AC257" i="2"/>
  <c r="AG257" i="2" s="1"/>
  <c r="AD259" i="2"/>
  <c r="AE260" i="2" s="1"/>
  <c r="AC261" i="2"/>
  <c r="AG261" i="2" s="1"/>
  <c r="AD263" i="2"/>
  <c r="AE264" i="2" s="1"/>
  <c r="AC265" i="2"/>
  <c r="AG265" i="2" s="1"/>
  <c r="AD267" i="2"/>
  <c r="AE268" i="2" s="1"/>
  <c r="AC269" i="2"/>
  <c r="AG269" i="2" s="1"/>
  <c r="AD271" i="2"/>
  <c r="AE272" i="2" s="1"/>
  <c r="AC273" i="2"/>
  <c r="AG273" i="2" s="1"/>
  <c r="AD275" i="2"/>
  <c r="AE276" i="2" s="1"/>
  <c r="AC277" i="2"/>
  <c r="AG277" i="2" s="1"/>
  <c r="AD279" i="2"/>
  <c r="AE280" i="2" s="1"/>
  <c r="AC281" i="2"/>
  <c r="AG281" i="2" s="1"/>
  <c r="AD283" i="2"/>
  <c r="AE284" i="2" s="1"/>
  <c r="AC285" i="2"/>
  <c r="AG285" i="2" s="1"/>
  <c r="AD287" i="2"/>
  <c r="AE288" i="2" s="1"/>
  <c r="AC289" i="2"/>
  <c r="AG289" i="2" s="1"/>
  <c r="AD291" i="2"/>
  <c r="AE292" i="2" s="1"/>
  <c r="AC293" i="2"/>
  <c r="AG293" i="2" s="1"/>
  <c r="AD295" i="2"/>
  <c r="AE296" i="2" s="1"/>
  <c r="AC297" i="2"/>
  <c r="AG297" i="2" s="1"/>
  <c r="AD299" i="2"/>
  <c r="AE300" i="2" s="1"/>
  <c r="AC301" i="2"/>
  <c r="AG301" i="2" s="1"/>
  <c r="AD303" i="2"/>
  <c r="AE304" i="2" s="1"/>
  <c r="AC305" i="2"/>
  <c r="AG305" i="2" s="1"/>
  <c r="AD307" i="2"/>
  <c r="AE308" i="2" s="1"/>
  <c r="AC309" i="2"/>
  <c r="AG309" i="2" s="1"/>
  <c r="AD311" i="2"/>
  <c r="AE312" i="2" s="1"/>
  <c r="AC313" i="2"/>
  <c r="AG313" i="2" s="1"/>
  <c r="AD315" i="2"/>
  <c r="AE316" i="2" s="1"/>
  <c r="AC317" i="2"/>
  <c r="AG317" i="2" s="1"/>
  <c r="AD319" i="2"/>
  <c r="AE320" i="2" s="1"/>
  <c r="AC321" i="2"/>
  <c r="AG321" i="2" s="1"/>
  <c r="AD323" i="2"/>
  <c r="AE324" i="2" s="1"/>
  <c r="AC325" i="2"/>
  <c r="AG325" i="2" s="1"/>
  <c r="AD327" i="2"/>
  <c r="AE328" i="2" s="1"/>
  <c r="AC329" i="2"/>
  <c r="AG329" i="2" s="1"/>
  <c r="AD331" i="2"/>
  <c r="AE332" i="2" s="1"/>
  <c r="AC333" i="2"/>
  <c r="AG333" i="2" s="1"/>
  <c r="AD335" i="2"/>
  <c r="AE336" i="2" s="1"/>
  <c r="AC337" i="2"/>
  <c r="AG337" i="2" s="1"/>
  <c r="AD339" i="2"/>
  <c r="AE340" i="2" s="1"/>
  <c r="AC341" i="2"/>
  <c r="AG341" i="2" s="1"/>
  <c r="AD343" i="2"/>
  <c r="AE344" i="2" s="1"/>
  <c r="AC345" i="2"/>
  <c r="AG345" i="2" s="1"/>
  <c r="AD347" i="2"/>
  <c r="AE348" i="2" s="1"/>
  <c r="AC349" i="2"/>
  <c r="AG349" i="2" s="1"/>
  <c r="AD351" i="2"/>
  <c r="AE352" i="2" s="1"/>
  <c r="AC353" i="2"/>
  <c r="AG353" i="2" s="1"/>
  <c r="AD355" i="2"/>
  <c r="AE356" i="2" s="1"/>
  <c r="AC357" i="2"/>
  <c r="AG357" i="2" s="1"/>
  <c r="AD359" i="2"/>
  <c r="AE360" i="2" s="1"/>
  <c r="AC361" i="2"/>
  <c r="AG361" i="2" s="1"/>
  <c r="AD363" i="2"/>
  <c r="AE364" i="2" s="1"/>
  <c r="AC365" i="2"/>
  <c r="AG365" i="2" s="1"/>
  <c r="AD367" i="2"/>
  <c r="AE368" i="2" s="1"/>
  <c r="AC369" i="2"/>
  <c r="AG369" i="2" s="1"/>
  <c r="AD371" i="2"/>
  <c r="AE372" i="2" s="1"/>
  <c r="AC373" i="2"/>
  <c r="AG373" i="2" s="1"/>
  <c r="AD375" i="2"/>
  <c r="AE376" i="2" s="1"/>
  <c r="AC377" i="2"/>
  <c r="AG377" i="2" s="1"/>
  <c r="AD379" i="2"/>
  <c r="AE380" i="2" s="1"/>
  <c r="AC381" i="2"/>
  <c r="AG381" i="2" s="1"/>
  <c r="AD383" i="2"/>
  <c r="AE384" i="2" s="1"/>
  <c r="AC385" i="2"/>
  <c r="AG385" i="2" s="1"/>
  <c r="AD387" i="2"/>
  <c r="AE388" i="2" s="1"/>
  <c r="AC389" i="2"/>
  <c r="AG389" i="2" s="1"/>
  <c r="AD391" i="2"/>
  <c r="AE392" i="2" s="1"/>
  <c r="AC393" i="2"/>
  <c r="AG393" i="2" s="1"/>
  <c r="AD395" i="2"/>
  <c r="AE396" i="2" s="1"/>
  <c r="AC397" i="2"/>
  <c r="AG397" i="2" s="1"/>
  <c r="AD399" i="2"/>
  <c r="AE400" i="2" s="1"/>
  <c r="AC401" i="2"/>
  <c r="AG401" i="2" s="1"/>
  <c r="AD403" i="2"/>
  <c r="AE404" i="2" s="1"/>
  <c r="AC405" i="2"/>
  <c r="AG405" i="2" s="1"/>
  <c r="AD407" i="2"/>
  <c r="AE408" i="2" s="1"/>
  <c r="AC409" i="2"/>
  <c r="AG409" i="2" s="1"/>
  <c r="AD411" i="2"/>
  <c r="AE412" i="2" s="1"/>
  <c r="AC413" i="2"/>
  <c r="AG413" i="2" s="1"/>
  <c r="AD415" i="2"/>
  <c r="AE416" i="2" s="1"/>
  <c r="AC417" i="2"/>
  <c r="AG417" i="2" s="1"/>
  <c r="AD419" i="2"/>
  <c r="AE420" i="2" s="1"/>
  <c r="AC421" i="2"/>
  <c r="AG421" i="2" s="1"/>
  <c r="AD423" i="2"/>
  <c r="AE424" i="2" s="1"/>
  <c r="AC425" i="2"/>
  <c r="AG425" i="2" s="1"/>
  <c r="AD427" i="2"/>
  <c r="AE428" i="2" s="1"/>
  <c r="AC429" i="2"/>
  <c r="AG429" i="2" s="1"/>
  <c r="AD431" i="2"/>
  <c r="AE432" i="2" s="1"/>
  <c r="AC433" i="2"/>
  <c r="AG433" i="2" s="1"/>
  <c r="AD435" i="2"/>
  <c r="AE436" i="2" s="1"/>
  <c r="AC437" i="2"/>
  <c r="AG437" i="2" s="1"/>
  <c r="AD439" i="2"/>
  <c r="AE440" i="2" s="1"/>
  <c r="AC441" i="2"/>
  <c r="AG441" i="2" s="1"/>
  <c r="AD443" i="2"/>
  <c r="AE444" i="2" s="1"/>
  <c r="AC445" i="2"/>
  <c r="AG445" i="2" s="1"/>
  <c r="AD447" i="2"/>
  <c r="AE448" i="2" s="1"/>
  <c r="AC449" i="2"/>
  <c r="AG449" i="2" s="1"/>
  <c r="AD451" i="2"/>
  <c r="AE452" i="2" s="1"/>
  <c r="AC453" i="2"/>
  <c r="AG453" i="2" s="1"/>
  <c r="AD455" i="2"/>
  <c r="AE456" i="2" s="1"/>
  <c r="AC457" i="2"/>
  <c r="AG457" i="2" s="1"/>
  <c r="AD459" i="2"/>
  <c r="AE460" i="2" s="1"/>
  <c r="AC461" i="2"/>
  <c r="AG461" i="2" s="1"/>
  <c r="AD463" i="2"/>
  <c r="AE464" i="2" s="1"/>
  <c r="AC465" i="2"/>
  <c r="AG465" i="2" s="1"/>
  <c r="AD467" i="2"/>
  <c r="AE468" i="2" s="1"/>
  <c r="AC469" i="2"/>
  <c r="AG469" i="2" s="1"/>
  <c r="AD471" i="2"/>
  <c r="AE472" i="2" s="1"/>
  <c r="AC473" i="2"/>
  <c r="AG473" i="2" s="1"/>
  <c r="AD475" i="2"/>
  <c r="AE476" i="2" s="1"/>
  <c r="AC477" i="2"/>
  <c r="AG477" i="2" s="1"/>
  <c r="AD479" i="2"/>
  <c r="AE480" i="2" s="1"/>
  <c r="AC481" i="2"/>
  <c r="AG481" i="2" s="1"/>
  <c r="AD483" i="2"/>
  <c r="AE484" i="2" s="1"/>
  <c r="AC485" i="2"/>
  <c r="AG485" i="2" s="1"/>
  <c r="AD487" i="2"/>
  <c r="AE488" i="2" s="1"/>
  <c r="AC16" i="2"/>
  <c r="AG16" i="2" s="1"/>
  <c r="AD18" i="2"/>
  <c r="AE19" i="2" s="1"/>
  <c r="AC28" i="2"/>
  <c r="AG28" i="2" s="1"/>
  <c r="AD30" i="2"/>
  <c r="AE31" i="2" s="1"/>
  <c r="AC40" i="2"/>
  <c r="AG40" i="2" s="1"/>
  <c r="AD42" i="2"/>
  <c r="AE43" i="2" s="1"/>
  <c r="AC52" i="2"/>
  <c r="AG52" i="2" s="1"/>
  <c r="AD54" i="2"/>
  <c r="AE55" i="2" s="1"/>
  <c r="AC64" i="2"/>
  <c r="AG64" i="2" s="1"/>
  <c r="AD66" i="2"/>
  <c r="AE67" i="2" s="1"/>
  <c r="AC72" i="2"/>
  <c r="AG72" i="2" s="1"/>
  <c r="AD74" i="2"/>
  <c r="AE75" i="2" s="1"/>
  <c r="AC84" i="2"/>
  <c r="AG84" i="2" s="1"/>
  <c r="AD86" i="2"/>
  <c r="AE87" i="2" s="1"/>
  <c r="AC96" i="2"/>
  <c r="AG96" i="2" s="1"/>
  <c r="AD98" i="2"/>
  <c r="AE99" i="2" s="1"/>
  <c r="AC108" i="2"/>
  <c r="AG108" i="2" s="1"/>
  <c r="AD110" i="2"/>
  <c r="AE111" i="2" s="1"/>
  <c r="AC120" i="2"/>
  <c r="AG120" i="2" s="1"/>
  <c r="AD122" i="2"/>
  <c r="AE123" i="2" s="1"/>
  <c r="AC128" i="2"/>
  <c r="AG128" i="2" s="1"/>
  <c r="AD130" i="2"/>
  <c r="AE131" i="2" s="1"/>
  <c r="AC140" i="2"/>
  <c r="AG140" i="2" s="1"/>
  <c r="AD142" i="2"/>
  <c r="AE143" i="2" s="1"/>
  <c r="AC152" i="2"/>
  <c r="AG152" i="2" s="1"/>
  <c r="AD154" i="2"/>
  <c r="AE155" i="2" s="1"/>
  <c r="AC164" i="2"/>
  <c r="AG164" i="2" s="1"/>
  <c r="AD166" i="2"/>
  <c r="AE167" i="2" s="1"/>
  <c r="AC180" i="2"/>
  <c r="AG180" i="2" s="1"/>
  <c r="AD182" i="2"/>
  <c r="AE183" i="2" s="1"/>
  <c r="AC192" i="2"/>
  <c r="AG192" i="2" s="1"/>
  <c r="AD194" i="2"/>
  <c r="AE195" i="2" s="1"/>
  <c r="AC204" i="2"/>
  <c r="AG204" i="2" s="1"/>
  <c r="AD206" i="2"/>
  <c r="AE207" i="2" s="1"/>
  <c r="AC216" i="2"/>
  <c r="AG216" i="2" s="1"/>
  <c r="AD218" i="2"/>
  <c r="AE219" i="2" s="1"/>
  <c r="AC228" i="2"/>
  <c r="AG228" i="2" s="1"/>
  <c r="AD230" i="2"/>
  <c r="AE231" i="2" s="1"/>
  <c r="AC236" i="2"/>
  <c r="AG236" i="2" s="1"/>
  <c r="AD238" i="2"/>
  <c r="AE239" i="2" s="1"/>
  <c r="AC248" i="2"/>
  <c r="AG248" i="2" s="1"/>
  <c r="AD250" i="2"/>
  <c r="AE251" i="2" s="1"/>
  <c r="AC256" i="2"/>
  <c r="AG256" i="2" s="1"/>
  <c r="AD258" i="2"/>
  <c r="AE259" i="2" s="1"/>
  <c r="AC268" i="2"/>
  <c r="AG268" i="2" s="1"/>
  <c r="AD270" i="2"/>
  <c r="AE271" i="2" s="1"/>
  <c r="AC280" i="2"/>
  <c r="AG280" i="2" s="1"/>
  <c r="AD282" i="2"/>
  <c r="AE283" i="2" s="1"/>
  <c r="AC292" i="2"/>
  <c r="AG292" i="2" s="1"/>
  <c r="AD294" i="2"/>
  <c r="AE295" i="2" s="1"/>
  <c r="AC304" i="2"/>
  <c r="AG304" i="2" s="1"/>
  <c r="AD306" i="2"/>
  <c r="AE307" i="2" s="1"/>
  <c r="AC320" i="2"/>
  <c r="AG320" i="2" s="1"/>
  <c r="AD322" i="2"/>
  <c r="AE323" i="2" s="1"/>
  <c r="AC332" i="2"/>
  <c r="AG332" i="2" s="1"/>
  <c r="AD334" i="2"/>
  <c r="AE335" i="2" s="1"/>
  <c r="AC344" i="2"/>
  <c r="AG344" i="2" s="1"/>
  <c r="AD346" i="2"/>
  <c r="AE347" i="2" s="1"/>
  <c r="AC356" i="2"/>
  <c r="AG356" i="2" s="1"/>
  <c r="AD358" i="2"/>
  <c r="AE359" i="2" s="1"/>
  <c r="AC368" i="2"/>
  <c r="AG368" i="2" s="1"/>
  <c r="AD370" i="2"/>
  <c r="AE371" i="2" s="1"/>
  <c r="AC380" i="2"/>
  <c r="AG380" i="2" s="1"/>
  <c r="AD382" i="2"/>
  <c r="AE383" i="2" s="1"/>
  <c r="AC388" i="2"/>
  <c r="AG388" i="2" s="1"/>
  <c r="AD390" i="2"/>
  <c r="AE391" i="2" s="1"/>
  <c r="AC400" i="2"/>
  <c r="AG400" i="2" s="1"/>
  <c r="AD402" i="2"/>
  <c r="AE403" i="2" s="1"/>
  <c r="AC408" i="2"/>
  <c r="AG408" i="2" s="1"/>
  <c r="AD410" i="2"/>
  <c r="AE411" i="2" s="1"/>
  <c r="AC420" i="2"/>
  <c r="AG420" i="2" s="1"/>
  <c r="AD422" i="2"/>
  <c r="AE423" i="2" s="1"/>
  <c r="AC432" i="2"/>
  <c r="AG432" i="2" s="1"/>
  <c r="AD434" i="2"/>
  <c r="AE435" i="2" s="1"/>
  <c r="AC444" i="2"/>
  <c r="AG444" i="2" s="1"/>
  <c r="AD446" i="2"/>
  <c r="AE447" i="2" s="1"/>
  <c r="AC460" i="2"/>
  <c r="AG460" i="2" s="1"/>
  <c r="AD462" i="2"/>
  <c r="AE463" i="2" s="1"/>
  <c r="AC472" i="2"/>
  <c r="AG472" i="2" s="1"/>
  <c r="AD474" i="2"/>
  <c r="AE475" i="2" s="1"/>
  <c r="AC484" i="2"/>
  <c r="AG484" i="2" s="1"/>
  <c r="AD486" i="2"/>
  <c r="AE487" i="2" s="1"/>
  <c r="AC6" i="2"/>
  <c r="AD8" i="2"/>
  <c r="AC10" i="2"/>
  <c r="AG10" i="2" s="1"/>
  <c r="AD12" i="2"/>
  <c r="AE13" i="2" s="1"/>
  <c r="AC14" i="2"/>
  <c r="AG14" i="2" s="1"/>
  <c r="AD16" i="2"/>
  <c r="AE17" i="2" s="1"/>
  <c r="AC18" i="2"/>
  <c r="AG18" i="2" s="1"/>
  <c r="AD20" i="2"/>
  <c r="AE21" i="2" s="1"/>
  <c r="AC22" i="2"/>
  <c r="AG22" i="2" s="1"/>
  <c r="AD24" i="2"/>
  <c r="AE25" i="2" s="1"/>
  <c r="AC26" i="2"/>
  <c r="AG26" i="2" s="1"/>
  <c r="AD28" i="2"/>
  <c r="AE29" i="2" s="1"/>
  <c r="AC30" i="2"/>
  <c r="AG30" i="2" s="1"/>
  <c r="AD32" i="2"/>
  <c r="AE33" i="2" s="1"/>
  <c r="AC34" i="2"/>
  <c r="AG34" i="2" s="1"/>
  <c r="AD36" i="2"/>
  <c r="AE37" i="2" s="1"/>
  <c r="AC38" i="2"/>
  <c r="AG38" i="2" s="1"/>
  <c r="AD40" i="2"/>
  <c r="AE41" i="2" s="1"/>
  <c r="AC42" i="2"/>
  <c r="AG42" i="2" s="1"/>
  <c r="AD44" i="2"/>
  <c r="AE45" i="2" s="1"/>
  <c r="AC46" i="2"/>
  <c r="AG46" i="2" s="1"/>
  <c r="AD48" i="2"/>
  <c r="AE49" i="2" s="1"/>
  <c r="AC50" i="2"/>
  <c r="AG50" i="2" s="1"/>
  <c r="AD52" i="2"/>
  <c r="AE53" i="2" s="1"/>
  <c r="AC54" i="2"/>
  <c r="AG54" i="2" s="1"/>
  <c r="AD56" i="2"/>
  <c r="AE57" i="2" s="1"/>
  <c r="AC58" i="2"/>
  <c r="AG58" i="2" s="1"/>
  <c r="AD60" i="2"/>
  <c r="AE61" i="2" s="1"/>
  <c r="AC62" i="2"/>
  <c r="AG62" i="2" s="1"/>
  <c r="AD64" i="2"/>
  <c r="AE65" i="2" s="1"/>
  <c r="AC66" i="2"/>
  <c r="AG66" i="2" s="1"/>
  <c r="AD68" i="2"/>
  <c r="AE69" i="2" s="1"/>
  <c r="AC70" i="2"/>
  <c r="AG70" i="2" s="1"/>
  <c r="AD72" i="2"/>
  <c r="AE73" i="2" s="1"/>
  <c r="AC74" i="2"/>
  <c r="AG74" i="2" s="1"/>
  <c r="AD76" i="2"/>
  <c r="AE77" i="2" s="1"/>
  <c r="AC78" i="2"/>
  <c r="AG78" i="2" s="1"/>
  <c r="AD80" i="2"/>
  <c r="AE81" i="2" s="1"/>
  <c r="AC82" i="2"/>
  <c r="AG82" i="2" s="1"/>
  <c r="AD84" i="2"/>
  <c r="AE85" i="2" s="1"/>
  <c r="AC86" i="2"/>
  <c r="AG86" i="2" s="1"/>
  <c r="AD88" i="2"/>
  <c r="AE89" i="2" s="1"/>
  <c r="AC90" i="2"/>
  <c r="AG90" i="2" s="1"/>
  <c r="AD92" i="2"/>
  <c r="AE93" i="2" s="1"/>
  <c r="AC94" i="2"/>
  <c r="AG94" i="2" s="1"/>
  <c r="AD96" i="2"/>
  <c r="AE97" i="2" s="1"/>
  <c r="AC98" i="2"/>
  <c r="AG98" i="2" s="1"/>
  <c r="AD100" i="2"/>
  <c r="AE101" i="2" s="1"/>
  <c r="AC102" i="2"/>
  <c r="AG102" i="2" s="1"/>
  <c r="AD104" i="2"/>
  <c r="AE105" i="2" s="1"/>
  <c r="AC106" i="2"/>
  <c r="AG106" i="2" s="1"/>
  <c r="AD108" i="2"/>
  <c r="AE109" i="2" s="1"/>
  <c r="AC110" i="2"/>
  <c r="AG110" i="2" s="1"/>
  <c r="AD112" i="2"/>
  <c r="AE113" i="2" s="1"/>
  <c r="AC114" i="2"/>
  <c r="AG114" i="2" s="1"/>
  <c r="AD116" i="2"/>
  <c r="AE117" i="2" s="1"/>
  <c r="AC118" i="2"/>
  <c r="AG118" i="2" s="1"/>
  <c r="AD120" i="2"/>
  <c r="AE121" i="2" s="1"/>
  <c r="AC122" i="2"/>
  <c r="AG122" i="2" s="1"/>
  <c r="AD124" i="2"/>
  <c r="AE125" i="2" s="1"/>
  <c r="AC126" i="2"/>
  <c r="AG126" i="2" s="1"/>
  <c r="AD128" i="2"/>
  <c r="AE129" i="2" s="1"/>
  <c r="AC130" i="2"/>
  <c r="AG130" i="2" s="1"/>
  <c r="AD132" i="2"/>
  <c r="AE133" i="2" s="1"/>
  <c r="AC134" i="2"/>
  <c r="AG134" i="2" s="1"/>
  <c r="AD136" i="2"/>
  <c r="AE137" i="2" s="1"/>
  <c r="AC138" i="2"/>
  <c r="AG138" i="2" s="1"/>
  <c r="AD140" i="2"/>
  <c r="AE141" i="2" s="1"/>
  <c r="AC142" i="2"/>
  <c r="AG142" i="2" s="1"/>
  <c r="AD144" i="2"/>
  <c r="AE145" i="2" s="1"/>
  <c r="AC146" i="2"/>
  <c r="AG146" i="2" s="1"/>
  <c r="AD148" i="2"/>
  <c r="AE149" i="2" s="1"/>
  <c r="AC150" i="2"/>
  <c r="AG150" i="2" s="1"/>
  <c r="AD152" i="2"/>
  <c r="AE153" i="2" s="1"/>
  <c r="AC154" i="2"/>
  <c r="AG154" i="2" s="1"/>
  <c r="AD156" i="2"/>
  <c r="AE157" i="2" s="1"/>
  <c r="AC158" i="2"/>
  <c r="AG158" i="2" s="1"/>
  <c r="AD160" i="2"/>
  <c r="AE161" i="2" s="1"/>
  <c r="AC162" i="2"/>
  <c r="AG162" i="2" s="1"/>
  <c r="AD164" i="2"/>
  <c r="AE165" i="2" s="1"/>
  <c r="AC166" i="2"/>
  <c r="AG166" i="2" s="1"/>
  <c r="AD168" i="2"/>
  <c r="AE169" i="2" s="1"/>
  <c r="AC170" i="2"/>
  <c r="AG170" i="2" s="1"/>
  <c r="AD172" i="2"/>
  <c r="AE173" i="2" s="1"/>
  <c r="AC174" i="2"/>
  <c r="AG174" i="2" s="1"/>
  <c r="AD176" i="2"/>
  <c r="AE177" i="2" s="1"/>
  <c r="AC178" i="2"/>
  <c r="AG178" i="2" s="1"/>
  <c r="AD180" i="2"/>
  <c r="AE181" i="2" s="1"/>
  <c r="AC182" i="2"/>
  <c r="AG182" i="2" s="1"/>
  <c r="AD184" i="2"/>
  <c r="AE185" i="2" s="1"/>
  <c r="AC186" i="2"/>
  <c r="AG186" i="2" s="1"/>
  <c r="AD188" i="2"/>
  <c r="AE189" i="2" s="1"/>
  <c r="AC190" i="2"/>
  <c r="AG190" i="2" s="1"/>
  <c r="AD192" i="2"/>
  <c r="AE193" i="2" s="1"/>
  <c r="AC194" i="2"/>
  <c r="AG194" i="2" s="1"/>
  <c r="AD196" i="2"/>
  <c r="AE197" i="2" s="1"/>
  <c r="AC198" i="2"/>
  <c r="AG198" i="2" s="1"/>
  <c r="AD200" i="2"/>
  <c r="AE201" i="2" s="1"/>
  <c r="AC202" i="2"/>
  <c r="AG202" i="2" s="1"/>
  <c r="AD204" i="2"/>
  <c r="AE205" i="2" s="1"/>
  <c r="AC206" i="2"/>
  <c r="AG206" i="2" s="1"/>
  <c r="AD208" i="2"/>
  <c r="AE209" i="2" s="1"/>
  <c r="AC210" i="2"/>
  <c r="AG210" i="2" s="1"/>
  <c r="AD212" i="2"/>
  <c r="AE213" i="2" s="1"/>
  <c r="AC214" i="2"/>
  <c r="AG214" i="2" s="1"/>
  <c r="AD216" i="2"/>
  <c r="AE217" i="2" s="1"/>
  <c r="AC218" i="2"/>
  <c r="AG218" i="2" s="1"/>
  <c r="AD220" i="2"/>
  <c r="AE221" i="2" s="1"/>
  <c r="AC222" i="2"/>
  <c r="AG222" i="2" s="1"/>
  <c r="AD224" i="2"/>
  <c r="AE225" i="2" s="1"/>
  <c r="AC226" i="2"/>
  <c r="AG226" i="2" s="1"/>
  <c r="AD228" i="2"/>
  <c r="AE229" i="2" s="1"/>
  <c r="AC230" i="2"/>
  <c r="AG230" i="2" s="1"/>
  <c r="AD232" i="2"/>
  <c r="AE233" i="2" s="1"/>
  <c r="AC234" i="2"/>
  <c r="AG234" i="2" s="1"/>
  <c r="AD236" i="2"/>
  <c r="AE237" i="2" s="1"/>
  <c r="AC238" i="2"/>
  <c r="AG238" i="2" s="1"/>
  <c r="AD240" i="2"/>
  <c r="AE241" i="2" s="1"/>
  <c r="AC242" i="2"/>
  <c r="AG242" i="2" s="1"/>
  <c r="AD244" i="2"/>
  <c r="AE245" i="2" s="1"/>
  <c r="AC246" i="2"/>
  <c r="AG246" i="2" s="1"/>
  <c r="AD248" i="2"/>
  <c r="AE249" i="2" s="1"/>
  <c r="AC250" i="2"/>
  <c r="AG250" i="2" s="1"/>
  <c r="AD252" i="2"/>
  <c r="AE253" i="2" s="1"/>
  <c r="AC254" i="2"/>
  <c r="AG254" i="2" s="1"/>
  <c r="AD256" i="2"/>
  <c r="AE257" i="2" s="1"/>
  <c r="AC258" i="2"/>
  <c r="AG258" i="2" s="1"/>
  <c r="AD260" i="2"/>
  <c r="AE261" i="2" s="1"/>
  <c r="AC262" i="2"/>
  <c r="AG262" i="2" s="1"/>
  <c r="AD264" i="2"/>
  <c r="AE265" i="2" s="1"/>
  <c r="AC266" i="2"/>
  <c r="AG266" i="2" s="1"/>
  <c r="AD268" i="2"/>
  <c r="AE269" i="2" s="1"/>
  <c r="AC270" i="2"/>
  <c r="AG270" i="2" s="1"/>
  <c r="AD272" i="2"/>
  <c r="AE273" i="2" s="1"/>
  <c r="AC274" i="2"/>
  <c r="AG274" i="2" s="1"/>
  <c r="AD276" i="2"/>
  <c r="AE277" i="2" s="1"/>
  <c r="AC278" i="2"/>
  <c r="AG278" i="2" s="1"/>
  <c r="AD280" i="2"/>
  <c r="AE281" i="2" s="1"/>
  <c r="AC282" i="2"/>
  <c r="AG282" i="2" s="1"/>
  <c r="AD284" i="2"/>
  <c r="AE285" i="2" s="1"/>
  <c r="AC286" i="2"/>
  <c r="AG286" i="2" s="1"/>
  <c r="AD288" i="2"/>
  <c r="AE289" i="2" s="1"/>
  <c r="AC290" i="2"/>
  <c r="AG290" i="2" s="1"/>
  <c r="AD292" i="2"/>
  <c r="AE293" i="2" s="1"/>
  <c r="AC294" i="2"/>
  <c r="AG294" i="2" s="1"/>
  <c r="AD296" i="2"/>
  <c r="AE297" i="2" s="1"/>
  <c r="AC298" i="2"/>
  <c r="AG298" i="2" s="1"/>
  <c r="AD300" i="2"/>
  <c r="AE301" i="2" s="1"/>
  <c r="AC302" i="2"/>
  <c r="AG302" i="2" s="1"/>
  <c r="AD304" i="2"/>
  <c r="AE305" i="2" s="1"/>
  <c r="AC306" i="2"/>
  <c r="AG306" i="2" s="1"/>
  <c r="AD308" i="2"/>
  <c r="AE309" i="2" s="1"/>
  <c r="AC310" i="2"/>
  <c r="AG310" i="2" s="1"/>
  <c r="AD312" i="2"/>
  <c r="AE313" i="2" s="1"/>
  <c r="AC314" i="2"/>
  <c r="AG314" i="2" s="1"/>
  <c r="AD316" i="2"/>
  <c r="AE317" i="2" s="1"/>
  <c r="AC318" i="2"/>
  <c r="AG318" i="2" s="1"/>
  <c r="AD320" i="2"/>
  <c r="AE321" i="2" s="1"/>
  <c r="AC322" i="2"/>
  <c r="AG322" i="2" s="1"/>
  <c r="AD324" i="2"/>
  <c r="AE325" i="2" s="1"/>
  <c r="AC326" i="2"/>
  <c r="AG326" i="2" s="1"/>
  <c r="AD328" i="2"/>
  <c r="AE329" i="2" s="1"/>
  <c r="AC330" i="2"/>
  <c r="AG330" i="2" s="1"/>
  <c r="AD332" i="2"/>
  <c r="AE333" i="2" s="1"/>
  <c r="AC334" i="2"/>
  <c r="AG334" i="2" s="1"/>
  <c r="AD336" i="2"/>
  <c r="AE337" i="2" s="1"/>
  <c r="AC338" i="2"/>
  <c r="AG338" i="2" s="1"/>
  <c r="AD340" i="2"/>
  <c r="AE341" i="2" s="1"/>
  <c r="AC342" i="2"/>
  <c r="AG342" i="2" s="1"/>
  <c r="AD344" i="2"/>
  <c r="AE345" i="2" s="1"/>
  <c r="AC346" i="2"/>
  <c r="AG346" i="2" s="1"/>
  <c r="AD348" i="2"/>
  <c r="AE349" i="2" s="1"/>
  <c r="AC350" i="2"/>
  <c r="AG350" i="2" s="1"/>
  <c r="AD352" i="2"/>
  <c r="AE353" i="2" s="1"/>
  <c r="AC354" i="2"/>
  <c r="AG354" i="2" s="1"/>
  <c r="AD356" i="2"/>
  <c r="AE357" i="2" s="1"/>
  <c r="AC358" i="2"/>
  <c r="AG358" i="2" s="1"/>
  <c r="AD360" i="2"/>
  <c r="AE361" i="2" s="1"/>
  <c r="AC362" i="2"/>
  <c r="AG362" i="2" s="1"/>
  <c r="AD364" i="2"/>
  <c r="AE365" i="2" s="1"/>
  <c r="AC366" i="2"/>
  <c r="AG366" i="2" s="1"/>
  <c r="AD368" i="2"/>
  <c r="AE369" i="2" s="1"/>
  <c r="AC370" i="2"/>
  <c r="AG370" i="2" s="1"/>
  <c r="AD372" i="2"/>
  <c r="AE373" i="2" s="1"/>
  <c r="AC374" i="2"/>
  <c r="AG374" i="2" s="1"/>
  <c r="AD376" i="2"/>
  <c r="AE377" i="2" s="1"/>
  <c r="AC378" i="2"/>
  <c r="AG378" i="2" s="1"/>
  <c r="AD380" i="2"/>
  <c r="AE381" i="2" s="1"/>
  <c r="AC382" i="2"/>
  <c r="AG382" i="2" s="1"/>
  <c r="AD384" i="2"/>
  <c r="AE385" i="2" s="1"/>
  <c r="AC386" i="2"/>
  <c r="AG386" i="2" s="1"/>
  <c r="AD388" i="2"/>
  <c r="AE389" i="2" s="1"/>
  <c r="AC390" i="2"/>
  <c r="AG390" i="2" s="1"/>
  <c r="AD392" i="2"/>
  <c r="AE393" i="2" s="1"/>
  <c r="AC394" i="2"/>
  <c r="AG394" i="2" s="1"/>
  <c r="AD396" i="2"/>
  <c r="AE397" i="2" s="1"/>
  <c r="AC398" i="2"/>
  <c r="AG398" i="2" s="1"/>
  <c r="AD400" i="2"/>
  <c r="AE401" i="2" s="1"/>
  <c r="AC402" i="2"/>
  <c r="AG402" i="2" s="1"/>
  <c r="AD404" i="2"/>
  <c r="AE405" i="2" s="1"/>
  <c r="AC406" i="2"/>
  <c r="AG406" i="2" s="1"/>
  <c r="AD408" i="2"/>
  <c r="AE409" i="2" s="1"/>
  <c r="AC410" i="2"/>
  <c r="AG410" i="2" s="1"/>
  <c r="AD412" i="2"/>
  <c r="AE413" i="2" s="1"/>
  <c r="AC414" i="2"/>
  <c r="AG414" i="2" s="1"/>
  <c r="AD416" i="2"/>
  <c r="AE417" i="2" s="1"/>
  <c r="AC418" i="2"/>
  <c r="AG418" i="2" s="1"/>
  <c r="AD420" i="2"/>
  <c r="AE421" i="2" s="1"/>
  <c r="AC422" i="2"/>
  <c r="AG422" i="2" s="1"/>
  <c r="AD424" i="2"/>
  <c r="AE425" i="2" s="1"/>
  <c r="AC426" i="2"/>
  <c r="AG426" i="2" s="1"/>
  <c r="AD428" i="2"/>
  <c r="AE429" i="2" s="1"/>
  <c r="AC430" i="2"/>
  <c r="AG430" i="2" s="1"/>
  <c r="AD432" i="2"/>
  <c r="AE433" i="2" s="1"/>
  <c r="AC434" i="2"/>
  <c r="AG434" i="2" s="1"/>
  <c r="AD436" i="2"/>
  <c r="AE437" i="2" s="1"/>
  <c r="AC438" i="2"/>
  <c r="AG438" i="2" s="1"/>
  <c r="AD440" i="2"/>
  <c r="AE441" i="2" s="1"/>
  <c r="AC442" i="2"/>
  <c r="AG442" i="2" s="1"/>
  <c r="AD444" i="2"/>
  <c r="AE445" i="2" s="1"/>
  <c r="AC446" i="2"/>
  <c r="AG446" i="2" s="1"/>
  <c r="AD448" i="2"/>
  <c r="AE449" i="2" s="1"/>
  <c r="AC450" i="2"/>
  <c r="AG450" i="2" s="1"/>
  <c r="AD452" i="2"/>
  <c r="AE453" i="2" s="1"/>
  <c r="AC454" i="2"/>
  <c r="AG454" i="2" s="1"/>
  <c r="AD456" i="2"/>
  <c r="AE457" i="2" s="1"/>
  <c r="AC458" i="2"/>
  <c r="AG458" i="2" s="1"/>
  <c r="AD460" i="2"/>
  <c r="AE461" i="2" s="1"/>
  <c r="AC462" i="2"/>
  <c r="AG462" i="2" s="1"/>
  <c r="AD464" i="2"/>
  <c r="AE465" i="2" s="1"/>
  <c r="AC466" i="2"/>
  <c r="AG466" i="2" s="1"/>
  <c r="AD468" i="2"/>
  <c r="AE469" i="2" s="1"/>
  <c r="AC470" i="2"/>
  <c r="AG470" i="2" s="1"/>
  <c r="AD472" i="2"/>
  <c r="AE473" i="2" s="1"/>
  <c r="AC474" i="2"/>
  <c r="AG474" i="2" s="1"/>
  <c r="AD476" i="2"/>
  <c r="AE477" i="2" s="1"/>
  <c r="AC478" i="2"/>
  <c r="AG478" i="2" s="1"/>
  <c r="AD480" i="2"/>
  <c r="AE481" i="2" s="1"/>
  <c r="AC482" i="2"/>
  <c r="AG482" i="2" s="1"/>
  <c r="AD484" i="2"/>
  <c r="AE485" i="2" s="1"/>
  <c r="AC486" i="2"/>
  <c r="AG486" i="2" s="1"/>
  <c r="AD488" i="2"/>
  <c r="AE489" i="2" s="1"/>
  <c r="AC490" i="2"/>
  <c r="AG490" i="2" s="1"/>
  <c r="AD492" i="2"/>
  <c r="AE493" i="2" s="1"/>
  <c r="AC494" i="2"/>
  <c r="AG494" i="2" s="1"/>
  <c r="AD496" i="2"/>
  <c r="AE497" i="2" s="1"/>
  <c r="AD9" i="2"/>
  <c r="AE10" i="2" s="1"/>
  <c r="AD489" i="2"/>
  <c r="AE490" i="2" s="1"/>
  <c r="AC8" i="2"/>
  <c r="AG8" i="2" s="1"/>
  <c r="AD10" i="2"/>
  <c r="AE11" i="2" s="1"/>
  <c r="AC20" i="2"/>
  <c r="AG20" i="2" s="1"/>
  <c r="AD22" i="2"/>
  <c r="AE23" i="2" s="1"/>
  <c r="AC32" i="2"/>
  <c r="AG32" i="2" s="1"/>
  <c r="AD34" i="2"/>
  <c r="AE35" i="2" s="1"/>
  <c r="AC44" i="2"/>
  <c r="AG44" i="2" s="1"/>
  <c r="AD46" i="2"/>
  <c r="AE47" i="2" s="1"/>
  <c r="AC56" i="2"/>
  <c r="AG56" i="2" s="1"/>
  <c r="AD58" i="2"/>
  <c r="AE59" i="2" s="1"/>
  <c r="AC68" i="2"/>
  <c r="AG68" i="2" s="1"/>
  <c r="AD70" i="2"/>
  <c r="AE71" i="2" s="1"/>
  <c r="AC80" i="2"/>
  <c r="AG80" i="2" s="1"/>
  <c r="AD82" i="2"/>
  <c r="AE83" i="2" s="1"/>
  <c r="AC92" i="2"/>
  <c r="AG92" i="2" s="1"/>
  <c r="AD94" i="2"/>
  <c r="AE95" i="2" s="1"/>
  <c r="AC104" i="2"/>
  <c r="AG104" i="2" s="1"/>
  <c r="AD106" i="2"/>
  <c r="AE107" i="2" s="1"/>
  <c r="AD118" i="2"/>
  <c r="AE119" i="2" s="1"/>
  <c r="AC132" i="2"/>
  <c r="AG132" i="2" s="1"/>
  <c r="AD134" i="2"/>
  <c r="AE135" i="2" s="1"/>
  <c r="AC148" i="2"/>
  <c r="AG148" i="2" s="1"/>
  <c r="AD150" i="2"/>
  <c r="AE151" i="2" s="1"/>
  <c r="AC160" i="2"/>
  <c r="AG160" i="2" s="1"/>
  <c r="AD162" i="2"/>
  <c r="AE163" i="2" s="1"/>
  <c r="AC172" i="2"/>
  <c r="AG172" i="2" s="1"/>
  <c r="AD174" i="2"/>
  <c r="AE175" i="2" s="1"/>
  <c r="AC184" i="2"/>
  <c r="AG184" i="2" s="1"/>
  <c r="AD186" i="2"/>
  <c r="AE187" i="2" s="1"/>
  <c r="AC196" i="2"/>
  <c r="AG196" i="2" s="1"/>
  <c r="AD198" i="2"/>
  <c r="AE199" i="2" s="1"/>
  <c r="AC208" i="2"/>
  <c r="AG208" i="2" s="1"/>
  <c r="AD210" i="2"/>
  <c r="AE211" i="2" s="1"/>
  <c r="AC224" i="2"/>
  <c r="AG224" i="2" s="1"/>
  <c r="AD226" i="2"/>
  <c r="AE227" i="2" s="1"/>
  <c r="AC240" i="2"/>
  <c r="AG240" i="2" s="1"/>
  <c r="AD242" i="2"/>
  <c r="AE243" i="2" s="1"/>
  <c r="AC252" i="2"/>
  <c r="AG252" i="2" s="1"/>
  <c r="AD254" i="2"/>
  <c r="AE255" i="2" s="1"/>
  <c r="AC264" i="2"/>
  <c r="AG264" i="2" s="1"/>
  <c r="AD266" i="2"/>
  <c r="AE267" i="2" s="1"/>
  <c r="AC276" i="2"/>
  <c r="AG276" i="2" s="1"/>
  <c r="AD278" i="2"/>
  <c r="AE279" i="2" s="1"/>
  <c r="AC288" i="2"/>
  <c r="AG288" i="2" s="1"/>
  <c r="AD290" i="2"/>
  <c r="AE291" i="2" s="1"/>
  <c r="AC300" i="2"/>
  <c r="AG300" i="2" s="1"/>
  <c r="AD302" i="2"/>
  <c r="AE303" i="2" s="1"/>
  <c r="AC312" i="2"/>
  <c r="AG312" i="2" s="1"/>
  <c r="AD314" i="2"/>
  <c r="AE315" i="2" s="1"/>
  <c r="AC324" i="2"/>
  <c r="AG324" i="2" s="1"/>
  <c r="AD326" i="2"/>
  <c r="AE327" i="2" s="1"/>
  <c r="AC336" i="2"/>
  <c r="AG336" i="2" s="1"/>
  <c r="AD338" i="2"/>
  <c r="AE339" i="2" s="1"/>
  <c r="AC348" i="2"/>
  <c r="AG348" i="2" s="1"/>
  <c r="AD350" i="2"/>
  <c r="AE351" i="2" s="1"/>
  <c r="AC360" i="2"/>
  <c r="AG360" i="2" s="1"/>
  <c r="AD362" i="2"/>
  <c r="AE363" i="2" s="1"/>
  <c r="AC376" i="2"/>
  <c r="AG376" i="2" s="1"/>
  <c r="AD378" i="2"/>
  <c r="AE379" i="2" s="1"/>
  <c r="AC392" i="2"/>
  <c r="AG392" i="2" s="1"/>
  <c r="AD394" i="2"/>
  <c r="AE395" i="2" s="1"/>
  <c r="AC404" i="2"/>
  <c r="AG404" i="2" s="1"/>
  <c r="AD406" i="2"/>
  <c r="AE407" i="2" s="1"/>
  <c r="AC416" i="2"/>
  <c r="AG416" i="2" s="1"/>
  <c r="AD418" i="2"/>
  <c r="AE419" i="2" s="1"/>
  <c r="AC428" i="2"/>
  <c r="AG428" i="2" s="1"/>
  <c r="AD430" i="2"/>
  <c r="AE431" i="2" s="1"/>
  <c r="AC440" i="2"/>
  <c r="AG440" i="2" s="1"/>
  <c r="AD442" i="2"/>
  <c r="AE443" i="2" s="1"/>
  <c r="AC452" i="2"/>
  <c r="AG452" i="2" s="1"/>
  <c r="AD454" i="2"/>
  <c r="AE455" i="2" s="1"/>
  <c r="AC464" i="2"/>
  <c r="AG464" i="2" s="1"/>
  <c r="AD466" i="2"/>
  <c r="AE467" i="2" s="1"/>
  <c r="AC476" i="2"/>
  <c r="AG476" i="2" s="1"/>
  <c r="AD478" i="2"/>
  <c r="AE479" i="2" s="1"/>
  <c r="AC11" i="2"/>
  <c r="AG11" i="2" s="1"/>
  <c r="AC15" i="2"/>
  <c r="AG15" i="2" s="1"/>
  <c r="AC19" i="2"/>
  <c r="AG19" i="2" s="1"/>
  <c r="AC23" i="2"/>
  <c r="AG23" i="2" s="1"/>
  <c r="AC27" i="2"/>
  <c r="AG27" i="2" s="1"/>
  <c r="AC31" i="2"/>
  <c r="AG31" i="2" s="1"/>
  <c r="AC35" i="2"/>
  <c r="AG35" i="2" s="1"/>
  <c r="AC39" i="2"/>
  <c r="AG39" i="2" s="1"/>
  <c r="AC43" i="2"/>
  <c r="AG43" i="2" s="1"/>
  <c r="AC47" i="2"/>
  <c r="AG47" i="2" s="1"/>
  <c r="AC51" i="2"/>
  <c r="AG51" i="2" s="1"/>
  <c r="AC55" i="2"/>
  <c r="AG55" i="2" s="1"/>
  <c r="AC59" i="2"/>
  <c r="AG59" i="2" s="1"/>
  <c r="AC63" i="2"/>
  <c r="AG63" i="2" s="1"/>
  <c r="AC67" i="2"/>
  <c r="AG67" i="2" s="1"/>
  <c r="AC71" i="2"/>
  <c r="AG71" i="2" s="1"/>
  <c r="AC75" i="2"/>
  <c r="AG75" i="2" s="1"/>
  <c r="AC79" i="2"/>
  <c r="AG79" i="2" s="1"/>
  <c r="AC83" i="2"/>
  <c r="AG83" i="2" s="1"/>
  <c r="AC87" i="2"/>
  <c r="AG87" i="2" s="1"/>
  <c r="AC91" i="2"/>
  <c r="AG91" i="2" s="1"/>
  <c r="AC95" i="2"/>
  <c r="AG95" i="2" s="1"/>
  <c r="AC99" i="2"/>
  <c r="AG99" i="2" s="1"/>
  <c r="AC103" i="2"/>
  <c r="AG103" i="2" s="1"/>
  <c r="AC107" i="2"/>
  <c r="AG107" i="2" s="1"/>
  <c r="AC111" i="2"/>
  <c r="AG111" i="2" s="1"/>
  <c r="AC115" i="2"/>
  <c r="AG115" i="2" s="1"/>
  <c r="AC119" i="2"/>
  <c r="AG119" i="2" s="1"/>
  <c r="AC123" i="2"/>
  <c r="AG123" i="2" s="1"/>
  <c r="AC127" i="2"/>
  <c r="AG127" i="2" s="1"/>
  <c r="AC131" i="2"/>
  <c r="AG131" i="2" s="1"/>
  <c r="AC135" i="2"/>
  <c r="AG135" i="2" s="1"/>
  <c r="AC139" i="2"/>
  <c r="AG139" i="2" s="1"/>
  <c r="AC143" i="2"/>
  <c r="AG143" i="2" s="1"/>
  <c r="AC147" i="2"/>
  <c r="AG147" i="2" s="1"/>
  <c r="AC151" i="2"/>
  <c r="AG151" i="2" s="1"/>
  <c r="AC155" i="2"/>
  <c r="AG155" i="2" s="1"/>
  <c r="AC159" i="2"/>
  <c r="AG159" i="2" s="1"/>
  <c r="AC163" i="2"/>
  <c r="AG163" i="2" s="1"/>
  <c r="AC167" i="2"/>
  <c r="AG167" i="2" s="1"/>
  <c r="AC171" i="2"/>
  <c r="AG171" i="2" s="1"/>
  <c r="AC175" i="2"/>
  <c r="AG175" i="2" s="1"/>
  <c r="AC179" i="2"/>
  <c r="AG179" i="2" s="1"/>
  <c r="AC183" i="2"/>
  <c r="AG183" i="2" s="1"/>
  <c r="AC187" i="2"/>
  <c r="AG187" i="2" s="1"/>
  <c r="AC191" i="2"/>
  <c r="AG191" i="2" s="1"/>
  <c r="AC195" i="2"/>
  <c r="AG195" i="2" s="1"/>
  <c r="AC199" i="2"/>
  <c r="AG199" i="2" s="1"/>
  <c r="AC203" i="2"/>
  <c r="AG203" i="2" s="1"/>
  <c r="AC207" i="2"/>
  <c r="AG207" i="2" s="1"/>
  <c r="AC211" i="2"/>
  <c r="AG211" i="2" s="1"/>
  <c r="AC215" i="2"/>
  <c r="AG215" i="2" s="1"/>
  <c r="AC219" i="2"/>
  <c r="AG219" i="2" s="1"/>
  <c r="AC223" i="2"/>
  <c r="AG223" i="2" s="1"/>
  <c r="AC227" i="2"/>
  <c r="AG227" i="2" s="1"/>
  <c r="AC231" i="2"/>
  <c r="AG231" i="2" s="1"/>
  <c r="AC235" i="2"/>
  <c r="AG235" i="2" s="1"/>
  <c r="AC239" i="2"/>
  <c r="AG239" i="2" s="1"/>
  <c r="AC243" i="2"/>
  <c r="AG243" i="2" s="1"/>
  <c r="AC247" i="2"/>
  <c r="AG247" i="2" s="1"/>
  <c r="AC251" i="2"/>
  <c r="AG251" i="2" s="1"/>
  <c r="AC255" i="2"/>
  <c r="AG255" i="2" s="1"/>
  <c r="AC259" i="2"/>
  <c r="AG259" i="2" s="1"/>
  <c r="AC263" i="2"/>
  <c r="AG263" i="2" s="1"/>
  <c r="AC267" i="2"/>
  <c r="AG267" i="2" s="1"/>
  <c r="AC271" i="2"/>
  <c r="AG271" i="2" s="1"/>
  <c r="AC275" i="2"/>
  <c r="AG275" i="2" s="1"/>
  <c r="AC279" i="2"/>
  <c r="AG279" i="2" s="1"/>
  <c r="AC283" i="2"/>
  <c r="AG283" i="2" s="1"/>
  <c r="AC287" i="2"/>
  <c r="AG287" i="2" s="1"/>
  <c r="AC291" i="2"/>
  <c r="AG291" i="2" s="1"/>
  <c r="AC295" i="2"/>
  <c r="AG295" i="2" s="1"/>
  <c r="AC299" i="2"/>
  <c r="AG299" i="2" s="1"/>
  <c r="AC303" i="2"/>
  <c r="AG303" i="2" s="1"/>
  <c r="AC307" i="2"/>
  <c r="AG307" i="2" s="1"/>
  <c r="AC311" i="2"/>
  <c r="AG311" i="2" s="1"/>
  <c r="AC315" i="2"/>
  <c r="AG315" i="2" s="1"/>
  <c r="AC319" i="2"/>
  <c r="AG319" i="2" s="1"/>
  <c r="AC323" i="2"/>
  <c r="AG323" i="2" s="1"/>
  <c r="AC327" i="2"/>
  <c r="AG327" i="2" s="1"/>
  <c r="AC331" i="2"/>
  <c r="AG331" i="2" s="1"/>
  <c r="AC335" i="2"/>
  <c r="AG335" i="2" s="1"/>
  <c r="AC339" i="2"/>
  <c r="AG339" i="2" s="1"/>
  <c r="AC343" i="2"/>
  <c r="AG343" i="2" s="1"/>
  <c r="AC347" i="2"/>
  <c r="AG347" i="2" s="1"/>
  <c r="AC351" i="2"/>
  <c r="AG351" i="2" s="1"/>
  <c r="AC355" i="2"/>
  <c r="AG355" i="2" s="1"/>
  <c r="AC359" i="2"/>
  <c r="AG359" i="2" s="1"/>
  <c r="AC363" i="2"/>
  <c r="AG363" i="2" s="1"/>
  <c r="AC367" i="2"/>
  <c r="AG367" i="2" s="1"/>
  <c r="AC371" i="2"/>
  <c r="AG371" i="2" s="1"/>
  <c r="AC375" i="2"/>
  <c r="AG375" i="2" s="1"/>
  <c r="AC379" i="2"/>
  <c r="AG379" i="2" s="1"/>
  <c r="AC383" i="2"/>
  <c r="AG383" i="2" s="1"/>
  <c r="AC387" i="2"/>
  <c r="AG387" i="2" s="1"/>
  <c r="AC391" i="2"/>
  <c r="AG391" i="2" s="1"/>
  <c r="AC395" i="2"/>
  <c r="AG395" i="2" s="1"/>
  <c r="AC399" i="2"/>
  <c r="AG399" i="2" s="1"/>
  <c r="AC403" i="2"/>
  <c r="AG403" i="2" s="1"/>
  <c r="AC407" i="2"/>
  <c r="AG407" i="2" s="1"/>
  <c r="AC411" i="2"/>
  <c r="AG411" i="2" s="1"/>
  <c r="AC415" i="2"/>
  <c r="AG415" i="2" s="1"/>
  <c r="AC419" i="2"/>
  <c r="AG419" i="2" s="1"/>
  <c r="AC423" i="2"/>
  <c r="AG423" i="2" s="1"/>
  <c r="AC427" i="2"/>
  <c r="AG427" i="2" s="1"/>
  <c r="AC431" i="2"/>
  <c r="AG431" i="2" s="1"/>
  <c r="AC435" i="2"/>
  <c r="AG435" i="2" s="1"/>
  <c r="AC439" i="2"/>
  <c r="AG439" i="2" s="1"/>
  <c r="AC443" i="2"/>
  <c r="AG443" i="2" s="1"/>
  <c r="AC447" i="2"/>
  <c r="AG447" i="2" s="1"/>
  <c r="AC451" i="2"/>
  <c r="AG451" i="2" s="1"/>
  <c r="AC455" i="2"/>
  <c r="AG455" i="2" s="1"/>
  <c r="AC459" i="2"/>
  <c r="AG459" i="2" s="1"/>
  <c r="AC463" i="2"/>
  <c r="AG463" i="2" s="1"/>
  <c r="AC467" i="2"/>
  <c r="AG467" i="2" s="1"/>
  <c r="AC471" i="2"/>
  <c r="AG471" i="2" s="1"/>
  <c r="AC475" i="2"/>
  <c r="AG475" i="2" s="1"/>
  <c r="AC479" i="2"/>
  <c r="AG479" i="2" s="1"/>
  <c r="AC483" i="2"/>
  <c r="AG483" i="2" s="1"/>
  <c r="AC487" i="2"/>
  <c r="AG487" i="2" s="1"/>
  <c r="AC491" i="2"/>
  <c r="AG491" i="2" s="1"/>
  <c r="AC495" i="2"/>
  <c r="AG495" i="2" s="1"/>
  <c r="AC499" i="2"/>
  <c r="AG499" i="2" s="1"/>
  <c r="AC503" i="2"/>
  <c r="AG503" i="2" s="1"/>
  <c r="AC507" i="2"/>
  <c r="AG507" i="2" s="1"/>
  <c r="AC511" i="2"/>
  <c r="AG511" i="2" s="1"/>
  <c r="AC515" i="2"/>
  <c r="AG515" i="2" s="1"/>
  <c r="AC519" i="2"/>
  <c r="AG519" i="2" s="1"/>
  <c r="AC523" i="2"/>
  <c r="AG523" i="2" s="1"/>
  <c r="AC527" i="2"/>
  <c r="AG527" i="2" s="1"/>
  <c r="AC531" i="2"/>
  <c r="AG531" i="2" s="1"/>
  <c r="AC535" i="2"/>
  <c r="AG535" i="2" s="1"/>
  <c r="AC539" i="2"/>
  <c r="AG539" i="2" s="1"/>
  <c r="AC543" i="2"/>
  <c r="AG543" i="2" s="1"/>
  <c r="AC547" i="2"/>
  <c r="AG547" i="2" s="1"/>
  <c r="AC551" i="2"/>
  <c r="AG551" i="2" s="1"/>
  <c r="AC555" i="2"/>
  <c r="AG555" i="2" s="1"/>
  <c r="AC559" i="2"/>
  <c r="AG559" i="2" s="1"/>
  <c r="AC563" i="2"/>
  <c r="AG563" i="2" s="1"/>
  <c r="AC567" i="2"/>
  <c r="AG567" i="2" s="1"/>
  <c r="AC571" i="2"/>
  <c r="AG571" i="2" s="1"/>
  <c r="AC575" i="2"/>
  <c r="AG575" i="2" s="1"/>
  <c r="AC579" i="2"/>
  <c r="AG579" i="2" s="1"/>
  <c r="AC583" i="2"/>
  <c r="AG583" i="2" s="1"/>
  <c r="AC587" i="2"/>
  <c r="AG587" i="2" s="1"/>
  <c r="AC591" i="2"/>
  <c r="AG591" i="2" s="1"/>
  <c r="AC595" i="2"/>
  <c r="AG595" i="2" s="1"/>
  <c r="AC599" i="2"/>
  <c r="AG599" i="2" s="1"/>
  <c r="AC603" i="2"/>
  <c r="AG603" i="2" s="1"/>
  <c r="AC607" i="2"/>
  <c r="AG607" i="2" s="1"/>
  <c r="AC611" i="2"/>
  <c r="AG611" i="2" s="1"/>
  <c r="AC615" i="2"/>
  <c r="AG615" i="2" s="1"/>
  <c r="AC619" i="2"/>
  <c r="AG619" i="2" s="1"/>
  <c r="AC623" i="2"/>
  <c r="AG623" i="2" s="1"/>
  <c r="AC627" i="2"/>
  <c r="AG627" i="2" s="1"/>
  <c r="AC631" i="2"/>
  <c r="AG631" i="2" s="1"/>
  <c r="AC635" i="2"/>
  <c r="AG635" i="2" s="1"/>
  <c r="AC639" i="2"/>
  <c r="AG639" i="2" s="1"/>
  <c r="AC643" i="2"/>
  <c r="AG643" i="2" s="1"/>
  <c r="AC647" i="2"/>
  <c r="AG647" i="2" s="1"/>
  <c r="AC651" i="2"/>
  <c r="AG651" i="2" s="1"/>
  <c r="AC655" i="2"/>
  <c r="AG655" i="2" s="1"/>
  <c r="AC659" i="2"/>
  <c r="AG659" i="2" s="1"/>
  <c r="AC663" i="2"/>
  <c r="AG663" i="2" s="1"/>
  <c r="AC667" i="2"/>
  <c r="AG667" i="2" s="1"/>
  <c r="AC671" i="2"/>
  <c r="AG671" i="2" s="1"/>
  <c r="AC675" i="2"/>
  <c r="AG675" i="2" s="1"/>
  <c r="AC679" i="2"/>
  <c r="AG679" i="2" s="1"/>
  <c r="AC683" i="2"/>
  <c r="AG683" i="2" s="1"/>
  <c r="AC687" i="2"/>
  <c r="AG687" i="2" s="1"/>
  <c r="AC691" i="2"/>
  <c r="AG691" i="2" s="1"/>
  <c r="AC695" i="2"/>
  <c r="AG695" i="2" s="1"/>
  <c r="AC699" i="2"/>
  <c r="AG699" i="2" s="1"/>
  <c r="AC703" i="2"/>
  <c r="AG703" i="2" s="1"/>
  <c r="AC707" i="2"/>
  <c r="AG707" i="2" s="1"/>
  <c r="AC711" i="2"/>
  <c r="AG711" i="2" s="1"/>
  <c r="AC715" i="2"/>
  <c r="AG715" i="2" s="1"/>
  <c r="AC719" i="2"/>
  <c r="AG719" i="2" s="1"/>
  <c r="AC723" i="2"/>
  <c r="AG723" i="2" s="1"/>
  <c r="AC727" i="2"/>
  <c r="AG727" i="2" s="1"/>
  <c r="AC731" i="2"/>
  <c r="AG731" i="2" s="1"/>
  <c r="AC735" i="2"/>
  <c r="AG735" i="2" s="1"/>
  <c r="AC739" i="2"/>
  <c r="AG739" i="2" s="1"/>
  <c r="AC743" i="2"/>
  <c r="AG743" i="2" s="1"/>
  <c r="AC747" i="2"/>
  <c r="AG747" i="2" s="1"/>
  <c r="AC751" i="2"/>
  <c r="AG751" i="2" s="1"/>
  <c r="AC755" i="2"/>
  <c r="AG755" i="2" s="1"/>
  <c r="AC759" i="2"/>
  <c r="AG759" i="2" s="1"/>
  <c r="AC763" i="2"/>
  <c r="AG763" i="2" s="1"/>
  <c r="AC767" i="2"/>
  <c r="AG767" i="2" s="1"/>
  <c r="AC771" i="2"/>
  <c r="AG771" i="2" s="1"/>
  <c r="AC775" i="2"/>
  <c r="AG775" i="2" s="1"/>
  <c r="AC779" i="2"/>
  <c r="AG779" i="2" s="1"/>
  <c r="AC783" i="2"/>
  <c r="AG783" i="2" s="1"/>
  <c r="AC787" i="2"/>
  <c r="AG787" i="2" s="1"/>
  <c r="AC791" i="2"/>
  <c r="AG791" i="2" s="1"/>
  <c r="AC795" i="2"/>
  <c r="AG795" i="2" s="1"/>
  <c r="AC799" i="2"/>
  <c r="AG799" i="2" s="1"/>
  <c r="AC803" i="2"/>
  <c r="AG803" i="2" s="1"/>
  <c r="AD13" i="2"/>
  <c r="AE14" i="2" s="1"/>
  <c r="AD29" i="2"/>
  <c r="AE30" i="2" s="1"/>
  <c r="AD45" i="2"/>
  <c r="AE46" i="2" s="1"/>
  <c r="AD61" i="2"/>
  <c r="AE62" i="2" s="1"/>
  <c r="AD77" i="2"/>
  <c r="AE78" i="2" s="1"/>
  <c r="AD93" i="2"/>
  <c r="AE94" i="2" s="1"/>
  <c r="AD109" i="2"/>
  <c r="AE110" i="2" s="1"/>
  <c r="AD125" i="2"/>
  <c r="AE126" i="2" s="1"/>
  <c r="AD141" i="2"/>
  <c r="AE142" i="2" s="1"/>
  <c r="AD157" i="2"/>
  <c r="AE158" i="2" s="1"/>
  <c r="AD173" i="2"/>
  <c r="AE174" i="2" s="1"/>
  <c r="AD189" i="2"/>
  <c r="AE190" i="2" s="1"/>
  <c r="AD205" i="2"/>
  <c r="AE206" i="2" s="1"/>
  <c r="AD221" i="2"/>
  <c r="AE222" i="2" s="1"/>
  <c r="AD237" i="2"/>
  <c r="AE238" i="2" s="1"/>
  <c r="AD253" i="2"/>
  <c r="AE254" i="2" s="1"/>
  <c r="AD269" i="2"/>
  <c r="AE270" i="2" s="1"/>
  <c r="AD285" i="2"/>
  <c r="AE286" i="2" s="1"/>
  <c r="AD301" i="2"/>
  <c r="AE302" i="2" s="1"/>
  <c r="AD317" i="2"/>
  <c r="AE318" i="2" s="1"/>
  <c r="AD333" i="2"/>
  <c r="AE334" i="2" s="1"/>
  <c r="AD349" i="2"/>
  <c r="AE350" i="2" s="1"/>
  <c r="AD365" i="2"/>
  <c r="AE366" i="2" s="1"/>
  <c r="AD381" i="2"/>
  <c r="AE382" i="2" s="1"/>
  <c r="AD397" i="2"/>
  <c r="AE398" i="2" s="1"/>
  <c r="AD413" i="2"/>
  <c r="AE414" i="2" s="1"/>
  <c r="AD429" i="2"/>
  <c r="AE430" i="2" s="1"/>
  <c r="AD445" i="2"/>
  <c r="AE446" i="2" s="1"/>
  <c r="AD461" i="2"/>
  <c r="AE462" i="2" s="1"/>
  <c r="AD477" i="2"/>
  <c r="AE478" i="2" s="1"/>
  <c r="AD493" i="2"/>
  <c r="AE494" i="2" s="1"/>
  <c r="AD509" i="2"/>
  <c r="AE510" i="2" s="1"/>
  <c r="AD525" i="2"/>
  <c r="AE526" i="2" s="1"/>
  <c r="AD541" i="2"/>
  <c r="AE542" i="2" s="1"/>
  <c r="AD557" i="2"/>
  <c r="AE558" i="2" s="1"/>
  <c r="AD573" i="2"/>
  <c r="AE574" i="2" s="1"/>
  <c r="AD589" i="2"/>
  <c r="AE590" i="2" s="1"/>
  <c r="AD605" i="2"/>
  <c r="AE606" i="2" s="1"/>
  <c r="AD621" i="2"/>
  <c r="AE622" i="2" s="1"/>
  <c r="AD637" i="2"/>
  <c r="AE638" i="2" s="1"/>
  <c r="AD653" i="2"/>
  <c r="AE654" i="2" s="1"/>
  <c r="AD669" i="2"/>
  <c r="AE670" i="2" s="1"/>
  <c r="AD685" i="2"/>
  <c r="AE686" i="2" s="1"/>
  <c r="AD701" i="2"/>
  <c r="AE702" i="2" s="1"/>
  <c r="AD717" i="2"/>
  <c r="AE718" i="2" s="1"/>
  <c r="AD733" i="2"/>
  <c r="AE734" i="2" s="1"/>
  <c r="AD749" i="2"/>
  <c r="AE750" i="2" s="1"/>
  <c r="AD765" i="2"/>
  <c r="AE766" i="2" s="1"/>
  <c r="AD781" i="2"/>
  <c r="AE782" i="2" s="1"/>
  <c r="AD797" i="2"/>
  <c r="AE798" i="2" s="1"/>
  <c r="AC372" i="2"/>
  <c r="AG372" i="2" s="1"/>
  <c r="AC488" i="2"/>
  <c r="AG488" i="2" s="1"/>
  <c r="AC492" i="2"/>
  <c r="AG492" i="2" s="1"/>
  <c r="AC496" i="2"/>
  <c r="AG496" i="2" s="1"/>
  <c r="AC500" i="2"/>
  <c r="AG500" i="2" s="1"/>
  <c r="AC504" i="2"/>
  <c r="AG504" i="2" s="1"/>
  <c r="AC508" i="2"/>
  <c r="AG508" i="2" s="1"/>
  <c r="AC512" i="2"/>
  <c r="AG512" i="2" s="1"/>
  <c r="AC516" i="2"/>
  <c r="AG516" i="2" s="1"/>
  <c r="AC520" i="2"/>
  <c r="AG520" i="2" s="1"/>
  <c r="AC524" i="2"/>
  <c r="AG524" i="2" s="1"/>
  <c r="AC528" i="2"/>
  <c r="AG528" i="2" s="1"/>
  <c r="AC532" i="2"/>
  <c r="AG532" i="2" s="1"/>
  <c r="AC536" i="2"/>
  <c r="AG536" i="2" s="1"/>
  <c r="AC540" i="2"/>
  <c r="AG540" i="2" s="1"/>
  <c r="AC544" i="2"/>
  <c r="AG544" i="2" s="1"/>
  <c r="AC548" i="2"/>
  <c r="AG548" i="2" s="1"/>
  <c r="AC552" i="2"/>
  <c r="AG552" i="2" s="1"/>
  <c r="AC556" i="2"/>
  <c r="AG556" i="2" s="1"/>
  <c r="AC560" i="2"/>
  <c r="AG560" i="2" s="1"/>
  <c r="AC564" i="2"/>
  <c r="AG564" i="2" s="1"/>
  <c r="AC568" i="2"/>
  <c r="AG568" i="2" s="1"/>
  <c r="AC572" i="2"/>
  <c r="AG572" i="2" s="1"/>
  <c r="AC576" i="2"/>
  <c r="AG576" i="2" s="1"/>
  <c r="AC580" i="2"/>
  <c r="AG580" i="2" s="1"/>
  <c r="AC584" i="2"/>
  <c r="AG584" i="2" s="1"/>
  <c r="AC588" i="2"/>
  <c r="AG588" i="2" s="1"/>
  <c r="AC592" i="2"/>
  <c r="AG592" i="2" s="1"/>
  <c r="AC596" i="2"/>
  <c r="AG596" i="2" s="1"/>
  <c r="AC600" i="2"/>
  <c r="AG600" i="2" s="1"/>
  <c r="AC604" i="2"/>
  <c r="AG604" i="2" s="1"/>
  <c r="AC608" i="2"/>
  <c r="AG608" i="2" s="1"/>
  <c r="AC612" i="2"/>
  <c r="AG612" i="2" s="1"/>
  <c r="AC616" i="2"/>
  <c r="AG616" i="2" s="1"/>
  <c r="AC620" i="2"/>
  <c r="AG620" i="2" s="1"/>
  <c r="AC624" i="2"/>
  <c r="AG624" i="2" s="1"/>
  <c r="AC628" i="2"/>
  <c r="AG628" i="2" s="1"/>
  <c r="AC632" i="2"/>
  <c r="AG632" i="2" s="1"/>
  <c r="AC636" i="2"/>
  <c r="AG636" i="2" s="1"/>
  <c r="AC640" i="2"/>
  <c r="AG640" i="2" s="1"/>
  <c r="AC644" i="2"/>
  <c r="AG644" i="2" s="1"/>
  <c r="AC648" i="2"/>
  <c r="AG648" i="2" s="1"/>
  <c r="AC652" i="2"/>
  <c r="AG652" i="2" s="1"/>
  <c r="AC656" i="2"/>
  <c r="AG656" i="2" s="1"/>
  <c r="AC660" i="2"/>
  <c r="AG660" i="2" s="1"/>
  <c r="AC664" i="2"/>
  <c r="AG664" i="2" s="1"/>
  <c r="AC668" i="2"/>
  <c r="AG668" i="2" s="1"/>
  <c r="AC672" i="2"/>
  <c r="AG672" i="2" s="1"/>
  <c r="AC676" i="2"/>
  <c r="AG676" i="2" s="1"/>
  <c r="AC680" i="2"/>
  <c r="AG680" i="2" s="1"/>
  <c r="AC684" i="2"/>
  <c r="AG684" i="2" s="1"/>
  <c r="AC688" i="2"/>
  <c r="AG688" i="2" s="1"/>
  <c r="AC692" i="2"/>
  <c r="AG692" i="2" s="1"/>
  <c r="AC696" i="2"/>
  <c r="AG696" i="2" s="1"/>
  <c r="AC700" i="2"/>
  <c r="AG700" i="2" s="1"/>
  <c r="AC704" i="2"/>
  <c r="AG704" i="2" s="1"/>
  <c r="AC708" i="2"/>
  <c r="AG708" i="2" s="1"/>
  <c r="AC712" i="2"/>
  <c r="AG712" i="2" s="1"/>
  <c r="AC716" i="2"/>
  <c r="AG716" i="2" s="1"/>
  <c r="AC720" i="2"/>
  <c r="AG720" i="2" s="1"/>
  <c r="AC724" i="2"/>
  <c r="AG724" i="2" s="1"/>
  <c r="AC728" i="2"/>
  <c r="AG728" i="2" s="1"/>
  <c r="AC732" i="2"/>
  <c r="AG732" i="2" s="1"/>
  <c r="AC736" i="2"/>
  <c r="AG736" i="2" s="1"/>
  <c r="AC740" i="2"/>
  <c r="AG740" i="2" s="1"/>
  <c r="AC744" i="2"/>
  <c r="AG744" i="2" s="1"/>
  <c r="AC748" i="2"/>
  <c r="AG748" i="2" s="1"/>
  <c r="AC752" i="2"/>
  <c r="AG752" i="2" s="1"/>
  <c r="AC756" i="2"/>
  <c r="AG756" i="2" s="1"/>
  <c r="AC760" i="2"/>
  <c r="AG760" i="2" s="1"/>
  <c r="AC764" i="2"/>
  <c r="AG764" i="2" s="1"/>
  <c r="AC768" i="2"/>
  <c r="AG768" i="2" s="1"/>
  <c r="AC772" i="2"/>
  <c r="AG772" i="2" s="1"/>
  <c r="AC776" i="2"/>
  <c r="AG776" i="2" s="1"/>
  <c r="AC780" i="2"/>
  <c r="AG780" i="2" s="1"/>
  <c r="AC784" i="2"/>
  <c r="AG784" i="2" s="1"/>
  <c r="AC788" i="2"/>
  <c r="AG788" i="2" s="1"/>
  <c r="AC792" i="2"/>
  <c r="AG792" i="2" s="1"/>
  <c r="AC796" i="2"/>
  <c r="AG796" i="2" s="1"/>
  <c r="AC800" i="2"/>
  <c r="AG800" i="2" s="1"/>
  <c r="AD490" i="2"/>
  <c r="AE491" i="2" s="1"/>
  <c r="AD494" i="2"/>
  <c r="AE495" i="2" s="1"/>
  <c r="AD498" i="2"/>
  <c r="AE499" i="2" s="1"/>
  <c r="AD502" i="2"/>
  <c r="AE503" i="2" s="1"/>
  <c r="AD506" i="2"/>
  <c r="AE507" i="2" s="1"/>
  <c r="AD510" i="2"/>
  <c r="AE511" i="2" s="1"/>
  <c r="AD514" i="2"/>
  <c r="AE515" i="2" s="1"/>
  <c r="AD518" i="2"/>
  <c r="AE519" i="2" s="1"/>
  <c r="AD522" i="2"/>
  <c r="AE523" i="2" s="1"/>
  <c r="AD526" i="2"/>
  <c r="AE527" i="2" s="1"/>
  <c r="AD530" i="2"/>
  <c r="AE531" i="2" s="1"/>
  <c r="AD534" i="2"/>
  <c r="AE535" i="2" s="1"/>
  <c r="AD538" i="2"/>
  <c r="AE539" i="2" s="1"/>
  <c r="AD542" i="2"/>
  <c r="AE543" i="2" s="1"/>
  <c r="AD546" i="2"/>
  <c r="AE547" i="2" s="1"/>
  <c r="AD550" i="2"/>
  <c r="AE551" i="2" s="1"/>
  <c r="AD554" i="2"/>
  <c r="AE555" i="2" s="1"/>
  <c r="AD558" i="2"/>
  <c r="AE559" i="2" s="1"/>
  <c r="AD562" i="2"/>
  <c r="AE563" i="2" s="1"/>
  <c r="AD566" i="2"/>
  <c r="AE567" i="2" s="1"/>
  <c r="AD570" i="2"/>
  <c r="AE571" i="2" s="1"/>
  <c r="AD574" i="2"/>
  <c r="AE575" i="2" s="1"/>
  <c r="AD578" i="2"/>
  <c r="AE579" i="2" s="1"/>
  <c r="AD582" i="2"/>
  <c r="AE583" i="2" s="1"/>
  <c r="AD586" i="2"/>
  <c r="AE587" i="2" s="1"/>
  <c r="AD590" i="2"/>
  <c r="AE591" i="2" s="1"/>
  <c r="AD594" i="2"/>
  <c r="AE595" i="2" s="1"/>
  <c r="AD598" i="2"/>
  <c r="AE599" i="2" s="1"/>
  <c r="AD602" i="2"/>
  <c r="AE603" i="2" s="1"/>
  <c r="AD606" i="2"/>
  <c r="AE607" i="2" s="1"/>
  <c r="AD610" i="2"/>
  <c r="AE611" i="2" s="1"/>
  <c r="AD614" i="2"/>
  <c r="AE615" i="2" s="1"/>
  <c r="AD618" i="2"/>
  <c r="AE619" i="2" s="1"/>
  <c r="AD622" i="2"/>
  <c r="AE623" i="2" s="1"/>
  <c r="AD626" i="2"/>
  <c r="AE627" i="2" s="1"/>
  <c r="AD630" i="2"/>
  <c r="AE631" i="2" s="1"/>
  <c r="AD634" i="2"/>
  <c r="AE635" i="2" s="1"/>
  <c r="AD638" i="2"/>
  <c r="AE639" i="2" s="1"/>
  <c r="AD642" i="2"/>
  <c r="AE643" i="2" s="1"/>
  <c r="AD646" i="2"/>
  <c r="AE647" i="2" s="1"/>
  <c r="AD650" i="2"/>
  <c r="AE651" i="2" s="1"/>
  <c r="AD654" i="2"/>
  <c r="AE655" i="2" s="1"/>
  <c r="AD658" i="2"/>
  <c r="AE659" i="2" s="1"/>
  <c r="AD662" i="2"/>
  <c r="AE663" i="2" s="1"/>
  <c r="AD666" i="2"/>
  <c r="AE667" i="2" s="1"/>
  <c r="AD670" i="2"/>
  <c r="AE671" i="2" s="1"/>
  <c r="AD674" i="2"/>
  <c r="AE675" i="2" s="1"/>
  <c r="AD678" i="2"/>
  <c r="AE679" i="2" s="1"/>
  <c r="AD682" i="2"/>
  <c r="AE683" i="2" s="1"/>
  <c r="AD686" i="2"/>
  <c r="AE687" i="2" s="1"/>
  <c r="AD690" i="2"/>
  <c r="AE691" i="2" s="1"/>
  <c r="AD694" i="2"/>
  <c r="AE695" i="2" s="1"/>
  <c r="AD698" i="2"/>
  <c r="AE699" i="2" s="1"/>
  <c r="AD702" i="2"/>
  <c r="AE703" i="2" s="1"/>
  <c r="AD706" i="2"/>
  <c r="AE707" i="2" s="1"/>
  <c r="AD710" i="2"/>
  <c r="AE711" i="2" s="1"/>
  <c r="AD714" i="2"/>
  <c r="AE715" i="2" s="1"/>
  <c r="AD718" i="2"/>
  <c r="AE719" i="2" s="1"/>
  <c r="AD722" i="2"/>
  <c r="AE723" i="2" s="1"/>
  <c r="AD726" i="2"/>
  <c r="AE727" i="2" s="1"/>
  <c r="AD730" i="2"/>
  <c r="AE731" i="2" s="1"/>
  <c r="AD734" i="2"/>
  <c r="AE735" i="2" s="1"/>
  <c r="AD738" i="2"/>
  <c r="AE739" i="2" s="1"/>
  <c r="AD742" i="2"/>
  <c r="AE743" i="2" s="1"/>
  <c r="AD746" i="2"/>
  <c r="AE747" i="2" s="1"/>
  <c r="AD750" i="2"/>
  <c r="AE751" i="2" s="1"/>
  <c r="AD754" i="2"/>
  <c r="AE755" i="2" s="1"/>
  <c r="AD758" i="2"/>
  <c r="AE759" i="2" s="1"/>
  <c r="AD762" i="2"/>
  <c r="AE763" i="2" s="1"/>
  <c r="AD766" i="2"/>
  <c r="AE767" i="2" s="1"/>
  <c r="AD770" i="2"/>
  <c r="AE771" i="2" s="1"/>
  <c r="AD774" i="2"/>
  <c r="AE775" i="2" s="1"/>
  <c r="AD778" i="2"/>
  <c r="AE779" i="2" s="1"/>
  <c r="AD782" i="2"/>
  <c r="AE783" i="2" s="1"/>
  <c r="AD786" i="2"/>
  <c r="AE787" i="2" s="1"/>
  <c r="AD790" i="2"/>
  <c r="AE791" i="2" s="1"/>
  <c r="AD794" i="2"/>
  <c r="AE795" i="2" s="1"/>
  <c r="AD798" i="2"/>
  <c r="AE799" i="2" s="1"/>
  <c r="AD802" i="2"/>
  <c r="AE803" i="2" s="1"/>
  <c r="AC489" i="2"/>
  <c r="AG489" i="2" s="1"/>
  <c r="AC493" i="2"/>
  <c r="AG493" i="2" s="1"/>
  <c r="AC497" i="2"/>
  <c r="AG497" i="2" s="1"/>
  <c r="AC501" i="2"/>
  <c r="AG501" i="2" s="1"/>
  <c r="AC505" i="2"/>
  <c r="AG505" i="2" s="1"/>
  <c r="AC509" i="2"/>
  <c r="AG509" i="2" s="1"/>
  <c r="AC513" i="2"/>
  <c r="AG513" i="2" s="1"/>
  <c r="AC517" i="2"/>
  <c r="AG517" i="2" s="1"/>
  <c r="AC521" i="2"/>
  <c r="AG521" i="2" s="1"/>
  <c r="AC525" i="2"/>
  <c r="AG525" i="2" s="1"/>
  <c r="AC529" i="2"/>
  <c r="AG529" i="2" s="1"/>
  <c r="AC533" i="2"/>
  <c r="AG533" i="2" s="1"/>
  <c r="AC537" i="2"/>
  <c r="AG537" i="2" s="1"/>
  <c r="AC541" i="2"/>
  <c r="AG541" i="2" s="1"/>
  <c r="AC545" i="2"/>
  <c r="AG545" i="2" s="1"/>
  <c r="AC549" i="2"/>
  <c r="AG549" i="2" s="1"/>
  <c r="AC553" i="2"/>
  <c r="AG553" i="2" s="1"/>
  <c r="AC557" i="2"/>
  <c r="AG557" i="2" s="1"/>
  <c r="AC561" i="2"/>
  <c r="AG561" i="2" s="1"/>
  <c r="AC565" i="2"/>
  <c r="AG565" i="2" s="1"/>
  <c r="AC569" i="2"/>
  <c r="AG569" i="2" s="1"/>
  <c r="AC573" i="2"/>
  <c r="AG573" i="2" s="1"/>
  <c r="AC577" i="2"/>
  <c r="AG577" i="2" s="1"/>
  <c r="AC581" i="2"/>
  <c r="AG581" i="2" s="1"/>
  <c r="AC585" i="2"/>
  <c r="AG585" i="2" s="1"/>
  <c r="AC589" i="2"/>
  <c r="AG589" i="2" s="1"/>
  <c r="AC593" i="2"/>
  <c r="AG593" i="2" s="1"/>
  <c r="AC597" i="2"/>
  <c r="AG597" i="2" s="1"/>
  <c r="AC601" i="2"/>
  <c r="AG601" i="2" s="1"/>
  <c r="AC605" i="2"/>
  <c r="AG605" i="2" s="1"/>
  <c r="AC609" i="2"/>
  <c r="AG609" i="2" s="1"/>
  <c r="AC613" i="2"/>
  <c r="AG613" i="2" s="1"/>
  <c r="AC617" i="2"/>
  <c r="AG617" i="2" s="1"/>
  <c r="AC621" i="2"/>
  <c r="AG621" i="2" s="1"/>
  <c r="AC625" i="2"/>
  <c r="AG625" i="2" s="1"/>
  <c r="AC629" i="2"/>
  <c r="AG629" i="2" s="1"/>
  <c r="AC633" i="2"/>
  <c r="AG633" i="2" s="1"/>
  <c r="AC637" i="2"/>
  <c r="AG637" i="2" s="1"/>
  <c r="AC641" i="2"/>
  <c r="AG641" i="2" s="1"/>
  <c r="AC645" i="2"/>
  <c r="AG645" i="2" s="1"/>
  <c r="AC649" i="2"/>
  <c r="AG649" i="2" s="1"/>
  <c r="AC653" i="2"/>
  <c r="AG653" i="2" s="1"/>
  <c r="AC657" i="2"/>
  <c r="AG657" i="2" s="1"/>
  <c r="AC661" i="2"/>
  <c r="AG661" i="2" s="1"/>
  <c r="AC665" i="2"/>
  <c r="AG665" i="2" s="1"/>
  <c r="AC669" i="2"/>
  <c r="AG669" i="2" s="1"/>
  <c r="AC673" i="2"/>
  <c r="AG673" i="2" s="1"/>
  <c r="AC677" i="2"/>
  <c r="AG677" i="2" s="1"/>
  <c r="AC681" i="2"/>
  <c r="AG681" i="2" s="1"/>
  <c r="AC685" i="2"/>
  <c r="AG685" i="2" s="1"/>
  <c r="AC689" i="2"/>
  <c r="AG689" i="2" s="1"/>
  <c r="AC693" i="2"/>
  <c r="AG693" i="2" s="1"/>
  <c r="AC697" i="2"/>
  <c r="AG697" i="2" s="1"/>
  <c r="AC701" i="2"/>
  <c r="AG701" i="2" s="1"/>
  <c r="AC705" i="2"/>
  <c r="AG705" i="2" s="1"/>
  <c r="AC709" i="2"/>
  <c r="AG709" i="2" s="1"/>
  <c r="AC713" i="2"/>
  <c r="AG713" i="2" s="1"/>
  <c r="AC717" i="2"/>
  <c r="AG717" i="2" s="1"/>
  <c r="AC721" i="2"/>
  <c r="AG721" i="2" s="1"/>
  <c r="AC725" i="2"/>
  <c r="AG725" i="2" s="1"/>
  <c r="AC729" i="2"/>
  <c r="AG729" i="2" s="1"/>
  <c r="AC733" i="2"/>
  <c r="AG733" i="2" s="1"/>
  <c r="AC737" i="2"/>
  <c r="AG737" i="2" s="1"/>
  <c r="AC741" i="2"/>
  <c r="AG741" i="2" s="1"/>
  <c r="AC745" i="2"/>
  <c r="AG745" i="2" s="1"/>
  <c r="AC749" i="2"/>
  <c r="AG749" i="2" s="1"/>
  <c r="AC753" i="2"/>
  <c r="AG753" i="2" s="1"/>
  <c r="AC757" i="2"/>
  <c r="AG757" i="2" s="1"/>
  <c r="AC761" i="2"/>
  <c r="AG761" i="2" s="1"/>
  <c r="AC765" i="2"/>
  <c r="AG765" i="2" s="1"/>
  <c r="AC769" i="2"/>
  <c r="AG769" i="2" s="1"/>
  <c r="AC773" i="2"/>
  <c r="AG773" i="2" s="1"/>
  <c r="AC777" i="2"/>
  <c r="AG777" i="2" s="1"/>
  <c r="AC781" i="2"/>
  <c r="AG781" i="2" s="1"/>
  <c r="AC785" i="2"/>
  <c r="AG785" i="2" s="1"/>
  <c r="AC789" i="2"/>
  <c r="AG789" i="2" s="1"/>
  <c r="AC793" i="2"/>
  <c r="AG793" i="2" s="1"/>
  <c r="AC797" i="2"/>
  <c r="AG797" i="2" s="1"/>
  <c r="AC801" i="2"/>
  <c r="AG801" i="2" s="1"/>
  <c r="AD491" i="2"/>
  <c r="AE492" i="2" s="1"/>
  <c r="AD495" i="2"/>
  <c r="AE496" i="2" s="1"/>
  <c r="AD499" i="2"/>
  <c r="AE500" i="2" s="1"/>
  <c r="AD503" i="2"/>
  <c r="AE504" i="2" s="1"/>
  <c r="AD507" i="2"/>
  <c r="AE508" i="2" s="1"/>
  <c r="AD511" i="2"/>
  <c r="AE512" i="2" s="1"/>
  <c r="AD515" i="2"/>
  <c r="AE516" i="2" s="1"/>
  <c r="AD519" i="2"/>
  <c r="AE520" i="2" s="1"/>
  <c r="AD523" i="2"/>
  <c r="AE524" i="2" s="1"/>
  <c r="AD527" i="2"/>
  <c r="AE528" i="2" s="1"/>
  <c r="AD531" i="2"/>
  <c r="AE532" i="2" s="1"/>
  <c r="AD535" i="2"/>
  <c r="AE536" i="2" s="1"/>
  <c r="AD539" i="2"/>
  <c r="AE540" i="2" s="1"/>
  <c r="AD543" i="2"/>
  <c r="AE544" i="2" s="1"/>
  <c r="AD547" i="2"/>
  <c r="AE548" i="2" s="1"/>
  <c r="AD551" i="2"/>
  <c r="AE552" i="2" s="1"/>
  <c r="AD555" i="2"/>
  <c r="AE556" i="2" s="1"/>
  <c r="AD559" i="2"/>
  <c r="AE560" i="2" s="1"/>
  <c r="AD563" i="2"/>
  <c r="AE564" i="2" s="1"/>
  <c r="AD567" i="2"/>
  <c r="AE568" i="2" s="1"/>
  <c r="AD571" i="2"/>
  <c r="AE572" i="2" s="1"/>
  <c r="AD575" i="2"/>
  <c r="AE576" i="2" s="1"/>
  <c r="AD579" i="2"/>
  <c r="AE580" i="2" s="1"/>
  <c r="AD583" i="2"/>
  <c r="AE584" i="2" s="1"/>
  <c r="AD587" i="2"/>
  <c r="AE588" i="2" s="1"/>
  <c r="AD591" i="2"/>
  <c r="AE592" i="2" s="1"/>
  <c r="AD595" i="2"/>
  <c r="AE596" i="2" s="1"/>
  <c r="AD599" i="2"/>
  <c r="AE600" i="2" s="1"/>
  <c r="AD603" i="2"/>
  <c r="AE604" i="2" s="1"/>
  <c r="AD607" i="2"/>
  <c r="AE608" i="2" s="1"/>
  <c r="AD611" i="2"/>
  <c r="AE612" i="2" s="1"/>
  <c r="AD615" i="2"/>
  <c r="AE616" i="2" s="1"/>
  <c r="AD619" i="2"/>
  <c r="AE620" i="2" s="1"/>
  <c r="AD623" i="2"/>
  <c r="AE624" i="2" s="1"/>
  <c r="AD627" i="2"/>
  <c r="AE628" i="2" s="1"/>
  <c r="AD631" i="2"/>
  <c r="AE632" i="2" s="1"/>
  <c r="AD635" i="2"/>
  <c r="AE636" i="2" s="1"/>
  <c r="AD639" i="2"/>
  <c r="AE640" i="2" s="1"/>
  <c r="AD643" i="2"/>
  <c r="AE644" i="2" s="1"/>
  <c r="AD647" i="2"/>
  <c r="AE648" i="2" s="1"/>
  <c r="AD651" i="2"/>
  <c r="AE652" i="2" s="1"/>
  <c r="AD655" i="2"/>
  <c r="AE656" i="2" s="1"/>
  <c r="AD659" i="2"/>
  <c r="AE660" i="2" s="1"/>
  <c r="AD663" i="2"/>
  <c r="AE664" i="2" s="1"/>
  <c r="AD667" i="2"/>
  <c r="AE668" i="2" s="1"/>
  <c r="AD671" i="2"/>
  <c r="AE672" i="2" s="1"/>
  <c r="AD675" i="2"/>
  <c r="AE676" i="2" s="1"/>
  <c r="AD679" i="2"/>
  <c r="AE680" i="2" s="1"/>
  <c r="AD683" i="2"/>
  <c r="AE684" i="2" s="1"/>
  <c r="AD687" i="2"/>
  <c r="AE688" i="2" s="1"/>
  <c r="AD691" i="2"/>
  <c r="AE692" i="2" s="1"/>
  <c r="AD695" i="2"/>
  <c r="AE696" i="2" s="1"/>
  <c r="AD699" i="2"/>
  <c r="AE700" i="2" s="1"/>
  <c r="AD703" i="2"/>
  <c r="AE704" i="2" s="1"/>
  <c r="AD707" i="2"/>
  <c r="AE708" i="2" s="1"/>
  <c r="AD711" i="2"/>
  <c r="AE712" i="2" s="1"/>
  <c r="AD715" i="2"/>
  <c r="AE716" i="2" s="1"/>
  <c r="AD719" i="2"/>
  <c r="AE720" i="2" s="1"/>
  <c r="AD723" i="2"/>
  <c r="AE724" i="2" s="1"/>
  <c r="AD727" i="2"/>
  <c r="AE728" i="2" s="1"/>
  <c r="AD731" i="2"/>
  <c r="AE732" i="2" s="1"/>
  <c r="AD735" i="2"/>
  <c r="AE736" i="2" s="1"/>
  <c r="AD739" i="2"/>
  <c r="AE740" i="2" s="1"/>
  <c r="AD743" i="2"/>
  <c r="AE744" i="2" s="1"/>
  <c r="AD747" i="2"/>
  <c r="AE748" i="2" s="1"/>
  <c r="AD751" i="2"/>
  <c r="AE752" i="2" s="1"/>
  <c r="AD755" i="2"/>
  <c r="AE756" i="2" s="1"/>
  <c r="AD759" i="2"/>
  <c r="AE760" i="2" s="1"/>
  <c r="AD763" i="2"/>
  <c r="AE764" i="2" s="1"/>
  <c r="AD767" i="2"/>
  <c r="AE768" i="2" s="1"/>
  <c r="AD771" i="2"/>
  <c r="AE772" i="2" s="1"/>
  <c r="AD775" i="2"/>
  <c r="AE776" i="2" s="1"/>
  <c r="AD779" i="2"/>
  <c r="AE780" i="2" s="1"/>
  <c r="AD783" i="2"/>
  <c r="AE784" i="2" s="1"/>
  <c r="AD787" i="2"/>
  <c r="AE788" i="2" s="1"/>
  <c r="AD791" i="2"/>
  <c r="AE792" i="2" s="1"/>
  <c r="AD795" i="2"/>
  <c r="AE796" i="2" s="1"/>
  <c r="AD799" i="2"/>
  <c r="AE800" i="2" s="1"/>
  <c r="AD803" i="2"/>
  <c r="AC498" i="2"/>
  <c r="AG498" i="2" s="1"/>
  <c r="AC502" i="2"/>
  <c r="AG502" i="2" s="1"/>
  <c r="AC506" i="2"/>
  <c r="AG506" i="2" s="1"/>
  <c r="AC510" i="2"/>
  <c r="AG510" i="2" s="1"/>
  <c r="AC514" i="2"/>
  <c r="AG514" i="2" s="1"/>
  <c r="AC518" i="2"/>
  <c r="AG518" i="2" s="1"/>
  <c r="AC522" i="2"/>
  <c r="AG522" i="2" s="1"/>
  <c r="AC526" i="2"/>
  <c r="AG526" i="2" s="1"/>
  <c r="AC530" i="2"/>
  <c r="AG530" i="2" s="1"/>
  <c r="AC534" i="2"/>
  <c r="AG534" i="2" s="1"/>
  <c r="AC538" i="2"/>
  <c r="AG538" i="2" s="1"/>
  <c r="AC542" i="2"/>
  <c r="AG542" i="2" s="1"/>
  <c r="AC546" i="2"/>
  <c r="AG546" i="2" s="1"/>
  <c r="AC550" i="2"/>
  <c r="AG550" i="2" s="1"/>
  <c r="AC554" i="2"/>
  <c r="AG554" i="2" s="1"/>
  <c r="AC558" i="2"/>
  <c r="AG558" i="2" s="1"/>
  <c r="AC562" i="2"/>
  <c r="AG562" i="2" s="1"/>
  <c r="AC566" i="2"/>
  <c r="AG566" i="2" s="1"/>
  <c r="AC570" i="2"/>
  <c r="AG570" i="2" s="1"/>
  <c r="AC574" i="2"/>
  <c r="AG574" i="2" s="1"/>
  <c r="AC578" i="2"/>
  <c r="AG578" i="2" s="1"/>
  <c r="AC582" i="2"/>
  <c r="AG582" i="2" s="1"/>
  <c r="AC586" i="2"/>
  <c r="AG586" i="2" s="1"/>
  <c r="AC590" i="2"/>
  <c r="AG590" i="2" s="1"/>
  <c r="AC594" i="2"/>
  <c r="AG594" i="2" s="1"/>
  <c r="AC598" i="2"/>
  <c r="AG598" i="2" s="1"/>
  <c r="AC602" i="2"/>
  <c r="AG602" i="2" s="1"/>
  <c r="AC606" i="2"/>
  <c r="AG606" i="2" s="1"/>
  <c r="AC610" i="2"/>
  <c r="AG610" i="2" s="1"/>
  <c r="AC614" i="2"/>
  <c r="AG614" i="2" s="1"/>
  <c r="AC618" i="2"/>
  <c r="AG618" i="2" s="1"/>
  <c r="AC622" i="2"/>
  <c r="AG622" i="2" s="1"/>
  <c r="AC626" i="2"/>
  <c r="AG626" i="2" s="1"/>
  <c r="AC630" i="2"/>
  <c r="AG630" i="2" s="1"/>
  <c r="AC634" i="2"/>
  <c r="AG634" i="2" s="1"/>
  <c r="AC638" i="2"/>
  <c r="AG638" i="2" s="1"/>
  <c r="AC642" i="2"/>
  <c r="AG642" i="2" s="1"/>
  <c r="AC646" i="2"/>
  <c r="AG646" i="2" s="1"/>
  <c r="AC650" i="2"/>
  <c r="AG650" i="2" s="1"/>
  <c r="AC654" i="2"/>
  <c r="AG654" i="2" s="1"/>
  <c r="AC658" i="2"/>
  <c r="AG658" i="2" s="1"/>
  <c r="AC662" i="2"/>
  <c r="AG662" i="2" s="1"/>
  <c r="AC666" i="2"/>
  <c r="AG666" i="2" s="1"/>
  <c r="AC670" i="2"/>
  <c r="AG670" i="2" s="1"/>
  <c r="AC674" i="2"/>
  <c r="AG674" i="2" s="1"/>
  <c r="AC678" i="2"/>
  <c r="AG678" i="2" s="1"/>
  <c r="AC682" i="2"/>
  <c r="AG682" i="2" s="1"/>
  <c r="AC686" i="2"/>
  <c r="AG686" i="2" s="1"/>
  <c r="AC690" i="2"/>
  <c r="AG690" i="2" s="1"/>
  <c r="AC694" i="2"/>
  <c r="AG694" i="2" s="1"/>
  <c r="AC698" i="2"/>
  <c r="AG698" i="2" s="1"/>
  <c r="AC702" i="2"/>
  <c r="AG702" i="2" s="1"/>
  <c r="AC706" i="2"/>
  <c r="AG706" i="2" s="1"/>
  <c r="AC710" i="2"/>
  <c r="AG710" i="2" s="1"/>
  <c r="AC714" i="2"/>
  <c r="AG714" i="2" s="1"/>
  <c r="AC718" i="2"/>
  <c r="AG718" i="2" s="1"/>
  <c r="AC722" i="2"/>
  <c r="AG722" i="2" s="1"/>
  <c r="AC726" i="2"/>
  <c r="AG726" i="2" s="1"/>
  <c r="AC730" i="2"/>
  <c r="AG730" i="2" s="1"/>
  <c r="AC734" i="2"/>
  <c r="AG734" i="2" s="1"/>
  <c r="AC738" i="2"/>
  <c r="AG738" i="2" s="1"/>
  <c r="AC742" i="2"/>
  <c r="AG742" i="2" s="1"/>
  <c r="AC746" i="2"/>
  <c r="AG746" i="2" s="1"/>
  <c r="AC750" i="2"/>
  <c r="AG750" i="2" s="1"/>
  <c r="AC754" i="2"/>
  <c r="AG754" i="2" s="1"/>
  <c r="AC758" i="2"/>
  <c r="AG758" i="2" s="1"/>
  <c r="AC762" i="2"/>
  <c r="AG762" i="2" s="1"/>
  <c r="AC766" i="2"/>
  <c r="AG766" i="2" s="1"/>
  <c r="AC770" i="2"/>
  <c r="AG770" i="2" s="1"/>
  <c r="AC774" i="2"/>
  <c r="AG774" i="2" s="1"/>
  <c r="AC778" i="2"/>
  <c r="AG778" i="2" s="1"/>
  <c r="AC782" i="2"/>
  <c r="AG782" i="2" s="1"/>
  <c r="AC786" i="2"/>
  <c r="AG786" i="2" s="1"/>
  <c r="AC790" i="2"/>
  <c r="AG790" i="2" s="1"/>
  <c r="AC794" i="2"/>
  <c r="AG794" i="2" s="1"/>
  <c r="AC798" i="2"/>
  <c r="AG798" i="2" s="1"/>
  <c r="AC802" i="2"/>
  <c r="AG802" i="2" s="1"/>
  <c r="AD500" i="2"/>
  <c r="AE501" i="2" s="1"/>
  <c r="AD504" i="2"/>
  <c r="AE505" i="2" s="1"/>
  <c r="AD508" i="2"/>
  <c r="AE509" i="2" s="1"/>
  <c r="AD512" i="2"/>
  <c r="AE513" i="2" s="1"/>
  <c r="AD516" i="2"/>
  <c r="AE517" i="2" s="1"/>
  <c r="AD520" i="2"/>
  <c r="AE521" i="2" s="1"/>
  <c r="AD524" i="2"/>
  <c r="AE525" i="2" s="1"/>
  <c r="AD528" i="2"/>
  <c r="AE529" i="2" s="1"/>
  <c r="AD532" i="2"/>
  <c r="AE533" i="2" s="1"/>
  <c r="AD536" i="2"/>
  <c r="AE537" i="2" s="1"/>
  <c r="AD540" i="2"/>
  <c r="AE541" i="2" s="1"/>
  <c r="AD544" i="2"/>
  <c r="AE545" i="2" s="1"/>
  <c r="AD548" i="2"/>
  <c r="AE549" i="2" s="1"/>
  <c r="AD552" i="2"/>
  <c r="AE553" i="2" s="1"/>
  <c r="AD556" i="2"/>
  <c r="AE557" i="2" s="1"/>
  <c r="AD560" i="2"/>
  <c r="AE561" i="2" s="1"/>
  <c r="AD564" i="2"/>
  <c r="AE565" i="2" s="1"/>
  <c r="AD568" i="2"/>
  <c r="AE569" i="2" s="1"/>
  <c r="AD572" i="2"/>
  <c r="AE573" i="2" s="1"/>
  <c r="AD576" i="2"/>
  <c r="AE577" i="2" s="1"/>
  <c r="AD580" i="2"/>
  <c r="AE581" i="2" s="1"/>
  <c r="AD584" i="2"/>
  <c r="AE585" i="2" s="1"/>
  <c r="AD588" i="2"/>
  <c r="AE589" i="2" s="1"/>
  <c r="AD592" i="2"/>
  <c r="AE593" i="2" s="1"/>
  <c r="AD596" i="2"/>
  <c r="AE597" i="2" s="1"/>
  <c r="AD600" i="2"/>
  <c r="AE601" i="2" s="1"/>
  <c r="AD604" i="2"/>
  <c r="AE605" i="2" s="1"/>
  <c r="AD608" i="2"/>
  <c r="AE609" i="2" s="1"/>
  <c r="AD612" i="2"/>
  <c r="AE613" i="2" s="1"/>
  <c r="AD616" i="2"/>
  <c r="AE617" i="2" s="1"/>
  <c r="AD620" i="2"/>
  <c r="AE621" i="2" s="1"/>
  <c r="AD624" i="2"/>
  <c r="AE625" i="2" s="1"/>
  <c r="AD628" i="2"/>
  <c r="AE629" i="2" s="1"/>
  <c r="AD632" i="2"/>
  <c r="AE633" i="2" s="1"/>
  <c r="AD636" i="2"/>
  <c r="AE637" i="2" s="1"/>
  <c r="AD640" i="2"/>
  <c r="AE641" i="2" s="1"/>
  <c r="AD644" i="2"/>
  <c r="AE645" i="2" s="1"/>
  <c r="AD648" i="2"/>
  <c r="AE649" i="2" s="1"/>
  <c r="AD652" i="2"/>
  <c r="AE653" i="2" s="1"/>
  <c r="AD656" i="2"/>
  <c r="AE657" i="2" s="1"/>
  <c r="AD660" i="2"/>
  <c r="AE661" i="2" s="1"/>
  <c r="AD664" i="2"/>
  <c r="AE665" i="2" s="1"/>
  <c r="AD668" i="2"/>
  <c r="AE669" i="2" s="1"/>
  <c r="AD672" i="2"/>
  <c r="AE673" i="2" s="1"/>
  <c r="AD676" i="2"/>
  <c r="AE677" i="2" s="1"/>
  <c r="AD680" i="2"/>
  <c r="AE681" i="2" s="1"/>
  <c r="AD684" i="2"/>
  <c r="AE685" i="2" s="1"/>
  <c r="AD688" i="2"/>
  <c r="AE689" i="2" s="1"/>
  <c r="AD692" i="2"/>
  <c r="AE693" i="2" s="1"/>
  <c r="AD696" i="2"/>
  <c r="AE697" i="2" s="1"/>
  <c r="AD700" i="2"/>
  <c r="AE701" i="2" s="1"/>
  <c r="AD704" i="2"/>
  <c r="AE705" i="2" s="1"/>
  <c r="AD708" i="2"/>
  <c r="AE709" i="2" s="1"/>
  <c r="AD712" i="2"/>
  <c r="AE713" i="2" s="1"/>
  <c r="AD716" i="2"/>
  <c r="AE717" i="2" s="1"/>
  <c r="AD720" i="2"/>
  <c r="AE721" i="2" s="1"/>
  <c r="AD724" i="2"/>
  <c r="AE725" i="2" s="1"/>
  <c r="AD728" i="2"/>
  <c r="AE729" i="2" s="1"/>
  <c r="AD732" i="2"/>
  <c r="AE733" i="2" s="1"/>
  <c r="AD736" i="2"/>
  <c r="AE737" i="2" s="1"/>
  <c r="AD740" i="2"/>
  <c r="AE741" i="2" s="1"/>
  <c r="AD744" i="2"/>
  <c r="AE745" i="2" s="1"/>
  <c r="AD748" i="2"/>
  <c r="AE749" i="2" s="1"/>
  <c r="AD752" i="2"/>
  <c r="AE753" i="2" s="1"/>
  <c r="AD756" i="2"/>
  <c r="AE757" i="2" s="1"/>
  <c r="AD760" i="2"/>
  <c r="AE761" i="2" s="1"/>
  <c r="AD764" i="2"/>
  <c r="AE765" i="2" s="1"/>
  <c r="AD768" i="2"/>
  <c r="AE769" i="2" s="1"/>
  <c r="AD772" i="2"/>
  <c r="AE773" i="2" s="1"/>
  <c r="AD776" i="2"/>
  <c r="AE777" i="2" s="1"/>
  <c r="AD780" i="2"/>
  <c r="AE781" i="2" s="1"/>
  <c r="AD784" i="2"/>
  <c r="AE785" i="2" s="1"/>
  <c r="AD788" i="2"/>
  <c r="AE789" i="2" s="1"/>
  <c r="AD792" i="2"/>
  <c r="AE793" i="2" s="1"/>
  <c r="AD796" i="2"/>
  <c r="AE797" i="2" s="1"/>
  <c r="AD800" i="2"/>
  <c r="AE80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4" i="2"/>
  <c r="H3" i="1"/>
  <c r="L5" i="2" s="1"/>
  <c r="M6" i="2" s="1"/>
  <c r="H4" i="1"/>
  <c r="H5" i="1"/>
  <c r="H6" i="1"/>
  <c r="H7" i="1"/>
  <c r="L6" i="2" s="1"/>
  <c r="M7" i="2" s="1"/>
  <c r="H8" i="1"/>
  <c r="L7" i="2" s="1"/>
  <c r="M8" i="2" s="1"/>
  <c r="H9" i="1"/>
  <c r="L8" i="2" s="1"/>
  <c r="M9" i="2" s="1"/>
  <c r="H10" i="1"/>
  <c r="L9" i="2" s="1"/>
  <c r="M10" i="2" s="1"/>
  <c r="H11" i="1"/>
  <c r="L10" i="2" s="1"/>
  <c r="M11" i="2" s="1"/>
  <c r="H12" i="1"/>
  <c r="H13" i="1"/>
  <c r="H14" i="1"/>
  <c r="L11" i="2" s="1"/>
  <c r="M12" i="2" s="1"/>
  <c r="H15" i="1"/>
  <c r="L12" i="2" s="1"/>
  <c r="M13" i="2" s="1"/>
  <c r="H16" i="1"/>
  <c r="L13" i="2" s="1"/>
  <c r="M14" i="2" s="1"/>
  <c r="H17" i="1"/>
  <c r="L14" i="2" s="1"/>
  <c r="M15" i="2" s="1"/>
  <c r="H18" i="1"/>
  <c r="L15" i="2" s="1"/>
  <c r="M16" i="2" s="1"/>
  <c r="H19" i="1"/>
  <c r="H20" i="1"/>
  <c r="H21" i="1"/>
  <c r="L16" i="2" s="1"/>
  <c r="M17" i="2" s="1"/>
  <c r="H22" i="1"/>
  <c r="L17" i="2" s="1"/>
  <c r="M18" i="2" s="1"/>
  <c r="H23" i="1"/>
  <c r="L18" i="2" s="1"/>
  <c r="M19" i="2" s="1"/>
  <c r="H24" i="1"/>
  <c r="L19" i="2" s="1"/>
  <c r="M20" i="2" s="1"/>
  <c r="H25" i="1"/>
  <c r="L20" i="2" s="1"/>
  <c r="M21" i="2" s="1"/>
  <c r="H26" i="1"/>
  <c r="H27" i="1"/>
  <c r="H28" i="1"/>
  <c r="L21" i="2" s="1"/>
  <c r="M22" i="2" s="1"/>
  <c r="H29" i="1"/>
  <c r="L22" i="2" s="1"/>
  <c r="M23" i="2" s="1"/>
  <c r="H30" i="1"/>
  <c r="L23" i="2" s="1"/>
  <c r="M24" i="2" s="1"/>
  <c r="H31" i="1"/>
  <c r="L24" i="2" s="1"/>
  <c r="M25" i="2" s="1"/>
  <c r="H32" i="1"/>
  <c r="L25" i="2" s="1"/>
  <c r="M26" i="2" s="1"/>
  <c r="H33" i="1"/>
  <c r="H34" i="1"/>
  <c r="H35" i="1"/>
  <c r="L26" i="2" s="1"/>
  <c r="M27" i="2" s="1"/>
  <c r="H36" i="1"/>
  <c r="L27" i="2" s="1"/>
  <c r="M28" i="2" s="1"/>
  <c r="H37" i="1"/>
  <c r="L28" i="2" s="1"/>
  <c r="M29" i="2" s="1"/>
  <c r="H38" i="1"/>
  <c r="L29" i="2" s="1"/>
  <c r="M30" i="2" s="1"/>
  <c r="H39" i="1"/>
  <c r="L30" i="2" s="1"/>
  <c r="M31" i="2" s="1"/>
  <c r="H40" i="1"/>
  <c r="H41" i="1"/>
  <c r="H42" i="1"/>
  <c r="L31" i="2" s="1"/>
  <c r="M32" i="2" s="1"/>
  <c r="H43" i="1"/>
  <c r="L32" i="2" s="1"/>
  <c r="M33" i="2" s="1"/>
  <c r="H44" i="1"/>
  <c r="L33" i="2" s="1"/>
  <c r="M34" i="2" s="1"/>
  <c r="H45" i="1"/>
  <c r="L34" i="2" s="1"/>
  <c r="M35" i="2" s="1"/>
  <c r="H46" i="1"/>
  <c r="L35" i="2" s="1"/>
  <c r="M36" i="2" s="1"/>
  <c r="H47" i="1"/>
  <c r="H48" i="1"/>
  <c r="H49" i="1"/>
  <c r="L36" i="2" s="1"/>
  <c r="M37" i="2" s="1"/>
  <c r="H50" i="1"/>
  <c r="L37" i="2" s="1"/>
  <c r="M38" i="2" s="1"/>
  <c r="H51" i="1"/>
  <c r="L38" i="2" s="1"/>
  <c r="M39" i="2" s="1"/>
  <c r="H52" i="1"/>
  <c r="L39" i="2" s="1"/>
  <c r="M40" i="2" s="1"/>
  <c r="H53" i="1"/>
  <c r="L40" i="2" s="1"/>
  <c r="M41" i="2" s="1"/>
  <c r="H54" i="1"/>
  <c r="H55" i="1"/>
  <c r="H56" i="1"/>
  <c r="L41" i="2" s="1"/>
  <c r="M42" i="2" s="1"/>
  <c r="H57" i="1"/>
  <c r="L42" i="2" s="1"/>
  <c r="M43" i="2" s="1"/>
  <c r="H58" i="1"/>
  <c r="L43" i="2" s="1"/>
  <c r="M44" i="2" s="1"/>
  <c r="H59" i="1"/>
  <c r="L44" i="2" s="1"/>
  <c r="M45" i="2" s="1"/>
  <c r="H60" i="1"/>
  <c r="L45" i="2" s="1"/>
  <c r="M46" i="2" s="1"/>
  <c r="H61" i="1"/>
  <c r="H62" i="1"/>
  <c r="H63" i="1"/>
  <c r="L46" i="2" s="1"/>
  <c r="M47" i="2" s="1"/>
  <c r="H64" i="1"/>
  <c r="L47" i="2" s="1"/>
  <c r="M48" i="2" s="1"/>
  <c r="H65" i="1"/>
  <c r="L48" i="2" s="1"/>
  <c r="M49" i="2" s="1"/>
  <c r="H66" i="1"/>
  <c r="L49" i="2" s="1"/>
  <c r="M50" i="2" s="1"/>
  <c r="H67" i="1"/>
  <c r="L50" i="2" s="1"/>
  <c r="M51" i="2" s="1"/>
  <c r="H68" i="1"/>
  <c r="H69" i="1"/>
  <c r="H70" i="1"/>
  <c r="H71" i="1"/>
  <c r="L51" i="2" s="1"/>
  <c r="M52" i="2" s="1"/>
  <c r="H72" i="1"/>
  <c r="L52" i="2" s="1"/>
  <c r="M53" i="2" s="1"/>
  <c r="H73" i="1"/>
  <c r="L53" i="2" s="1"/>
  <c r="M54" i="2" s="1"/>
  <c r="H74" i="1"/>
  <c r="L54" i="2" s="1"/>
  <c r="M55" i="2" s="1"/>
  <c r="H75" i="1"/>
  <c r="H76" i="1"/>
  <c r="H77" i="1"/>
  <c r="L55" i="2" s="1"/>
  <c r="M56" i="2" s="1"/>
  <c r="H78" i="1"/>
  <c r="L56" i="2" s="1"/>
  <c r="M57" i="2" s="1"/>
  <c r="H79" i="1"/>
  <c r="L57" i="2" s="1"/>
  <c r="M58" i="2" s="1"/>
  <c r="H80" i="1"/>
  <c r="L58" i="2" s="1"/>
  <c r="M59" i="2" s="1"/>
  <c r="H81" i="1"/>
  <c r="L59" i="2" s="1"/>
  <c r="M60" i="2" s="1"/>
  <c r="H82" i="1"/>
  <c r="H83" i="1"/>
  <c r="H84" i="1"/>
  <c r="L60" i="2" s="1"/>
  <c r="M61" i="2" s="1"/>
  <c r="H85" i="1"/>
  <c r="L61" i="2" s="1"/>
  <c r="M62" i="2" s="1"/>
  <c r="H86" i="1"/>
  <c r="L62" i="2" s="1"/>
  <c r="M63" i="2" s="1"/>
  <c r="H87" i="1"/>
  <c r="L63" i="2" s="1"/>
  <c r="M64" i="2" s="1"/>
  <c r="H88" i="1"/>
  <c r="L64" i="2" s="1"/>
  <c r="M65" i="2" s="1"/>
  <c r="H89" i="1"/>
  <c r="H90" i="1"/>
  <c r="H91" i="1"/>
  <c r="L65" i="2" s="1"/>
  <c r="M66" i="2" s="1"/>
  <c r="H92" i="1"/>
  <c r="L66" i="2" s="1"/>
  <c r="M67" i="2" s="1"/>
  <c r="H93" i="1"/>
  <c r="L67" i="2" s="1"/>
  <c r="M68" i="2" s="1"/>
  <c r="H94" i="1"/>
  <c r="L68" i="2" s="1"/>
  <c r="M69" i="2" s="1"/>
  <c r="H95" i="1"/>
  <c r="L69" i="2" s="1"/>
  <c r="M70" i="2" s="1"/>
  <c r="H96" i="1"/>
  <c r="H97" i="1"/>
  <c r="H98" i="1"/>
  <c r="L70" i="2" s="1"/>
  <c r="M71" i="2" s="1"/>
  <c r="H99" i="1"/>
  <c r="L71" i="2" s="1"/>
  <c r="M72" i="2" s="1"/>
  <c r="H100" i="1"/>
  <c r="L72" i="2" s="1"/>
  <c r="M73" i="2" s="1"/>
  <c r="H101" i="1"/>
  <c r="L73" i="2" s="1"/>
  <c r="M74" i="2" s="1"/>
  <c r="H102" i="1"/>
  <c r="L74" i="2" s="1"/>
  <c r="M75" i="2" s="1"/>
  <c r="H103" i="1"/>
  <c r="H104" i="1"/>
  <c r="H105" i="1"/>
  <c r="L75" i="2" s="1"/>
  <c r="M76" i="2" s="1"/>
  <c r="H106" i="1"/>
  <c r="L76" i="2" s="1"/>
  <c r="M77" i="2" s="1"/>
  <c r="H107" i="1"/>
  <c r="L77" i="2" s="1"/>
  <c r="M78" i="2" s="1"/>
  <c r="H108" i="1"/>
  <c r="L78" i="2" s="1"/>
  <c r="M79" i="2" s="1"/>
  <c r="H109" i="1"/>
  <c r="L79" i="2" s="1"/>
  <c r="M80" i="2" s="1"/>
  <c r="H110" i="1"/>
  <c r="H111" i="1"/>
  <c r="H112" i="1"/>
  <c r="L80" i="2" s="1"/>
  <c r="M81" i="2" s="1"/>
  <c r="H113" i="1"/>
  <c r="L81" i="2" s="1"/>
  <c r="M82" i="2" s="1"/>
  <c r="H114" i="1"/>
  <c r="L82" i="2" s="1"/>
  <c r="M83" i="2" s="1"/>
  <c r="H115" i="1"/>
  <c r="L83" i="2" s="1"/>
  <c r="M84" i="2" s="1"/>
  <c r="H116" i="1"/>
  <c r="L84" i="2" s="1"/>
  <c r="M85" i="2" s="1"/>
  <c r="H117" i="1"/>
  <c r="H118" i="1"/>
  <c r="H119" i="1"/>
  <c r="L85" i="2" s="1"/>
  <c r="M86" i="2" s="1"/>
  <c r="H120" i="1"/>
  <c r="L86" i="2" s="1"/>
  <c r="M87" i="2" s="1"/>
  <c r="H121" i="1"/>
  <c r="L87" i="2" s="1"/>
  <c r="M88" i="2" s="1"/>
  <c r="H122" i="1"/>
  <c r="L88" i="2" s="1"/>
  <c r="M89" i="2" s="1"/>
  <c r="H123" i="1"/>
  <c r="L89" i="2" s="1"/>
  <c r="M90" i="2" s="1"/>
  <c r="H124" i="1"/>
  <c r="H125" i="1"/>
  <c r="H126" i="1"/>
  <c r="L90" i="2" s="1"/>
  <c r="M91" i="2" s="1"/>
  <c r="H127" i="1"/>
  <c r="L91" i="2" s="1"/>
  <c r="M92" i="2" s="1"/>
  <c r="H128" i="1"/>
  <c r="L92" i="2" s="1"/>
  <c r="M93" i="2" s="1"/>
  <c r="H129" i="1"/>
  <c r="L93" i="2" s="1"/>
  <c r="M94" i="2" s="1"/>
  <c r="H130" i="1"/>
  <c r="L94" i="2" s="1"/>
  <c r="M95" i="2" s="1"/>
  <c r="H131" i="1"/>
  <c r="H132" i="1"/>
  <c r="H133" i="1"/>
  <c r="L95" i="2" s="1"/>
  <c r="M96" i="2" s="1"/>
  <c r="H134" i="1"/>
  <c r="L96" i="2" s="1"/>
  <c r="M97" i="2" s="1"/>
  <c r="H135" i="1"/>
  <c r="L97" i="2" s="1"/>
  <c r="M98" i="2" s="1"/>
  <c r="H136" i="1"/>
  <c r="L98" i="2" s="1"/>
  <c r="M99" i="2" s="1"/>
  <c r="H137" i="1"/>
  <c r="L99" i="2" s="1"/>
  <c r="M100" i="2" s="1"/>
  <c r="H138" i="1"/>
  <c r="H139" i="1"/>
  <c r="H140" i="1"/>
  <c r="L100" i="2" s="1"/>
  <c r="M101" i="2" s="1"/>
  <c r="H141" i="1"/>
  <c r="L101" i="2" s="1"/>
  <c r="M102" i="2" s="1"/>
  <c r="H142" i="1"/>
  <c r="L102" i="2" s="1"/>
  <c r="M103" i="2" s="1"/>
  <c r="H143" i="1"/>
  <c r="L103" i="2" s="1"/>
  <c r="M104" i="2" s="1"/>
  <c r="H144" i="1"/>
  <c r="L104" i="2" s="1"/>
  <c r="M105" i="2" s="1"/>
  <c r="H145" i="1"/>
  <c r="H146" i="1"/>
  <c r="H147" i="1"/>
  <c r="L105" i="2" s="1"/>
  <c r="M106" i="2" s="1"/>
  <c r="H148" i="1"/>
  <c r="L106" i="2" s="1"/>
  <c r="M107" i="2" s="1"/>
  <c r="H149" i="1"/>
  <c r="L107" i="2" s="1"/>
  <c r="M108" i="2" s="1"/>
  <c r="H150" i="1"/>
  <c r="H151" i="1"/>
  <c r="L108" i="2" s="1"/>
  <c r="M109" i="2" s="1"/>
  <c r="H152" i="1"/>
  <c r="H153" i="1"/>
  <c r="H154" i="1"/>
  <c r="L109" i="2" s="1"/>
  <c r="M110" i="2" s="1"/>
  <c r="H155" i="1"/>
  <c r="L110" i="2" s="1"/>
  <c r="M111" i="2" s="1"/>
  <c r="H156" i="1"/>
  <c r="L111" i="2" s="1"/>
  <c r="M112" i="2" s="1"/>
  <c r="H157" i="1"/>
  <c r="L112" i="2" s="1"/>
  <c r="M113" i="2" s="1"/>
  <c r="H158" i="1"/>
  <c r="L113" i="2" s="1"/>
  <c r="M114" i="2" s="1"/>
  <c r="H159" i="1"/>
  <c r="H160" i="1"/>
  <c r="H161" i="1"/>
  <c r="L114" i="2" s="1"/>
  <c r="M115" i="2" s="1"/>
  <c r="H162" i="1"/>
  <c r="L115" i="2" s="1"/>
  <c r="M116" i="2" s="1"/>
  <c r="H163" i="1"/>
  <c r="L116" i="2" s="1"/>
  <c r="M117" i="2" s="1"/>
  <c r="H164" i="1"/>
  <c r="L117" i="2" s="1"/>
  <c r="M118" i="2" s="1"/>
  <c r="H165" i="1"/>
  <c r="L118" i="2" s="1"/>
  <c r="M119" i="2" s="1"/>
  <c r="H166" i="1"/>
  <c r="H167" i="1"/>
  <c r="H168" i="1"/>
  <c r="L119" i="2" s="1"/>
  <c r="M120" i="2" s="1"/>
  <c r="H169" i="1"/>
  <c r="L120" i="2" s="1"/>
  <c r="M121" i="2" s="1"/>
  <c r="H170" i="1"/>
  <c r="L121" i="2" s="1"/>
  <c r="M122" i="2" s="1"/>
  <c r="H171" i="1"/>
  <c r="L122" i="2" s="1"/>
  <c r="M123" i="2" s="1"/>
  <c r="H172" i="1"/>
  <c r="L123" i="2" s="1"/>
  <c r="M124" i="2" s="1"/>
  <c r="H173" i="1"/>
  <c r="H174" i="1"/>
  <c r="H175" i="1"/>
  <c r="L124" i="2" s="1"/>
  <c r="M125" i="2" s="1"/>
  <c r="H176" i="1"/>
  <c r="L125" i="2" s="1"/>
  <c r="M126" i="2" s="1"/>
  <c r="H177" i="1"/>
  <c r="L126" i="2" s="1"/>
  <c r="M127" i="2" s="1"/>
  <c r="H178" i="1"/>
  <c r="L127" i="2" s="1"/>
  <c r="M128" i="2" s="1"/>
  <c r="H179" i="1"/>
  <c r="H180" i="1"/>
  <c r="H181" i="1"/>
  <c r="H182" i="1"/>
  <c r="L128" i="2" s="1"/>
  <c r="M129" i="2" s="1"/>
  <c r="H183" i="1"/>
  <c r="L129" i="2" s="1"/>
  <c r="M130" i="2" s="1"/>
  <c r="H184" i="1"/>
  <c r="L130" i="2" s="1"/>
  <c r="M131" i="2" s="1"/>
  <c r="H185" i="1"/>
  <c r="L131" i="2" s="1"/>
  <c r="M132" i="2" s="1"/>
  <c r="H186" i="1"/>
  <c r="H187" i="1"/>
  <c r="H188" i="1"/>
  <c r="H189" i="1"/>
  <c r="L132" i="2" s="1"/>
  <c r="M133" i="2" s="1"/>
  <c r="H190" i="1"/>
  <c r="L133" i="2" s="1"/>
  <c r="M134" i="2" s="1"/>
  <c r="H191" i="1"/>
  <c r="L134" i="2" s="1"/>
  <c r="M135" i="2" s="1"/>
  <c r="H192" i="1"/>
  <c r="L135" i="2" s="1"/>
  <c r="M136" i="2" s="1"/>
  <c r="H193" i="1"/>
  <c r="L136" i="2" s="1"/>
  <c r="M137" i="2" s="1"/>
  <c r="H194" i="1"/>
  <c r="H195" i="1"/>
  <c r="H196" i="1"/>
  <c r="L137" i="2" s="1"/>
  <c r="M138" i="2" s="1"/>
  <c r="H197" i="1"/>
  <c r="L138" i="2" s="1"/>
  <c r="M139" i="2" s="1"/>
  <c r="H198" i="1"/>
  <c r="L139" i="2" s="1"/>
  <c r="M140" i="2" s="1"/>
  <c r="H199" i="1"/>
  <c r="L140" i="2" s="1"/>
  <c r="M141" i="2" s="1"/>
  <c r="H200" i="1"/>
  <c r="L141" i="2" s="1"/>
  <c r="M142" i="2" s="1"/>
  <c r="H201" i="1"/>
  <c r="H202" i="1"/>
  <c r="H203" i="1"/>
  <c r="H204" i="1"/>
  <c r="L142" i="2" s="1"/>
  <c r="M143" i="2" s="1"/>
  <c r="H205" i="1"/>
  <c r="L143" i="2" s="1"/>
  <c r="M144" i="2" s="1"/>
  <c r="H206" i="1"/>
  <c r="L144" i="2" s="1"/>
  <c r="M145" i="2" s="1"/>
  <c r="H207" i="1"/>
  <c r="L145" i="2" s="1"/>
  <c r="M146" i="2" s="1"/>
  <c r="H208" i="1"/>
  <c r="H209" i="1"/>
  <c r="H210" i="1"/>
  <c r="L146" i="2" s="1"/>
  <c r="M147" i="2" s="1"/>
  <c r="H211" i="1"/>
  <c r="L147" i="2" s="1"/>
  <c r="M148" i="2" s="1"/>
  <c r="H212" i="1"/>
  <c r="L148" i="2" s="1"/>
  <c r="M149" i="2" s="1"/>
  <c r="H213" i="1"/>
  <c r="L149" i="2" s="1"/>
  <c r="M150" i="2" s="1"/>
  <c r="H214" i="1"/>
  <c r="L150" i="2" s="1"/>
  <c r="M151" i="2" s="1"/>
  <c r="H215" i="1"/>
  <c r="H216" i="1"/>
  <c r="H217" i="1"/>
  <c r="L151" i="2" s="1"/>
  <c r="M152" i="2" s="1"/>
  <c r="H218" i="1"/>
  <c r="L152" i="2" s="1"/>
  <c r="M153" i="2" s="1"/>
  <c r="H219" i="1"/>
  <c r="L153" i="2" s="1"/>
  <c r="M154" i="2" s="1"/>
  <c r="H220" i="1"/>
  <c r="L154" i="2" s="1"/>
  <c r="M155" i="2" s="1"/>
  <c r="H221" i="1"/>
  <c r="L155" i="2" s="1"/>
  <c r="M156" i="2" s="1"/>
  <c r="H222" i="1"/>
  <c r="H223" i="1"/>
  <c r="H224" i="1"/>
  <c r="L156" i="2" s="1"/>
  <c r="M157" i="2" s="1"/>
  <c r="H225" i="1"/>
  <c r="L157" i="2" s="1"/>
  <c r="M158" i="2" s="1"/>
  <c r="H226" i="1"/>
  <c r="L158" i="2" s="1"/>
  <c r="M159" i="2" s="1"/>
  <c r="H227" i="1"/>
  <c r="L159" i="2" s="1"/>
  <c r="M160" i="2" s="1"/>
  <c r="H228" i="1"/>
  <c r="L160" i="2" s="1"/>
  <c r="M161" i="2" s="1"/>
  <c r="H229" i="1"/>
  <c r="H230" i="1"/>
  <c r="H231" i="1"/>
  <c r="H232" i="1"/>
  <c r="L161" i="2" s="1"/>
  <c r="M162" i="2" s="1"/>
  <c r="H233" i="1"/>
  <c r="L162" i="2" s="1"/>
  <c r="M163" i="2" s="1"/>
  <c r="H234" i="1"/>
  <c r="L163" i="2" s="1"/>
  <c r="M164" i="2" s="1"/>
  <c r="H235" i="1"/>
  <c r="L164" i="2" s="1"/>
  <c r="M165" i="2" s="1"/>
  <c r="H236" i="1"/>
  <c r="H237" i="1"/>
  <c r="H238" i="1"/>
  <c r="L165" i="2" s="1"/>
  <c r="M166" i="2" s="1"/>
  <c r="H239" i="1"/>
  <c r="L166" i="2" s="1"/>
  <c r="M167" i="2" s="1"/>
  <c r="H240" i="1"/>
  <c r="L167" i="2" s="1"/>
  <c r="M168" i="2" s="1"/>
  <c r="H241" i="1"/>
  <c r="L168" i="2" s="1"/>
  <c r="M169" i="2" s="1"/>
  <c r="H242" i="1"/>
  <c r="L169" i="2" s="1"/>
  <c r="M170" i="2" s="1"/>
  <c r="H243" i="1"/>
  <c r="H244" i="1"/>
  <c r="H245" i="1"/>
  <c r="L170" i="2" s="1"/>
  <c r="M171" i="2" s="1"/>
  <c r="H246" i="1"/>
  <c r="L171" i="2" s="1"/>
  <c r="M172" i="2" s="1"/>
  <c r="H247" i="1"/>
  <c r="L172" i="2" s="1"/>
  <c r="M173" i="2" s="1"/>
  <c r="H248" i="1"/>
  <c r="L173" i="2" s="1"/>
  <c r="M174" i="2" s="1"/>
  <c r="H249" i="1"/>
  <c r="L174" i="2" s="1"/>
  <c r="M175" i="2" s="1"/>
  <c r="H250" i="1"/>
  <c r="H251" i="1"/>
  <c r="H252" i="1"/>
  <c r="L175" i="2" s="1"/>
  <c r="M176" i="2" s="1"/>
  <c r="H253" i="1"/>
  <c r="L176" i="2" s="1"/>
  <c r="M177" i="2" s="1"/>
  <c r="H254" i="1"/>
  <c r="L177" i="2" s="1"/>
  <c r="M178" i="2" s="1"/>
  <c r="H255" i="1"/>
  <c r="L178" i="2" s="1"/>
  <c r="M179" i="2" s="1"/>
  <c r="H256" i="1"/>
  <c r="L179" i="2" s="1"/>
  <c r="M180" i="2" s="1"/>
  <c r="H257" i="1"/>
  <c r="H258" i="1"/>
  <c r="H259" i="1"/>
  <c r="L180" i="2" s="1"/>
  <c r="M181" i="2" s="1"/>
  <c r="H260" i="1"/>
  <c r="L181" i="2" s="1"/>
  <c r="M182" i="2" s="1"/>
  <c r="H261" i="1"/>
  <c r="L182" i="2" s="1"/>
  <c r="M183" i="2" s="1"/>
  <c r="H262" i="1"/>
  <c r="L183" i="2" s="1"/>
  <c r="M184" i="2" s="1"/>
  <c r="H263" i="1"/>
  <c r="L184" i="2" s="1"/>
  <c r="M185" i="2" s="1"/>
  <c r="H264" i="1"/>
  <c r="H265" i="1"/>
  <c r="H266" i="1"/>
  <c r="L185" i="2" s="1"/>
  <c r="M186" i="2" s="1"/>
  <c r="H267" i="1"/>
  <c r="L186" i="2" s="1"/>
  <c r="M187" i="2" s="1"/>
  <c r="H268" i="1"/>
  <c r="L187" i="2" s="1"/>
  <c r="M188" i="2" s="1"/>
  <c r="H269" i="1"/>
  <c r="L188" i="2" s="1"/>
  <c r="M189" i="2" s="1"/>
  <c r="H270" i="1"/>
  <c r="H271" i="1"/>
  <c r="H272" i="1"/>
  <c r="H273" i="1"/>
  <c r="L189" i="2" s="1"/>
  <c r="M190" i="2" s="1"/>
  <c r="H274" i="1"/>
  <c r="L190" i="2" s="1"/>
  <c r="M191" i="2" s="1"/>
  <c r="H275" i="1"/>
  <c r="L191" i="2" s="1"/>
  <c r="M192" i="2" s="1"/>
  <c r="H276" i="1"/>
  <c r="L192" i="2" s="1"/>
  <c r="M193" i="2" s="1"/>
  <c r="H277" i="1"/>
  <c r="L193" i="2" s="1"/>
  <c r="M194" i="2" s="1"/>
  <c r="H278" i="1"/>
  <c r="H279" i="1"/>
  <c r="H280" i="1"/>
  <c r="L194" i="2" s="1"/>
  <c r="M195" i="2" s="1"/>
  <c r="H281" i="1"/>
  <c r="L195" i="2" s="1"/>
  <c r="M196" i="2" s="1"/>
  <c r="H282" i="1"/>
  <c r="L196" i="2" s="1"/>
  <c r="M197" i="2" s="1"/>
  <c r="H283" i="1"/>
  <c r="L197" i="2" s="1"/>
  <c r="M198" i="2" s="1"/>
  <c r="H284" i="1"/>
  <c r="L198" i="2" s="1"/>
  <c r="M199" i="2" s="1"/>
  <c r="H285" i="1"/>
  <c r="H286" i="1"/>
  <c r="H287" i="1"/>
  <c r="L199" i="2" s="1"/>
  <c r="M200" i="2" s="1"/>
  <c r="H288" i="1"/>
  <c r="L200" i="2" s="1"/>
  <c r="M201" i="2" s="1"/>
  <c r="H289" i="1"/>
  <c r="L201" i="2" s="1"/>
  <c r="M202" i="2" s="1"/>
  <c r="H290" i="1"/>
  <c r="L202" i="2" s="1"/>
  <c r="M203" i="2" s="1"/>
  <c r="H291" i="1"/>
  <c r="L203" i="2" s="1"/>
  <c r="M204" i="2" s="1"/>
  <c r="H292" i="1"/>
  <c r="H293" i="1"/>
  <c r="H294" i="1"/>
  <c r="L204" i="2" s="1"/>
  <c r="M205" i="2" s="1"/>
  <c r="H295" i="1"/>
  <c r="L205" i="2" s="1"/>
  <c r="M206" i="2" s="1"/>
  <c r="H296" i="1"/>
  <c r="L206" i="2" s="1"/>
  <c r="M207" i="2" s="1"/>
  <c r="H297" i="1"/>
  <c r="L207" i="2" s="1"/>
  <c r="M208" i="2" s="1"/>
  <c r="H298" i="1"/>
  <c r="L208" i="2" s="1"/>
  <c r="M209" i="2" s="1"/>
  <c r="H299" i="1"/>
  <c r="H300" i="1"/>
  <c r="H301" i="1"/>
  <c r="L209" i="2" s="1"/>
  <c r="M210" i="2" s="1"/>
  <c r="H302" i="1"/>
  <c r="L210" i="2" s="1"/>
  <c r="M211" i="2" s="1"/>
  <c r="H303" i="1"/>
  <c r="L211" i="2" s="1"/>
  <c r="M212" i="2" s="1"/>
  <c r="H304" i="1"/>
  <c r="L212" i="2" s="1"/>
  <c r="M213" i="2" s="1"/>
  <c r="H305" i="1"/>
  <c r="L213" i="2" s="1"/>
  <c r="M214" i="2" s="1"/>
  <c r="H306" i="1"/>
  <c r="H307" i="1"/>
  <c r="H308" i="1"/>
  <c r="L214" i="2" s="1"/>
  <c r="M215" i="2" s="1"/>
  <c r="H309" i="1"/>
  <c r="L215" i="2" s="1"/>
  <c r="M216" i="2" s="1"/>
  <c r="H310" i="1"/>
  <c r="L216" i="2" s="1"/>
  <c r="M217" i="2" s="1"/>
  <c r="H311" i="1"/>
  <c r="L217" i="2" s="1"/>
  <c r="M218" i="2" s="1"/>
  <c r="H312" i="1"/>
  <c r="L218" i="2" s="1"/>
  <c r="M219" i="2" s="1"/>
  <c r="H313" i="1"/>
  <c r="H314" i="1"/>
  <c r="H315" i="1"/>
  <c r="L219" i="2" s="1"/>
  <c r="M220" i="2" s="1"/>
  <c r="H316" i="1"/>
  <c r="L220" i="2" s="1"/>
  <c r="M221" i="2" s="1"/>
  <c r="H317" i="1"/>
  <c r="L221" i="2" s="1"/>
  <c r="M222" i="2" s="1"/>
  <c r="H318" i="1"/>
  <c r="L222" i="2" s="1"/>
  <c r="M223" i="2" s="1"/>
  <c r="H319" i="1"/>
  <c r="L223" i="2" s="1"/>
  <c r="M224" i="2" s="1"/>
  <c r="H320" i="1"/>
  <c r="H321" i="1"/>
  <c r="H322" i="1"/>
  <c r="L224" i="2" s="1"/>
  <c r="M225" i="2" s="1"/>
  <c r="H323" i="1"/>
  <c r="L225" i="2" s="1"/>
  <c r="M226" i="2" s="1"/>
  <c r="H324" i="1"/>
  <c r="L226" i="2" s="1"/>
  <c r="M227" i="2" s="1"/>
  <c r="H325" i="1"/>
  <c r="L227" i="2" s="1"/>
  <c r="M228" i="2" s="1"/>
  <c r="H326" i="1"/>
  <c r="L228" i="2" s="1"/>
  <c r="M229" i="2" s="1"/>
  <c r="H327" i="1"/>
  <c r="H328" i="1"/>
  <c r="H329" i="1"/>
  <c r="L229" i="2" s="1"/>
  <c r="M230" i="2" s="1"/>
  <c r="H330" i="1"/>
  <c r="L230" i="2" s="1"/>
  <c r="M231" i="2" s="1"/>
  <c r="H331" i="1"/>
  <c r="L231" i="2" s="1"/>
  <c r="M232" i="2" s="1"/>
  <c r="H332" i="1"/>
  <c r="L232" i="2" s="1"/>
  <c r="M233" i="2" s="1"/>
  <c r="H333" i="1"/>
  <c r="L233" i="2" s="1"/>
  <c r="M234" i="2" s="1"/>
  <c r="H334" i="1"/>
  <c r="H335" i="1"/>
  <c r="H336" i="1"/>
  <c r="H337" i="1"/>
  <c r="L234" i="2" s="1"/>
  <c r="M235" i="2" s="1"/>
  <c r="H338" i="1"/>
  <c r="L235" i="2" s="1"/>
  <c r="M236" i="2" s="1"/>
  <c r="H339" i="1"/>
  <c r="L236" i="2" s="1"/>
  <c r="M237" i="2" s="1"/>
  <c r="H340" i="1"/>
  <c r="L237" i="2" s="1"/>
  <c r="M238" i="2" s="1"/>
  <c r="H341" i="1"/>
  <c r="H342" i="1"/>
  <c r="H343" i="1"/>
  <c r="L238" i="2" s="1"/>
  <c r="M239" i="2" s="1"/>
  <c r="H344" i="1"/>
  <c r="L239" i="2" s="1"/>
  <c r="M240" i="2" s="1"/>
  <c r="H345" i="1"/>
  <c r="L240" i="2" s="1"/>
  <c r="M241" i="2" s="1"/>
  <c r="H346" i="1"/>
  <c r="L241" i="2" s="1"/>
  <c r="M242" i="2" s="1"/>
  <c r="H347" i="1"/>
  <c r="L242" i="2" s="1"/>
  <c r="M243" i="2" s="1"/>
  <c r="H348" i="1"/>
  <c r="H349" i="1"/>
  <c r="H350" i="1"/>
  <c r="L243" i="2" s="1"/>
  <c r="M244" i="2" s="1"/>
  <c r="H351" i="1"/>
  <c r="L244" i="2" s="1"/>
  <c r="M245" i="2" s="1"/>
  <c r="H352" i="1"/>
  <c r="L245" i="2" s="1"/>
  <c r="M246" i="2" s="1"/>
  <c r="H353" i="1"/>
  <c r="L246" i="2" s="1"/>
  <c r="M247" i="2" s="1"/>
  <c r="H354" i="1"/>
  <c r="L247" i="2" s="1"/>
  <c r="M248" i="2" s="1"/>
  <c r="H355" i="1"/>
  <c r="H356" i="1"/>
  <c r="H357" i="1"/>
  <c r="L248" i="2" s="1"/>
  <c r="M249" i="2" s="1"/>
  <c r="H358" i="1"/>
  <c r="L249" i="2" s="1"/>
  <c r="M250" i="2" s="1"/>
  <c r="H359" i="1"/>
  <c r="L250" i="2" s="1"/>
  <c r="M251" i="2" s="1"/>
  <c r="H360" i="1"/>
  <c r="L251" i="2" s="1"/>
  <c r="M252" i="2" s="1"/>
  <c r="H361" i="1"/>
  <c r="L252" i="2" s="1"/>
  <c r="M253" i="2" s="1"/>
  <c r="H362" i="1"/>
  <c r="H363" i="1"/>
  <c r="H364" i="1"/>
  <c r="L253" i="2" s="1"/>
  <c r="M254" i="2" s="1"/>
  <c r="H365" i="1"/>
  <c r="L254" i="2" s="1"/>
  <c r="M255" i="2" s="1"/>
  <c r="H366" i="1"/>
  <c r="L255" i="2" s="1"/>
  <c r="M256" i="2" s="1"/>
  <c r="H367" i="1"/>
  <c r="L256" i="2" s="1"/>
  <c r="M257" i="2" s="1"/>
  <c r="H368" i="1"/>
  <c r="L257" i="2" s="1"/>
  <c r="M258" i="2" s="1"/>
  <c r="H369" i="1"/>
  <c r="H370" i="1"/>
  <c r="H371" i="1"/>
  <c r="H372" i="1"/>
  <c r="L258" i="2" s="1"/>
  <c r="M259" i="2" s="1"/>
  <c r="H373" i="1"/>
  <c r="L259" i="2" s="1"/>
  <c r="M260" i="2" s="1"/>
  <c r="H374" i="1"/>
  <c r="L260" i="2" s="1"/>
  <c r="M261" i="2" s="1"/>
  <c r="H375" i="1"/>
  <c r="L261" i="2" s="1"/>
  <c r="M262" i="2" s="1"/>
  <c r="H376" i="1"/>
  <c r="H377" i="1"/>
  <c r="H378" i="1"/>
  <c r="L262" i="2" s="1"/>
  <c r="M263" i="2" s="1"/>
  <c r="H379" i="1"/>
  <c r="L263" i="2" s="1"/>
  <c r="M264" i="2" s="1"/>
  <c r="H380" i="1"/>
  <c r="L264" i="2" s="1"/>
  <c r="M265" i="2" s="1"/>
  <c r="H381" i="1"/>
  <c r="L265" i="2" s="1"/>
  <c r="M266" i="2" s="1"/>
  <c r="H382" i="1"/>
  <c r="L266" i="2" s="1"/>
  <c r="M267" i="2" s="1"/>
  <c r="H383" i="1"/>
  <c r="H384" i="1"/>
  <c r="H385" i="1"/>
  <c r="L267" i="2" s="1"/>
  <c r="M268" i="2" s="1"/>
  <c r="H386" i="1"/>
  <c r="L268" i="2" s="1"/>
  <c r="M269" i="2" s="1"/>
  <c r="H387" i="1"/>
  <c r="L269" i="2" s="1"/>
  <c r="M270" i="2" s="1"/>
  <c r="H388" i="1"/>
  <c r="L270" i="2" s="1"/>
  <c r="M271" i="2" s="1"/>
  <c r="H389" i="1"/>
  <c r="L271" i="2" s="1"/>
  <c r="M272" i="2" s="1"/>
  <c r="H390" i="1"/>
  <c r="H391" i="1"/>
  <c r="H392" i="1"/>
  <c r="L272" i="2" s="1"/>
  <c r="M273" i="2" s="1"/>
  <c r="H393" i="1"/>
  <c r="L273" i="2" s="1"/>
  <c r="M274" i="2" s="1"/>
  <c r="H394" i="1"/>
  <c r="L274" i="2" s="1"/>
  <c r="M275" i="2" s="1"/>
  <c r="H395" i="1"/>
  <c r="L275" i="2" s="1"/>
  <c r="M276" i="2" s="1"/>
  <c r="H396" i="1"/>
  <c r="L276" i="2" s="1"/>
  <c r="M277" i="2" s="1"/>
  <c r="H397" i="1"/>
  <c r="H398" i="1"/>
  <c r="H399" i="1"/>
  <c r="L277" i="2" s="1"/>
  <c r="M278" i="2" s="1"/>
  <c r="H400" i="1"/>
  <c r="L278" i="2" s="1"/>
  <c r="M279" i="2" s="1"/>
  <c r="H401" i="1"/>
  <c r="L279" i="2" s="1"/>
  <c r="M280" i="2" s="1"/>
  <c r="H402" i="1"/>
  <c r="L280" i="2" s="1"/>
  <c r="M281" i="2" s="1"/>
  <c r="H403" i="1"/>
  <c r="L281" i="2" s="1"/>
  <c r="M282" i="2" s="1"/>
  <c r="H404" i="1"/>
  <c r="H405" i="1"/>
  <c r="H406" i="1"/>
  <c r="L282" i="2" s="1"/>
  <c r="M283" i="2" s="1"/>
  <c r="H407" i="1"/>
  <c r="L283" i="2" s="1"/>
  <c r="M284" i="2" s="1"/>
  <c r="H408" i="1"/>
  <c r="L284" i="2" s="1"/>
  <c r="M285" i="2" s="1"/>
  <c r="H409" i="1"/>
  <c r="L285" i="2" s="1"/>
  <c r="M286" i="2" s="1"/>
  <c r="H410" i="1"/>
  <c r="L286" i="2" s="1"/>
  <c r="M287" i="2" s="1"/>
  <c r="H411" i="1"/>
  <c r="H412" i="1"/>
  <c r="H413" i="1"/>
  <c r="L287" i="2" s="1"/>
  <c r="M288" i="2" s="1"/>
  <c r="H414" i="1"/>
  <c r="L288" i="2" s="1"/>
  <c r="M289" i="2" s="1"/>
  <c r="H415" i="1"/>
  <c r="L289" i="2" s="1"/>
  <c r="M290" i="2" s="1"/>
  <c r="H416" i="1"/>
  <c r="L290" i="2" s="1"/>
  <c r="M291" i="2" s="1"/>
  <c r="H417" i="1"/>
  <c r="L291" i="2" s="1"/>
  <c r="M292" i="2" s="1"/>
  <c r="H418" i="1"/>
  <c r="H419" i="1"/>
  <c r="H420" i="1"/>
  <c r="L292" i="2" s="1"/>
  <c r="M293" i="2" s="1"/>
  <c r="H421" i="1"/>
  <c r="L293" i="2" s="1"/>
  <c r="M294" i="2" s="1"/>
  <c r="H422" i="1"/>
  <c r="L294" i="2" s="1"/>
  <c r="M295" i="2" s="1"/>
  <c r="H423" i="1"/>
  <c r="L295" i="2" s="1"/>
  <c r="M296" i="2" s="1"/>
  <c r="H424" i="1"/>
  <c r="L296" i="2" s="1"/>
  <c r="M297" i="2" s="1"/>
  <c r="H425" i="1"/>
  <c r="H426" i="1"/>
  <c r="H427" i="1"/>
  <c r="L297" i="2" s="1"/>
  <c r="M298" i="2" s="1"/>
  <c r="H428" i="1"/>
  <c r="L298" i="2" s="1"/>
  <c r="M299" i="2" s="1"/>
  <c r="H429" i="1"/>
  <c r="L299" i="2" s="1"/>
  <c r="M300" i="2" s="1"/>
  <c r="H430" i="1"/>
  <c r="L300" i="2" s="1"/>
  <c r="M301" i="2" s="1"/>
  <c r="H431" i="1"/>
  <c r="L301" i="2" s="1"/>
  <c r="M302" i="2" s="1"/>
  <c r="H432" i="1"/>
  <c r="H433" i="1"/>
  <c r="H434" i="1"/>
  <c r="H435" i="1"/>
  <c r="L302" i="2" s="1"/>
  <c r="M303" i="2" s="1"/>
  <c r="H436" i="1"/>
  <c r="L303" i="2" s="1"/>
  <c r="M304" i="2" s="1"/>
  <c r="H437" i="1"/>
  <c r="L304" i="2" s="1"/>
  <c r="M305" i="2" s="1"/>
  <c r="H438" i="1"/>
  <c r="L305" i="2" s="1"/>
  <c r="M306" i="2" s="1"/>
  <c r="H439" i="1"/>
  <c r="H440" i="1"/>
  <c r="H441" i="1"/>
  <c r="L306" i="2" s="1"/>
  <c r="M307" i="2" s="1"/>
  <c r="H442" i="1"/>
  <c r="L307" i="2" s="1"/>
  <c r="M308" i="2" s="1"/>
  <c r="H443" i="1"/>
  <c r="L308" i="2" s="1"/>
  <c r="M309" i="2" s="1"/>
  <c r="H444" i="1"/>
  <c r="L309" i="2" s="1"/>
  <c r="M310" i="2" s="1"/>
  <c r="H445" i="1"/>
  <c r="L310" i="2" s="1"/>
  <c r="M311" i="2" s="1"/>
  <c r="H446" i="1"/>
  <c r="H447" i="1"/>
  <c r="H448" i="1"/>
  <c r="L311" i="2" s="1"/>
  <c r="M312" i="2" s="1"/>
  <c r="H449" i="1"/>
  <c r="L312" i="2" s="1"/>
  <c r="M313" i="2" s="1"/>
  <c r="H450" i="1"/>
  <c r="L313" i="2" s="1"/>
  <c r="M314" i="2" s="1"/>
  <c r="H451" i="1"/>
  <c r="L314" i="2" s="1"/>
  <c r="M315" i="2" s="1"/>
  <c r="H452" i="1"/>
  <c r="L315" i="2" s="1"/>
  <c r="M316" i="2" s="1"/>
  <c r="H453" i="1"/>
  <c r="H454" i="1"/>
  <c r="H455" i="1"/>
  <c r="L316" i="2" s="1"/>
  <c r="M317" i="2" s="1"/>
  <c r="H456" i="1"/>
  <c r="L317" i="2" s="1"/>
  <c r="M318" i="2" s="1"/>
  <c r="H457" i="1"/>
  <c r="L318" i="2" s="1"/>
  <c r="M319" i="2" s="1"/>
  <c r="H458" i="1"/>
  <c r="L319" i="2" s="1"/>
  <c r="M320" i="2" s="1"/>
  <c r="H459" i="1"/>
  <c r="L320" i="2" s="1"/>
  <c r="M321" i="2" s="1"/>
  <c r="H460" i="1"/>
  <c r="H461" i="1"/>
  <c r="H462" i="1"/>
  <c r="L321" i="2" s="1"/>
  <c r="M322" i="2" s="1"/>
  <c r="H463" i="1"/>
  <c r="L322" i="2" s="1"/>
  <c r="M323" i="2" s="1"/>
  <c r="H464" i="1"/>
  <c r="L323" i="2" s="1"/>
  <c r="M324" i="2" s="1"/>
  <c r="H465" i="1"/>
  <c r="L324" i="2" s="1"/>
  <c r="M325" i="2" s="1"/>
  <c r="H466" i="1"/>
  <c r="L325" i="2" s="1"/>
  <c r="M326" i="2" s="1"/>
  <c r="H467" i="1"/>
  <c r="H468" i="1"/>
  <c r="H469" i="1"/>
  <c r="L326" i="2" s="1"/>
  <c r="M327" i="2" s="1"/>
  <c r="H470" i="1"/>
  <c r="L327" i="2" s="1"/>
  <c r="M328" i="2" s="1"/>
  <c r="H471" i="1"/>
  <c r="L328" i="2" s="1"/>
  <c r="M329" i="2" s="1"/>
  <c r="H472" i="1"/>
  <c r="L329" i="2" s="1"/>
  <c r="M330" i="2" s="1"/>
  <c r="H473" i="1"/>
  <c r="L330" i="2" s="1"/>
  <c r="M331" i="2" s="1"/>
  <c r="H474" i="1"/>
  <c r="H475" i="1"/>
  <c r="H476" i="1"/>
  <c r="L331" i="2" s="1"/>
  <c r="M332" i="2" s="1"/>
  <c r="H477" i="1"/>
  <c r="L332" i="2" s="1"/>
  <c r="M333" i="2" s="1"/>
  <c r="H478" i="1"/>
  <c r="L333" i="2" s="1"/>
  <c r="M334" i="2" s="1"/>
  <c r="H479" i="1"/>
  <c r="L334" i="2" s="1"/>
  <c r="M335" i="2" s="1"/>
  <c r="H480" i="1"/>
  <c r="L335" i="2" s="1"/>
  <c r="M336" i="2" s="1"/>
  <c r="H481" i="1"/>
  <c r="H482" i="1"/>
  <c r="H483" i="1"/>
  <c r="L336" i="2" s="1"/>
  <c r="M337" i="2" s="1"/>
  <c r="H484" i="1"/>
  <c r="L337" i="2" s="1"/>
  <c r="M338" i="2" s="1"/>
  <c r="H485" i="1"/>
  <c r="L338" i="2" s="1"/>
  <c r="M339" i="2" s="1"/>
  <c r="H486" i="1"/>
  <c r="L339" i="2" s="1"/>
  <c r="M340" i="2" s="1"/>
  <c r="H487" i="1"/>
  <c r="L340" i="2" s="1"/>
  <c r="M341" i="2" s="1"/>
  <c r="H488" i="1"/>
  <c r="H489" i="1"/>
  <c r="H490" i="1"/>
  <c r="L341" i="2" s="1"/>
  <c r="M342" i="2" s="1"/>
  <c r="H491" i="1"/>
  <c r="L342" i="2" s="1"/>
  <c r="M343" i="2" s="1"/>
  <c r="H492" i="1"/>
  <c r="L343" i="2" s="1"/>
  <c r="M344" i="2" s="1"/>
  <c r="H493" i="1"/>
  <c r="L344" i="2" s="1"/>
  <c r="M345" i="2" s="1"/>
  <c r="H494" i="1"/>
  <c r="L345" i="2" s="1"/>
  <c r="M346" i="2" s="1"/>
  <c r="H495" i="1"/>
  <c r="H496" i="1"/>
  <c r="H497" i="1"/>
  <c r="L346" i="2" s="1"/>
  <c r="M347" i="2" s="1"/>
  <c r="H498" i="1"/>
  <c r="L347" i="2" s="1"/>
  <c r="M348" i="2" s="1"/>
  <c r="H499" i="1"/>
  <c r="L348" i="2" s="1"/>
  <c r="M349" i="2" s="1"/>
  <c r="H500" i="1"/>
  <c r="L349" i="2" s="1"/>
  <c r="M350" i="2" s="1"/>
  <c r="H501" i="1"/>
  <c r="L350" i="2" s="1"/>
  <c r="M351" i="2" s="1"/>
  <c r="H502" i="1"/>
  <c r="H503" i="1"/>
  <c r="H504" i="1"/>
  <c r="L351" i="2" s="1"/>
  <c r="M352" i="2" s="1"/>
  <c r="H505" i="1"/>
  <c r="L352" i="2" s="1"/>
  <c r="M353" i="2" s="1"/>
  <c r="H506" i="1"/>
  <c r="L353" i="2" s="1"/>
  <c r="M354" i="2" s="1"/>
  <c r="H507" i="1"/>
  <c r="L354" i="2" s="1"/>
  <c r="M355" i="2" s="1"/>
  <c r="H508" i="1"/>
  <c r="L355" i="2" s="1"/>
  <c r="M356" i="2" s="1"/>
  <c r="H509" i="1"/>
  <c r="H510" i="1"/>
  <c r="H511" i="1"/>
  <c r="L356" i="2" s="1"/>
  <c r="M357" i="2" s="1"/>
  <c r="H512" i="1"/>
  <c r="L357" i="2" s="1"/>
  <c r="M358" i="2" s="1"/>
  <c r="H513" i="1"/>
  <c r="L358" i="2" s="1"/>
  <c r="M359" i="2" s="1"/>
  <c r="H514" i="1"/>
  <c r="H515" i="1"/>
  <c r="L359" i="2" s="1"/>
  <c r="M360" i="2" s="1"/>
  <c r="H516" i="1"/>
  <c r="H517" i="1"/>
  <c r="H518" i="1"/>
  <c r="L360" i="2" s="1"/>
  <c r="M361" i="2" s="1"/>
  <c r="H519" i="1"/>
  <c r="L361" i="2" s="1"/>
  <c r="M362" i="2" s="1"/>
  <c r="H520" i="1"/>
  <c r="L362" i="2" s="1"/>
  <c r="M363" i="2" s="1"/>
  <c r="H521" i="1"/>
  <c r="L363" i="2" s="1"/>
  <c r="M364" i="2" s="1"/>
  <c r="H522" i="1"/>
  <c r="L364" i="2" s="1"/>
  <c r="M365" i="2" s="1"/>
  <c r="H523" i="1"/>
  <c r="H524" i="1"/>
  <c r="H525" i="1"/>
  <c r="L365" i="2" s="1"/>
  <c r="M366" i="2" s="1"/>
  <c r="H526" i="1"/>
  <c r="L366" i="2" s="1"/>
  <c r="M367" i="2" s="1"/>
  <c r="H527" i="1"/>
  <c r="L367" i="2" s="1"/>
  <c r="M368" i="2" s="1"/>
  <c r="H528" i="1"/>
  <c r="L368" i="2" s="1"/>
  <c r="M369" i="2" s="1"/>
  <c r="H529" i="1"/>
  <c r="L369" i="2" s="1"/>
  <c r="M370" i="2" s="1"/>
  <c r="H530" i="1"/>
  <c r="H531" i="1"/>
  <c r="H532" i="1"/>
  <c r="L370" i="2" s="1"/>
  <c r="M371" i="2" s="1"/>
  <c r="H533" i="1"/>
  <c r="L371" i="2" s="1"/>
  <c r="M372" i="2" s="1"/>
  <c r="H534" i="1"/>
  <c r="L372" i="2" s="1"/>
  <c r="M373" i="2" s="1"/>
  <c r="H535" i="1"/>
  <c r="L373" i="2" s="1"/>
  <c r="M374" i="2" s="1"/>
  <c r="H536" i="1"/>
  <c r="L374" i="2" s="1"/>
  <c r="M375" i="2" s="1"/>
  <c r="H537" i="1"/>
  <c r="H538" i="1"/>
  <c r="H539" i="1"/>
  <c r="L375" i="2" s="1"/>
  <c r="M376" i="2" s="1"/>
  <c r="H540" i="1"/>
  <c r="L376" i="2" s="1"/>
  <c r="M377" i="2" s="1"/>
  <c r="H541" i="1"/>
  <c r="L377" i="2" s="1"/>
  <c r="M378" i="2" s="1"/>
  <c r="H542" i="1"/>
  <c r="L378" i="2" s="1"/>
  <c r="M379" i="2" s="1"/>
  <c r="H543" i="1"/>
  <c r="L379" i="2" s="1"/>
  <c r="M380" i="2" s="1"/>
  <c r="H544" i="1"/>
  <c r="H545" i="1"/>
  <c r="H546" i="1"/>
  <c r="H547" i="1"/>
  <c r="L380" i="2" s="1"/>
  <c r="M381" i="2" s="1"/>
  <c r="H548" i="1"/>
  <c r="L381" i="2" s="1"/>
  <c r="M382" i="2" s="1"/>
  <c r="H549" i="1"/>
  <c r="L382" i="2" s="1"/>
  <c r="M383" i="2" s="1"/>
  <c r="H550" i="1"/>
  <c r="L383" i="2" s="1"/>
  <c r="M384" i="2" s="1"/>
  <c r="H551" i="1"/>
  <c r="H552" i="1"/>
  <c r="H553" i="1"/>
  <c r="H554" i="1"/>
  <c r="L384" i="2" s="1"/>
  <c r="M385" i="2" s="1"/>
  <c r="H555" i="1"/>
  <c r="L385" i="2" s="1"/>
  <c r="M386" i="2" s="1"/>
  <c r="H556" i="1"/>
  <c r="L386" i="2" s="1"/>
  <c r="M387" i="2" s="1"/>
  <c r="H557" i="1"/>
  <c r="L387" i="2" s="1"/>
  <c r="M388" i="2" s="1"/>
  <c r="H558" i="1"/>
  <c r="H559" i="1"/>
  <c r="H560" i="1"/>
  <c r="L388" i="2" s="1"/>
  <c r="M389" i="2" s="1"/>
  <c r="H561" i="1"/>
  <c r="L389" i="2" s="1"/>
  <c r="M390" i="2" s="1"/>
  <c r="H562" i="1"/>
  <c r="L390" i="2" s="1"/>
  <c r="M391" i="2" s="1"/>
  <c r="H563" i="1"/>
  <c r="L391" i="2" s="1"/>
  <c r="M392" i="2" s="1"/>
  <c r="H564" i="1"/>
  <c r="L392" i="2" s="1"/>
  <c r="M393" i="2" s="1"/>
  <c r="H565" i="1"/>
  <c r="H566" i="1"/>
  <c r="H567" i="1"/>
  <c r="H568" i="1"/>
  <c r="L393" i="2" s="1"/>
  <c r="M394" i="2" s="1"/>
  <c r="H569" i="1"/>
  <c r="L394" i="2" s="1"/>
  <c r="M395" i="2" s="1"/>
  <c r="H570" i="1"/>
  <c r="L395" i="2" s="1"/>
  <c r="M396" i="2" s="1"/>
  <c r="H571" i="1"/>
  <c r="L396" i="2" s="1"/>
  <c r="M397" i="2" s="1"/>
  <c r="H572" i="1"/>
  <c r="H573" i="1"/>
  <c r="H574" i="1"/>
  <c r="L397" i="2" s="1"/>
  <c r="M398" i="2" s="1"/>
  <c r="H575" i="1"/>
  <c r="L398" i="2" s="1"/>
  <c r="M399" i="2" s="1"/>
  <c r="H576" i="1"/>
  <c r="L399" i="2" s="1"/>
  <c r="M400" i="2" s="1"/>
  <c r="H577" i="1"/>
  <c r="L400" i="2" s="1"/>
  <c r="M401" i="2" s="1"/>
  <c r="H578" i="1"/>
  <c r="L401" i="2" s="1"/>
  <c r="M402" i="2" s="1"/>
  <c r="H579" i="1"/>
  <c r="H580" i="1"/>
  <c r="H581" i="1"/>
  <c r="L402" i="2" s="1"/>
  <c r="M403" i="2" s="1"/>
  <c r="H582" i="1"/>
  <c r="L403" i="2" s="1"/>
  <c r="M404" i="2" s="1"/>
  <c r="H583" i="1"/>
  <c r="L404" i="2" s="1"/>
  <c r="M405" i="2" s="1"/>
  <c r="H584" i="1"/>
  <c r="L405" i="2" s="1"/>
  <c r="M406" i="2" s="1"/>
  <c r="H585" i="1"/>
  <c r="L406" i="2" s="1"/>
  <c r="M407" i="2" s="1"/>
  <c r="H586" i="1"/>
  <c r="H587" i="1"/>
  <c r="H588" i="1"/>
  <c r="L407" i="2" s="1"/>
  <c r="M408" i="2" s="1"/>
  <c r="H589" i="1"/>
  <c r="L408" i="2" s="1"/>
  <c r="M409" i="2" s="1"/>
  <c r="H590" i="1"/>
  <c r="L409" i="2" s="1"/>
  <c r="M410" i="2" s="1"/>
  <c r="H591" i="1"/>
  <c r="L410" i="2" s="1"/>
  <c r="M411" i="2" s="1"/>
  <c r="H592" i="1"/>
  <c r="L411" i="2" s="1"/>
  <c r="M412" i="2" s="1"/>
  <c r="H593" i="1"/>
  <c r="H594" i="1"/>
  <c r="H595" i="1"/>
  <c r="L412" i="2" s="1"/>
  <c r="M413" i="2" s="1"/>
  <c r="H596" i="1"/>
  <c r="L413" i="2" s="1"/>
  <c r="M414" i="2" s="1"/>
  <c r="H597" i="1"/>
  <c r="L414" i="2" s="1"/>
  <c r="M415" i="2" s="1"/>
  <c r="H598" i="1"/>
  <c r="L415" i="2" s="1"/>
  <c r="M416" i="2" s="1"/>
  <c r="H599" i="1"/>
  <c r="L416" i="2" s="1"/>
  <c r="M417" i="2" s="1"/>
  <c r="H600" i="1"/>
  <c r="H601" i="1"/>
  <c r="H602" i="1"/>
  <c r="H603" i="1"/>
  <c r="L417" i="2" s="1"/>
  <c r="M418" i="2" s="1"/>
  <c r="H604" i="1"/>
  <c r="L418" i="2" s="1"/>
  <c r="M419" i="2" s="1"/>
  <c r="H605" i="1"/>
  <c r="L419" i="2" s="1"/>
  <c r="M420" i="2" s="1"/>
  <c r="H606" i="1"/>
  <c r="L420" i="2" s="1"/>
  <c r="M421" i="2" s="1"/>
  <c r="H607" i="1"/>
  <c r="H608" i="1"/>
  <c r="H609" i="1"/>
  <c r="L421" i="2" s="1"/>
  <c r="M422" i="2" s="1"/>
  <c r="H610" i="1"/>
  <c r="L422" i="2" s="1"/>
  <c r="M423" i="2" s="1"/>
  <c r="H611" i="1"/>
  <c r="L423" i="2" s="1"/>
  <c r="M424" i="2" s="1"/>
  <c r="H612" i="1"/>
  <c r="L424" i="2" s="1"/>
  <c r="M425" i="2" s="1"/>
  <c r="H613" i="1"/>
  <c r="L425" i="2" s="1"/>
  <c r="M426" i="2" s="1"/>
  <c r="H614" i="1"/>
  <c r="H615" i="1"/>
  <c r="H616" i="1"/>
  <c r="L426" i="2" s="1"/>
  <c r="M427" i="2" s="1"/>
  <c r="H617" i="1"/>
  <c r="L427" i="2" s="1"/>
  <c r="M428" i="2" s="1"/>
  <c r="H618" i="1"/>
  <c r="L428" i="2" s="1"/>
  <c r="M429" i="2" s="1"/>
  <c r="H619" i="1"/>
  <c r="L429" i="2" s="1"/>
  <c r="M430" i="2" s="1"/>
  <c r="H620" i="1"/>
  <c r="L430" i="2" s="1"/>
  <c r="M431" i="2" s="1"/>
  <c r="H621" i="1"/>
  <c r="H622" i="1"/>
  <c r="H623" i="1"/>
  <c r="L431" i="2" s="1"/>
  <c r="M432" i="2" s="1"/>
  <c r="H624" i="1"/>
  <c r="L432" i="2" s="1"/>
  <c r="M433" i="2" s="1"/>
  <c r="H625" i="1"/>
  <c r="L433" i="2" s="1"/>
  <c r="M434" i="2" s="1"/>
  <c r="H626" i="1"/>
  <c r="L434" i="2" s="1"/>
  <c r="M435" i="2" s="1"/>
  <c r="H627" i="1"/>
  <c r="L435" i="2" s="1"/>
  <c r="M436" i="2" s="1"/>
  <c r="H628" i="1"/>
  <c r="H629" i="1"/>
  <c r="H630" i="1"/>
  <c r="L436" i="2" s="1"/>
  <c r="M437" i="2" s="1"/>
  <c r="H631" i="1"/>
  <c r="L437" i="2" s="1"/>
  <c r="M438" i="2" s="1"/>
  <c r="H632" i="1"/>
  <c r="L438" i="2" s="1"/>
  <c r="M439" i="2" s="1"/>
  <c r="H633" i="1"/>
  <c r="L439" i="2" s="1"/>
  <c r="M440" i="2" s="1"/>
  <c r="H634" i="1"/>
  <c r="L440" i="2" s="1"/>
  <c r="M441" i="2" s="1"/>
  <c r="H635" i="1"/>
  <c r="H636" i="1"/>
  <c r="H637" i="1"/>
  <c r="L441" i="2" s="1"/>
  <c r="M442" i="2" s="1"/>
  <c r="H638" i="1"/>
  <c r="L442" i="2" s="1"/>
  <c r="M443" i="2" s="1"/>
  <c r="H639" i="1"/>
  <c r="L443" i="2" s="1"/>
  <c r="M444" i="2" s="1"/>
  <c r="H640" i="1"/>
  <c r="L444" i="2" s="1"/>
  <c r="M445" i="2" s="1"/>
  <c r="H641" i="1"/>
  <c r="L445" i="2" s="1"/>
  <c r="M446" i="2" s="1"/>
  <c r="H642" i="1"/>
  <c r="H643" i="1"/>
  <c r="H644" i="1"/>
  <c r="L446" i="2" s="1"/>
  <c r="M447" i="2" s="1"/>
  <c r="H645" i="1"/>
  <c r="L447" i="2" s="1"/>
  <c r="M448" i="2" s="1"/>
  <c r="H646" i="1"/>
  <c r="L448" i="2" s="1"/>
  <c r="M449" i="2" s="1"/>
  <c r="H647" i="1"/>
  <c r="L449" i="2" s="1"/>
  <c r="M450" i="2" s="1"/>
  <c r="H648" i="1"/>
  <c r="L450" i="2" s="1"/>
  <c r="M451" i="2" s="1"/>
  <c r="H649" i="1"/>
  <c r="H650" i="1"/>
  <c r="H651" i="1"/>
  <c r="L451" i="2" s="1"/>
  <c r="M452" i="2" s="1"/>
  <c r="H652" i="1"/>
  <c r="L452" i="2" s="1"/>
  <c r="M453" i="2" s="1"/>
  <c r="H653" i="1"/>
  <c r="L453" i="2" s="1"/>
  <c r="M454" i="2" s="1"/>
  <c r="H654" i="1"/>
  <c r="L454" i="2" s="1"/>
  <c r="M455" i="2" s="1"/>
  <c r="H655" i="1"/>
  <c r="H656" i="1"/>
  <c r="H657" i="1"/>
  <c r="H658" i="1"/>
  <c r="L455" i="2" s="1"/>
  <c r="M456" i="2" s="1"/>
  <c r="H659" i="1"/>
  <c r="L456" i="2" s="1"/>
  <c r="M457" i="2" s="1"/>
  <c r="H660" i="1"/>
  <c r="L457" i="2" s="1"/>
  <c r="M458" i="2" s="1"/>
  <c r="H661" i="1"/>
  <c r="L458" i="2" s="1"/>
  <c r="M459" i="2" s="1"/>
  <c r="H662" i="1"/>
  <c r="L459" i="2" s="1"/>
  <c r="M460" i="2" s="1"/>
  <c r="H663" i="1"/>
  <c r="H664" i="1"/>
  <c r="H665" i="1"/>
  <c r="L460" i="2" s="1"/>
  <c r="M461" i="2" s="1"/>
  <c r="H666" i="1"/>
  <c r="L461" i="2" s="1"/>
  <c r="M462" i="2" s="1"/>
  <c r="H667" i="1"/>
  <c r="L462" i="2" s="1"/>
  <c r="M463" i="2" s="1"/>
  <c r="H668" i="1"/>
  <c r="L463" i="2" s="1"/>
  <c r="M464" i="2" s="1"/>
  <c r="H669" i="1"/>
  <c r="L464" i="2" s="1"/>
  <c r="M465" i="2" s="1"/>
  <c r="H670" i="1"/>
  <c r="H671" i="1"/>
  <c r="H672" i="1"/>
  <c r="L465" i="2" s="1"/>
  <c r="M466" i="2" s="1"/>
  <c r="H673" i="1"/>
  <c r="L466" i="2" s="1"/>
  <c r="M467" i="2" s="1"/>
  <c r="H674" i="1"/>
  <c r="L467" i="2" s="1"/>
  <c r="M468" i="2" s="1"/>
  <c r="H675" i="1"/>
  <c r="L468" i="2" s="1"/>
  <c r="M469" i="2" s="1"/>
  <c r="H676" i="1"/>
  <c r="L469" i="2" s="1"/>
  <c r="M470" i="2" s="1"/>
  <c r="H677" i="1"/>
  <c r="H678" i="1"/>
  <c r="H679" i="1"/>
  <c r="L470" i="2" s="1"/>
  <c r="M471" i="2" s="1"/>
  <c r="H680" i="1"/>
  <c r="L471" i="2" s="1"/>
  <c r="M472" i="2" s="1"/>
  <c r="H681" i="1"/>
  <c r="L472" i="2" s="1"/>
  <c r="M473" i="2" s="1"/>
  <c r="H682" i="1"/>
  <c r="L473" i="2" s="1"/>
  <c r="M474" i="2" s="1"/>
  <c r="H683" i="1"/>
  <c r="L474" i="2" s="1"/>
  <c r="M475" i="2" s="1"/>
  <c r="H684" i="1"/>
  <c r="H685" i="1"/>
  <c r="H686" i="1"/>
  <c r="L475" i="2" s="1"/>
  <c r="M476" i="2" s="1"/>
  <c r="H687" i="1"/>
  <c r="L476" i="2" s="1"/>
  <c r="M477" i="2" s="1"/>
  <c r="H688" i="1"/>
  <c r="L477" i="2" s="1"/>
  <c r="M478" i="2" s="1"/>
  <c r="H689" i="1"/>
  <c r="L478" i="2" s="1"/>
  <c r="M479" i="2" s="1"/>
  <c r="H690" i="1"/>
  <c r="L479" i="2" s="1"/>
  <c r="M480" i="2" s="1"/>
  <c r="H691" i="1"/>
  <c r="H692" i="1"/>
  <c r="H693" i="1"/>
  <c r="L480" i="2" s="1"/>
  <c r="M481" i="2" s="1"/>
  <c r="H694" i="1"/>
  <c r="L481" i="2" s="1"/>
  <c r="M482" i="2" s="1"/>
  <c r="H695" i="1"/>
  <c r="L482" i="2" s="1"/>
  <c r="M483" i="2" s="1"/>
  <c r="H696" i="1"/>
  <c r="L483" i="2" s="1"/>
  <c r="M484" i="2" s="1"/>
  <c r="H697" i="1"/>
  <c r="L484" i="2" s="1"/>
  <c r="M485" i="2" s="1"/>
  <c r="H698" i="1"/>
  <c r="H699" i="1"/>
  <c r="H700" i="1"/>
  <c r="H701" i="1"/>
  <c r="L485" i="2" s="1"/>
  <c r="M486" i="2" s="1"/>
  <c r="H702" i="1"/>
  <c r="L486" i="2" s="1"/>
  <c r="M487" i="2" s="1"/>
  <c r="H703" i="1"/>
  <c r="L487" i="2" s="1"/>
  <c r="M488" i="2" s="1"/>
  <c r="H704" i="1"/>
  <c r="L488" i="2" s="1"/>
  <c r="M489" i="2" s="1"/>
  <c r="H705" i="1"/>
  <c r="H706" i="1"/>
  <c r="H707" i="1"/>
  <c r="L489" i="2" s="1"/>
  <c r="M490" i="2" s="1"/>
  <c r="H708" i="1"/>
  <c r="L490" i="2" s="1"/>
  <c r="M491" i="2" s="1"/>
  <c r="H709" i="1"/>
  <c r="L491" i="2" s="1"/>
  <c r="M492" i="2" s="1"/>
  <c r="H710" i="1"/>
  <c r="L492" i="2" s="1"/>
  <c r="M493" i="2" s="1"/>
  <c r="H711" i="1"/>
  <c r="L493" i="2" s="1"/>
  <c r="M494" i="2" s="1"/>
  <c r="H712" i="1"/>
  <c r="H713" i="1"/>
  <c r="H714" i="1"/>
  <c r="L494" i="2" s="1"/>
  <c r="M495" i="2" s="1"/>
  <c r="H715" i="1"/>
  <c r="L495" i="2" s="1"/>
  <c r="M496" i="2" s="1"/>
  <c r="H716" i="1"/>
  <c r="L496" i="2" s="1"/>
  <c r="M497" i="2" s="1"/>
  <c r="H717" i="1"/>
  <c r="L497" i="2" s="1"/>
  <c r="M498" i="2" s="1"/>
  <c r="H718" i="1"/>
  <c r="L498" i="2" s="1"/>
  <c r="M499" i="2" s="1"/>
  <c r="H719" i="1"/>
  <c r="H720" i="1"/>
  <c r="H721" i="1"/>
  <c r="L499" i="2" s="1"/>
  <c r="M500" i="2" s="1"/>
  <c r="H722" i="1"/>
  <c r="L500" i="2" s="1"/>
  <c r="M501" i="2" s="1"/>
  <c r="H723" i="1"/>
  <c r="L501" i="2" s="1"/>
  <c r="M502" i="2" s="1"/>
  <c r="H724" i="1"/>
  <c r="L502" i="2" s="1"/>
  <c r="M503" i="2" s="1"/>
  <c r="H725" i="1"/>
  <c r="L503" i="2" s="1"/>
  <c r="M504" i="2" s="1"/>
  <c r="H726" i="1"/>
  <c r="H727" i="1"/>
  <c r="H728" i="1"/>
  <c r="L504" i="2" s="1"/>
  <c r="M505" i="2" s="1"/>
  <c r="H729" i="1"/>
  <c r="L505" i="2" s="1"/>
  <c r="M506" i="2" s="1"/>
  <c r="H730" i="1"/>
  <c r="L506" i="2" s="1"/>
  <c r="M507" i="2" s="1"/>
  <c r="H731" i="1"/>
  <c r="L507" i="2" s="1"/>
  <c r="M508" i="2" s="1"/>
  <c r="H732" i="1"/>
  <c r="L508" i="2" s="1"/>
  <c r="M509" i="2" s="1"/>
  <c r="H733" i="1"/>
  <c r="H734" i="1"/>
  <c r="H735" i="1"/>
  <c r="L509" i="2" s="1"/>
  <c r="M510" i="2" s="1"/>
  <c r="H736" i="1"/>
  <c r="H737" i="1"/>
  <c r="L510" i="2" s="1"/>
  <c r="M511" i="2" s="1"/>
  <c r="H738" i="1"/>
  <c r="L511" i="2" s="1"/>
  <c r="M512" i="2" s="1"/>
  <c r="H739" i="1"/>
  <c r="L512" i="2" s="1"/>
  <c r="M513" i="2" s="1"/>
  <c r="H740" i="1"/>
  <c r="H741" i="1"/>
  <c r="H742" i="1"/>
  <c r="L513" i="2" s="1"/>
  <c r="M514" i="2" s="1"/>
  <c r="H743" i="1"/>
  <c r="L514" i="2" s="1"/>
  <c r="M515" i="2" s="1"/>
  <c r="H744" i="1"/>
  <c r="L515" i="2" s="1"/>
  <c r="M516" i="2" s="1"/>
  <c r="H745" i="1"/>
  <c r="L516" i="2" s="1"/>
  <c r="M517" i="2" s="1"/>
  <c r="H746" i="1"/>
  <c r="L517" i="2" s="1"/>
  <c r="M518" i="2" s="1"/>
  <c r="H747" i="1"/>
  <c r="H748" i="1"/>
  <c r="H749" i="1"/>
  <c r="L518" i="2" s="1"/>
  <c r="M519" i="2" s="1"/>
  <c r="H750" i="1"/>
  <c r="L519" i="2" s="1"/>
  <c r="M520" i="2" s="1"/>
  <c r="H751" i="1"/>
  <c r="L520" i="2" s="1"/>
  <c r="M521" i="2" s="1"/>
  <c r="H752" i="1"/>
  <c r="L521" i="2" s="1"/>
  <c r="M522" i="2" s="1"/>
  <c r="H753" i="1"/>
  <c r="L522" i="2" s="1"/>
  <c r="M523" i="2" s="1"/>
  <c r="H754" i="1"/>
  <c r="H755" i="1"/>
  <c r="H756" i="1"/>
  <c r="L523" i="2" s="1"/>
  <c r="M524" i="2" s="1"/>
  <c r="H757" i="1"/>
  <c r="L524" i="2" s="1"/>
  <c r="M525" i="2" s="1"/>
  <c r="H758" i="1"/>
  <c r="L525" i="2" s="1"/>
  <c r="M526" i="2" s="1"/>
  <c r="H759" i="1"/>
  <c r="L526" i="2" s="1"/>
  <c r="M527" i="2" s="1"/>
  <c r="H760" i="1"/>
  <c r="L527" i="2" s="1"/>
  <c r="M528" i="2" s="1"/>
  <c r="H761" i="1"/>
  <c r="H762" i="1"/>
  <c r="H763" i="1"/>
  <c r="L528" i="2" s="1"/>
  <c r="M529" i="2" s="1"/>
  <c r="H764" i="1"/>
  <c r="L529" i="2" s="1"/>
  <c r="M530" i="2" s="1"/>
  <c r="H765" i="1"/>
  <c r="L530" i="2" s="1"/>
  <c r="M531" i="2" s="1"/>
  <c r="H766" i="1"/>
  <c r="L531" i="2" s="1"/>
  <c r="M532" i="2" s="1"/>
  <c r="H767" i="1"/>
  <c r="L532" i="2" s="1"/>
  <c r="M533" i="2" s="1"/>
  <c r="H768" i="1"/>
  <c r="H769" i="1"/>
  <c r="H770" i="1"/>
  <c r="L533" i="2" s="1"/>
  <c r="M534" i="2" s="1"/>
  <c r="H771" i="1"/>
  <c r="L534" i="2" s="1"/>
  <c r="M535" i="2" s="1"/>
  <c r="H772" i="1"/>
  <c r="L535" i="2" s="1"/>
  <c r="M536" i="2" s="1"/>
  <c r="H773" i="1"/>
  <c r="L536" i="2" s="1"/>
  <c r="M537" i="2" s="1"/>
  <c r="H774" i="1"/>
  <c r="L537" i="2" s="1"/>
  <c r="M538" i="2" s="1"/>
  <c r="H775" i="1"/>
  <c r="H776" i="1"/>
  <c r="H777" i="1"/>
  <c r="L538" i="2" s="1"/>
  <c r="M539" i="2" s="1"/>
  <c r="H778" i="1"/>
  <c r="L539" i="2" s="1"/>
  <c r="M540" i="2" s="1"/>
  <c r="H779" i="1"/>
  <c r="L540" i="2" s="1"/>
  <c r="M541" i="2" s="1"/>
  <c r="H780" i="1"/>
  <c r="L541" i="2" s="1"/>
  <c r="M542" i="2" s="1"/>
  <c r="H781" i="1"/>
  <c r="L542" i="2" s="1"/>
  <c r="M543" i="2" s="1"/>
  <c r="H782" i="1"/>
  <c r="H783" i="1"/>
  <c r="H784" i="1"/>
  <c r="L543" i="2" s="1"/>
  <c r="M544" i="2" s="1"/>
  <c r="H785" i="1"/>
  <c r="L544" i="2" s="1"/>
  <c r="M545" i="2" s="1"/>
  <c r="H786" i="1"/>
  <c r="L545" i="2" s="1"/>
  <c r="M546" i="2" s="1"/>
  <c r="H787" i="1"/>
  <c r="L546" i="2" s="1"/>
  <c r="M547" i="2" s="1"/>
  <c r="H788" i="1"/>
  <c r="L547" i="2" s="1"/>
  <c r="M548" i="2" s="1"/>
  <c r="H789" i="1"/>
  <c r="H790" i="1"/>
  <c r="H791" i="1"/>
  <c r="L548" i="2" s="1"/>
  <c r="M549" i="2" s="1"/>
  <c r="H792" i="1"/>
  <c r="L549" i="2" s="1"/>
  <c r="M550" i="2" s="1"/>
  <c r="H793" i="1"/>
  <c r="L550" i="2" s="1"/>
  <c r="M551" i="2" s="1"/>
  <c r="H794" i="1"/>
  <c r="L551" i="2" s="1"/>
  <c r="M552" i="2" s="1"/>
  <c r="H795" i="1"/>
  <c r="L552" i="2" s="1"/>
  <c r="M553" i="2" s="1"/>
  <c r="H796" i="1"/>
  <c r="H797" i="1"/>
  <c r="H798" i="1"/>
  <c r="H799" i="1"/>
  <c r="L553" i="2" s="1"/>
  <c r="M554" i="2" s="1"/>
  <c r="H800" i="1"/>
  <c r="L554" i="2" s="1"/>
  <c r="M555" i="2" s="1"/>
  <c r="H801" i="1"/>
  <c r="L555" i="2" s="1"/>
  <c r="M556" i="2" s="1"/>
  <c r="H802" i="1"/>
  <c r="L556" i="2" s="1"/>
  <c r="M557" i="2" s="1"/>
  <c r="H803" i="1"/>
  <c r="H804" i="1"/>
  <c r="H805" i="1"/>
  <c r="L557" i="2" s="1"/>
  <c r="M558" i="2" s="1"/>
  <c r="H806" i="1"/>
  <c r="L558" i="2" s="1"/>
  <c r="M559" i="2" s="1"/>
  <c r="H807" i="1"/>
  <c r="L559" i="2" s="1"/>
  <c r="M560" i="2" s="1"/>
  <c r="H808" i="1"/>
  <c r="L560" i="2" s="1"/>
  <c r="M561" i="2" s="1"/>
  <c r="H809" i="1"/>
  <c r="L561" i="2" s="1"/>
  <c r="M562" i="2" s="1"/>
  <c r="H810" i="1"/>
  <c r="H811" i="1"/>
  <c r="H812" i="1"/>
  <c r="L562" i="2" s="1"/>
  <c r="M563" i="2" s="1"/>
  <c r="H813" i="1"/>
  <c r="L563" i="2" s="1"/>
  <c r="M564" i="2" s="1"/>
  <c r="H814" i="1"/>
  <c r="L564" i="2" s="1"/>
  <c r="M565" i="2" s="1"/>
  <c r="H815" i="1"/>
  <c r="L565" i="2" s="1"/>
  <c r="M566" i="2" s="1"/>
  <c r="H816" i="1"/>
  <c r="L566" i="2" s="1"/>
  <c r="M567" i="2" s="1"/>
  <c r="H817" i="1"/>
  <c r="H818" i="1"/>
  <c r="H819" i="1"/>
  <c r="L567" i="2" s="1"/>
  <c r="M568" i="2" s="1"/>
  <c r="H820" i="1"/>
  <c r="L568" i="2" s="1"/>
  <c r="M569" i="2" s="1"/>
  <c r="H821" i="1"/>
  <c r="L569" i="2" s="1"/>
  <c r="M570" i="2" s="1"/>
  <c r="H822" i="1"/>
  <c r="L570" i="2" s="1"/>
  <c r="M571" i="2" s="1"/>
  <c r="H823" i="1"/>
  <c r="L571" i="2" s="1"/>
  <c r="M572" i="2" s="1"/>
  <c r="H824" i="1"/>
  <c r="H825" i="1"/>
  <c r="H826" i="1"/>
  <c r="L572" i="2" s="1"/>
  <c r="M573" i="2" s="1"/>
  <c r="H827" i="1"/>
  <c r="L573" i="2" s="1"/>
  <c r="M574" i="2" s="1"/>
  <c r="H828" i="1"/>
  <c r="L574" i="2" s="1"/>
  <c r="M575" i="2" s="1"/>
  <c r="H829" i="1"/>
  <c r="L575" i="2" s="1"/>
  <c r="M576" i="2" s="1"/>
  <c r="H830" i="1"/>
  <c r="L576" i="2" s="1"/>
  <c r="M577" i="2" s="1"/>
  <c r="H831" i="1"/>
  <c r="H832" i="1"/>
  <c r="H833" i="1"/>
  <c r="L577" i="2" s="1"/>
  <c r="M578" i="2" s="1"/>
  <c r="H834" i="1"/>
  <c r="L578" i="2" s="1"/>
  <c r="M579" i="2" s="1"/>
  <c r="H835" i="1"/>
  <c r="L579" i="2" s="1"/>
  <c r="M580" i="2" s="1"/>
  <c r="H836" i="1"/>
  <c r="L580" i="2" s="1"/>
  <c r="M581" i="2" s="1"/>
  <c r="H837" i="1"/>
  <c r="L581" i="2" s="1"/>
  <c r="M582" i="2" s="1"/>
  <c r="H838" i="1"/>
  <c r="H839" i="1"/>
  <c r="H840" i="1"/>
  <c r="L582" i="2" s="1"/>
  <c r="M583" i="2" s="1"/>
  <c r="H841" i="1"/>
  <c r="L583" i="2" s="1"/>
  <c r="M584" i="2" s="1"/>
  <c r="H842" i="1"/>
  <c r="L584" i="2" s="1"/>
  <c r="M585" i="2" s="1"/>
  <c r="H843" i="1"/>
  <c r="L585" i="2" s="1"/>
  <c r="M586" i="2" s="1"/>
  <c r="H844" i="1"/>
  <c r="L586" i="2" s="1"/>
  <c r="M587" i="2" s="1"/>
  <c r="H845" i="1"/>
  <c r="H846" i="1"/>
  <c r="H847" i="1"/>
  <c r="L587" i="2" s="1"/>
  <c r="M588" i="2" s="1"/>
  <c r="H848" i="1"/>
  <c r="L588" i="2" s="1"/>
  <c r="M589" i="2" s="1"/>
  <c r="H849" i="1"/>
  <c r="L589" i="2" s="1"/>
  <c r="M590" i="2" s="1"/>
  <c r="H850" i="1"/>
  <c r="L590" i="2" s="1"/>
  <c r="M591" i="2" s="1"/>
  <c r="H851" i="1"/>
  <c r="L591" i="2" s="1"/>
  <c r="M592" i="2" s="1"/>
  <c r="H852" i="1"/>
  <c r="H853" i="1"/>
  <c r="H854" i="1"/>
  <c r="L592" i="2" s="1"/>
  <c r="M593" i="2" s="1"/>
  <c r="H855" i="1"/>
  <c r="L593" i="2" s="1"/>
  <c r="M594" i="2" s="1"/>
  <c r="H856" i="1"/>
  <c r="L594" i="2" s="1"/>
  <c r="M595" i="2" s="1"/>
  <c r="H857" i="1"/>
  <c r="L595" i="2" s="1"/>
  <c r="M596" i="2" s="1"/>
  <c r="H858" i="1"/>
  <c r="L596" i="2" s="1"/>
  <c r="M597" i="2" s="1"/>
  <c r="H859" i="1"/>
  <c r="H860" i="1"/>
  <c r="H861" i="1"/>
  <c r="L597" i="2" s="1"/>
  <c r="M598" i="2" s="1"/>
  <c r="H862" i="1"/>
  <c r="L598" i="2" s="1"/>
  <c r="M599" i="2" s="1"/>
  <c r="H863" i="1"/>
  <c r="L599" i="2" s="1"/>
  <c r="M600" i="2" s="1"/>
  <c r="H864" i="1"/>
  <c r="L600" i="2" s="1"/>
  <c r="M601" i="2" s="1"/>
  <c r="H865" i="1"/>
  <c r="L601" i="2" s="1"/>
  <c r="M602" i="2" s="1"/>
  <c r="H866" i="1"/>
  <c r="H867" i="1"/>
  <c r="H868" i="1"/>
  <c r="L602" i="2" s="1"/>
  <c r="M603" i="2" s="1"/>
  <c r="H869" i="1"/>
  <c r="L603" i="2" s="1"/>
  <c r="M604" i="2" s="1"/>
  <c r="H870" i="1"/>
  <c r="L604" i="2" s="1"/>
  <c r="M605" i="2" s="1"/>
  <c r="H871" i="1"/>
  <c r="L605" i="2" s="1"/>
  <c r="M606" i="2" s="1"/>
  <c r="H872" i="1"/>
  <c r="L606" i="2" s="1"/>
  <c r="M607" i="2" s="1"/>
  <c r="H873" i="1"/>
  <c r="H874" i="1"/>
  <c r="H875" i="1"/>
  <c r="L607" i="2" s="1"/>
  <c r="M608" i="2" s="1"/>
  <c r="H876" i="1"/>
  <c r="L608" i="2" s="1"/>
  <c r="M609" i="2" s="1"/>
  <c r="H877" i="1"/>
  <c r="L609" i="2" s="1"/>
  <c r="M610" i="2" s="1"/>
  <c r="H878" i="1"/>
  <c r="H879" i="1"/>
  <c r="L610" i="2" s="1"/>
  <c r="M611" i="2" s="1"/>
  <c r="H880" i="1"/>
  <c r="H881" i="1"/>
  <c r="H882" i="1"/>
  <c r="L611" i="2" s="1"/>
  <c r="M612" i="2" s="1"/>
  <c r="H883" i="1"/>
  <c r="L612" i="2" s="1"/>
  <c r="M613" i="2" s="1"/>
  <c r="H884" i="1"/>
  <c r="L613" i="2" s="1"/>
  <c r="M614" i="2" s="1"/>
  <c r="H885" i="1"/>
  <c r="L614" i="2" s="1"/>
  <c r="M615" i="2" s="1"/>
  <c r="H886" i="1"/>
  <c r="L615" i="2" s="1"/>
  <c r="M616" i="2" s="1"/>
  <c r="H887" i="1"/>
  <c r="H888" i="1"/>
  <c r="H889" i="1"/>
  <c r="L616" i="2" s="1"/>
  <c r="M617" i="2" s="1"/>
  <c r="H890" i="1"/>
  <c r="L617" i="2" s="1"/>
  <c r="M618" i="2" s="1"/>
  <c r="H891" i="1"/>
  <c r="L618" i="2" s="1"/>
  <c r="M619" i="2" s="1"/>
  <c r="H892" i="1"/>
  <c r="L619" i="2" s="1"/>
  <c r="M620" i="2" s="1"/>
  <c r="H893" i="1"/>
  <c r="L620" i="2" s="1"/>
  <c r="M621" i="2" s="1"/>
  <c r="H894" i="1"/>
  <c r="H895" i="1"/>
  <c r="H896" i="1"/>
  <c r="L621" i="2" s="1"/>
  <c r="M622" i="2" s="1"/>
  <c r="H897" i="1"/>
  <c r="L622" i="2" s="1"/>
  <c r="M623" i="2" s="1"/>
  <c r="H898" i="1"/>
  <c r="L623" i="2" s="1"/>
  <c r="M624" i="2" s="1"/>
  <c r="H899" i="1"/>
  <c r="L624" i="2" s="1"/>
  <c r="M625" i="2" s="1"/>
  <c r="H900" i="1"/>
  <c r="L625" i="2" s="1"/>
  <c r="M626" i="2" s="1"/>
  <c r="H901" i="1"/>
  <c r="H902" i="1"/>
  <c r="H903" i="1"/>
  <c r="L626" i="2" s="1"/>
  <c r="M627" i="2" s="1"/>
  <c r="H904" i="1"/>
  <c r="L627" i="2" s="1"/>
  <c r="M628" i="2" s="1"/>
  <c r="H905" i="1"/>
  <c r="L628" i="2" s="1"/>
  <c r="M629" i="2" s="1"/>
  <c r="H906" i="1"/>
  <c r="L629" i="2" s="1"/>
  <c r="M630" i="2" s="1"/>
  <c r="H907" i="1"/>
  <c r="L630" i="2" s="1"/>
  <c r="M631" i="2" s="1"/>
  <c r="H908" i="1"/>
  <c r="H909" i="1"/>
  <c r="H910" i="1"/>
  <c r="H911" i="1"/>
  <c r="L631" i="2" s="1"/>
  <c r="M632" i="2" s="1"/>
  <c r="H912" i="1"/>
  <c r="L632" i="2" s="1"/>
  <c r="M633" i="2" s="1"/>
  <c r="H913" i="1"/>
  <c r="L633" i="2" s="1"/>
  <c r="M634" i="2" s="1"/>
  <c r="H914" i="1"/>
  <c r="L634" i="2" s="1"/>
  <c r="M635" i="2" s="1"/>
  <c r="H915" i="1"/>
  <c r="H916" i="1"/>
  <c r="H917" i="1"/>
  <c r="H918" i="1"/>
  <c r="L635" i="2" s="1"/>
  <c r="M636" i="2" s="1"/>
  <c r="H919" i="1"/>
  <c r="L636" i="2" s="1"/>
  <c r="M637" i="2" s="1"/>
  <c r="H920" i="1"/>
  <c r="L637" i="2" s="1"/>
  <c r="M638" i="2" s="1"/>
  <c r="H921" i="1"/>
  <c r="L638" i="2" s="1"/>
  <c r="M639" i="2" s="1"/>
  <c r="H922" i="1"/>
  <c r="H923" i="1"/>
  <c r="H924" i="1"/>
  <c r="L639" i="2" s="1"/>
  <c r="M640" i="2" s="1"/>
  <c r="H925" i="1"/>
  <c r="L640" i="2" s="1"/>
  <c r="M641" i="2" s="1"/>
  <c r="H926" i="1"/>
  <c r="L641" i="2" s="1"/>
  <c r="M642" i="2" s="1"/>
  <c r="H927" i="1"/>
  <c r="L642" i="2" s="1"/>
  <c r="M643" i="2" s="1"/>
  <c r="H928" i="1"/>
  <c r="L643" i="2" s="1"/>
  <c r="M644" i="2" s="1"/>
  <c r="H929" i="1"/>
  <c r="H930" i="1"/>
  <c r="H931" i="1"/>
  <c r="H932" i="1"/>
  <c r="L644" i="2" s="1"/>
  <c r="M645" i="2" s="1"/>
  <c r="H933" i="1"/>
  <c r="L645" i="2" s="1"/>
  <c r="M646" i="2" s="1"/>
  <c r="H934" i="1"/>
  <c r="L646" i="2" s="1"/>
  <c r="M647" i="2" s="1"/>
  <c r="H935" i="1"/>
  <c r="L647" i="2" s="1"/>
  <c r="M648" i="2" s="1"/>
  <c r="H936" i="1"/>
  <c r="H937" i="1"/>
  <c r="H938" i="1"/>
  <c r="L648" i="2" s="1"/>
  <c r="M649" i="2" s="1"/>
  <c r="H939" i="1"/>
  <c r="L649" i="2" s="1"/>
  <c r="M650" i="2" s="1"/>
  <c r="H940" i="1"/>
  <c r="L650" i="2" s="1"/>
  <c r="M651" i="2" s="1"/>
  <c r="H941" i="1"/>
  <c r="L651" i="2" s="1"/>
  <c r="M652" i="2" s="1"/>
  <c r="H942" i="1"/>
  <c r="L652" i="2" s="1"/>
  <c r="M653" i="2" s="1"/>
  <c r="H943" i="1"/>
  <c r="H944" i="1"/>
  <c r="H945" i="1"/>
  <c r="L653" i="2" s="1"/>
  <c r="M654" i="2" s="1"/>
  <c r="H946" i="1"/>
  <c r="L654" i="2" s="1"/>
  <c r="M655" i="2" s="1"/>
  <c r="H947" i="1"/>
  <c r="L655" i="2" s="1"/>
  <c r="M656" i="2" s="1"/>
  <c r="H948" i="1"/>
  <c r="L656" i="2" s="1"/>
  <c r="M657" i="2" s="1"/>
  <c r="H949" i="1"/>
  <c r="L657" i="2" s="1"/>
  <c r="M658" i="2" s="1"/>
  <c r="H950" i="1"/>
  <c r="H951" i="1"/>
  <c r="H952" i="1"/>
  <c r="L658" i="2" s="1"/>
  <c r="M659" i="2" s="1"/>
  <c r="H953" i="1"/>
  <c r="L659" i="2" s="1"/>
  <c r="M660" i="2" s="1"/>
  <c r="H954" i="1"/>
  <c r="L660" i="2" s="1"/>
  <c r="M661" i="2" s="1"/>
  <c r="H955" i="1"/>
  <c r="L661" i="2" s="1"/>
  <c r="M662" i="2" s="1"/>
  <c r="H956" i="1"/>
  <c r="L662" i="2" s="1"/>
  <c r="M663" i="2" s="1"/>
  <c r="H957" i="1"/>
  <c r="H958" i="1"/>
  <c r="H959" i="1"/>
  <c r="L663" i="2" s="1"/>
  <c r="M664" i="2" s="1"/>
  <c r="H960" i="1"/>
  <c r="L664" i="2" s="1"/>
  <c r="M665" i="2" s="1"/>
  <c r="H961" i="1"/>
  <c r="L665" i="2" s="1"/>
  <c r="M666" i="2" s="1"/>
  <c r="H962" i="1"/>
  <c r="L666" i="2" s="1"/>
  <c r="M667" i="2" s="1"/>
  <c r="H963" i="1"/>
  <c r="L667" i="2" s="1"/>
  <c r="M668" i="2" s="1"/>
  <c r="H964" i="1"/>
  <c r="H965" i="1"/>
  <c r="H966" i="1"/>
  <c r="H967" i="1"/>
  <c r="L668" i="2" s="1"/>
  <c r="M669" i="2" s="1"/>
  <c r="H968" i="1"/>
  <c r="L669" i="2" s="1"/>
  <c r="M670" i="2" s="1"/>
  <c r="H969" i="1"/>
  <c r="L670" i="2" s="1"/>
  <c r="M671" i="2" s="1"/>
  <c r="H970" i="1"/>
  <c r="L671" i="2" s="1"/>
  <c r="M672" i="2" s="1"/>
  <c r="H971" i="1"/>
  <c r="H972" i="1"/>
  <c r="H973" i="1"/>
  <c r="L672" i="2" s="1"/>
  <c r="M673" i="2" s="1"/>
  <c r="H974" i="1"/>
  <c r="L673" i="2" s="1"/>
  <c r="M674" i="2" s="1"/>
  <c r="H975" i="1"/>
  <c r="L674" i="2" s="1"/>
  <c r="M675" i="2" s="1"/>
  <c r="H976" i="1"/>
  <c r="L675" i="2" s="1"/>
  <c r="M676" i="2" s="1"/>
  <c r="H977" i="1"/>
  <c r="L676" i="2" s="1"/>
  <c r="M677" i="2" s="1"/>
  <c r="H978" i="1"/>
  <c r="H979" i="1"/>
  <c r="H980" i="1"/>
  <c r="L677" i="2" s="1"/>
  <c r="M678" i="2" s="1"/>
  <c r="H981" i="1"/>
  <c r="L678" i="2" s="1"/>
  <c r="M679" i="2" s="1"/>
  <c r="H982" i="1"/>
  <c r="L679" i="2" s="1"/>
  <c r="M680" i="2" s="1"/>
  <c r="H983" i="1"/>
  <c r="L680" i="2" s="1"/>
  <c r="M681" i="2" s="1"/>
  <c r="H984" i="1"/>
  <c r="L681" i="2" s="1"/>
  <c r="M682" i="2" s="1"/>
  <c r="H985" i="1"/>
  <c r="H986" i="1"/>
  <c r="H987" i="1"/>
  <c r="L682" i="2" s="1"/>
  <c r="M683" i="2" s="1"/>
  <c r="H988" i="1"/>
  <c r="L683" i="2" s="1"/>
  <c r="M684" i="2" s="1"/>
  <c r="H989" i="1"/>
  <c r="L684" i="2" s="1"/>
  <c r="M685" i="2" s="1"/>
  <c r="H990" i="1"/>
  <c r="L685" i="2" s="1"/>
  <c r="M686" i="2" s="1"/>
  <c r="H991" i="1"/>
  <c r="L686" i="2" s="1"/>
  <c r="M687" i="2" s="1"/>
  <c r="H992" i="1"/>
  <c r="H993" i="1"/>
  <c r="H994" i="1"/>
  <c r="L687" i="2" s="1"/>
  <c r="M688" i="2" s="1"/>
  <c r="H995" i="1"/>
  <c r="L688" i="2" s="1"/>
  <c r="M689" i="2" s="1"/>
  <c r="H996" i="1"/>
  <c r="L689" i="2" s="1"/>
  <c r="M690" i="2" s="1"/>
  <c r="H997" i="1"/>
  <c r="L690" i="2" s="1"/>
  <c r="M691" i="2" s="1"/>
  <c r="H998" i="1"/>
  <c r="L691" i="2" s="1"/>
  <c r="M692" i="2" s="1"/>
  <c r="H999" i="1"/>
  <c r="H1000" i="1"/>
  <c r="H1001" i="1"/>
  <c r="L692" i="2" s="1"/>
  <c r="M693" i="2" s="1"/>
  <c r="H1002" i="1"/>
  <c r="L693" i="2" s="1"/>
  <c r="M694" i="2" s="1"/>
  <c r="H1003" i="1"/>
  <c r="L694" i="2" s="1"/>
  <c r="M695" i="2" s="1"/>
  <c r="H1004" i="1"/>
  <c r="L695" i="2" s="1"/>
  <c r="M696" i="2" s="1"/>
  <c r="H1005" i="1"/>
  <c r="H1006" i="1"/>
  <c r="H1007" i="1"/>
  <c r="H1008" i="1"/>
  <c r="L696" i="2" s="1"/>
  <c r="M697" i="2" s="1"/>
  <c r="H1009" i="1"/>
  <c r="L697" i="2" s="1"/>
  <c r="M698" i="2" s="1"/>
  <c r="H1010" i="1"/>
  <c r="L698" i="2" s="1"/>
  <c r="M699" i="2" s="1"/>
  <c r="H1011" i="1"/>
  <c r="L699" i="2" s="1"/>
  <c r="M700" i="2" s="1"/>
  <c r="H1012" i="1"/>
  <c r="L700" i="2" s="1"/>
  <c r="M701" i="2" s="1"/>
  <c r="H1013" i="1"/>
  <c r="H1014" i="1"/>
  <c r="H1015" i="1"/>
  <c r="L701" i="2" s="1"/>
  <c r="M702" i="2" s="1"/>
  <c r="H1016" i="1"/>
  <c r="L702" i="2" s="1"/>
  <c r="M703" i="2" s="1"/>
  <c r="H1017" i="1"/>
  <c r="L703" i="2" s="1"/>
  <c r="M704" i="2" s="1"/>
  <c r="H1018" i="1"/>
  <c r="L704" i="2" s="1"/>
  <c r="M705" i="2" s="1"/>
  <c r="H1019" i="1"/>
  <c r="L705" i="2" s="1"/>
  <c r="M706" i="2" s="1"/>
  <c r="H1020" i="1"/>
  <c r="H1021" i="1"/>
  <c r="H1022" i="1"/>
  <c r="L706" i="2" s="1"/>
  <c r="M707" i="2" s="1"/>
  <c r="H1023" i="1"/>
  <c r="L707" i="2" s="1"/>
  <c r="M708" i="2" s="1"/>
  <c r="H1024" i="1"/>
  <c r="L708" i="2" s="1"/>
  <c r="M709" i="2" s="1"/>
  <c r="H1025" i="1"/>
  <c r="L709" i="2" s="1"/>
  <c r="M710" i="2" s="1"/>
  <c r="H1026" i="1"/>
  <c r="L710" i="2" s="1"/>
  <c r="M711" i="2" s="1"/>
  <c r="H1027" i="1"/>
  <c r="H1028" i="1"/>
  <c r="H1029" i="1"/>
  <c r="L711" i="2" s="1"/>
  <c r="M712" i="2" s="1"/>
  <c r="H1030" i="1"/>
  <c r="L712" i="2" s="1"/>
  <c r="M713" i="2" s="1"/>
  <c r="H1031" i="1"/>
  <c r="L713" i="2" s="1"/>
  <c r="M714" i="2" s="1"/>
  <c r="H1032" i="1"/>
  <c r="L714" i="2" s="1"/>
  <c r="M715" i="2" s="1"/>
  <c r="H1033" i="1"/>
  <c r="L715" i="2" s="1"/>
  <c r="M716" i="2" s="1"/>
  <c r="H1034" i="1"/>
  <c r="H1035" i="1"/>
  <c r="H1036" i="1"/>
  <c r="L716" i="2" s="1"/>
  <c r="M717" i="2" s="1"/>
  <c r="H1037" i="1"/>
  <c r="L717" i="2" s="1"/>
  <c r="M718" i="2" s="1"/>
  <c r="H1038" i="1"/>
  <c r="L718" i="2" s="1"/>
  <c r="M719" i="2" s="1"/>
  <c r="H1039" i="1"/>
  <c r="L719" i="2" s="1"/>
  <c r="M720" i="2" s="1"/>
  <c r="H1040" i="1"/>
  <c r="L720" i="2" s="1"/>
  <c r="M721" i="2" s="1"/>
  <c r="H1041" i="1"/>
  <c r="H1042" i="1"/>
  <c r="H1043" i="1"/>
  <c r="L721" i="2" s="1"/>
  <c r="M722" i="2" s="1"/>
  <c r="H1044" i="1"/>
  <c r="L722" i="2" s="1"/>
  <c r="M723" i="2" s="1"/>
  <c r="H1045" i="1"/>
  <c r="L723" i="2" s="1"/>
  <c r="M724" i="2" s="1"/>
  <c r="H1046" i="1"/>
  <c r="L724" i="2" s="1"/>
  <c r="M725" i="2" s="1"/>
  <c r="H1047" i="1"/>
  <c r="L725" i="2" s="1"/>
  <c r="M726" i="2" s="1"/>
  <c r="H1048" i="1"/>
  <c r="H1049" i="1"/>
  <c r="H1050" i="1"/>
  <c r="L726" i="2" s="1"/>
  <c r="M727" i="2" s="1"/>
  <c r="H1051" i="1"/>
  <c r="L727" i="2" s="1"/>
  <c r="M728" i="2" s="1"/>
  <c r="H1052" i="1"/>
  <c r="L728" i="2" s="1"/>
  <c r="M729" i="2" s="1"/>
  <c r="H1053" i="1"/>
  <c r="L729" i="2" s="1"/>
  <c r="M730" i="2" s="1"/>
  <c r="H1054" i="1"/>
  <c r="L730" i="2" s="1"/>
  <c r="M731" i="2" s="1"/>
  <c r="H1055" i="1"/>
  <c r="H1056" i="1"/>
  <c r="H1057" i="1"/>
  <c r="L731" i="2" s="1"/>
  <c r="M732" i="2" s="1"/>
  <c r="H1058" i="1"/>
  <c r="L732" i="2" s="1"/>
  <c r="M733" i="2" s="1"/>
  <c r="H1059" i="1"/>
  <c r="L733" i="2" s="1"/>
  <c r="M734" i="2" s="1"/>
  <c r="H1060" i="1"/>
  <c r="L734" i="2" s="1"/>
  <c r="M735" i="2" s="1"/>
  <c r="H1061" i="1"/>
  <c r="L735" i="2" s="1"/>
  <c r="M736" i="2" s="1"/>
  <c r="H1062" i="1"/>
  <c r="H1063" i="1"/>
  <c r="H1064" i="1"/>
  <c r="H1065" i="1"/>
  <c r="L736" i="2" s="1"/>
  <c r="M737" i="2" s="1"/>
  <c r="H1066" i="1"/>
  <c r="L737" i="2" s="1"/>
  <c r="M738" i="2" s="1"/>
  <c r="H1067" i="1"/>
  <c r="L738" i="2" s="1"/>
  <c r="M739" i="2" s="1"/>
  <c r="H1068" i="1"/>
  <c r="L739" i="2" s="1"/>
  <c r="M740" i="2" s="1"/>
  <c r="H1069" i="1"/>
  <c r="H1070" i="1"/>
  <c r="H1071" i="1"/>
  <c r="L740" i="2" s="1"/>
  <c r="M741" i="2" s="1"/>
  <c r="H1072" i="1"/>
  <c r="L741" i="2" s="1"/>
  <c r="M742" i="2" s="1"/>
  <c r="H1073" i="1"/>
  <c r="L742" i="2" s="1"/>
  <c r="M743" i="2" s="1"/>
  <c r="H1074" i="1"/>
  <c r="L743" i="2" s="1"/>
  <c r="M744" i="2" s="1"/>
  <c r="H1075" i="1"/>
  <c r="L744" i="2" s="1"/>
  <c r="M745" i="2" s="1"/>
  <c r="H1076" i="1"/>
  <c r="H1077" i="1"/>
  <c r="H1078" i="1"/>
  <c r="L745" i="2" s="1"/>
  <c r="M746" i="2" s="1"/>
  <c r="H1079" i="1"/>
  <c r="L746" i="2" s="1"/>
  <c r="M747" i="2" s="1"/>
  <c r="H1080" i="1"/>
  <c r="L747" i="2" s="1"/>
  <c r="M748" i="2" s="1"/>
  <c r="H1081" i="1"/>
  <c r="L748" i="2" s="1"/>
  <c r="M749" i="2" s="1"/>
  <c r="H1082" i="1"/>
  <c r="L749" i="2" s="1"/>
  <c r="M750" i="2" s="1"/>
  <c r="H1083" i="1"/>
  <c r="H1084" i="1"/>
  <c r="H1085" i="1"/>
  <c r="L750" i="2" s="1"/>
  <c r="M751" i="2" s="1"/>
  <c r="H1086" i="1"/>
  <c r="L751" i="2" s="1"/>
  <c r="M752" i="2" s="1"/>
  <c r="H1087" i="1"/>
  <c r="L752" i="2" s="1"/>
  <c r="M753" i="2" s="1"/>
  <c r="H1088" i="1"/>
  <c r="L753" i="2" s="1"/>
  <c r="M754" i="2" s="1"/>
  <c r="H1089" i="1"/>
  <c r="L754" i="2" s="1"/>
  <c r="M755" i="2" s="1"/>
  <c r="H1090" i="1"/>
  <c r="H1091" i="1"/>
  <c r="H1092" i="1"/>
  <c r="L755" i="2" s="1"/>
  <c r="M756" i="2" s="1"/>
  <c r="H1093" i="1"/>
  <c r="L756" i="2" s="1"/>
  <c r="M757" i="2" s="1"/>
  <c r="H1094" i="1"/>
  <c r="L757" i="2" s="1"/>
  <c r="M758" i="2" s="1"/>
  <c r="H1095" i="1"/>
  <c r="L758" i="2" s="1"/>
  <c r="M759" i="2" s="1"/>
  <c r="H1096" i="1"/>
  <c r="L759" i="2" s="1"/>
  <c r="M760" i="2" s="1"/>
  <c r="H1097" i="1"/>
  <c r="H1098" i="1"/>
  <c r="H1099" i="1"/>
  <c r="L760" i="2" s="1"/>
  <c r="M761" i="2" s="1"/>
  <c r="H1100" i="1"/>
  <c r="L761" i="2" s="1"/>
  <c r="M762" i="2" s="1"/>
  <c r="H1101" i="1"/>
  <c r="H1102" i="1"/>
  <c r="L762" i="2" s="1"/>
  <c r="M763" i="2" s="1"/>
  <c r="H1103" i="1"/>
  <c r="L763" i="2" s="1"/>
  <c r="M764" i="2" s="1"/>
  <c r="H1104" i="1"/>
  <c r="H1105" i="1"/>
  <c r="H1106" i="1"/>
  <c r="L764" i="2" s="1"/>
  <c r="M765" i="2" s="1"/>
  <c r="H1107" i="1"/>
  <c r="L765" i="2" s="1"/>
  <c r="M766" i="2" s="1"/>
  <c r="H1108" i="1"/>
  <c r="L766" i="2" s="1"/>
  <c r="M767" i="2" s="1"/>
  <c r="H1109" i="1"/>
  <c r="L767" i="2" s="1"/>
  <c r="M768" i="2" s="1"/>
  <c r="H1110" i="1"/>
  <c r="L768" i="2" s="1"/>
  <c r="M769" i="2" s="1"/>
  <c r="H1111" i="1"/>
  <c r="H1112" i="1"/>
  <c r="H1113" i="1"/>
  <c r="L769" i="2" s="1"/>
  <c r="M770" i="2" s="1"/>
  <c r="H1114" i="1"/>
  <c r="L770" i="2" s="1"/>
  <c r="M771" i="2" s="1"/>
  <c r="H1115" i="1"/>
  <c r="L771" i="2" s="1"/>
  <c r="M772" i="2" s="1"/>
  <c r="H1116" i="1"/>
  <c r="L772" i="2" s="1"/>
  <c r="M773" i="2" s="1"/>
  <c r="H1117" i="1"/>
  <c r="L773" i="2" s="1"/>
  <c r="M774" i="2" s="1"/>
  <c r="H1118" i="1"/>
  <c r="H1119" i="1"/>
  <c r="H1120" i="1"/>
  <c r="L774" i="2" s="1"/>
  <c r="M775" i="2" s="1"/>
  <c r="H1121" i="1"/>
  <c r="L775" i="2" s="1"/>
  <c r="M776" i="2" s="1"/>
  <c r="H1122" i="1"/>
  <c r="L776" i="2" s="1"/>
  <c r="M777" i="2" s="1"/>
  <c r="H1123" i="1"/>
  <c r="L777" i="2" s="1"/>
  <c r="M778" i="2" s="1"/>
  <c r="H1124" i="1"/>
  <c r="L778" i="2" s="1"/>
  <c r="M779" i="2" s="1"/>
  <c r="H1125" i="1"/>
  <c r="H1126" i="1"/>
  <c r="H1127" i="1"/>
  <c r="L779" i="2" s="1"/>
  <c r="M780" i="2" s="1"/>
  <c r="H1128" i="1"/>
  <c r="L780" i="2" s="1"/>
  <c r="M781" i="2" s="1"/>
  <c r="H1129" i="1"/>
  <c r="L781" i="2" s="1"/>
  <c r="M782" i="2" s="1"/>
  <c r="H1130" i="1"/>
  <c r="L782" i="2" s="1"/>
  <c r="M783" i="2" s="1"/>
  <c r="H1131" i="1"/>
  <c r="L783" i="2" s="1"/>
  <c r="M784" i="2" s="1"/>
  <c r="H1132" i="1"/>
  <c r="H1133" i="1"/>
  <c r="H1134" i="1"/>
  <c r="L784" i="2" s="1"/>
  <c r="M785" i="2" s="1"/>
  <c r="H1135" i="1"/>
  <c r="L785" i="2" s="1"/>
  <c r="M786" i="2" s="1"/>
  <c r="H1136" i="1"/>
  <c r="L786" i="2" s="1"/>
  <c r="M787" i="2" s="1"/>
  <c r="H1137" i="1"/>
  <c r="L787" i="2" s="1"/>
  <c r="M788" i="2" s="1"/>
  <c r="H1138" i="1"/>
  <c r="L788" i="2" s="1"/>
  <c r="M789" i="2" s="1"/>
  <c r="H1139" i="1"/>
  <c r="H1140" i="1"/>
  <c r="H1141" i="1"/>
  <c r="L789" i="2" s="1"/>
  <c r="M790" i="2" s="1"/>
  <c r="H1142" i="1"/>
  <c r="L790" i="2" s="1"/>
  <c r="M791" i="2" s="1"/>
  <c r="H1143" i="1"/>
  <c r="L791" i="2" s="1"/>
  <c r="M792" i="2" s="1"/>
  <c r="H1144" i="1"/>
  <c r="L792" i="2" s="1"/>
  <c r="M793" i="2" s="1"/>
  <c r="H1145" i="1"/>
  <c r="L793" i="2" s="1"/>
  <c r="M794" i="2" s="1"/>
  <c r="H1146" i="1"/>
  <c r="H1147" i="1"/>
  <c r="H1148" i="1"/>
  <c r="L794" i="2" s="1"/>
  <c r="M795" i="2" s="1"/>
  <c r="H1149" i="1"/>
  <c r="L795" i="2" s="1"/>
  <c r="M796" i="2" s="1"/>
  <c r="H1150" i="1"/>
  <c r="L796" i="2" s="1"/>
  <c r="M797" i="2" s="1"/>
  <c r="H1151" i="1"/>
  <c r="L797" i="2" s="1"/>
  <c r="M798" i="2" s="1"/>
  <c r="H1152" i="1"/>
  <c r="L798" i="2" s="1"/>
  <c r="M799" i="2" s="1"/>
  <c r="H1153" i="1"/>
  <c r="H1154" i="1"/>
  <c r="H1155" i="1"/>
  <c r="L799" i="2" s="1"/>
  <c r="M800" i="2" s="1"/>
  <c r="H1156" i="1"/>
  <c r="L800" i="2" s="1"/>
  <c r="M801" i="2" s="1"/>
  <c r="H1157" i="1"/>
  <c r="L801" i="2" s="1"/>
  <c r="M802" i="2" s="1"/>
  <c r="H1158" i="1"/>
  <c r="L802" i="2" s="1"/>
  <c r="M803" i="2" s="1"/>
  <c r="H1159" i="1"/>
  <c r="L803" i="2" s="1"/>
  <c r="H2" i="1"/>
  <c r="L4" i="2" s="1"/>
  <c r="B4" i="2"/>
  <c r="W771" i="2" l="1"/>
  <c r="X771" i="2"/>
  <c r="W735" i="2"/>
  <c r="X735" i="2"/>
  <c r="X778" i="2"/>
  <c r="W778" i="2"/>
  <c r="X746" i="2"/>
  <c r="W746" i="2"/>
  <c r="X714" i="2"/>
  <c r="W714" i="2"/>
  <c r="X682" i="2"/>
  <c r="W682" i="2"/>
  <c r="X650" i="2"/>
  <c r="W650" i="2"/>
  <c r="X618" i="2"/>
  <c r="W618" i="2"/>
  <c r="X586" i="2"/>
  <c r="W586" i="2"/>
  <c r="X554" i="2"/>
  <c r="W554" i="2"/>
  <c r="X522" i="2"/>
  <c r="W522" i="2"/>
  <c r="X490" i="2"/>
  <c r="W490" i="2"/>
  <c r="X458" i="2"/>
  <c r="W458" i="2"/>
  <c r="X426" i="2"/>
  <c r="W426" i="2"/>
  <c r="X394" i="2"/>
  <c r="W394" i="2"/>
  <c r="X362" i="2"/>
  <c r="W362" i="2"/>
  <c r="X330" i="2"/>
  <c r="W330" i="2"/>
  <c r="X298" i="2"/>
  <c r="W298" i="2"/>
  <c r="X266" i="2"/>
  <c r="W266" i="2"/>
  <c r="X234" i="2"/>
  <c r="W234" i="2"/>
  <c r="X202" i="2"/>
  <c r="W202" i="2"/>
  <c r="X170" i="2"/>
  <c r="W170" i="2"/>
  <c r="X138" i="2"/>
  <c r="W138" i="2"/>
  <c r="X106" i="2"/>
  <c r="W106" i="2"/>
  <c r="X74" i="2"/>
  <c r="W74" i="2"/>
  <c r="X42" i="2"/>
  <c r="W42" i="2"/>
  <c r="X14" i="2"/>
  <c r="W14" i="2"/>
  <c r="X781" i="2"/>
  <c r="W781" i="2"/>
  <c r="X749" i="2"/>
  <c r="W749" i="2"/>
  <c r="X717" i="2"/>
  <c r="W717" i="2"/>
  <c r="X685" i="2"/>
  <c r="W685" i="2"/>
  <c r="X653" i="2"/>
  <c r="W653" i="2"/>
  <c r="X621" i="2"/>
  <c r="W621" i="2"/>
  <c r="X589" i="2"/>
  <c r="W589" i="2"/>
  <c r="X557" i="2"/>
  <c r="W557" i="2"/>
  <c r="X525" i="2"/>
  <c r="W525" i="2"/>
  <c r="X493" i="2"/>
  <c r="W493" i="2"/>
  <c r="X461" i="2"/>
  <c r="W461" i="2"/>
  <c r="X429" i="2"/>
  <c r="W429" i="2"/>
  <c r="X397" i="2"/>
  <c r="W397" i="2"/>
  <c r="X369" i="2"/>
  <c r="W369" i="2"/>
  <c r="X345" i="2"/>
  <c r="W345" i="2"/>
  <c r="X317" i="2"/>
  <c r="W317" i="2"/>
  <c r="X293" i="2"/>
  <c r="W293" i="2"/>
  <c r="X269" i="2"/>
  <c r="W269" i="2"/>
  <c r="X209" i="2"/>
  <c r="W209" i="2"/>
  <c r="X177" i="2"/>
  <c r="W177" i="2"/>
  <c r="X145" i="2"/>
  <c r="W145" i="2"/>
  <c r="X113" i="2"/>
  <c r="W113" i="2"/>
  <c r="W81" i="2"/>
  <c r="X81" i="2"/>
  <c r="W49" i="2"/>
  <c r="X49" i="2"/>
  <c r="W17" i="2"/>
  <c r="X17" i="2"/>
  <c r="X784" i="2"/>
  <c r="W784" i="2"/>
  <c r="X752" i="2"/>
  <c r="W752" i="2"/>
  <c r="W720" i="2"/>
  <c r="X720" i="2"/>
  <c r="X688" i="2"/>
  <c r="W688" i="2"/>
  <c r="X656" i="2"/>
  <c r="W656" i="2"/>
  <c r="X624" i="2"/>
  <c r="W624" i="2"/>
  <c r="W592" i="2"/>
  <c r="X592" i="2"/>
  <c r="X560" i="2"/>
  <c r="W560" i="2"/>
  <c r="X528" i="2"/>
  <c r="W528" i="2"/>
  <c r="X496" i="2"/>
  <c r="W496" i="2"/>
  <c r="X464" i="2"/>
  <c r="W464" i="2"/>
  <c r="W432" i="2"/>
  <c r="X432" i="2"/>
  <c r="W400" i="2"/>
  <c r="X400" i="2"/>
  <c r="W368" i="2"/>
  <c r="X368" i="2"/>
  <c r="W336" i="2"/>
  <c r="X336" i="2"/>
  <c r="W304" i="2"/>
  <c r="X304" i="2"/>
  <c r="W272" i="2"/>
  <c r="X272" i="2"/>
  <c r="X240" i="2"/>
  <c r="W240" i="2"/>
  <c r="W208" i="2"/>
  <c r="X208" i="2"/>
  <c r="W176" i="2"/>
  <c r="X176" i="2"/>
  <c r="W144" i="2"/>
  <c r="X144" i="2"/>
  <c r="W112" i="2"/>
  <c r="X112" i="2"/>
  <c r="X80" i="2"/>
  <c r="W80" i="2"/>
  <c r="W48" i="2"/>
  <c r="X48" i="2"/>
  <c r="X16" i="2"/>
  <c r="W16" i="2"/>
  <c r="W779" i="2"/>
  <c r="X779" i="2"/>
  <c r="W723" i="2"/>
  <c r="X723" i="2"/>
  <c r="W691" i="2"/>
  <c r="X691" i="2"/>
  <c r="W659" i="2"/>
  <c r="X659" i="2"/>
  <c r="W627" i="2"/>
  <c r="X627" i="2"/>
  <c r="W595" i="2"/>
  <c r="X595" i="2"/>
  <c r="W563" i="2"/>
  <c r="X563" i="2"/>
  <c r="W531" i="2"/>
  <c r="X531" i="2"/>
  <c r="W499" i="2"/>
  <c r="X499" i="2"/>
  <c r="W467" i="2"/>
  <c r="X467" i="2"/>
  <c r="W435" i="2"/>
  <c r="X435" i="2"/>
  <c r="W403" i="2"/>
  <c r="X403" i="2"/>
  <c r="W371" i="2"/>
  <c r="X371" i="2"/>
  <c r="W339" i="2"/>
  <c r="X339" i="2"/>
  <c r="W307" i="2"/>
  <c r="X307" i="2"/>
  <c r="W275" i="2"/>
  <c r="X275" i="2"/>
  <c r="X243" i="2"/>
  <c r="W243" i="2"/>
  <c r="X211" i="2"/>
  <c r="W211" i="2"/>
  <c r="X179" i="2"/>
  <c r="W179" i="2"/>
  <c r="X143" i="2"/>
  <c r="W143" i="2"/>
  <c r="W79" i="2"/>
  <c r="X79" i="2"/>
  <c r="X131" i="2"/>
  <c r="W131" i="2"/>
  <c r="X75" i="2"/>
  <c r="W75" i="2"/>
  <c r="X27" i="2"/>
  <c r="W27" i="2"/>
  <c r="X774" i="2"/>
  <c r="W774" i="2"/>
  <c r="X742" i="2"/>
  <c r="W742" i="2"/>
  <c r="X710" i="2"/>
  <c r="W710" i="2"/>
  <c r="X678" i="2"/>
  <c r="W678" i="2"/>
  <c r="X646" i="2"/>
  <c r="W646" i="2"/>
  <c r="X614" i="2"/>
  <c r="W614" i="2"/>
  <c r="X582" i="2"/>
  <c r="W582" i="2"/>
  <c r="X550" i="2"/>
  <c r="W550" i="2"/>
  <c r="X518" i="2"/>
  <c r="W518" i="2"/>
  <c r="X486" i="2"/>
  <c r="W486" i="2"/>
  <c r="X454" i="2"/>
  <c r="W454" i="2"/>
  <c r="X422" i="2"/>
  <c r="W422" i="2"/>
  <c r="X390" i="2"/>
  <c r="W390" i="2"/>
  <c r="W358" i="2"/>
  <c r="X358" i="2"/>
  <c r="X326" i="2"/>
  <c r="W326" i="2"/>
  <c r="X294" i="2"/>
  <c r="W294" i="2"/>
  <c r="X262" i="2"/>
  <c r="W262" i="2"/>
  <c r="X230" i="2"/>
  <c r="W230" i="2"/>
  <c r="X198" i="2"/>
  <c r="W198" i="2"/>
  <c r="X166" i="2"/>
  <c r="W166" i="2"/>
  <c r="X134" i="2"/>
  <c r="W134" i="2"/>
  <c r="X102" i="2"/>
  <c r="W102" i="2"/>
  <c r="X70" i="2"/>
  <c r="W70" i="2"/>
  <c r="X38" i="2"/>
  <c r="W38" i="2"/>
  <c r="X10" i="2"/>
  <c r="W10" i="2"/>
  <c r="X777" i="2"/>
  <c r="W777" i="2"/>
  <c r="X745" i="2"/>
  <c r="W745" i="2"/>
  <c r="X713" i="2"/>
  <c r="W713" i="2"/>
  <c r="X681" i="2"/>
  <c r="W681" i="2"/>
  <c r="X649" i="2"/>
  <c r="W649" i="2"/>
  <c r="X617" i="2"/>
  <c r="W617" i="2"/>
  <c r="X585" i="2"/>
  <c r="W585" i="2"/>
  <c r="X553" i="2"/>
  <c r="W553" i="2"/>
  <c r="X521" i="2"/>
  <c r="W521" i="2"/>
  <c r="X489" i="2"/>
  <c r="W489" i="2"/>
  <c r="X457" i="2"/>
  <c r="W457" i="2"/>
  <c r="X425" i="2"/>
  <c r="W425" i="2"/>
  <c r="X393" i="2"/>
  <c r="W393" i="2"/>
  <c r="X341" i="2"/>
  <c r="W341" i="2"/>
  <c r="X289" i="2"/>
  <c r="W289" i="2"/>
  <c r="X265" i="2"/>
  <c r="W265" i="2"/>
  <c r="X237" i="2"/>
  <c r="W237" i="2"/>
  <c r="X173" i="2"/>
  <c r="W173" i="2"/>
  <c r="X141" i="2"/>
  <c r="W141" i="2"/>
  <c r="X109" i="2"/>
  <c r="W109" i="2"/>
  <c r="W77" i="2"/>
  <c r="X77" i="2"/>
  <c r="W45" i="2"/>
  <c r="X45" i="2"/>
  <c r="W13" i="2"/>
  <c r="X13" i="2"/>
  <c r="X780" i="2"/>
  <c r="W780" i="2"/>
  <c r="X748" i="2"/>
  <c r="W748" i="2"/>
  <c r="X716" i="2"/>
  <c r="W716" i="2"/>
  <c r="X684" i="2"/>
  <c r="W684" i="2"/>
  <c r="X652" i="2"/>
  <c r="W652" i="2"/>
  <c r="X620" i="2"/>
  <c r="W620" i="2"/>
  <c r="X588" i="2"/>
  <c r="W588" i="2"/>
  <c r="X556" i="2"/>
  <c r="W556" i="2"/>
  <c r="X524" i="2"/>
  <c r="W524" i="2"/>
  <c r="X492" i="2"/>
  <c r="W492" i="2"/>
  <c r="X205" i="2"/>
  <c r="W205" i="2"/>
  <c r="X428" i="2"/>
  <c r="W428" i="2"/>
  <c r="X396" i="2"/>
  <c r="W396" i="2"/>
  <c r="X364" i="2"/>
  <c r="W364" i="2"/>
  <c r="W332" i="2"/>
  <c r="X332" i="2"/>
  <c r="X300" i="2"/>
  <c r="W300" i="2"/>
  <c r="X268" i="2"/>
  <c r="W268" i="2"/>
  <c r="X236" i="2"/>
  <c r="W236" i="2"/>
  <c r="X204" i="2"/>
  <c r="W204" i="2"/>
  <c r="X172" i="2"/>
  <c r="W172" i="2"/>
  <c r="X140" i="2"/>
  <c r="W140" i="2"/>
  <c r="X108" i="2"/>
  <c r="W108" i="2"/>
  <c r="X76" i="2"/>
  <c r="W76" i="2"/>
  <c r="X44" i="2"/>
  <c r="W44" i="2"/>
  <c r="X12" i="2"/>
  <c r="W12" i="2"/>
  <c r="W767" i="2"/>
  <c r="X767" i="2"/>
  <c r="W719" i="2"/>
  <c r="X719" i="2"/>
  <c r="W687" i="2"/>
  <c r="X687" i="2"/>
  <c r="W655" i="2"/>
  <c r="X655" i="2"/>
  <c r="W623" i="2"/>
  <c r="X623" i="2"/>
  <c r="W591" i="2"/>
  <c r="X591" i="2"/>
  <c r="W559" i="2"/>
  <c r="X559" i="2"/>
  <c r="W527" i="2"/>
  <c r="X527" i="2"/>
  <c r="W495" i="2"/>
  <c r="X495" i="2"/>
  <c r="W463" i="2"/>
  <c r="X463" i="2"/>
  <c r="W431" i="2"/>
  <c r="X431" i="2"/>
  <c r="W399" i="2"/>
  <c r="X399" i="2"/>
  <c r="W367" i="2"/>
  <c r="X367" i="2"/>
  <c r="W335" i="2"/>
  <c r="X335" i="2"/>
  <c r="W303" i="2"/>
  <c r="X303" i="2"/>
  <c r="W271" i="2"/>
  <c r="X271" i="2"/>
  <c r="X239" i="2"/>
  <c r="W239" i="2"/>
  <c r="X207" i="2"/>
  <c r="W207" i="2"/>
  <c r="W175" i="2"/>
  <c r="X175" i="2"/>
  <c r="X139" i="2"/>
  <c r="W139" i="2"/>
  <c r="W67" i="2"/>
  <c r="X67" i="2"/>
  <c r="X123" i="2"/>
  <c r="W123" i="2"/>
  <c r="X71" i="2"/>
  <c r="W71" i="2"/>
  <c r="X19" i="2"/>
  <c r="W19" i="2"/>
  <c r="W759" i="2"/>
  <c r="X759" i="2"/>
  <c r="X802" i="2"/>
  <c r="W802" i="2"/>
  <c r="X770" i="2"/>
  <c r="W770" i="2"/>
  <c r="X738" i="2"/>
  <c r="W738" i="2"/>
  <c r="X706" i="2"/>
  <c r="W706" i="2"/>
  <c r="X674" i="2"/>
  <c r="W674" i="2"/>
  <c r="X642" i="2"/>
  <c r="W642" i="2"/>
  <c r="X610" i="2"/>
  <c r="W610" i="2"/>
  <c r="X578" i="2"/>
  <c r="W578" i="2"/>
  <c r="X546" i="2"/>
  <c r="W546" i="2"/>
  <c r="X514" i="2"/>
  <c r="W514" i="2"/>
  <c r="X482" i="2"/>
  <c r="W482" i="2"/>
  <c r="X450" i="2"/>
  <c r="W450" i="2"/>
  <c r="X418" i="2"/>
  <c r="W418" i="2"/>
  <c r="X386" i="2"/>
  <c r="W386" i="2"/>
  <c r="X354" i="2"/>
  <c r="W354" i="2"/>
  <c r="X322" i="2"/>
  <c r="W322" i="2"/>
  <c r="X290" i="2"/>
  <c r="W290" i="2"/>
  <c r="X258" i="2"/>
  <c r="W258" i="2"/>
  <c r="X226" i="2"/>
  <c r="W226" i="2"/>
  <c r="X194" i="2"/>
  <c r="W194" i="2"/>
  <c r="X162" i="2"/>
  <c r="W162" i="2"/>
  <c r="X130" i="2"/>
  <c r="W130" i="2"/>
  <c r="X98" i="2"/>
  <c r="W98" i="2"/>
  <c r="X66" i="2"/>
  <c r="W66" i="2"/>
  <c r="X34" i="2"/>
  <c r="W34" i="2"/>
  <c r="X6" i="2"/>
  <c r="W6" i="2"/>
  <c r="X773" i="2"/>
  <c r="W773" i="2"/>
  <c r="X741" i="2"/>
  <c r="W741" i="2"/>
  <c r="X709" i="2"/>
  <c r="W709" i="2"/>
  <c r="X677" i="2"/>
  <c r="W677" i="2"/>
  <c r="X645" i="2"/>
  <c r="W645" i="2"/>
  <c r="X613" i="2"/>
  <c r="W613" i="2"/>
  <c r="X581" i="2"/>
  <c r="W581" i="2"/>
  <c r="X549" i="2"/>
  <c r="W549" i="2"/>
  <c r="X517" i="2"/>
  <c r="W517" i="2"/>
  <c r="X485" i="2"/>
  <c r="W485" i="2"/>
  <c r="X453" i="2"/>
  <c r="W453" i="2"/>
  <c r="X421" i="2"/>
  <c r="W421" i="2"/>
  <c r="X389" i="2"/>
  <c r="W389" i="2"/>
  <c r="X365" i="2"/>
  <c r="W365" i="2"/>
  <c r="X337" i="2"/>
  <c r="W337" i="2"/>
  <c r="X313" i="2"/>
  <c r="W313" i="2"/>
  <c r="X285" i="2"/>
  <c r="W285" i="2"/>
  <c r="X261" i="2"/>
  <c r="W261" i="2"/>
  <c r="X233" i="2"/>
  <c r="W233" i="2"/>
  <c r="X201" i="2"/>
  <c r="W201" i="2"/>
  <c r="X169" i="2"/>
  <c r="W169" i="2"/>
  <c r="X137" i="2"/>
  <c r="W137" i="2"/>
  <c r="X105" i="2"/>
  <c r="W105" i="2"/>
  <c r="W73" i="2"/>
  <c r="X73" i="2"/>
  <c r="W41" i="2"/>
  <c r="X41" i="2"/>
  <c r="W9" i="2"/>
  <c r="X9" i="2"/>
  <c r="X776" i="2"/>
  <c r="W776" i="2"/>
  <c r="X744" i="2"/>
  <c r="W744" i="2"/>
  <c r="X712" i="2"/>
  <c r="W712" i="2"/>
  <c r="W680" i="2"/>
  <c r="X680" i="2"/>
  <c r="X648" i="2"/>
  <c r="W648" i="2"/>
  <c r="W616" i="2"/>
  <c r="X616" i="2"/>
  <c r="X584" i="2"/>
  <c r="W584" i="2"/>
  <c r="W552" i="2"/>
  <c r="X552" i="2"/>
  <c r="X520" i="2"/>
  <c r="W520" i="2"/>
  <c r="X488" i="2"/>
  <c r="W488" i="2"/>
  <c r="X456" i="2"/>
  <c r="W456" i="2"/>
  <c r="X424" i="2"/>
  <c r="W424" i="2"/>
  <c r="X392" i="2"/>
  <c r="W392" i="2"/>
  <c r="X360" i="2"/>
  <c r="W360" i="2"/>
  <c r="X328" i="2"/>
  <c r="W328" i="2"/>
  <c r="X296" i="2"/>
  <c r="W296" i="2"/>
  <c r="W264" i="2"/>
  <c r="X264" i="2"/>
  <c r="W232" i="2"/>
  <c r="X232" i="2"/>
  <c r="X200" i="2"/>
  <c r="W200" i="2"/>
  <c r="W168" i="2"/>
  <c r="X168" i="2"/>
  <c r="W136" i="2"/>
  <c r="X136" i="2"/>
  <c r="X104" i="2"/>
  <c r="W104" i="2"/>
  <c r="W72" i="2"/>
  <c r="X72" i="2"/>
  <c r="W40" i="2"/>
  <c r="X40" i="2"/>
  <c r="W8" i="2"/>
  <c r="X8" i="2"/>
  <c r="W763" i="2"/>
  <c r="X763" i="2"/>
  <c r="W715" i="2"/>
  <c r="X715" i="2"/>
  <c r="W683" i="2"/>
  <c r="X683" i="2"/>
  <c r="W651" i="2"/>
  <c r="X651" i="2"/>
  <c r="W619" i="2"/>
  <c r="X619" i="2"/>
  <c r="W587" i="2"/>
  <c r="X587" i="2"/>
  <c r="W555" i="2"/>
  <c r="X555" i="2"/>
  <c r="W523" i="2"/>
  <c r="X523" i="2"/>
  <c r="W491" i="2"/>
  <c r="X491" i="2"/>
  <c r="W459" i="2"/>
  <c r="X459" i="2"/>
  <c r="W427" i="2"/>
  <c r="X427" i="2"/>
  <c r="W395" i="2"/>
  <c r="X395" i="2"/>
  <c r="W363" i="2"/>
  <c r="X363" i="2"/>
  <c r="W331" i="2"/>
  <c r="X331" i="2"/>
  <c r="W299" i="2"/>
  <c r="X299" i="2"/>
  <c r="W267" i="2"/>
  <c r="X267" i="2"/>
  <c r="X235" i="2"/>
  <c r="W235" i="2"/>
  <c r="X203" i="2"/>
  <c r="W203" i="2"/>
  <c r="X171" i="2"/>
  <c r="W171" i="2"/>
  <c r="W135" i="2"/>
  <c r="X135" i="2"/>
  <c r="X55" i="2"/>
  <c r="W55" i="2"/>
  <c r="X115" i="2"/>
  <c r="W115" i="2"/>
  <c r="X63" i="2"/>
  <c r="W63" i="2"/>
  <c r="W15" i="2"/>
  <c r="X15" i="2"/>
  <c r="X798" i="2"/>
  <c r="W798" i="2"/>
  <c r="X766" i="2"/>
  <c r="W766" i="2"/>
  <c r="X734" i="2"/>
  <c r="W734" i="2"/>
  <c r="X702" i="2"/>
  <c r="W702" i="2"/>
  <c r="X670" i="2"/>
  <c r="W670" i="2"/>
  <c r="X638" i="2"/>
  <c r="W638" i="2"/>
  <c r="X606" i="2"/>
  <c r="W606" i="2"/>
  <c r="X574" i="2"/>
  <c r="W574" i="2"/>
  <c r="X542" i="2"/>
  <c r="W542" i="2"/>
  <c r="X510" i="2"/>
  <c r="W510" i="2"/>
  <c r="X478" i="2"/>
  <c r="W478" i="2"/>
  <c r="W446" i="2"/>
  <c r="X446" i="2"/>
  <c r="X414" i="2"/>
  <c r="W414" i="2"/>
  <c r="X382" i="2"/>
  <c r="W382" i="2"/>
  <c r="X350" i="2"/>
  <c r="W350" i="2"/>
  <c r="X318" i="2"/>
  <c r="W318" i="2"/>
  <c r="X286" i="2"/>
  <c r="W286" i="2"/>
  <c r="X254" i="2"/>
  <c r="W254" i="2"/>
  <c r="X222" i="2"/>
  <c r="W222" i="2"/>
  <c r="X190" i="2"/>
  <c r="W190" i="2"/>
  <c r="X158" i="2"/>
  <c r="W158" i="2"/>
  <c r="X126" i="2"/>
  <c r="W126" i="2"/>
  <c r="X94" i="2"/>
  <c r="W94" i="2"/>
  <c r="X62" i="2"/>
  <c r="Z75" i="2" s="1"/>
  <c r="W62" i="2"/>
  <c r="X30" i="2"/>
  <c r="W30" i="2"/>
  <c r="X801" i="2"/>
  <c r="W801" i="2"/>
  <c r="X769" i="2"/>
  <c r="W769" i="2"/>
  <c r="X737" i="2"/>
  <c r="W737" i="2"/>
  <c r="X705" i="2"/>
  <c r="W705" i="2"/>
  <c r="X673" i="2"/>
  <c r="W673" i="2"/>
  <c r="X641" i="2"/>
  <c r="W641" i="2"/>
  <c r="X609" i="2"/>
  <c r="W609" i="2"/>
  <c r="X577" i="2"/>
  <c r="W577" i="2"/>
  <c r="X545" i="2"/>
  <c r="W545" i="2"/>
  <c r="X513" i="2"/>
  <c r="W513" i="2"/>
  <c r="X481" i="2"/>
  <c r="W481" i="2"/>
  <c r="X449" i="2"/>
  <c r="W449" i="2"/>
  <c r="X417" i="2"/>
  <c r="W417" i="2"/>
  <c r="X385" i="2"/>
  <c r="W385" i="2"/>
  <c r="X361" i="2"/>
  <c r="W361" i="2"/>
  <c r="X309" i="2"/>
  <c r="W309" i="2"/>
  <c r="X257" i="2"/>
  <c r="W257" i="2"/>
  <c r="X229" i="2"/>
  <c r="W229" i="2"/>
  <c r="X197" i="2"/>
  <c r="W197" i="2"/>
  <c r="X165" i="2"/>
  <c r="W165" i="2"/>
  <c r="X133" i="2"/>
  <c r="W133" i="2"/>
  <c r="X101" i="2"/>
  <c r="W101" i="2"/>
  <c r="W69" i="2"/>
  <c r="X69" i="2"/>
  <c r="W37" i="2"/>
  <c r="X37" i="2"/>
  <c r="W5" i="2"/>
  <c r="X5" i="2"/>
  <c r="W772" i="2"/>
  <c r="X772" i="2"/>
  <c r="W740" i="2"/>
  <c r="X740" i="2"/>
  <c r="X708" i="2"/>
  <c r="W708" i="2"/>
  <c r="X676" i="2"/>
  <c r="W676" i="2"/>
  <c r="X644" i="2"/>
  <c r="W644" i="2"/>
  <c r="X612" i="2"/>
  <c r="W612" i="2"/>
  <c r="X580" i="2"/>
  <c r="W580" i="2"/>
  <c r="X548" i="2"/>
  <c r="W548" i="2"/>
  <c r="X516" i="2"/>
  <c r="W516" i="2"/>
  <c r="X484" i="2"/>
  <c r="W484" i="2"/>
  <c r="X452" i="2"/>
  <c r="W452" i="2"/>
  <c r="X420" i="2"/>
  <c r="W420" i="2"/>
  <c r="X388" i="2"/>
  <c r="W388" i="2"/>
  <c r="X356" i="2"/>
  <c r="W356" i="2"/>
  <c r="X324" i="2"/>
  <c r="W324" i="2"/>
  <c r="X292" i="2"/>
  <c r="W292" i="2"/>
  <c r="X260" i="2"/>
  <c r="W260" i="2"/>
  <c r="X228" i="2"/>
  <c r="W228" i="2"/>
  <c r="X196" i="2"/>
  <c r="W196" i="2"/>
  <c r="X164" i="2"/>
  <c r="W164" i="2"/>
  <c r="X132" i="2"/>
  <c r="W132" i="2"/>
  <c r="X100" i="2"/>
  <c r="W100" i="2"/>
  <c r="W68" i="2"/>
  <c r="X68" i="2"/>
  <c r="W36" i="2"/>
  <c r="X36" i="2"/>
  <c r="W803" i="2"/>
  <c r="X803" i="2"/>
  <c r="W755" i="2"/>
  <c r="X755" i="2"/>
  <c r="W711" i="2"/>
  <c r="X711" i="2"/>
  <c r="W679" i="2"/>
  <c r="X679" i="2"/>
  <c r="W647" i="2"/>
  <c r="X647" i="2"/>
  <c r="W615" i="2"/>
  <c r="X615" i="2"/>
  <c r="W583" i="2"/>
  <c r="X583" i="2"/>
  <c r="W551" i="2"/>
  <c r="X551" i="2"/>
  <c r="W519" i="2"/>
  <c r="X519" i="2"/>
  <c r="W487" i="2"/>
  <c r="X487" i="2"/>
  <c r="W455" i="2"/>
  <c r="X455" i="2"/>
  <c r="W423" i="2"/>
  <c r="X423" i="2"/>
  <c r="W391" i="2"/>
  <c r="X391" i="2"/>
  <c r="W359" i="2"/>
  <c r="X359" i="2"/>
  <c r="W327" i="2"/>
  <c r="X327" i="2"/>
  <c r="W295" i="2"/>
  <c r="X295" i="2"/>
  <c r="W263" i="2"/>
  <c r="X263" i="2"/>
  <c r="W231" i="2"/>
  <c r="X231" i="2"/>
  <c r="W199" i="2"/>
  <c r="X199" i="2"/>
  <c r="X163" i="2"/>
  <c r="W163" i="2"/>
  <c r="X127" i="2"/>
  <c r="W127" i="2"/>
  <c r="X43" i="2"/>
  <c r="W43" i="2"/>
  <c r="X107" i="2"/>
  <c r="W107" i="2"/>
  <c r="X59" i="2"/>
  <c r="W59" i="2"/>
  <c r="X7" i="2"/>
  <c r="W7" i="2"/>
  <c r="W791" i="2"/>
  <c r="X791" i="2"/>
  <c r="W743" i="2"/>
  <c r="X743" i="2"/>
  <c r="X794" i="2"/>
  <c r="W794" i="2"/>
  <c r="X762" i="2"/>
  <c r="W762" i="2"/>
  <c r="X730" i="2"/>
  <c r="W730" i="2"/>
  <c r="X698" i="2"/>
  <c r="W698" i="2"/>
  <c r="X666" i="2"/>
  <c r="W666" i="2"/>
  <c r="X634" i="2"/>
  <c r="W634" i="2"/>
  <c r="X602" i="2"/>
  <c r="W602" i="2"/>
  <c r="X570" i="2"/>
  <c r="W570" i="2"/>
  <c r="X538" i="2"/>
  <c r="W538" i="2"/>
  <c r="X506" i="2"/>
  <c r="W506" i="2"/>
  <c r="X474" i="2"/>
  <c r="W474" i="2"/>
  <c r="X442" i="2"/>
  <c r="W442" i="2"/>
  <c r="X410" i="2"/>
  <c r="W410" i="2"/>
  <c r="X378" i="2"/>
  <c r="W378" i="2"/>
  <c r="X346" i="2"/>
  <c r="W346" i="2"/>
  <c r="X314" i="2"/>
  <c r="W314" i="2"/>
  <c r="X282" i="2"/>
  <c r="W282" i="2"/>
  <c r="X250" i="2"/>
  <c r="W250" i="2"/>
  <c r="X218" i="2"/>
  <c r="W218" i="2"/>
  <c r="X186" i="2"/>
  <c r="W186" i="2"/>
  <c r="X154" i="2"/>
  <c r="W154" i="2"/>
  <c r="X122" i="2"/>
  <c r="W122" i="2"/>
  <c r="X90" i="2"/>
  <c r="W90" i="2"/>
  <c r="X58" i="2"/>
  <c r="W58" i="2"/>
  <c r="X797" i="2"/>
  <c r="W797" i="2"/>
  <c r="X765" i="2"/>
  <c r="W765" i="2"/>
  <c r="X733" i="2"/>
  <c r="W733" i="2"/>
  <c r="X701" i="2"/>
  <c r="W701" i="2"/>
  <c r="X669" i="2"/>
  <c r="W669" i="2"/>
  <c r="X637" i="2"/>
  <c r="W637" i="2"/>
  <c r="X605" i="2"/>
  <c r="Z618" i="2" s="1"/>
  <c r="W605" i="2"/>
  <c r="X573" i="2"/>
  <c r="W573" i="2"/>
  <c r="X541" i="2"/>
  <c r="W541" i="2"/>
  <c r="X509" i="2"/>
  <c r="W509" i="2"/>
  <c r="X477" i="2"/>
  <c r="Z490" i="2" s="1"/>
  <c r="W477" i="2"/>
  <c r="X445" i="2"/>
  <c r="W445" i="2"/>
  <c r="X413" i="2"/>
  <c r="W413" i="2"/>
  <c r="X381" i="2"/>
  <c r="W381" i="2"/>
  <c r="X357" i="2"/>
  <c r="W357" i="2"/>
  <c r="X333" i="2"/>
  <c r="W333" i="2"/>
  <c r="X305" i="2"/>
  <c r="W305" i="2"/>
  <c r="X281" i="2"/>
  <c r="W281" i="2"/>
  <c r="X253" i="2"/>
  <c r="W253" i="2"/>
  <c r="X225" i="2"/>
  <c r="W225" i="2"/>
  <c r="X193" i="2"/>
  <c r="W193" i="2"/>
  <c r="X161" i="2"/>
  <c r="W161" i="2"/>
  <c r="X129" i="2"/>
  <c r="W129" i="2"/>
  <c r="X97" i="2"/>
  <c r="W97" i="2"/>
  <c r="W65" i="2"/>
  <c r="X65" i="2"/>
  <c r="W33" i="2"/>
  <c r="X33" i="2"/>
  <c r="X800" i="2"/>
  <c r="W800" i="2"/>
  <c r="X768" i="2"/>
  <c r="W768" i="2"/>
  <c r="X736" i="2"/>
  <c r="W736" i="2"/>
  <c r="X704" i="2"/>
  <c r="W704" i="2"/>
  <c r="W672" i="2"/>
  <c r="X672" i="2"/>
  <c r="X640" i="2"/>
  <c r="W640" i="2"/>
  <c r="W608" i="2"/>
  <c r="X608" i="2"/>
  <c r="X576" i="2"/>
  <c r="W576" i="2"/>
  <c r="W544" i="2"/>
  <c r="X544" i="2"/>
  <c r="X512" i="2"/>
  <c r="W512" i="2"/>
  <c r="W480" i="2"/>
  <c r="X480" i="2"/>
  <c r="X448" i="2"/>
  <c r="W448" i="2"/>
  <c r="W416" i="2"/>
  <c r="X416" i="2"/>
  <c r="W384" i="2"/>
  <c r="X384" i="2"/>
  <c r="W352" i="2"/>
  <c r="X352" i="2"/>
  <c r="W320" i="2"/>
  <c r="X320" i="2"/>
  <c r="W288" i="2"/>
  <c r="X288" i="2"/>
  <c r="W256" i="2"/>
  <c r="X256" i="2"/>
  <c r="W224" i="2"/>
  <c r="X224" i="2"/>
  <c r="W192" i="2"/>
  <c r="X192" i="2"/>
  <c r="W160" i="2"/>
  <c r="X160" i="2"/>
  <c r="W128" i="2"/>
  <c r="X128" i="2"/>
  <c r="W96" i="2"/>
  <c r="X96" i="2"/>
  <c r="X64" i="2"/>
  <c r="W64" i="2"/>
  <c r="X32" i="2"/>
  <c r="W32" i="2"/>
  <c r="W799" i="2"/>
  <c r="X799" i="2"/>
  <c r="W751" i="2"/>
  <c r="X751" i="2"/>
  <c r="W707" i="2"/>
  <c r="X707" i="2"/>
  <c r="W675" i="2"/>
  <c r="X675" i="2"/>
  <c r="W643" i="2"/>
  <c r="X643" i="2"/>
  <c r="W611" i="2"/>
  <c r="X611" i="2"/>
  <c r="W579" i="2"/>
  <c r="X579" i="2"/>
  <c r="W547" i="2"/>
  <c r="X547" i="2"/>
  <c r="W515" i="2"/>
  <c r="X515" i="2"/>
  <c r="W483" i="2"/>
  <c r="X483" i="2"/>
  <c r="W451" i="2"/>
  <c r="X451" i="2"/>
  <c r="W419" i="2"/>
  <c r="X419" i="2"/>
  <c r="W387" i="2"/>
  <c r="X387" i="2"/>
  <c r="W355" i="2"/>
  <c r="X355" i="2"/>
  <c r="W323" i="2"/>
  <c r="X323" i="2"/>
  <c r="W291" i="2"/>
  <c r="X291" i="2"/>
  <c r="X259" i="2"/>
  <c r="W259" i="2"/>
  <c r="X227" i="2"/>
  <c r="W227" i="2"/>
  <c r="X195" i="2"/>
  <c r="W195" i="2"/>
  <c r="W159" i="2"/>
  <c r="X159" i="2"/>
  <c r="W119" i="2"/>
  <c r="X119" i="2"/>
  <c r="X31" i="2"/>
  <c r="W31" i="2"/>
  <c r="X103" i="2"/>
  <c r="W103" i="2"/>
  <c r="X51" i="2"/>
  <c r="W51" i="2"/>
  <c r="X460" i="2"/>
  <c r="W460" i="2"/>
  <c r="X790" i="2"/>
  <c r="W790" i="2"/>
  <c r="X758" i="2"/>
  <c r="W758" i="2"/>
  <c r="X726" i="2"/>
  <c r="W726" i="2"/>
  <c r="X694" i="2"/>
  <c r="W694" i="2"/>
  <c r="X662" i="2"/>
  <c r="W662" i="2"/>
  <c r="X630" i="2"/>
  <c r="W630" i="2"/>
  <c r="X598" i="2"/>
  <c r="W598" i="2"/>
  <c r="X566" i="2"/>
  <c r="W566" i="2"/>
  <c r="X534" i="2"/>
  <c r="W534" i="2"/>
  <c r="X502" i="2"/>
  <c r="W502" i="2"/>
  <c r="X470" i="2"/>
  <c r="W470" i="2"/>
  <c r="W438" i="2"/>
  <c r="X438" i="2"/>
  <c r="X406" i="2"/>
  <c r="W406" i="2"/>
  <c r="X374" i="2"/>
  <c r="W374" i="2"/>
  <c r="W342" i="2"/>
  <c r="X342" i="2"/>
  <c r="X310" i="2"/>
  <c r="W310" i="2"/>
  <c r="X278" i="2"/>
  <c r="W278" i="2"/>
  <c r="X246" i="2"/>
  <c r="W246" i="2"/>
  <c r="X214" i="2"/>
  <c r="W214" i="2"/>
  <c r="X182" i="2"/>
  <c r="W182" i="2"/>
  <c r="X150" i="2"/>
  <c r="W150" i="2"/>
  <c r="X118" i="2"/>
  <c r="W118" i="2"/>
  <c r="X86" i="2"/>
  <c r="W86" i="2"/>
  <c r="X54" i="2"/>
  <c r="W54" i="2"/>
  <c r="X26" i="2"/>
  <c r="W26" i="2"/>
  <c r="X793" i="2"/>
  <c r="W793" i="2"/>
  <c r="X761" i="2"/>
  <c r="W761" i="2"/>
  <c r="X729" i="2"/>
  <c r="W729" i="2"/>
  <c r="X697" i="2"/>
  <c r="W697" i="2"/>
  <c r="X665" i="2"/>
  <c r="W665" i="2"/>
  <c r="X633" i="2"/>
  <c r="W633" i="2"/>
  <c r="X601" i="2"/>
  <c r="W601" i="2"/>
  <c r="X569" i="2"/>
  <c r="W569" i="2"/>
  <c r="X537" i="2"/>
  <c r="W537" i="2"/>
  <c r="X505" i="2"/>
  <c r="W505" i="2"/>
  <c r="X473" i="2"/>
  <c r="W473" i="2"/>
  <c r="X441" i="2"/>
  <c r="W441" i="2"/>
  <c r="X409" i="2"/>
  <c r="W409" i="2"/>
  <c r="X353" i="2"/>
  <c r="Z366" i="2" s="1"/>
  <c r="W353" i="2"/>
  <c r="X329" i="2"/>
  <c r="W329" i="2"/>
  <c r="X277" i="2"/>
  <c r="W277" i="2"/>
  <c r="X249" i="2"/>
  <c r="W249" i="2"/>
  <c r="X221" i="2"/>
  <c r="Z234" i="2" s="1"/>
  <c r="W221" i="2"/>
  <c r="X189" i="2"/>
  <c r="W189" i="2"/>
  <c r="X157" i="2"/>
  <c r="W157" i="2"/>
  <c r="X125" i="2"/>
  <c r="W125" i="2"/>
  <c r="X93" i="2"/>
  <c r="W93" i="2"/>
  <c r="W61" i="2"/>
  <c r="X61" i="2"/>
  <c r="W29" i="2"/>
  <c r="X29" i="2"/>
  <c r="W796" i="2"/>
  <c r="X796" i="2"/>
  <c r="X764" i="2"/>
  <c r="Z777" i="2" s="1"/>
  <c r="W764" i="2"/>
  <c r="X732" i="2"/>
  <c r="W732" i="2"/>
  <c r="X700" i="2"/>
  <c r="W700" i="2"/>
  <c r="X668" i="2"/>
  <c r="W668" i="2"/>
  <c r="X636" i="2"/>
  <c r="Z649" i="2" s="1"/>
  <c r="W636" i="2"/>
  <c r="X604" i="2"/>
  <c r="W604" i="2"/>
  <c r="X572" i="2"/>
  <c r="W572" i="2"/>
  <c r="X540" i="2"/>
  <c r="W540" i="2"/>
  <c r="X508" i="2"/>
  <c r="Z521" i="2" s="1"/>
  <c r="W508" i="2"/>
  <c r="X476" i="2"/>
  <c r="W476" i="2"/>
  <c r="W444" i="2"/>
  <c r="X444" i="2"/>
  <c r="W412" i="2"/>
  <c r="X412" i="2"/>
  <c r="X380" i="2"/>
  <c r="Z393" i="2" s="1"/>
  <c r="W380" i="2"/>
  <c r="X348" i="2"/>
  <c r="W348" i="2"/>
  <c r="X316" i="2"/>
  <c r="W316" i="2"/>
  <c r="W284" i="2"/>
  <c r="X284" i="2"/>
  <c r="X252" i="2"/>
  <c r="W252" i="2"/>
  <c r="X220" i="2"/>
  <c r="W220" i="2"/>
  <c r="X188" i="2"/>
  <c r="W188" i="2"/>
  <c r="X156" i="2"/>
  <c r="W156" i="2"/>
  <c r="X124" i="2"/>
  <c r="Z137" i="2" s="1"/>
  <c r="W124" i="2"/>
  <c r="X92" i="2"/>
  <c r="W92" i="2"/>
  <c r="X60" i="2"/>
  <c r="W60" i="2"/>
  <c r="X28" i="2"/>
  <c r="W28" i="2"/>
  <c r="W795" i="2"/>
  <c r="X795" i="2"/>
  <c r="W747" i="2"/>
  <c r="X747" i="2"/>
  <c r="W703" i="2"/>
  <c r="Y716" i="2" s="1"/>
  <c r="X703" i="2"/>
  <c r="W671" i="2"/>
  <c r="X671" i="2"/>
  <c r="W639" i="2"/>
  <c r="Y652" i="2" s="1"/>
  <c r="X639" i="2"/>
  <c r="W607" i="2"/>
  <c r="X607" i="2"/>
  <c r="W575" i="2"/>
  <c r="Y588" i="2" s="1"/>
  <c r="X575" i="2"/>
  <c r="W543" i="2"/>
  <c r="X543" i="2"/>
  <c r="W511" i="2"/>
  <c r="Y524" i="2" s="1"/>
  <c r="X511" i="2"/>
  <c r="W479" i="2"/>
  <c r="X479" i="2"/>
  <c r="W447" i="2"/>
  <c r="Y460" i="2" s="1"/>
  <c r="X447" i="2"/>
  <c r="W415" i="2"/>
  <c r="X415" i="2"/>
  <c r="W383" i="2"/>
  <c r="Y396" i="2" s="1"/>
  <c r="X383" i="2"/>
  <c r="W351" i="2"/>
  <c r="X351" i="2"/>
  <c r="W319" i="2"/>
  <c r="X319" i="2"/>
  <c r="W287" i="2"/>
  <c r="X287" i="2"/>
  <c r="X255" i="2"/>
  <c r="Z268" i="2" s="1"/>
  <c r="W255" i="2"/>
  <c r="X223" i="2"/>
  <c r="W223" i="2"/>
  <c r="X191" i="2"/>
  <c r="W191" i="2"/>
  <c r="Y204" i="2" s="1"/>
  <c r="X155" i="2"/>
  <c r="W155" i="2"/>
  <c r="W111" i="2"/>
  <c r="X111" i="2"/>
  <c r="X23" i="2"/>
  <c r="W23" i="2"/>
  <c r="W95" i="2"/>
  <c r="X95" i="2"/>
  <c r="W47" i="2"/>
  <c r="X47" i="2"/>
  <c r="W775" i="2"/>
  <c r="X775" i="2"/>
  <c r="W739" i="2"/>
  <c r="X739" i="2"/>
  <c r="X786" i="2"/>
  <c r="W786" i="2"/>
  <c r="X754" i="2"/>
  <c r="W754" i="2"/>
  <c r="X722" i="2"/>
  <c r="Z735" i="2" s="1"/>
  <c r="W722" i="2"/>
  <c r="X690" i="2"/>
  <c r="W690" i="2"/>
  <c r="X658" i="2"/>
  <c r="W658" i="2"/>
  <c r="X626" i="2"/>
  <c r="W626" i="2"/>
  <c r="X594" i="2"/>
  <c r="Z607" i="2" s="1"/>
  <c r="W594" i="2"/>
  <c r="X562" i="2"/>
  <c r="W562" i="2"/>
  <c r="X530" i="2"/>
  <c r="W530" i="2"/>
  <c r="X498" i="2"/>
  <c r="W498" i="2"/>
  <c r="X466" i="2"/>
  <c r="Z479" i="2" s="1"/>
  <c r="W466" i="2"/>
  <c r="X434" i="2"/>
  <c r="W434" i="2"/>
  <c r="X402" i="2"/>
  <c r="W402" i="2"/>
  <c r="X370" i="2"/>
  <c r="W370" i="2"/>
  <c r="X338" i="2"/>
  <c r="Z351" i="2" s="1"/>
  <c r="W338" i="2"/>
  <c r="W306" i="2"/>
  <c r="X306" i="2"/>
  <c r="W274" i="2"/>
  <c r="X274" i="2"/>
  <c r="X242" i="2"/>
  <c r="W242" i="2"/>
  <c r="X210" i="2"/>
  <c r="W210" i="2"/>
  <c r="X178" i="2"/>
  <c r="W178" i="2"/>
  <c r="X146" i="2"/>
  <c r="W146" i="2"/>
  <c r="X114" i="2"/>
  <c r="W114" i="2"/>
  <c r="X82" i="2"/>
  <c r="W82" i="2"/>
  <c r="X50" i="2"/>
  <c r="W50" i="2"/>
  <c r="X22" i="2"/>
  <c r="W22" i="2"/>
  <c r="X789" i="2"/>
  <c r="W789" i="2"/>
  <c r="X757" i="2"/>
  <c r="W757" i="2"/>
  <c r="X725" i="2"/>
  <c r="W725" i="2"/>
  <c r="X693" i="2"/>
  <c r="W693" i="2"/>
  <c r="X661" i="2"/>
  <c r="W661" i="2"/>
  <c r="X629" i="2"/>
  <c r="W629" i="2"/>
  <c r="X597" i="2"/>
  <c r="W597" i="2"/>
  <c r="X565" i="2"/>
  <c r="W565" i="2"/>
  <c r="X533" i="2"/>
  <c r="W533" i="2"/>
  <c r="X501" i="2"/>
  <c r="W501" i="2"/>
  <c r="X469" i="2"/>
  <c r="W469" i="2"/>
  <c r="X437" i="2"/>
  <c r="W437" i="2"/>
  <c r="X405" i="2"/>
  <c r="W405" i="2"/>
  <c r="X377" i="2"/>
  <c r="Z390" i="2" s="1"/>
  <c r="W377" i="2"/>
  <c r="X349" i="2"/>
  <c r="W349" i="2"/>
  <c r="X325" i="2"/>
  <c r="W325" i="2"/>
  <c r="X301" i="2"/>
  <c r="W301" i="2"/>
  <c r="X273" i="2"/>
  <c r="Z286" i="2" s="1"/>
  <c r="W273" i="2"/>
  <c r="X245" i="2"/>
  <c r="W245" i="2"/>
  <c r="X217" i="2"/>
  <c r="W217" i="2"/>
  <c r="X185" i="2"/>
  <c r="W185" i="2"/>
  <c r="X153" i="2"/>
  <c r="Z166" i="2" s="1"/>
  <c r="W153" i="2"/>
  <c r="X121" i="2"/>
  <c r="W121" i="2"/>
  <c r="X89" i="2"/>
  <c r="W89" i="2"/>
  <c r="W57" i="2"/>
  <c r="X57" i="2"/>
  <c r="W25" i="2"/>
  <c r="Y38" i="2" s="1"/>
  <c r="X25" i="2"/>
  <c r="X792" i="2"/>
  <c r="W792" i="2"/>
  <c r="X760" i="2"/>
  <c r="W760" i="2"/>
  <c r="Y773" i="2" s="1"/>
  <c r="X728" i="2"/>
  <c r="W728" i="2"/>
  <c r="X696" i="2"/>
  <c r="Z709" i="2" s="1"/>
  <c r="W696" i="2"/>
  <c r="X664" i="2"/>
  <c r="W664" i="2"/>
  <c r="X632" i="2"/>
  <c r="W632" i="2"/>
  <c r="X600" i="2"/>
  <c r="W600" i="2"/>
  <c r="W568" i="2"/>
  <c r="X568" i="2"/>
  <c r="X536" i="2"/>
  <c r="W536" i="2"/>
  <c r="X504" i="2"/>
  <c r="W504" i="2"/>
  <c r="X472" i="2"/>
  <c r="W472" i="2"/>
  <c r="X440" i="2"/>
  <c r="Z453" i="2" s="1"/>
  <c r="W440" i="2"/>
  <c r="X408" i="2"/>
  <c r="W408" i="2"/>
  <c r="X376" i="2"/>
  <c r="W376" i="2"/>
  <c r="X344" i="2"/>
  <c r="W344" i="2"/>
  <c r="X312" i="2"/>
  <c r="Z325" i="2" s="1"/>
  <c r="W312" i="2"/>
  <c r="X280" i="2"/>
  <c r="W280" i="2"/>
  <c r="W248" i="2"/>
  <c r="X248" i="2"/>
  <c r="W216" i="2"/>
  <c r="X216" i="2"/>
  <c r="W184" i="2"/>
  <c r="Y197" i="2" s="1"/>
  <c r="X184" i="2"/>
  <c r="X152" i="2"/>
  <c r="W152" i="2"/>
  <c r="W120" i="2"/>
  <c r="Y133" i="2" s="1"/>
  <c r="X120" i="2"/>
  <c r="W88" i="2"/>
  <c r="X88" i="2"/>
  <c r="X56" i="2"/>
  <c r="Z69" i="2" s="1"/>
  <c r="W56" i="2"/>
  <c r="X24" i="2"/>
  <c r="W24" i="2"/>
  <c r="W787" i="2"/>
  <c r="X787" i="2"/>
  <c r="W731" i="2"/>
  <c r="X731" i="2"/>
  <c r="W699" i="2"/>
  <c r="Y712" i="2" s="1"/>
  <c r="X699" i="2"/>
  <c r="W667" i="2"/>
  <c r="X667" i="2"/>
  <c r="W635" i="2"/>
  <c r="X635" i="2"/>
  <c r="W603" i="2"/>
  <c r="X603" i="2"/>
  <c r="W571" i="2"/>
  <c r="Y584" i="2" s="1"/>
  <c r="X571" i="2"/>
  <c r="W539" i="2"/>
  <c r="X539" i="2"/>
  <c r="W507" i="2"/>
  <c r="X507" i="2"/>
  <c r="W475" i="2"/>
  <c r="X475" i="2"/>
  <c r="W443" i="2"/>
  <c r="Y456" i="2" s="1"/>
  <c r="X443" i="2"/>
  <c r="W411" i="2"/>
  <c r="X411" i="2"/>
  <c r="W379" i="2"/>
  <c r="X379" i="2"/>
  <c r="W347" i="2"/>
  <c r="X347" i="2"/>
  <c r="W315" i="2"/>
  <c r="Y328" i="2" s="1"/>
  <c r="X315" i="2"/>
  <c r="W283" i="2"/>
  <c r="X283" i="2"/>
  <c r="X251" i="2"/>
  <c r="W251" i="2"/>
  <c r="X219" i="2"/>
  <c r="W219" i="2"/>
  <c r="X187" i="2"/>
  <c r="Z200" i="2" s="1"/>
  <c r="W187" i="2"/>
  <c r="X151" i="2"/>
  <c r="W151" i="2"/>
  <c r="X99" i="2"/>
  <c r="W99" i="2"/>
  <c r="X11" i="2"/>
  <c r="W11" i="2"/>
  <c r="X91" i="2"/>
  <c r="Z104" i="2" s="1"/>
  <c r="W91" i="2"/>
  <c r="X39" i="2"/>
  <c r="W39" i="2"/>
  <c r="X782" i="2"/>
  <c r="W782" i="2"/>
  <c r="X750" i="2"/>
  <c r="W750" i="2"/>
  <c r="X718" i="2"/>
  <c r="Z731" i="2" s="1"/>
  <c r="W718" i="2"/>
  <c r="X686" i="2"/>
  <c r="W686" i="2"/>
  <c r="X654" i="2"/>
  <c r="W654" i="2"/>
  <c r="X622" i="2"/>
  <c r="W622" i="2"/>
  <c r="X590" i="2"/>
  <c r="Z603" i="2" s="1"/>
  <c r="W590" i="2"/>
  <c r="X558" i="2"/>
  <c r="W558" i="2"/>
  <c r="X526" i="2"/>
  <c r="W526" i="2"/>
  <c r="X494" i="2"/>
  <c r="W494" i="2"/>
  <c r="X462" i="2"/>
  <c r="Z475" i="2" s="1"/>
  <c r="W462" i="2"/>
  <c r="X430" i="2"/>
  <c r="W430" i="2"/>
  <c r="X398" i="2"/>
  <c r="W398" i="2"/>
  <c r="X366" i="2"/>
  <c r="W366" i="2"/>
  <c r="X334" i="2"/>
  <c r="Z347" i="2" s="1"/>
  <c r="W334" i="2"/>
  <c r="X302" i="2"/>
  <c r="W302" i="2"/>
  <c r="X270" i="2"/>
  <c r="W270" i="2"/>
  <c r="X238" i="2"/>
  <c r="W238" i="2"/>
  <c r="X206" i="2"/>
  <c r="W206" i="2"/>
  <c r="X174" i="2"/>
  <c r="W174" i="2"/>
  <c r="X142" i="2"/>
  <c r="W142" i="2"/>
  <c r="X110" i="2"/>
  <c r="W110" i="2"/>
  <c r="X78" i="2"/>
  <c r="W78" i="2"/>
  <c r="X46" i="2"/>
  <c r="W46" i="2"/>
  <c r="X18" i="2"/>
  <c r="W18" i="2"/>
  <c r="X785" i="2"/>
  <c r="W785" i="2"/>
  <c r="X753" i="2"/>
  <c r="W753" i="2"/>
  <c r="X721" i="2"/>
  <c r="W721" i="2"/>
  <c r="X689" i="2"/>
  <c r="W689" i="2"/>
  <c r="X657" i="2"/>
  <c r="W657" i="2"/>
  <c r="X625" i="2"/>
  <c r="W625" i="2"/>
  <c r="X593" i="2"/>
  <c r="W593" i="2"/>
  <c r="X561" i="2"/>
  <c r="W561" i="2"/>
  <c r="X529" i="2"/>
  <c r="W529" i="2"/>
  <c r="X497" i="2"/>
  <c r="W497" i="2"/>
  <c r="X465" i="2"/>
  <c r="W465" i="2"/>
  <c r="X433" i="2"/>
  <c r="W433" i="2"/>
  <c r="X401" i="2"/>
  <c r="W401" i="2"/>
  <c r="X373" i="2"/>
  <c r="Z386" i="2" s="1"/>
  <c r="W373" i="2"/>
  <c r="X321" i="2"/>
  <c r="W321" i="2"/>
  <c r="X297" i="2"/>
  <c r="W297" i="2"/>
  <c r="X241" i="2"/>
  <c r="W241" i="2"/>
  <c r="X213" i="2"/>
  <c r="Z226" i="2" s="1"/>
  <c r="W213" i="2"/>
  <c r="X181" i="2"/>
  <c r="W181" i="2"/>
  <c r="X149" i="2"/>
  <c r="W149" i="2"/>
  <c r="X117" i="2"/>
  <c r="W117" i="2"/>
  <c r="X85" i="2"/>
  <c r="W85" i="2"/>
  <c r="W53" i="2"/>
  <c r="X53" i="2"/>
  <c r="W21" i="2"/>
  <c r="X21" i="2"/>
  <c r="X788" i="2"/>
  <c r="W788" i="2"/>
  <c r="X756" i="2"/>
  <c r="Z769" i="2" s="1"/>
  <c r="W756" i="2"/>
  <c r="X724" i="2"/>
  <c r="W724" i="2"/>
  <c r="X692" i="2"/>
  <c r="W692" i="2"/>
  <c r="X660" i="2"/>
  <c r="W660" i="2"/>
  <c r="X628" i="2"/>
  <c r="Z641" i="2" s="1"/>
  <c r="W628" i="2"/>
  <c r="X596" i="2"/>
  <c r="W596" i="2"/>
  <c r="X564" i="2"/>
  <c r="W564" i="2"/>
  <c r="X532" i="2"/>
  <c r="W532" i="2"/>
  <c r="X500" i="2"/>
  <c r="Z513" i="2" s="1"/>
  <c r="W500" i="2"/>
  <c r="X468" i="2"/>
  <c r="W468" i="2"/>
  <c r="X436" i="2"/>
  <c r="W436" i="2"/>
  <c r="X404" i="2"/>
  <c r="W404" i="2"/>
  <c r="X372" i="2"/>
  <c r="Z385" i="2" s="1"/>
  <c r="W372" i="2"/>
  <c r="X340" i="2"/>
  <c r="W340" i="2"/>
  <c r="X308" i="2"/>
  <c r="W308" i="2"/>
  <c r="X276" i="2"/>
  <c r="W276" i="2"/>
  <c r="X244" i="2"/>
  <c r="W244" i="2"/>
  <c r="X212" i="2"/>
  <c r="W212" i="2"/>
  <c r="X180" i="2"/>
  <c r="W180" i="2"/>
  <c r="X148" i="2"/>
  <c r="W148" i="2"/>
  <c r="X116" i="2"/>
  <c r="Z129" i="2" s="1"/>
  <c r="W116" i="2"/>
  <c r="X84" i="2"/>
  <c r="W84" i="2"/>
  <c r="X52" i="2"/>
  <c r="W52" i="2"/>
  <c r="Y65" i="2" s="1"/>
  <c r="X20" i="2"/>
  <c r="W20" i="2"/>
  <c r="W783" i="2"/>
  <c r="Y796" i="2" s="1"/>
  <c r="X783" i="2"/>
  <c r="W727" i="2"/>
  <c r="X727" i="2"/>
  <c r="W695" i="2"/>
  <c r="X695" i="2"/>
  <c r="W663" i="2"/>
  <c r="X663" i="2"/>
  <c r="W631" i="2"/>
  <c r="Y644" i="2" s="1"/>
  <c r="X631" i="2"/>
  <c r="W599" i="2"/>
  <c r="X599" i="2"/>
  <c r="W567" i="2"/>
  <c r="X567" i="2"/>
  <c r="W535" i="2"/>
  <c r="X535" i="2"/>
  <c r="W503" i="2"/>
  <c r="Y516" i="2" s="1"/>
  <c r="X503" i="2"/>
  <c r="W471" i="2"/>
  <c r="X471" i="2"/>
  <c r="W439" i="2"/>
  <c r="X439" i="2"/>
  <c r="W407" i="2"/>
  <c r="X407" i="2"/>
  <c r="W375" i="2"/>
  <c r="Y388" i="2" s="1"/>
  <c r="X375" i="2"/>
  <c r="W343" i="2"/>
  <c r="X343" i="2"/>
  <c r="W311" i="2"/>
  <c r="X311" i="2"/>
  <c r="W279" i="2"/>
  <c r="X279" i="2"/>
  <c r="X247" i="2"/>
  <c r="Z260" i="2" s="1"/>
  <c r="W247" i="2"/>
  <c r="W215" i="2"/>
  <c r="X215" i="2"/>
  <c r="X183" i="2"/>
  <c r="W183" i="2"/>
  <c r="X147" i="2"/>
  <c r="W147" i="2"/>
  <c r="X87" i="2"/>
  <c r="Z100" i="2" s="1"/>
  <c r="W87" i="2"/>
  <c r="X167" i="2"/>
  <c r="W167" i="2"/>
  <c r="X83" i="2"/>
  <c r="W83" i="2"/>
  <c r="W35" i="2"/>
  <c r="X35" i="2"/>
  <c r="AI277" i="2"/>
  <c r="C3" i="2"/>
  <c r="AB3" i="2"/>
  <c r="D3" i="2"/>
  <c r="AE9" i="2"/>
  <c r="AE3" i="2" s="1"/>
  <c r="AD3" i="2"/>
  <c r="AQ3" i="2"/>
  <c r="AP3" i="2"/>
  <c r="V3" i="2"/>
  <c r="B3" i="2"/>
  <c r="M5" i="2"/>
  <c r="M3" i="2" s="1"/>
  <c r="L3" i="2"/>
  <c r="AG6" i="2"/>
  <c r="AG3" i="2" s="1"/>
  <c r="AC3" i="2"/>
  <c r="E3" i="2"/>
  <c r="O16" i="2"/>
  <c r="AI621" i="2"/>
  <c r="AI400" i="2"/>
  <c r="AI111" i="2"/>
  <c r="AI75" i="2"/>
  <c r="AF667" i="2"/>
  <c r="AI378" i="2"/>
  <c r="AI702" i="2"/>
  <c r="AH127" i="2"/>
  <c r="AI97" i="2"/>
  <c r="AI28" i="2"/>
  <c r="AI159" i="2"/>
  <c r="AI452" i="2"/>
  <c r="AI76" i="2"/>
  <c r="AI60" i="2"/>
  <c r="AI202" i="2"/>
  <c r="AH87" i="2"/>
  <c r="AH23" i="2"/>
  <c r="AH370" i="2"/>
  <c r="AI160" i="2"/>
  <c r="AI144" i="2"/>
  <c r="AI331" i="2"/>
  <c r="AI383" i="2"/>
  <c r="AH107" i="2"/>
  <c r="AI328" i="2"/>
  <c r="AF321" i="2"/>
  <c r="AI296" i="2"/>
  <c r="AI216" i="2"/>
  <c r="AI116" i="2"/>
  <c r="AF41" i="2"/>
  <c r="AI123" i="2"/>
  <c r="AI23" i="2"/>
  <c r="AI445" i="2"/>
  <c r="AH443" i="2"/>
  <c r="AH59" i="2"/>
  <c r="AI668" i="2"/>
  <c r="AI153" i="2"/>
  <c r="AI480" i="2"/>
  <c r="AI464" i="2"/>
  <c r="AI188" i="2"/>
  <c r="AF29" i="2"/>
  <c r="AI267" i="2"/>
  <c r="AH654" i="2"/>
  <c r="AI318" i="2"/>
  <c r="AH259" i="2"/>
  <c r="AI484" i="2"/>
  <c r="AI410" i="2"/>
  <c r="AI317" i="2"/>
  <c r="AI688" i="2"/>
  <c r="AI261" i="2"/>
  <c r="AH211" i="2"/>
  <c r="AI21" i="2"/>
  <c r="AI235" i="2"/>
  <c r="AI12" i="2"/>
  <c r="AI27" i="2"/>
  <c r="AH155" i="2"/>
  <c r="AH129" i="2"/>
  <c r="AH602" i="2"/>
  <c r="AI43" i="2"/>
  <c r="AI434" i="2"/>
  <c r="AF151" i="2"/>
  <c r="AH359" i="2"/>
  <c r="AH219" i="2"/>
  <c r="AI53" i="2"/>
  <c r="AI183" i="2"/>
  <c r="AI184" i="2"/>
  <c r="AI44" i="2"/>
  <c r="AI127" i="2"/>
  <c r="AH255" i="2"/>
  <c r="AI803" i="2"/>
  <c r="AH540" i="2"/>
  <c r="AI181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AI139" i="2"/>
  <c r="AI537" i="2"/>
  <c r="AI250" i="2"/>
  <c r="AI81" i="2"/>
  <c r="AH457" i="2"/>
  <c r="AI395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AH379" i="2"/>
  <c r="AI59" i="2"/>
  <c r="AI11" i="2"/>
  <c r="AI507" i="2"/>
  <c r="AI462" i="2"/>
  <c r="AI135" i="2"/>
  <c r="AI87" i="2"/>
  <c r="AH351" i="2"/>
  <c r="AI37" i="2"/>
  <c r="AI288" i="2"/>
  <c r="AI237" i="2"/>
  <c r="AI152" i="2"/>
  <c r="AI459" i="2"/>
  <c r="AI427" i="2"/>
  <c r="AI379" i="2"/>
  <c r="AI339" i="2"/>
  <c r="AI55" i="2"/>
  <c r="AI185" i="2"/>
  <c r="AI673" i="2"/>
  <c r="AI604" i="2"/>
  <c r="AH716" i="2"/>
  <c r="AH700" i="2"/>
  <c r="AF478" i="2"/>
  <c r="AF414" i="2"/>
  <c r="AF222" i="2"/>
  <c r="AH483" i="2"/>
  <c r="AI256" i="2"/>
  <c r="AI236" i="2"/>
  <c r="AF398" i="2"/>
  <c r="AI405" i="2"/>
  <c r="AI382" i="2"/>
  <c r="AI290" i="2"/>
  <c r="AI253" i="2"/>
  <c r="AI67" i="2"/>
  <c r="AI200" i="2"/>
  <c r="AI180" i="2"/>
  <c r="AI128" i="2"/>
  <c r="AF105" i="2"/>
  <c r="AF85" i="2"/>
  <c r="AH385" i="2"/>
  <c r="AI371" i="2"/>
  <c r="AF803" i="2"/>
  <c r="AF317" i="2"/>
  <c r="AI172" i="2"/>
  <c r="AH614" i="2"/>
  <c r="AI412" i="2"/>
  <c r="AI396" i="2"/>
  <c r="AI529" i="2"/>
  <c r="AI608" i="2"/>
  <c r="AF767" i="2"/>
  <c r="AI173" i="2"/>
  <c r="AI322" i="2"/>
  <c r="AI381" i="2"/>
  <c r="AI297" i="2"/>
  <c r="AF117" i="2"/>
  <c r="AI792" i="2"/>
  <c r="AI784" i="2"/>
  <c r="AI577" i="2"/>
  <c r="AI514" i="2"/>
  <c r="AF156" i="2"/>
  <c r="AI742" i="2"/>
  <c r="AI661" i="2"/>
  <c r="AI653" i="2"/>
  <c r="AI542" i="2"/>
  <c r="AH395" i="2"/>
  <c r="AH371" i="2"/>
  <c r="AI341" i="2"/>
  <c r="AF135" i="2"/>
  <c r="AI56" i="2"/>
  <c r="AI283" i="2"/>
  <c r="AH201" i="2"/>
  <c r="AI163" i="2"/>
  <c r="AI63" i="2"/>
  <c r="F208" i="2"/>
  <c r="F204" i="2"/>
  <c r="F200" i="2"/>
  <c r="F196" i="2"/>
  <c r="F192" i="2"/>
  <c r="F188" i="2"/>
  <c r="F184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AI697" i="2"/>
  <c r="AI689" i="2"/>
  <c r="AI704" i="2"/>
  <c r="AH588" i="2"/>
  <c r="AI397" i="2"/>
  <c r="AF485" i="2"/>
  <c r="AI24" i="2"/>
  <c r="AI39" i="2"/>
  <c r="AI224" i="2"/>
  <c r="AI191" i="2"/>
  <c r="AI167" i="2"/>
  <c r="AI119" i="2"/>
  <c r="AH101" i="2"/>
  <c r="AI68" i="2"/>
  <c r="AI52" i="2"/>
  <c r="AI20" i="2"/>
  <c r="AI258" i="2"/>
  <c r="AI155" i="2"/>
  <c r="AI207" i="2"/>
  <c r="AF142" i="2"/>
  <c r="AI477" i="2"/>
  <c r="AI361" i="2"/>
  <c r="AH339" i="2"/>
  <c r="AI314" i="2"/>
  <c r="AI293" i="2"/>
  <c r="AF59" i="2"/>
  <c r="AF265" i="2"/>
  <c r="AI208" i="2"/>
  <c r="AI291" i="2"/>
  <c r="AI275" i="2"/>
  <c r="AI509" i="2"/>
  <c r="AI760" i="2"/>
  <c r="AH207" i="2"/>
  <c r="AI45" i="2"/>
  <c r="AI103" i="2"/>
  <c r="AF457" i="2"/>
  <c r="AI448" i="2"/>
  <c r="AI416" i="2"/>
  <c r="AI389" i="2"/>
  <c r="AI352" i="2"/>
  <c r="AI332" i="2"/>
  <c r="AI276" i="2"/>
  <c r="AI140" i="2"/>
  <c r="AI40" i="2"/>
  <c r="AI71" i="2"/>
  <c r="AF360" i="2"/>
  <c r="AF356" i="2"/>
  <c r="AF793" i="2"/>
  <c r="AF777" i="2"/>
  <c r="AF761" i="2"/>
  <c r="AF745" i="2"/>
  <c r="AF729" i="2"/>
  <c r="AF713" i="2"/>
  <c r="AF697" i="2"/>
  <c r="AH686" i="2"/>
  <c r="AI677" i="2"/>
  <c r="AI565" i="2"/>
  <c r="AI533" i="2"/>
  <c r="AI524" i="2"/>
  <c r="AI560" i="2"/>
  <c r="AI536" i="2"/>
  <c r="AI520" i="2"/>
  <c r="AF799" i="2"/>
  <c r="AH764" i="2"/>
  <c r="AI574" i="2"/>
  <c r="AI42" i="2"/>
  <c r="AI465" i="2"/>
  <c r="AI438" i="2"/>
  <c r="AH383" i="2"/>
  <c r="AI325" i="2"/>
  <c r="AI229" i="2"/>
  <c r="AH187" i="2"/>
  <c r="AI157" i="2"/>
  <c r="AH83" i="2"/>
  <c r="AH75" i="2"/>
  <c r="AI488" i="2"/>
  <c r="AI428" i="2"/>
  <c r="AF385" i="2"/>
  <c r="AI357" i="2"/>
  <c r="AI386" i="2"/>
  <c r="AI355" i="2"/>
  <c r="AI214" i="2"/>
  <c r="AI147" i="2"/>
  <c r="AI132" i="2"/>
  <c r="AI100" i="2"/>
  <c r="AI83" i="2"/>
  <c r="AI79" i="2"/>
  <c r="AI48" i="2"/>
  <c r="AI411" i="2"/>
  <c r="AI143" i="2"/>
  <c r="AI35" i="2"/>
  <c r="AI502" i="2"/>
  <c r="AH287" i="2"/>
  <c r="AI414" i="2"/>
  <c r="AI222" i="2"/>
  <c r="AI84" i="2"/>
  <c r="AF206" i="2"/>
  <c r="AH25" i="2"/>
  <c r="AF119" i="2"/>
  <c r="AH306" i="2"/>
  <c r="AH242" i="2"/>
  <c r="AI164" i="2"/>
  <c r="AF77" i="2"/>
  <c r="AF73" i="2"/>
  <c r="AF69" i="2"/>
  <c r="AI227" i="2"/>
  <c r="AI189" i="2"/>
  <c r="AI700" i="2"/>
  <c r="AH372" i="2"/>
  <c r="AI417" i="2"/>
  <c r="AH263" i="2"/>
  <c r="AI213" i="2"/>
  <c r="AH175" i="2"/>
  <c r="AF395" i="2"/>
  <c r="AI456" i="2"/>
  <c r="AI148" i="2"/>
  <c r="AI113" i="2"/>
  <c r="AF440" i="2"/>
  <c r="AH333" i="2"/>
  <c r="AI315" i="2"/>
  <c r="AI268" i="2"/>
  <c r="AI252" i="2"/>
  <c r="AI282" i="2"/>
  <c r="AI662" i="2"/>
  <c r="AI670" i="2"/>
  <c r="AH794" i="2"/>
  <c r="AI768" i="2"/>
  <c r="AH758" i="2"/>
  <c r="AI720" i="2"/>
  <c r="AI572" i="2"/>
  <c r="AI510" i="2"/>
  <c r="AI481" i="2"/>
  <c r="AH419" i="2"/>
  <c r="AH283" i="2"/>
  <c r="AH275" i="2"/>
  <c r="AF393" i="2"/>
  <c r="AF269" i="2"/>
  <c r="AH226" i="2"/>
  <c r="AI204" i="2"/>
  <c r="AF165" i="2"/>
  <c r="AI156" i="2"/>
  <c r="AI136" i="2"/>
  <c r="AI120" i="2"/>
  <c r="AI254" i="2"/>
  <c r="AH481" i="2"/>
  <c r="AI468" i="2"/>
  <c r="AF460" i="2"/>
  <c r="AI384" i="2"/>
  <c r="AI319" i="2"/>
  <c r="AI272" i="2"/>
  <c r="F802" i="2"/>
  <c r="F798" i="2"/>
  <c r="F794" i="2"/>
  <c r="F790" i="2"/>
  <c r="F786" i="2"/>
  <c r="F782" i="2"/>
  <c r="F778" i="2"/>
  <c r="F774" i="2"/>
  <c r="F770" i="2"/>
  <c r="F766" i="2"/>
  <c r="F762" i="2"/>
  <c r="AI528" i="2"/>
  <c r="AI527" i="2"/>
  <c r="AI694" i="2"/>
  <c r="AI693" i="2"/>
  <c r="AI629" i="2"/>
  <c r="AI630" i="2"/>
  <c r="AI302" i="2"/>
  <c r="AI301" i="2"/>
  <c r="AI270" i="2"/>
  <c r="AI269" i="2"/>
  <c r="AF498" i="2"/>
  <c r="AI170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AI736" i="2"/>
  <c r="AI606" i="2"/>
  <c r="AI593" i="2"/>
  <c r="AI251" i="2"/>
  <c r="AI192" i="2"/>
  <c r="AI613" i="2"/>
  <c r="AI557" i="2"/>
  <c r="AI544" i="2"/>
  <c r="AI796" i="2"/>
  <c r="AI620" i="2"/>
  <c r="AF795" i="2"/>
  <c r="AF699" i="2"/>
  <c r="AI614" i="2"/>
  <c r="AI566" i="2"/>
  <c r="AI329" i="2"/>
  <c r="AH145" i="2"/>
  <c r="AF339" i="2"/>
  <c r="AF163" i="2"/>
  <c r="AI248" i="2"/>
  <c r="AF43" i="2"/>
  <c r="AH730" i="2"/>
  <c r="AH662" i="2"/>
  <c r="AI645" i="2"/>
  <c r="AI597" i="2"/>
  <c r="AI589" i="2"/>
  <c r="AH578" i="2"/>
  <c r="AI732" i="2"/>
  <c r="AI678" i="2"/>
  <c r="AI646" i="2"/>
  <c r="AI598" i="2"/>
  <c r="AI534" i="2"/>
  <c r="AH423" i="2"/>
  <c r="AH343" i="2"/>
  <c r="AF291" i="2"/>
  <c r="AF279" i="2"/>
  <c r="AF37" i="2"/>
  <c r="AF55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4" i="2"/>
  <c r="F10" i="2"/>
  <c r="F6" i="2"/>
  <c r="AI685" i="2"/>
  <c r="AI657" i="2"/>
  <c r="AI581" i="2"/>
  <c r="AH562" i="2"/>
  <c r="AH514" i="2"/>
  <c r="AI504" i="2"/>
  <c r="AI734" i="2"/>
  <c r="AF579" i="2"/>
  <c r="AF563" i="2"/>
  <c r="AH409" i="2"/>
  <c r="AH329" i="2"/>
  <c r="AH11" i="2"/>
  <c r="AF199" i="2"/>
  <c r="AF333" i="2"/>
  <c r="AF309" i="2"/>
  <c r="AI168" i="2"/>
  <c r="AF61" i="2"/>
  <c r="AH237" i="2"/>
  <c r="AH133" i="2"/>
  <c r="AF93" i="2"/>
  <c r="AH17" i="2"/>
  <c r="AF443" i="2"/>
  <c r="AF211" i="2"/>
  <c r="AI115" i="2"/>
  <c r="AI472" i="2"/>
  <c r="AF421" i="2"/>
  <c r="AF197" i="2"/>
  <c r="AH30" i="2"/>
  <c r="AF25" i="2"/>
  <c r="AF435" i="2"/>
  <c r="AF123" i="2"/>
  <c r="AI95" i="2"/>
  <c r="AI219" i="2"/>
  <c r="AI171" i="2"/>
  <c r="AH502" i="2"/>
  <c r="AI787" i="2"/>
  <c r="AH793" i="2"/>
  <c r="AF759" i="2"/>
  <c r="AF743" i="2"/>
  <c r="AF519" i="2"/>
  <c r="AI790" i="2"/>
  <c r="AI758" i="2"/>
  <c r="AI726" i="2"/>
  <c r="AI718" i="2"/>
  <c r="AI590" i="2"/>
  <c r="AI582" i="2"/>
  <c r="AF46" i="2"/>
  <c r="AH487" i="2"/>
  <c r="AH455" i="2"/>
  <c r="AH435" i="2"/>
  <c r="AI365" i="2"/>
  <c r="AH363" i="2"/>
  <c r="AH293" i="2"/>
  <c r="AH247" i="2"/>
  <c r="AH231" i="2"/>
  <c r="AH151" i="2"/>
  <c r="AH135" i="2"/>
  <c r="AH111" i="2"/>
  <c r="AF267" i="2"/>
  <c r="AF107" i="2"/>
  <c r="AI308" i="2"/>
  <c r="AH274" i="2"/>
  <c r="AI264" i="2"/>
  <c r="AF257" i="2"/>
  <c r="AH210" i="2"/>
  <c r="AF113" i="2"/>
  <c r="AI104" i="2"/>
  <c r="AI88" i="2"/>
  <c r="AH78" i="2"/>
  <c r="AH46" i="2"/>
  <c r="AI107" i="2"/>
  <c r="AI508" i="2"/>
  <c r="AH734" i="2"/>
  <c r="AH722" i="2"/>
  <c r="AI660" i="2"/>
  <c r="AI652" i="2"/>
  <c r="AH650" i="2"/>
  <c r="AI640" i="2"/>
  <c r="AH638" i="2"/>
  <c r="AH630" i="2"/>
  <c r="AI728" i="2"/>
  <c r="AI624" i="2"/>
  <c r="AH537" i="2"/>
  <c r="AF487" i="2"/>
  <c r="AF735" i="2"/>
  <c r="AF671" i="2"/>
  <c r="AF623" i="2"/>
  <c r="AF575" i="2"/>
  <c r="AF495" i="2"/>
  <c r="AH796" i="2"/>
  <c r="AI774" i="2"/>
  <c r="AH752" i="2"/>
  <c r="AI654" i="2"/>
  <c r="AI622" i="2"/>
  <c r="AH604" i="2"/>
  <c r="AH556" i="2"/>
  <c r="AH532" i="2"/>
  <c r="AH524" i="2"/>
  <c r="AF50" i="2"/>
  <c r="AF462" i="2"/>
  <c r="AF334" i="2"/>
  <c r="AF270" i="2"/>
  <c r="AI782" i="2"/>
  <c r="AI766" i="2"/>
  <c r="AH583" i="2"/>
  <c r="AI474" i="2"/>
  <c r="AH387" i="2"/>
  <c r="AH143" i="2"/>
  <c r="AH27" i="2"/>
  <c r="AI450" i="2"/>
  <c r="AI334" i="2"/>
  <c r="AF224" i="2"/>
  <c r="AH434" i="2"/>
  <c r="AF404" i="2"/>
  <c r="AF300" i="2"/>
  <c r="AI307" i="2"/>
  <c r="AI748" i="2"/>
  <c r="AH732" i="2"/>
  <c r="AH668" i="2"/>
  <c r="AH570" i="2"/>
  <c r="AH510" i="2"/>
  <c r="AI500" i="2"/>
  <c r="AF683" i="2"/>
  <c r="AF619" i="2"/>
  <c r="AF539" i="2"/>
  <c r="AF507" i="2"/>
  <c r="AI705" i="2"/>
  <c r="AI561" i="2"/>
  <c r="AI493" i="2"/>
  <c r="AH303" i="2"/>
  <c r="AH295" i="2"/>
  <c r="AH227" i="2"/>
  <c r="AH179" i="2"/>
  <c r="AH109" i="2"/>
  <c r="AI77" i="2"/>
  <c r="AH482" i="2"/>
  <c r="AH466" i="2"/>
  <c r="AI336" i="2"/>
  <c r="AI233" i="2"/>
  <c r="AI178" i="2"/>
  <c r="AI131" i="2"/>
  <c r="AI15" i="2"/>
  <c r="AI446" i="2"/>
  <c r="AI350" i="2"/>
  <c r="AI99" i="2"/>
  <c r="AI490" i="2"/>
  <c r="AH389" i="2"/>
  <c r="AH367" i="2"/>
  <c r="AF373" i="2"/>
  <c r="AF423" i="2"/>
  <c r="AI195" i="2"/>
  <c r="AI176" i="2"/>
  <c r="AF160" i="2"/>
  <c r="AI151" i="2"/>
  <c r="AH65" i="2"/>
  <c r="AI51" i="2"/>
  <c r="AH49" i="2"/>
  <c r="AI36" i="2"/>
  <c r="AI210" i="2"/>
  <c r="AI199" i="2"/>
  <c r="F803" i="2"/>
  <c r="F799" i="2"/>
  <c r="F795" i="2"/>
  <c r="F791" i="2"/>
  <c r="F787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AH770" i="2"/>
  <c r="AH666" i="2"/>
  <c r="AH658" i="2"/>
  <c r="AH526" i="2"/>
  <c r="AI716" i="2"/>
  <c r="AF707" i="2"/>
  <c r="AI739" i="2"/>
  <c r="AH660" i="2"/>
  <c r="AH399" i="2"/>
  <c r="AH307" i="2"/>
  <c r="AH235" i="2"/>
  <c r="AF130" i="2"/>
  <c r="AF23" i="2"/>
  <c r="AI436" i="2"/>
  <c r="AI429" i="2"/>
  <c r="AI425" i="2"/>
  <c r="AF388" i="2"/>
  <c r="AF289" i="2"/>
  <c r="AF177" i="2"/>
  <c r="AI125" i="2"/>
  <c r="AI33" i="2"/>
  <c r="AH485" i="2"/>
  <c r="AH421" i="2"/>
  <c r="AI408" i="2"/>
  <c r="AI364" i="2"/>
  <c r="AF343" i="2"/>
  <c r="AI340" i="2"/>
  <c r="AI324" i="2"/>
  <c r="AI320" i="2"/>
  <c r="AI304" i="2"/>
  <c r="AI91" i="2"/>
  <c r="AH89" i="2"/>
  <c r="AH69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54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180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AF116" i="2"/>
  <c r="AF611" i="2"/>
  <c r="AF78" i="2"/>
  <c r="AF14" i="2"/>
  <c r="AI750" i="2"/>
  <c r="AH439" i="2"/>
  <c r="AH229" i="2"/>
  <c r="AH80" i="2"/>
  <c r="AF295" i="2"/>
  <c r="AI672" i="2"/>
  <c r="AI576" i="2"/>
  <c r="AI447" i="2"/>
  <c r="AI366" i="2"/>
  <c r="AI525" i="2"/>
  <c r="AI205" i="2"/>
  <c r="AI149" i="2"/>
  <c r="AI108" i="2"/>
  <c r="AI232" i="2"/>
  <c r="AI175" i="2"/>
  <c r="AI800" i="2"/>
  <c r="AF771" i="2"/>
  <c r="AH725" i="2"/>
  <c r="AI656" i="2"/>
  <c r="AF615" i="2"/>
  <c r="AF731" i="2"/>
  <c r="AF635" i="2"/>
  <c r="AF587" i="2"/>
  <c r="AF555" i="2"/>
  <c r="AF486" i="2"/>
  <c r="AF368" i="2"/>
  <c r="AF98" i="2"/>
  <c r="AF318" i="2"/>
  <c r="AF126" i="2"/>
  <c r="AF62" i="2"/>
  <c r="AI665" i="2"/>
  <c r="AI641" i="2"/>
  <c r="AI625" i="2"/>
  <c r="AI601" i="2"/>
  <c r="AI545" i="2"/>
  <c r="AI513" i="2"/>
  <c r="AH345" i="2"/>
  <c r="AH243" i="2"/>
  <c r="AH217" i="2"/>
  <c r="AH189" i="2"/>
  <c r="AF379" i="2"/>
  <c r="AF71" i="2"/>
  <c r="AF180" i="2"/>
  <c r="AH338" i="2"/>
  <c r="AI284" i="2"/>
  <c r="AI220" i="2"/>
  <c r="AF145" i="2"/>
  <c r="AF167" i="2"/>
  <c r="AH177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AI363" i="2"/>
  <c r="AI418" i="2"/>
  <c r="AI354" i="2"/>
  <c r="AI226" i="2"/>
  <c r="AI449" i="2"/>
  <c r="AI92" i="2"/>
  <c r="AI196" i="2"/>
  <c r="AF681" i="2"/>
  <c r="AF665" i="2"/>
  <c r="AF649" i="2"/>
  <c r="AF633" i="2"/>
  <c r="AF617" i="2"/>
  <c r="AF601" i="2"/>
  <c r="AF585" i="2"/>
  <c r="AF569" i="2"/>
  <c r="AF553" i="2"/>
  <c r="AF537" i="2"/>
  <c r="AF521" i="2"/>
  <c r="AF505" i="2"/>
  <c r="AH714" i="2"/>
  <c r="AH702" i="2"/>
  <c r="AH690" i="2"/>
  <c r="AH678" i="2"/>
  <c r="AH622" i="2"/>
  <c r="AI548" i="2"/>
  <c r="AH546" i="2"/>
  <c r="AI496" i="2"/>
  <c r="AH785" i="2"/>
  <c r="AI752" i="2"/>
  <c r="AI712" i="2"/>
  <c r="AH665" i="2"/>
  <c r="AH489" i="2"/>
  <c r="AF775" i="2"/>
  <c r="AF695" i="2"/>
  <c r="AF647" i="2"/>
  <c r="AF583" i="2"/>
  <c r="AI710" i="2"/>
  <c r="AI638" i="2"/>
  <c r="AF430" i="2"/>
  <c r="AF174" i="2"/>
  <c r="AF110" i="2"/>
  <c r="AH459" i="2"/>
  <c r="AH447" i="2"/>
  <c r="AH431" i="2"/>
  <c r="AH427" i="2"/>
  <c r="AH397" i="2"/>
  <c r="AH355" i="2"/>
  <c r="AH335" i="2"/>
  <c r="AH311" i="2"/>
  <c r="AH251" i="2"/>
  <c r="AH199" i="2"/>
  <c r="AH167" i="2"/>
  <c r="AH123" i="2"/>
  <c r="AH97" i="2"/>
  <c r="AF467" i="2"/>
  <c r="AF455" i="2"/>
  <c r="AF194" i="2"/>
  <c r="AH258" i="2"/>
  <c r="AF128" i="2"/>
  <c r="AH106" i="2"/>
  <c r="AF231" i="2"/>
  <c r="AF216" i="2"/>
  <c r="AI217" i="2"/>
  <c r="AF789" i="2"/>
  <c r="AF773" i="2"/>
  <c r="AF757" i="2"/>
  <c r="AF741" i="2"/>
  <c r="AF725" i="2"/>
  <c r="AF709" i="2"/>
  <c r="AF693" i="2"/>
  <c r="AF661" i="2"/>
  <c r="AF645" i="2"/>
  <c r="AF629" i="2"/>
  <c r="AF613" i="2"/>
  <c r="AF597" i="2"/>
  <c r="AF581" i="2"/>
  <c r="AF565" i="2"/>
  <c r="AF533" i="2"/>
  <c r="AF517" i="2"/>
  <c r="AF501" i="2"/>
  <c r="AI744" i="2"/>
  <c r="AH718" i="2"/>
  <c r="AH706" i="2"/>
  <c r="AH694" i="2"/>
  <c r="AH670" i="2"/>
  <c r="AI636" i="2"/>
  <c r="AI540" i="2"/>
  <c r="AH538" i="2"/>
  <c r="AH522" i="2"/>
  <c r="AF791" i="2"/>
  <c r="AH789" i="2"/>
  <c r="AI776" i="2"/>
  <c r="AF723" i="2"/>
  <c r="AF679" i="2"/>
  <c r="AI588" i="2"/>
  <c r="AF755" i="2"/>
  <c r="AF66" i="2"/>
  <c r="AF286" i="2"/>
  <c r="AF94" i="2"/>
  <c r="AH411" i="2"/>
  <c r="AH407" i="2"/>
  <c r="AH391" i="2"/>
  <c r="AH375" i="2"/>
  <c r="AH299" i="2"/>
  <c r="AH239" i="2"/>
  <c r="AH203" i="2"/>
  <c r="AH165" i="2"/>
  <c r="AH157" i="2"/>
  <c r="AH131" i="2"/>
  <c r="AH53" i="2"/>
  <c r="AF419" i="2"/>
  <c r="AF407" i="2"/>
  <c r="AF327" i="2"/>
  <c r="AF481" i="2"/>
  <c r="AF449" i="2"/>
  <c r="AH386" i="2"/>
  <c r="AF353" i="2"/>
  <c r="AF349" i="2"/>
  <c r="AI333" i="2"/>
  <c r="AH278" i="2"/>
  <c r="AF253" i="2"/>
  <c r="AI240" i="2"/>
  <c r="AF225" i="2"/>
  <c r="AF221" i="2"/>
  <c r="AF64" i="2"/>
  <c r="AH14" i="2"/>
  <c r="AF411" i="2"/>
  <c r="AH491" i="2"/>
  <c r="AF357" i="2"/>
  <c r="AF306" i="2"/>
  <c r="AI478" i="2"/>
  <c r="AF796" i="2"/>
  <c r="AH786" i="2"/>
  <c r="AH780" i="2"/>
  <c r="AH620" i="2"/>
  <c r="AH558" i="2"/>
  <c r="AF655" i="2"/>
  <c r="AH756" i="2"/>
  <c r="AH636" i="2"/>
  <c r="AF254" i="2"/>
  <c r="AI556" i="2"/>
  <c r="AI781" i="2"/>
  <c r="AH784" i="2"/>
  <c r="AH754" i="2"/>
  <c r="AH748" i="2"/>
  <c r="AH738" i="2"/>
  <c r="AH710" i="2"/>
  <c r="AH698" i="2"/>
  <c r="AH652" i="2"/>
  <c r="AH642" i="2"/>
  <c r="AH534" i="2"/>
  <c r="AH777" i="2"/>
  <c r="AH677" i="2"/>
  <c r="AF779" i="2"/>
  <c r="AF763" i="2"/>
  <c r="AF715" i="2"/>
  <c r="AF651" i="2"/>
  <c r="AF571" i="2"/>
  <c r="AF523" i="2"/>
  <c r="AH331" i="2"/>
  <c r="AH430" i="2"/>
  <c r="AF397" i="2"/>
  <c r="AF381" i="2"/>
  <c r="AI684" i="2"/>
  <c r="AI398" i="2"/>
  <c r="AI497" i="2"/>
  <c r="AF781" i="2"/>
  <c r="AF765" i="2"/>
  <c r="AF749" i="2"/>
  <c r="AF717" i="2"/>
  <c r="AF701" i="2"/>
  <c r="AF685" i="2"/>
  <c r="AF653" i="2"/>
  <c r="AF637" i="2"/>
  <c r="AF621" i="2"/>
  <c r="AF589" i="2"/>
  <c r="AF573" i="2"/>
  <c r="AF557" i="2"/>
  <c r="AF525" i="2"/>
  <c r="AF509" i="2"/>
  <c r="AH788" i="2"/>
  <c r="AH684" i="2"/>
  <c r="AH618" i="2"/>
  <c r="AI609" i="2"/>
  <c r="AH606" i="2"/>
  <c r="AH572" i="2"/>
  <c r="AH550" i="2"/>
  <c r="AH693" i="2"/>
  <c r="AH319" i="2"/>
  <c r="AH315" i="2"/>
  <c r="AH291" i="2"/>
  <c r="AH267" i="2"/>
  <c r="AH261" i="2"/>
  <c r="AH149" i="2"/>
  <c r="AF245" i="2"/>
  <c r="AH214" i="2"/>
  <c r="AH449" i="2"/>
  <c r="AF451" i="2"/>
  <c r="AH271" i="2"/>
  <c r="AH171" i="2"/>
  <c r="AH32" i="2"/>
  <c r="AH41" i="2"/>
  <c r="AF691" i="2"/>
  <c r="AH645" i="2"/>
  <c r="AF631" i="2"/>
  <c r="AH629" i="2"/>
  <c r="AH609" i="2"/>
  <c r="AH577" i="2"/>
  <c r="AH553" i="2"/>
  <c r="AF515" i="2"/>
  <c r="AF599" i="2"/>
  <c r="AF551" i="2"/>
  <c r="AF503" i="2"/>
  <c r="AF18" i="2"/>
  <c r="AF366" i="2"/>
  <c r="AF302" i="2"/>
  <c r="AF238" i="2"/>
  <c r="AH479" i="2"/>
  <c r="AH471" i="2"/>
  <c r="AH467" i="2"/>
  <c r="AH461" i="2"/>
  <c r="AH451" i="2"/>
  <c r="AH415" i="2"/>
  <c r="AH403" i="2"/>
  <c r="AH347" i="2"/>
  <c r="AH323" i="2"/>
  <c r="AH309" i="2"/>
  <c r="AF293" i="2"/>
  <c r="AH269" i="2"/>
  <c r="AH249" i="2"/>
  <c r="AF229" i="2"/>
  <c r="AH223" i="2"/>
  <c r="AH191" i="2"/>
  <c r="AH183" i="2"/>
  <c r="AH169" i="2"/>
  <c r="AI141" i="2"/>
  <c r="AH139" i="2"/>
  <c r="AH85" i="2"/>
  <c r="AH55" i="2"/>
  <c r="AH43" i="2"/>
  <c r="AH21" i="2"/>
  <c r="AH354" i="2"/>
  <c r="AF329" i="2"/>
  <c r="AF129" i="2"/>
  <c r="AF53" i="2"/>
  <c r="AF16" i="2"/>
  <c r="AF391" i="2"/>
  <c r="AF371" i="2"/>
  <c r="AF359" i="2"/>
  <c r="AF75" i="2"/>
  <c r="AF484" i="2"/>
  <c r="AF375" i="2"/>
  <c r="AF312" i="2"/>
  <c r="AI124" i="2"/>
  <c r="AH117" i="2"/>
  <c r="AH61" i="2"/>
  <c r="AI47" i="2"/>
  <c r="AF27" i="2"/>
  <c r="AH741" i="2"/>
  <c r="AF595" i="2"/>
  <c r="AH525" i="2"/>
  <c r="AF787" i="2"/>
  <c r="AF675" i="2"/>
  <c r="AI771" i="2"/>
  <c r="AH768" i="2"/>
  <c r="AH600" i="2"/>
  <c r="AF350" i="2"/>
  <c r="AH473" i="2"/>
  <c r="AH413" i="2"/>
  <c r="AH195" i="2"/>
  <c r="AH163" i="2"/>
  <c r="AH159" i="2"/>
  <c r="AH19" i="2"/>
  <c r="AI133" i="2"/>
  <c r="AF21" i="2"/>
  <c r="AF87" i="2"/>
  <c r="AF140" i="2"/>
  <c r="AF80" i="2"/>
  <c r="AF439" i="2"/>
  <c r="AH726" i="2"/>
  <c r="AF603" i="2"/>
  <c r="AH508" i="2"/>
  <c r="AH743" i="2"/>
  <c r="AH575" i="2"/>
  <c r="AF540" i="2"/>
  <c r="AF677" i="2"/>
  <c r="AF549" i="2"/>
  <c r="AF711" i="2"/>
  <c r="AF663" i="2"/>
  <c r="AF535" i="2"/>
  <c r="AH326" i="2"/>
  <c r="AF732" i="2"/>
  <c r="AF801" i="2"/>
  <c r="AF785" i="2"/>
  <c r="AF769" i="2"/>
  <c r="AF753" i="2"/>
  <c r="AF737" i="2"/>
  <c r="AF721" i="2"/>
  <c r="AF705" i="2"/>
  <c r="AF689" i="2"/>
  <c r="AF673" i="2"/>
  <c r="AF657" i="2"/>
  <c r="AF641" i="2"/>
  <c r="AF625" i="2"/>
  <c r="AF609" i="2"/>
  <c r="AF593" i="2"/>
  <c r="AF577" i="2"/>
  <c r="AF561" i="2"/>
  <c r="AF545" i="2"/>
  <c r="AF529" i="2"/>
  <c r="AF513" i="2"/>
  <c r="AH790" i="2"/>
  <c r="AH709" i="2"/>
  <c r="AH529" i="2"/>
  <c r="AH505" i="2"/>
  <c r="AF668" i="2"/>
  <c r="AH778" i="2"/>
  <c r="AH772" i="2"/>
  <c r="AH594" i="2"/>
  <c r="AF780" i="2"/>
  <c r="AF748" i="2"/>
  <c r="AF652" i="2"/>
  <c r="AF620" i="2"/>
  <c r="AF572" i="2"/>
  <c r="AF524" i="2"/>
  <c r="AF492" i="2"/>
  <c r="AH757" i="2"/>
  <c r="AH753" i="2"/>
  <c r="AH745" i="2"/>
  <c r="AH729" i="2"/>
  <c r="AH713" i="2"/>
  <c r="AH697" i="2"/>
  <c r="AF687" i="2"/>
  <c r="AH649" i="2"/>
  <c r="AF639" i="2"/>
  <c r="AH613" i="2"/>
  <c r="AH597" i="2"/>
  <c r="AH581" i="2"/>
  <c r="AH561" i="2"/>
  <c r="AH545" i="2"/>
  <c r="AH513" i="2"/>
  <c r="AH497" i="2"/>
  <c r="AH493" i="2"/>
  <c r="AF659" i="2"/>
  <c r="AF627" i="2"/>
  <c r="AF547" i="2"/>
  <c r="AF531" i="2"/>
  <c r="AF499" i="2"/>
  <c r="AH792" i="2"/>
  <c r="AI686" i="2"/>
  <c r="AI558" i="2"/>
  <c r="AF34" i="2"/>
  <c r="AF446" i="2"/>
  <c r="AF382" i="2"/>
  <c r="AF190" i="2"/>
  <c r="AH463" i="2"/>
  <c r="AF453" i="2"/>
  <c r="AI197" i="2"/>
  <c r="AF149" i="2"/>
  <c r="AH26" i="2"/>
  <c r="AH366" i="2"/>
  <c r="AH318" i="2"/>
  <c r="AF283" i="2"/>
  <c r="AH266" i="2"/>
  <c r="AF226" i="2"/>
  <c r="AH337" i="2"/>
  <c r="AH394" i="2"/>
  <c r="AF604" i="2"/>
  <c r="AH554" i="2"/>
  <c r="AH530" i="2"/>
  <c r="AF792" i="2"/>
  <c r="AF776" i="2"/>
  <c r="AF760" i="2"/>
  <c r="AF744" i="2"/>
  <c r="AF728" i="2"/>
  <c r="AF712" i="2"/>
  <c r="AF696" i="2"/>
  <c r="AF680" i="2"/>
  <c r="AF664" i="2"/>
  <c r="AF648" i="2"/>
  <c r="AF632" i="2"/>
  <c r="AF616" i="2"/>
  <c r="AF600" i="2"/>
  <c r="AF584" i="2"/>
  <c r="AF568" i="2"/>
  <c r="AF552" i="2"/>
  <c r="AF536" i="2"/>
  <c r="AF520" i="2"/>
  <c r="AF504" i="2"/>
  <c r="AH801" i="2"/>
  <c r="AF783" i="2"/>
  <c r="AH749" i="2"/>
  <c r="AF739" i="2"/>
  <c r="AH733" i="2"/>
  <c r="AH717" i="2"/>
  <c r="AH701" i="2"/>
  <c r="AH681" i="2"/>
  <c r="AH657" i="2"/>
  <c r="AH653" i="2"/>
  <c r="AF643" i="2"/>
  <c r="AH633" i="2"/>
  <c r="AH617" i="2"/>
  <c r="AF591" i="2"/>
  <c r="AH565" i="2"/>
  <c r="AH549" i="2"/>
  <c r="AF527" i="2"/>
  <c r="AH517" i="2"/>
  <c r="AH501" i="2"/>
  <c r="AH592" i="2"/>
  <c r="AI550" i="2"/>
  <c r="AF490" i="2"/>
  <c r="AF82" i="2"/>
  <c r="AF494" i="2"/>
  <c r="AI681" i="2"/>
  <c r="AI649" i="2"/>
  <c r="AI633" i="2"/>
  <c r="AI617" i="2"/>
  <c r="AI585" i="2"/>
  <c r="AI569" i="2"/>
  <c r="AI553" i="2"/>
  <c r="AI522" i="2"/>
  <c r="AH495" i="2"/>
  <c r="AH475" i="2"/>
  <c r="AH437" i="2"/>
  <c r="AH279" i="2"/>
  <c r="AH215" i="2"/>
  <c r="AI238" i="2"/>
  <c r="AF182" i="2"/>
  <c r="AI413" i="2"/>
  <c r="AH186" i="2"/>
  <c r="AF45" i="2"/>
  <c r="AF51" i="2"/>
  <c r="AH610" i="2"/>
  <c r="AH590" i="2"/>
  <c r="AH542" i="2"/>
  <c r="AH773" i="2"/>
  <c r="AH769" i="2"/>
  <c r="AH765" i="2"/>
  <c r="AH761" i="2"/>
  <c r="AF747" i="2"/>
  <c r="AH737" i="2"/>
  <c r="AH721" i="2"/>
  <c r="AH705" i="2"/>
  <c r="AH689" i="2"/>
  <c r="AH673" i="2"/>
  <c r="AH641" i="2"/>
  <c r="AH625" i="2"/>
  <c r="AH621" i="2"/>
  <c r="AH605" i="2"/>
  <c r="AH585" i="2"/>
  <c r="AH569" i="2"/>
  <c r="AF543" i="2"/>
  <c r="AH521" i="2"/>
  <c r="AF511" i="2"/>
  <c r="AH800" i="2"/>
  <c r="AI611" i="2"/>
  <c r="AH492" i="2"/>
  <c r="AF158" i="2"/>
  <c r="AF30" i="2"/>
  <c r="AF461" i="2"/>
  <c r="AF445" i="2"/>
  <c r="AF437" i="2"/>
  <c r="AH327" i="2"/>
  <c r="AH285" i="2"/>
  <c r="AH281" i="2"/>
  <c r="AH51" i="2"/>
  <c r="AF402" i="2"/>
  <c r="AH390" i="2"/>
  <c r="AF315" i="2"/>
  <c r="AH446" i="2"/>
  <c r="AH406" i="2"/>
  <c r="AH358" i="2"/>
  <c r="AH350" i="2"/>
  <c r="AH342" i="2"/>
  <c r="AH282" i="2"/>
  <c r="AI165" i="2"/>
  <c r="AH458" i="2"/>
  <c r="AF408" i="2"/>
  <c r="AH113" i="2"/>
  <c r="AH125" i="2"/>
  <c r="AH103" i="2"/>
  <c r="AH99" i="2"/>
  <c r="AH73" i="2"/>
  <c r="AH71" i="2"/>
  <c r="AH67" i="2"/>
  <c r="AH37" i="2"/>
  <c r="AH33" i="2"/>
  <c r="AF13" i="2"/>
  <c r="AH450" i="2"/>
  <c r="AF250" i="2"/>
  <c r="AH132" i="2"/>
  <c r="AF102" i="2"/>
  <c r="AF83" i="2"/>
  <c r="AH486" i="2"/>
  <c r="AH478" i="2"/>
  <c r="AH470" i="2"/>
  <c r="AF424" i="2"/>
  <c r="AH422" i="2"/>
  <c r="AH418" i="2"/>
  <c r="AH410" i="2"/>
  <c r="AF389" i="2"/>
  <c r="AH330" i="2"/>
  <c r="AF285" i="2"/>
  <c r="AF276" i="2"/>
  <c r="AH270" i="2"/>
  <c r="AH254" i="2"/>
  <c r="AH250" i="2"/>
  <c r="AI245" i="2"/>
  <c r="AH202" i="2"/>
  <c r="AH198" i="2"/>
  <c r="AH190" i="2"/>
  <c r="AH166" i="2"/>
  <c r="AH96" i="2"/>
  <c r="AH94" i="2"/>
  <c r="AH64" i="2"/>
  <c r="AH58" i="2"/>
  <c r="AF32" i="2"/>
  <c r="AF470" i="2"/>
  <c r="AF347" i="2"/>
  <c r="AF323" i="2"/>
  <c r="AF307" i="2"/>
  <c r="AF278" i="2"/>
  <c r="AF259" i="2"/>
  <c r="AF234" i="2"/>
  <c r="AF155" i="2"/>
  <c r="AF99" i="2"/>
  <c r="AH433" i="2"/>
  <c r="AF392" i="2"/>
  <c r="AH369" i="2"/>
  <c r="AH321" i="2"/>
  <c r="AH273" i="2"/>
  <c r="AF264" i="2"/>
  <c r="AF172" i="2"/>
  <c r="AH13" i="2"/>
  <c r="AF331" i="2"/>
  <c r="AH141" i="2"/>
  <c r="AH119" i="2"/>
  <c r="AF101" i="2"/>
  <c r="AH91" i="2"/>
  <c r="AH81" i="2"/>
  <c r="AH39" i="2"/>
  <c r="AH35" i="2"/>
  <c r="AI14" i="2"/>
  <c r="AF474" i="2"/>
  <c r="AF363" i="2"/>
  <c r="AH334" i="2"/>
  <c r="AF298" i="2"/>
  <c r="AI286" i="2"/>
  <c r="AH222" i="2"/>
  <c r="AF114" i="2"/>
  <c r="AF477" i="2"/>
  <c r="AI461" i="2"/>
  <c r="AH454" i="2"/>
  <c r="AI433" i="2"/>
  <c r="AF428" i="2"/>
  <c r="AI393" i="2"/>
  <c r="AH314" i="2"/>
  <c r="AH302" i="2"/>
  <c r="AH246" i="2"/>
  <c r="AH234" i="2"/>
  <c r="AH218" i="2"/>
  <c r="AH206" i="2"/>
  <c r="AH174" i="2"/>
  <c r="AH154" i="2"/>
  <c r="AH142" i="2"/>
  <c r="AH138" i="2"/>
  <c r="AH122" i="2"/>
  <c r="AI72" i="2"/>
  <c r="AH10" i="2"/>
  <c r="AF86" i="2"/>
  <c r="AI482" i="2"/>
  <c r="AF418" i="2"/>
  <c r="AF472" i="2"/>
  <c r="AF400" i="2"/>
  <c r="AF311" i="2"/>
  <c r="AF272" i="2"/>
  <c r="AF263" i="2"/>
  <c r="AF248" i="2"/>
  <c r="AF215" i="2"/>
  <c r="AF124" i="2"/>
  <c r="AH77" i="2"/>
  <c r="AF338" i="2"/>
  <c r="AF235" i="2"/>
  <c r="AF191" i="2"/>
  <c r="AF147" i="2"/>
  <c r="AF431" i="2"/>
  <c r="AI346" i="2"/>
  <c r="AF243" i="2"/>
  <c r="AF227" i="2"/>
  <c r="AF187" i="2"/>
  <c r="AH158" i="2"/>
  <c r="AH148" i="2"/>
  <c r="AF35" i="2"/>
  <c r="AH8" i="2"/>
  <c r="AF416" i="2"/>
  <c r="AH442" i="2"/>
  <c r="AF413" i="2"/>
  <c r="AH398" i="2"/>
  <c r="AH382" i="2"/>
  <c r="AH378" i="2"/>
  <c r="AH362" i="2"/>
  <c r="AI349" i="2"/>
  <c r="AF325" i="2"/>
  <c r="AF296" i="2"/>
  <c r="AH294" i="2"/>
  <c r="AH290" i="2"/>
  <c r="AF261" i="2"/>
  <c r="AF232" i="2"/>
  <c r="AH230" i="2"/>
  <c r="AF193" i="2"/>
  <c r="AH178" i="2"/>
  <c r="AF161" i="2"/>
  <c r="AF133" i="2"/>
  <c r="AH116" i="2"/>
  <c r="AH110" i="2"/>
  <c r="AF89" i="2"/>
  <c r="AH74" i="2"/>
  <c r="AF57" i="2"/>
  <c r="AH48" i="2"/>
  <c r="AH16" i="2"/>
  <c r="AF219" i="2"/>
  <c r="AF138" i="2"/>
  <c r="AF19" i="2"/>
  <c r="AF376" i="2"/>
  <c r="AH353" i="2"/>
  <c r="AF344" i="2"/>
  <c r="AF247" i="2"/>
  <c r="AF204" i="2"/>
  <c r="AH193" i="2"/>
  <c r="AF104" i="2"/>
  <c r="AH29" i="2"/>
  <c r="AF294" i="2"/>
  <c r="AF122" i="2"/>
  <c r="AF91" i="2"/>
  <c r="AF39" i="2"/>
  <c r="AH7" i="2"/>
  <c r="AF10" i="2"/>
  <c r="AF797" i="2"/>
  <c r="AF733" i="2"/>
  <c r="AF669" i="2"/>
  <c r="AF605" i="2"/>
  <c r="AF541" i="2"/>
  <c r="AH802" i="2"/>
  <c r="AH682" i="2"/>
  <c r="AH634" i="2"/>
  <c r="AH566" i="2"/>
  <c r="AH498" i="2"/>
  <c r="AF764" i="2"/>
  <c r="AF716" i="2"/>
  <c r="AF700" i="2"/>
  <c r="AF684" i="2"/>
  <c r="AF636" i="2"/>
  <c r="AF588" i="2"/>
  <c r="AF556" i="2"/>
  <c r="AF508" i="2"/>
  <c r="AH781" i="2"/>
  <c r="AF751" i="2"/>
  <c r="AF727" i="2"/>
  <c r="AH685" i="2"/>
  <c r="AH669" i="2"/>
  <c r="AH593" i="2"/>
  <c r="AH589" i="2"/>
  <c r="AF559" i="2"/>
  <c r="AH533" i="2"/>
  <c r="AH509" i="2"/>
  <c r="AH782" i="2"/>
  <c r="AF730" i="2"/>
  <c r="AF714" i="2"/>
  <c r="AH672" i="2"/>
  <c r="AH656" i="2"/>
  <c r="AH596" i="2"/>
  <c r="AF562" i="2"/>
  <c r="AH536" i="2"/>
  <c r="AF502" i="2"/>
  <c r="AH416" i="2"/>
  <c r="AH348" i="2"/>
  <c r="AF303" i="2"/>
  <c r="AH264" i="2"/>
  <c r="AH240" i="2"/>
  <c r="AH224" i="2"/>
  <c r="AH208" i="2"/>
  <c r="AF95" i="2"/>
  <c r="AH68" i="2"/>
  <c r="AH44" i="2"/>
  <c r="AF772" i="2"/>
  <c r="AF644" i="2"/>
  <c r="AF516" i="2"/>
  <c r="AH444" i="2"/>
  <c r="AH380" i="2"/>
  <c r="AH98" i="2"/>
  <c r="AH34" i="2"/>
  <c r="AF475" i="2"/>
  <c r="AF463" i="2"/>
  <c r="AH356" i="2"/>
  <c r="AF271" i="2"/>
  <c r="AF251" i="2"/>
  <c r="AF239" i="2"/>
  <c r="AF207" i="2"/>
  <c r="AF195" i="2"/>
  <c r="AF183" i="2"/>
  <c r="AF67" i="2"/>
  <c r="AH417" i="2"/>
  <c r="AH289" i="2"/>
  <c r="AF168" i="2"/>
  <c r="AF108" i="2"/>
  <c r="AH93" i="2"/>
  <c r="AF88" i="2"/>
  <c r="AF56" i="2"/>
  <c r="AF399" i="2"/>
  <c r="AH136" i="2"/>
  <c r="AH797" i="2"/>
  <c r="AH573" i="2"/>
  <c r="AF802" i="2"/>
  <c r="AF718" i="2"/>
  <c r="AF702" i="2"/>
  <c r="AF626" i="2"/>
  <c r="AF566" i="2"/>
  <c r="AF554" i="2"/>
  <c r="AH518" i="2"/>
  <c r="AF750" i="2"/>
  <c r="AF622" i="2"/>
  <c r="AF558" i="2"/>
  <c r="AH739" i="2"/>
  <c r="AH731" i="2"/>
  <c r="AH723" i="2"/>
  <c r="AH715" i="2"/>
  <c r="AH707" i="2"/>
  <c r="AH699" i="2"/>
  <c r="AH691" i="2"/>
  <c r="AH675" i="2"/>
  <c r="AH667" i="2"/>
  <c r="AH659" i="2"/>
  <c r="AH643" i="2"/>
  <c r="AH627" i="2"/>
  <c r="AH611" i="2"/>
  <c r="AH603" i="2"/>
  <c r="AH595" i="2"/>
  <c r="AH579" i="2"/>
  <c r="AH563" i="2"/>
  <c r="AH547" i="2"/>
  <c r="AH539" i="2"/>
  <c r="AH531" i="2"/>
  <c r="AH515" i="2"/>
  <c r="AH476" i="2"/>
  <c r="AF351" i="2"/>
  <c r="AH172" i="2"/>
  <c r="AH160" i="2"/>
  <c r="AH56" i="2"/>
  <c r="AF11" i="2"/>
  <c r="AF740" i="2"/>
  <c r="AF612" i="2"/>
  <c r="AF488" i="2"/>
  <c r="AH488" i="2"/>
  <c r="AH424" i="2"/>
  <c r="AF364" i="2"/>
  <c r="AH134" i="2"/>
  <c r="AH126" i="2"/>
  <c r="AH86" i="2"/>
  <c r="AH62" i="2"/>
  <c r="AF447" i="2"/>
  <c r="AF383" i="2"/>
  <c r="AF335" i="2"/>
  <c r="AF143" i="2"/>
  <c r="AF131" i="2"/>
  <c r="AF111" i="2"/>
  <c r="AH401" i="2"/>
  <c r="AF336" i="2"/>
  <c r="AH225" i="2"/>
  <c r="AH45" i="2"/>
  <c r="AF40" i="2"/>
  <c r="AH364" i="2"/>
  <c r="AH220" i="2"/>
  <c r="AH176" i="2"/>
  <c r="AH798" i="2"/>
  <c r="AH674" i="2"/>
  <c r="AH626" i="2"/>
  <c r="AH598" i="2"/>
  <c r="AH506" i="2"/>
  <c r="AF788" i="2"/>
  <c r="AF756" i="2"/>
  <c r="AF724" i="2"/>
  <c r="AF692" i="2"/>
  <c r="AF660" i="2"/>
  <c r="AF628" i="2"/>
  <c r="AF596" i="2"/>
  <c r="AF564" i="2"/>
  <c r="AF532" i="2"/>
  <c r="AF500" i="2"/>
  <c r="AF719" i="2"/>
  <c r="AF703" i="2"/>
  <c r="AH661" i="2"/>
  <c r="AH637" i="2"/>
  <c r="AF607" i="2"/>
  <c r="AH601" i="2"/>
  <c r="AF567" i="2"/>
  <c r="AH557" i="2"/>
  <c r="AH541" i="2"/>
  <c r="AF491" i="2"/>
  <c r="AH750" i="2"/>
  <c r="AH746" i="2"/>
  <c r="AH742" i="2"/>
  <c r="AF722" i="2"/>
  <c r="AF706" i="2"/>
  <c r="AH664" i="2"/>
  <c r="AF630" i="2"/>
  <c r="AF618" i="2"/>
  <c r="AH586" i="2"/>
  <c r="AH582" i="2"/>
  <c r="AH574" i="2"/>
  <c r="AF542" i="2"/>
  <c r="AH528" i="2"/>
  <c r="AF798" i="2"/>
  <c r="AF734" i="2"/>
  <c r="AF670" i="2"/>
  <c r="AH499" i="2"/>
  <c r="AF479" i="2"/>
  <c r="AH452" i="2"/>
  <c r="AH392" i="2"/>
  <c r="AH312" i="2"/>
  <c r="AH300" i="2"/>
  <c r="AH288" i="2"/>
  <c r="AF255" i="2"/>
  <c r="AH196" i="2"/>
  <c r="AH104" i="2"/>
  <c r="AH92" i="2"/>
  <c r="AI18" i="2"/>
  <c r="AI19" i="2"/>
  <c r="AF708" i="2"/>
  <c r="AF580" i="2"/>
  <c r="AF468" i="2"/>
  <c r="AH468" i="2"/>
  <c r="AH464" i="2"/>
  <c r="AI373" i="2"/>
  <c r="AI372" i="2"/>
  <c r="AH150" i="2"/>
  <c r="AH146" i="2"/>
  <c r="AH22" i="2"/>
  <c r="AF403" i="2"/>
  <c r="AH305" i="2"/>
  <c r="AH257" i="2"/>
  <c r="AH209" i="2"/>
  <c r="AF200" i="2"/>
  <c r="AH161" i="2"/>
  <c r="AF72" i="2"/>
  <c r="AF287" i="2"/>
  <c r="AH774" i="2"/>
  <c r="AH766" i="2"/>
  <c r="AH762" i="2"/>
  <c r="AF726" i="2"/>
  <c r="AF678" i="2"/>
  <c r="AH646" i="2"/>
  <c r="AF606" i="2"/>
  <c r="AI797" i="2"/>
  <c r="AI798" i="2"/>
  <c r="AH791" i="2"/>
  <c r="AH775" i="2"/>
  <c r="AH759" i="2"/>
  <c r="AH735" i="2"/>
  <c r="AH727" i="2"/>
  <c r="AH719" i="2"/>
  <c r="AH711" i="2"/>
  <c r="AH703" i="2"/>
  <c r="AH695" i="2"/>
  <c r="AH687" i="2"/>
  <c r="AH679" i="2"/>
  <c r="AH671" i="2"/>
  <c r="AH663" i="2"/>
  <c r="AH655" i="2"/>
  <c r="AH647" i="2"/>
  <c r="AH639" i="2"/>
  <c r="AH631" i="2"/>
  <c r="AH623" i="2"/>
  <c r="AH615" i="2"/>
  <c r="AH607" i="2"/>
  <c r="AH599" i="2"/>
  <c r="AH591" i="2"/>
  <c r="AH567" i="2"/>
  <c r="AH559" i="2"/>
  <c r="AH551" i="2"/>
  <c r="AH543" i="2"/>
  <c r="AH535" i="2"/>
  <c r="AH527" i="2"/>
  <c r="AH519" i="2"/>
  <c r="AH511" i="2"/>
  <c r="AH503" i="2"/>
  <c r="AH440" i="2"/>
  <c r="AH428" i="2"/>
  <c r="AH376" i="2"/>
  <c r="AH324" i="2"/>
  <c r="AF175" i="2"/>
  <c r="AF47" i="2"/>
  <c r="AI31" i="2"/>
  <c r="AI30" i="2"/>
  <c r="AH20" i="2"/>
  <c r="AF676" i="2"/>
  <c r="AF548" i="2"/>
  <c r="AH404" i="2"/>
  <c r="AH400" i="2"/>
  <c r="AH114" i="2"/>
  <c r="AH304" i="2"/>
  <c r="AH256" i="2"/>
  <c r="AH204" i="2"/>
  <c r="AH465" i="2"/>
  <c r="AF456" i="2"/>
  <c r="AF328" i="2"/>
  <c r="AF280" i="2"/>
  <c r="AH241" i="2"/>
  <c r="AF188" i="2"/>
  <c r="AF136" i="2"/>
  <c r="AF24" i="2"/>
  <c r="AH480" i="2"/>
  <c r="AH384" i="2"/>
  <c r="AH244" i="2"/>
  <c r="AH360" i="2"/>
  <c r="AF340" i="2"/>
  <c r="AH340" i="2"/>
  <c r="AH336" i="2"/>
  <c r="AH316" i="2"/>
  <c r="AH296" i="2"/>
  <c r="AH276" i="2"/>
  <c r="AH272" i="2"/>
  <c r="AH252" i="2"/>
  <c r="AF236" i="2"/>
  <c r="AH232" i="2"/>
  <c r="AF212" i="2"/>
  <c r="AH212" i="2"/>
  <c r="AF184" i="2"/>
  <c r="AH184" i="2"/>
  <c r="AH180" i="2"/>
  <c r="AF152" i="2"/>
  <c r="AH152" i="2"/>
  <c r="AF120" i="2"/>
  <c r="AH120" i="2"/>
  <c r="AF96" i="2"/>
  <c r="AF48" i="2"/>
  <c r="AF386" i="2"/>
  <c r="AH162" i="2"/>
  <c r="AH118" i="2"/>
  <c r="AH82" i="2"/>
  <c r="AH70" i="2"/>
  <c r="AH50" i="2"/>
  <c r="AH38" i="2"/>
  <c r="AF471" i="2"/>
  <c r="AH147" i="2"/>
  <c r="AH115" i="2"/>
  <c r="AH95" i="2"/>
  <c r="AF79" i="2"/>
  <c r="AH79" i="2"/>
  <c r="AF63" i="2"/>
  <c r="AH63" i="2"/>
  <c r="AH47" i="2"/>
  <c r="AF31" i="2"/>
  <c r="AH31" i="2"/>
  <c r="AF15" i="2"/>
  <c r="AH15" i="2"/>
  <c r="AF454" i="2"/>
  <c r="AF258" i="2"/>
  <c r="AF198" i="2"/>
  <c r="AF103" i="2"/>
  <c r="AF90" i="2"/>
  <c r="AF42" i="2"/>
  <c r="AF464" i="2"/>
  <c r="AF208" i="2"/>
  <c r="AI137" i="2"/>
  <c r="AH736" i="2"/>
  <c r="AH720" i="2"/>
  <c r="AH704" i="2"/>
  <c r="AH688" i="2"/>
  <c r="AH640" i="2"/>
  <c r="AH624" i="2"/>
  <c r="AH608" i="2"/>
  <c r="AH576" i="2"/>
  <c r="AH560" i="2"/>
  <c r="AH544" i="2"/>
  <c r="AH512" i="2"/>
  <c r="AH496" i="2"/>
  <c r="AF782" i="2"/>
  <c r="AF778" i="2"/>
  <c r="AF774" i="2"/>
  <c r="AF770" i="2"/>
  <c r="AF766" i="2"/>
  <c r="AF762" i="2"/>
  <c r="AF758" i="2"/>
  <c r="AF754" i="2"/>
  <c r="AF746" i="2"/>
  <c r="AF738" i="2"/>
  <c r="AF710" i="2"/>
  <c r="AF646" i="2"/>
  <c r="AF642" i="2"/>
  <c r="AF634" i="2"/>
  <c r="AF582" i="2"/>
  <c r="AF578" i="2"/>
  <c r="AF570" i="2"/>
  <c r="AF518" i="2"/>
  <c r="AF514" i="2"/>
  <c r="AF506" i="2"/>
  <c r="AF304" i="2"/>
  <c r="AH477" i="2"/>
  <c r="AH469" i="2"/>
  <c r="AH453" i="2"/>
  <c r="AH445" i="2"/>
  <c r="AH441" i="2"/>
  <c r="AH429" i="2"/>
  <c r="AH425" i="2"/>
  <c r="AH405" i="2"/>
  <c r="AH393" i="2"/>
  <c r="AH381" i="2"/>
  <c r="AH377" i="2"/>
  <c r="AH373" i="2"/>
  <c r="AH365" i="2"/>
  <c r="AH361" i="2"/>
  <c r="AH357" i="2"/>
  <c r="AH349" i="2"/>
  <c r="AH341" i="2"/>
  <c r="AH325" i="2"/>
  <c r="AH317" i="2"/>
  <c r="AH313" i="2"/>
  <c r="AH301" i="2"/>
  <c r="AH297" i="2"/>
  <c r="AH277" i="2"/>
  <c r="AH265" i="2"/>
  <c r="AH253" i="2"/>
  <c r="AH245" i="2"/>
  <c r="AH233" i="2"/>
  <c r="AH221" i="2"/>
  <c r="AH213" i="2"/>
  <c r="AH205" i="2"/>
  <c r="AH197" i="2"/>
  <c r="AH185" i="2"/>
  <c r="AH181" i="2"/>
  <c r="AH173" i="2"/>
  <c r="AH153" i="2"/>
  <c r="AH137" i="2"/>
  <c r="AH121" i="2"/>
  <c r="AH105" i="2"/>
  <c r="AH57" i="2"/>
  <c r="AH9" i="2"/>
  <c r="AF450" i="2"/>
  <c r="AH438" i="2"/>
  <c r="AH426" i="2"/>
  <c r="AF390" i="2"/>
  <c r="AH374" i="2"/>
  <c r="AF346" i="2"/>
  <c r="AH322" i="2"/>
  <c r="AF274" i="2"/>
  <c r="AH262" i="2"/>
  <c r="AF170" i="2"/>
  <c r="AF352" i="2"/>
  <c r="AF148" i="2"/>
  <c r="AH484" i="2"/>
  <c r="AH460" i="2"/>
  <c r="AF444" i="2"/>
  <c r="AF420" i="2"/>
  <c r="AH420" i="2"/>
  <c r="AH396" i="2"/>
  <c r="AF380" i="2"/>
  <c r="AH352" i="2"/>
  <c r="AH332" i="2"/>
  <c r="AF316" i="2"/>
  <c r="AF292" i="2"/>
  <c r="AH292" i="2"/>
  <c r="AH268" i="2"/>
  <c r="AF252" i="2"/>
  <c r="AH248" i="2"/>
  <c r="AF228" i="2"/>
  <c r="AH228" i="2"/>
  <c r="AF176" i="2"/>
  <c r="AF144" i="2"/>
  <c r="AH144" i="2"/>
  <c r="AH140" i="2"/>
  <c r="AF112" i="2"/>
  <c r="AH112" i="2"/>
  <c r="AH108" i="2"/>
  <c r="AF92" i="2"/>
  <c r="AF76" i="2"/>
  <c r="AH76" i="2"/>
  <c r="AF60" i="2"/>
  <c r="AH60" i="2"/>
  <c r="AF44" i="2"/>
  <c r="AF28" i="2"/>
  <c r="AH28" i="2"/>
  <c r="AF12" i="2"/>
  <c r="AH12" i="2"/>
  <c r="AF22" i="2"/>
  <c r="AF406" i="2"/>
  <c r="AF378" i="2"/>
  <c r="AF330" i="2"/>
  <c r="AF214" i="2"/>
  <c r="AF178" i="2"/>
  <c r="AF162" i="2"/>
  <c r="AF118" i="2"/>
  <c r="AF74" i="2"/>
  <c r="AF483" i="2"/>
  <c r="AF387" i="2"/>
  <c r="AF355" i="2"/>
  <c r="AF275" i="2"/>
  <c r="AF179" i="2"/>
  <c r="AF159" i="2"/>
  <c r="AF127" i="2"/>
  <c r="AF115" i="2"/>
  <c r="AF410" i="2"/>
  <c r="AF326" i="2"/>
  <c r="AF242" i="2"/>
  <c r="AF230" i="2"/>
  <c r="AF154" i="2"/>
  <c r="AF38" i="2"/>
  <c r="AI265" i="2"/>
  <c r="AI73" i="2"/>
  <c r="AI285" i="2"/>
  <c r="AI221" i="2"/>
  <c r="AH740" i="2"/>
  <c r="AH724" i="2"/>
  <c r="AH708" i="2"/>
  <c r="AH692" i="2"/>
  <c r="AH676" i="2"/>
  <c r="AH644" i="2"/>
  <c r="AH628" i="2"/>
  <c r="AH612" i="2"/>
  <c r="AH580" i="2"/>
  <c r="AH564" i="2"/>
  <c r="AH548" i="2"/>
  <c r="AH516" i="2"/>
  <c r="AH500" i="2"/>
  <c r="AH747" i="2"/>
  <c r="AH683" i="2"/>
  <c r="AH651" i="2"/>
  <c r="AH635" i="2"/>
  <c r="AH619" i="2"/>
  <c r="AH587" i="2"/>
  <c r="AH571" i="2"/>
  <c r="AH555" i="2"/>
  <c r="AH523" i="2"/>
  <c r="AH507" i="2"/>
  <c r="AF794" i="2"/>
  <c r="AF790" i="2"/>
  <c r="AF786" i="2"/>
  <c r="AF742" i="2"/>
  <c r="AF666" i="2"/>
  <c r="AF662" i="2"/>
  <c r="AF658" i="2"/>
  <c r="AF650" i="2"/>
  <c r="AF638" i="2"/>
  <c r="AF598" i="2"/>
  <c r="AF594" i="2"/>
  <c r="AF586" i="2"/>
  <c r="AF574" i="2"/>
  <c r="AF534" i="2"/>
  <c r="AF530" i="2"/>
  <c r="AF522" i="2"/>
  <c r="AF510" i="2"/>
  <c r="AH490" i="2"/>
  <c r="AF240" i="2"/>
  <c r="AF497" i="2"/>
  <c r="AF493" i="2"/>
  <c r="AF489" i="2"/>
  <c r="AF473" i="2"/>
  <c r="AF469" i="2"/>
  <c r="AF465" i="2"/>
  <c r="AF441" i="2"/>
  <c r="AF433" i="2"/>
  <c r="AF429" i="2"/>
  <c r="AF425" i="2"/>
  <c r="AF417" i="2"/>
  <c r="AF409" i="2"/>
  <c r="AF405" i="2"/>
  <c r="AF401" i="2"/>
  <c r="AF377" i="2"/>
  <c r="AF369" i="2"/>
  <c r="AF365" i="2"/>
  <c r="AF361" i="2"/>
  <c r="AF345" i="2"/>
  <c r="AF341" i="2"/>
  <c r="AF337" i="2"/>
  <c r="AF313" i="2"/>
  <c r="AF305" i="2"/>
  <c r="AF301" i="2"/>
  <c r="AF297" i="2"/>
  <c r="AF281" i="2"/>
  <c r="AF277" i="2"/>
  <c r="AF273" i="2"/>
  <c r="AF249" i="2"/>
  <c r="AF241" i="2"/>
  <c r="AF237" i="2"/>
  <c r="AF233" i="2"/>
  <c r="AF217" i="2"/>
  <c r="AF213" i="2"/>
  <c r="AF209" i="2"/>
  <c r="AF205" i="2"/>
  <c r="AF201" i="2"/>
  <c r="AF189" i="2"/>
  <c r="AF185" i="2"/>
  <c r="AF181" i="2"/>
  <c r="AF173" i="2"/>
  <c r="AF169" i="2"/>
  <c r="AF157" i="2"/>
  <c r="AF153" i="2"/>
  <c r="AF141" i="2"/>
  <c r="AF137" i="2"/>
  <c r="AF125" i="2"/>
  <c r="AF121" i="2"/>
  <c r="AF109" i="2"/>
  <c r="AF97" i="2"/>
  <c r="AF81" i="2"/>
  <c r="AF65" i="2"/>
  <c r="AF49" i="2"/>
  <c r="AF33" i="2"/>
  <c r="AF17" i="2"/>
  <c r="AH474" i="2"/>
  <c r="AF438" i="2"/>
  <c r="AH414" i="2"/>
  <c r="AF374" i="2"/>
  <c r="AH310" i="2"/>
  <c r="AH298" i="2"/>
  <c r="AF262" i="2"/>
  <c r="AH194" i="2"/>
  <c r="AF146" i="2"/>
  <c r="AH130" i="2"/>
  <c r="AH42" i="2"/>
  <c r="AH18" i="2"/>
  <c r="AF288" i="2"/>
  <c r="AH456" i="2"/>
  <c r="AF436" i="2"/>
  <c r="AH436" i="2"/>
  <c r="AH432" i="2"/>
  <c r="AH412" i="2"/>
  <c r="AF396" i="2"/>
  <c r="AF372" i="2"/>
  <c r="AH368" i="2"/>
  <c r="AF332" i="2"/>
  <c r="AH328" i="2"/>
  <c r="AF308" i="2"/>
  <c r="AH308" i="2"/>
  <c r="AH284" i="2"/>
  <c r="AF268" i="2"/>
  <c r="AF244" i="2"/>
  <c r="AH200" i="2"/>
  <c r="AH168" i="2"/>
  <c r="AH164" i="2"/>
  <c r="AH88" i="2"/>
  <c r="AH72" i="2"/>
  <c r="AH40" i="2"/>
  <c r="AH24" i="2"/>
  <c r="AF458" i="2"/>
  <c r="AF354" i="2"/>
  <c r="AF266" i="2"/>
  <c r="AF150" i="2"/>
  <c r="AF106" i="2"/>
  <c r="AF58" i="2"/>
  <c r="AF448" i="2"/>
  <c r="AF415" i="2"/>
  <c r="AF384" i="2"/>
  <c r="AF367" i="2"/>
  <c r="AF319" i="2"/>
  <c r="AF320" i="2"/>
  <c r="AF256" i="2"/>
  <c r="AF223" i="2"/>
  <c r="AF196" i="2"/>
  <c r="AF164" i="2"/>
  <c r="AF132" i="2"/>
  <c r="AF394" i="2"/>
  <c r="AF282" i="2"/>
  <c r="AF186" i="2"/>
  <c r="AF134" i="2"/>
  <c r="AF70" i="2"/>
  <c r="AI105" i="2"/>
  <c r="AI309" i="2"/>
  <c r="AH776" i="2"/>
  <c r="AH760" i="2"/>
  <c r="AH744" i="2"/>
  <c r="AH728" i="2"/>
  <c r="AH712" i="2"/>
  <c r="AH696" i="2"/>
  <c r="AH680" i="2"/>
  <c r="AH648" i="2"/>
  <c r="AH632" i="2"/>
  <c r="AH616" i="2"/>
  <c r="AH584" i="2"/>
  <c r="AH568" i="2"/>
  <c r="AH552" i="2"/>
  <c r="AH520" i="2"/>
  <c r="AH504" i="2"/>
  <c r="AF800" i="2"/>
  <c r="AF784" i="2"/>
  <c r="AF768" i="2"/>
  <c r="AF752" i="2"/>
  <c r="AF736" i="2"/>
  <c r="AF720" i="2"/>
  <c r="AF704" i="2"/>
  <c r="AF688" i="2"/>
  <c r="AF672" i="2"/>
  <c r="AF656" i="2"/>
  <c r="AF640" i="2"/>
  <c r="AF624" i="2"/>
  <c r="AF608" i="2"/>
  <c r="AF592" i="2"/>
  <c r="AF576" i="2"/>
  <c r="AF560" i="2"/>
  <c r="AF544" i="2"/>
  <c r="AF528" i="2"/>
  <c r="AF512" i="2"/>
  <c r="AF496" i="2"/>
  <c r="AH803" i="2"/>
  <c r="AH799" i="2"/>
  <c r="AH795" i="2"/>
  <c r="AH787" i="2"/>
  <c r="AH783" i="2"/>
  <c r="AH779" i="2"/>
  <c r="AH771" i="2"/>
  <c r="AH767" i="2"/>
  <c r="AH763" i="2"/>
  <c r="AH755" i="2"/>
  <c r="AH751" i="2"/>
  <c r="AF698" i="2"/>
  <c r="AF694" i="2"/>
  <c r="AF690" i="2"/>
  <c r="AF686" i="2"/>
  <c r="AF682" i="2"/>
  <c r="AF674" i="2"/>
  <c r="AF654" i="2"/>
  <c r="AF614" i="2"/>
  <c r="AF610" i="2"/>
  <c r="AF602" i="2"/>
  <c r="AF590" i="2"/>
  <c r="AF550" i="2"/>
  <c r="AF546" i="2"/>
  <c r="AF538" i="2"/>
  <c r="AF526" i="2"/>
  <c r="AH494" i="2"/>
  <c r="AF432" i="2"/>
  <c r="AH462" i="2"/>
  <c r="AF426" i="2"/>
  <c r="AH402" i="2"/>
  <c r="AF358" i="2"/>
  <c r="AH346" i="2"/>
  <c r="AF322" i="2"/>
  <c r="AF310" i="2"/>
  <c r="AH286" i="2"/>
  <c r="AH238" i="2"/>
  <c r="AH182" i="2"/>
  <c r="AH170" i="2"/>
  <c r="AH102" i="2"/>
  <c r="AH90" i="2"/>
  <c r="AH66" i="2"/>
  <c r="AH54" i="2"/>
  <c r="AF480" i="2"/>
  <c r="AF476" i="2"/>
  <c r="AH472" i="2"/>
  <c r="AF452" i="2"/>
  <c r="AH448" i="2"/>
  <c r="AF412" i="2"/>
  <c r="AH408" i="2"/>
  <c r="AH388" i="2"/>
  <c r="AF348" i="2"/>
  <c r="AH344" i="2"/>
  <c r="AF324" i="2"/>
  <c r="AH320" i="2"/>
  <c r="AF284" i="2"/>
  <c r="AH280" i="2"/>
  <c r="AF260" i="2"/>
  <c r="AH260" i="2"/>
  <c r="AH236" i="2"/>
  <c r="AF220" i="2"/>
  <c r="AH216" i="2"/>
  <c r="AF192" i="2"/>
  <c r="AH192" i="2"/>
  <c r="AH188" i="2"/>
  <c r="AH156" i="2"/>
  <c r="AH128" i="2"/>
  <c r="AH124" i="2"/>
  <c r="AF100" i="2"/>
  <c r="AH100" i="2"/>
  <c r="AF84" i="2"/>
  <c r="AH84" i="2"/>
  <c r="AF68" i="2"/>
  <c r="AF52" i="2"/>
  <c r="AH52" i="2"/>
  <c r="AF36" i="2"/>
  <c r="AH36" i="2"/>
  <c r="AF20" i="2"/>
  <c r="AF482" i="2"/>
  <c r="AF442" i="2"/>
  <c r="AF342" i="2"/>
  <c r="AF290" i="2"/>
  <c r="AF246" i="2"/>
  <c r="AF202" i="2"/>
  <c r="AF459" i="2"/>
  <c r="AF427" i="2"/>
  <c r="AF299" i="2"/>
  <c r="AF203" i="2"/>
  <c r="AF171" i="2"/>
  <c r="AF139" i="2"/>
  <c r="AF466" i="2"/>
  <c r="AF434" i="2"/>
  <c r="AF422" i="2"/>
  <c r="AF370" i="2"/>
  <c r="AF362" i="2"/>
  <c r="AF314" i="2"/>
  <c r="AF218" i="2"/>
  <c r="AF210" i="2"/>
  <c r="AF166" i="2"/>
  <c r="AF54" i="2"/>
  <c r="AF26" i="2"/>
  <c r="AI403" i="2"/>
  <c r="AI243" i="2"/>
  <c r="AI517" i="2"/>
  <c r="AI485" i="2"/>
  <c r="AI453" i="2"/>
  <c r="AI701" i="2"/>
  <c r="AI669" i="2"/>
  <c r="AI637" i="2"/>
  <c r="AI605" i="2"/>
  <c r="AI573" i="2"/>
  <c r="AI541" i="2"/>
  <c r="AI772" i="2"/>
  <c r="AI596" i="2"/>
  <c r="AI788" i="2"/>
  <c r="AI676" i="2"/>
  <c r="AI612" i="2"/>
  <c r="AI564" i="2"/>
  <c r="AI419" i="2"/>
  <c r="AI431" i="2"/>
  <c r="AI385" i="2"/>
  <c r="AI353" i="2"/>
  <c r="AI321" i="2"/>
  <c r="AI289" i="2"/>
  <c r="AI257" i="2"/>
  <c r="AI225" i="2"/>
  <c r="AI129" i="2"/>
  <c r="AI209" i="2"/>
  <c r="AI177" i="2"/>
  <c r="AI512" i="2"/>
  <c r="AI432" i="2"/>
  <c r="AI96" i="2"/>
  <c r="AI380" i="2"/>
  <c r="AI316" i="2"/>
  <c r="AI692" i="2"/>
  <c r="AI628" i="2"/>
  <c r="AI580" i="2"/>
  <c r="AI375" i="2"/>
  <c r="AI255" i="2"/>
  <c r="AI194" i="2"/>
  <c r="AI162" i="2"/>
  <c r="AI501" i="2"/>
  <c r="AI437" i="2"/>
  <c r="AI89" i="2"/>
  <c r="AI41" i="2"/>
  <c r="AI492" i="2"/>
  <c r="AI80" i="2"/>
  <c r="AI32" i="2"/>
  <c r="AI64" i="2"/>
  <c r="AI16" i="2"/>
  <c r="AI392" i="2"/>
  <c r="AI280" i="2"/>
  <c r="AI443" i="2"/>
  <c r="AI347" i="2"/>
  <c r="AI299" i="2"/>
  <c r="AI592" i="2"/>
  <c r="AI756" i="2"/>
  <c r="AI740" i="2"/>
  <c r="AI724" i="2"/>
  <c r="AI708" i="2"/>
  <c r="AI644" i="2"/>
  <c r="AI532" i="2"/>
  <c r="AI802" i="2"/>
  <c r="AI786" i="2"/>
  <c r="AI770" i="2"/>
  <c r="AI754" i="2"/>
  <c r="AI738" i="2"/>
  <c r="AI722" i="2"/>
  <c r="AI706" i="2"/>
  <c r="AI690" i="2"/>
  <c r="AI674" i="2"/>
  <c r="AI658" i="2"/>
  <c r="AI642" i="2"/>
  <c r="AI626" i="2"/>
  <c r="AI610" i="2"/>
  <c r="AI594" i="2"/>
  <c r="AI578" i="2"/>
  <c r="AI562" i="2"/>
  <c r="AI546" i="2"/>
  <c r="AI530" i="2"/>
  <c r="AI401" i="2"/>
  <c r="AI369" i="2"/>
  <c r="AI337" i="2"/>
  <c r="AI305" i="2"/>
  <c r="AI273" i="2"/>
  <c r="AI241" i="2"/>
  <c r="AI145" i="2"/>
  <c r="AI193" i="2"/>
  <c r="AI161" i="2"/>
  <c r="AI34" i="2"/>
  <c r="AI404" i="2"/>
  <c r="AI356" i="2"/>
  <c r="AI292" i="2"/>
  <c r="AI260" i="2"/>
  <c r="AI244" i="2"/>
  <c r="AI228" i="2"/>
  <c r="AI212" i="2"/>
  <c r="AI112" i="2"/>
  <c r="AI696" i="2"/>
  <c r="AI680" i="2"/>
  <c r="AI664" i="2"/>
  <c r="AI648" i="2"/>
  <c r="AI632" i="2"/>
  <c r="AI616" i="2"/>
  <c r="AI600" i="2"/>
  <c r="AI584" i="2"/>
  <c r="AI568" i="2"/>
  <c r="AI552" i="2"/>
  <c r="AI794" i="2"/>
  <c r="AI778" i="2"/>
  <c r="AI762" i="2"/>
  <c r="AI746" i="2"/>
  <c r="AI730" i="2"/>
  <c r="AI714" i="2"/>
  <c r="AI698" i="2"/>
  <c r="AI682" i="2"/>
  <c r="AI666" i="2"/>
  <c r="AI650" i="2"/>
  <c r="AI634" i="2"/>
  <c r="AI618" i="2"/>
  <c r="AI602" i="2"/>
  <c r="AI586" i="2"/>
  <c r="AI570" i="2"/>
  <c r="AI554" i="2"/>
  <c r="AI538" i="2"/>
  <c r="AI440" i="2"/>
  <c r="AI65" i="2"/>
  <c r="AI109" i="2"/>
  <c r="AI764" i="2"/>
  <c r="AI516" i="2"/>
  <c r="AI420" i="2"/>
  <c r="AI344" i="2"/>
  <c r="AI388" i="2"/>
  <c r="AI767" i="2"/>
  <c r="AI470" i="2"/>
  <c r="AI547" i="2"/>
  <c r="AI211" i="2"/>
  <c r="AI409" i="2"/>
  <c r="AI377" i="2"/>
  <c r="AI345" i="2"/>
  <c r="AI313" i="2"/>
  <c r="AI281" i="2"/>
  <c r="AI249" i="2"/>
  <c r="AI121" i="2"/>
  <c r="AI521" i="2"/>
  <c r="AI489" i="2"/>
  <c r="AI457" i="2"/>
  <c r="AI421" i="2"/>
  <c r="AI201" i="2"/>
  <c r="AI169" i="2"/>
  <c r="AI101" i="2"/>
  <c r="AI69" i="2"/>
  <c r="AI368" i="2"/>
  <c r="AI799" i="2"/>
  <c r="AI483" i="2"/>
  <c r="AI399" i="2"/>
  <c r="AI335" i="2"/>
  <c r="AI271" i="2"/>
  <c r="AI406" i="2"/>
  <c r="AI374" i="2"/>
  <c r="AI342" i="2"/>
  <c r="AI310" i="2"/>
  <c r="AI278" i="2"/>
  <c r="AI246" i="2"/>
  <c r="AI186" i="2"/>
  <c r="AI61" i="2"/>
  <c r="AI25" i="2"/>
  <c r="AI476" i="2"/>
  <c r="AI460" i="2"/>
  <c r="AI444" i="2"/>
  <c r="AI780" i="2"/>
  <c r="AI348" i="2"/>
  <c r="AI300" i="2"/>
  <c r="AI655" i="2"/>
  <c r="AI571" i="2"/>
  <c r="AI190" i="2"/>
  <c r="AI66" i="2"/>
  <c r="AI719" i="2"/>
  <c r="AI635" i="2"/>
  <c r="AI463" i="2"/>
  <c r="AI793" i="2"/>
  <c r="AI130" i="2"/>
  <c r="AI751" i="2"/>
  <c r="AI518" i="2"/>
  <c r="AI486" i="2"/>
  <c r="AI699" i="2"/>
  <c r="AI435" i="2"/>
  <c r="AI415" i="2"/>
  <c r="AI351" i="2"/>
  <c r="AI287" i="2"/>
  <c r="AI223" i="2"/>
  <c r="AI203" i="2"/>
  <c r="AI458" i="2"/>
  <c r="AI426" i="2"/>
  <c r="AI394" i="2"/>
  <c r="AI362" i="2"/>
  <c r="AI330" i="2"/>
  <c r="AI298" i="2"/>
  <c r="AI266" i="2"/>
  <c r="AI234" i="2"/>
  <c r="AI473" i="2"/>
  <c r="AI57" i="2"/>
  <c r="AI773" i="2"/>
  <c r="AI93" i="2"/>
  <c r="AI110" i="2"/>
  <c r="AI17" i="2"/>
  <c r="AI70" i="2"/>
  <c r="AI783" i="2"/>
  <c r="AI498" i="2"/>
  <c r="AI675" i="2"/>
  <c r="AI591" i="2"/>
  <c r="AI451" i="2"/>
  <c r="AI387" i="2"/>
  <c r="AI367" i="2"/>
  <c r="AI323" i="2"/>
  <c r="AI303" i="2"/>
  <c r="AI259" i="2"/>
  <c r="AI239" i="2"/>
  <c r="AI179" i="2"/>
  <c r="AI454" i="2"/>
  <c r="AI422" i="2"/>
  <c r="AI390" i="2"/>
  <c r="AI358" i="2"/>
  <c r="AI326" i="2"/>
  <c r="AI294" i="2"/>
  <c r="AI262" i="2"/>
  <c r="AI230" i="2"/>
  <c r="AI49" i="2"/>
  <c r="AI765" i="2"/>
  <c r="AI505" i="2"/>
  <c r="AI469" i="2"/>
  <c r="AI441" i="2"/>
  <c r="AI117" i="2"/>
  <c r="AI85" i="2"/>
  <c r="AI38" i="2"/>
  <c r="AI90" i="2"/>
  <c r="AI22" i="2"/>
  <c r="AI29" i="2"/>
  <c r="AI13" i="2"/>
  <c r="AI549" i="2"/>
  <c r="AI631" i="2"/>
  <c r="AI743" i="2"/>
  <c r="AI487" i="2"/>
  <c r="AI535" i="2"/>
  <c r="AI757" i="2"/>
  <c r="AI741" i="2"/>
  <c r="AI725" i="2"/>
  <c r="AI709" i="2"/>
  <c r="AI583" i="2"/>
  <c r="AI118" i="2"/>
  <c r="AI247" i="2"/>
  <c r="AI376" i="2"/>
  <c r="AI154" i="2"/>
  <c r="AI327" i="2"/>
  <c r="AI466" i="2"/>
  <c r="AI567" i="2"/>
  <c r="AI311" i="2"/>
  <c r="AI735" i="2"/>
  <c r="AI715" i="2"/>
  <c r="AI691" i="2"/>
  <c r="AI671" i="2"/>
  <c r="AI651" i="2"/>
  <c r="AI627" i="2"/>
  <c r="AI607" i="2"/>
  <c r="AI587" i="2"/>
  <c r="AI563" i="2"/>
  <c r="AI543" i="2"/>
  <c r="AI523" i="2"/>
  <c r="AI499" i="2"/>
  <c r="AI479" i="2"/>
  <c r="AI187" i="2"/>
  <c r="AI679" i="2"/>
  <c r="AI423" i="2"/>
  <c r="AI402" i="2"/>
  <c r="AI370" i="2"/>
  <c r="AI338" i="2"/>
  <c r="AI306" i="2"/>
  <c r="AI274" i="2"/>
  <c r="AI242" i="2"/>
  <c r="AI727" i="2"/>
  <c r="AI471" i="2"/>
  <c r="AI789" i="2"/>
  <c r="AI769" i="2"/>
  <c r="AI753" i="2"/>
  <c r="AI737" i="2"/>
  <c r="AI721" i="2"/>
  <c r="AI519" i="2"/>
  <c r="AI54" i="2"/>
  <c r="AI231" i="2"/>
  <c r="AI391" i="2"/>
  <c r="AI407" i="2"/>
  <c r="AI182" i="2"/>
  <c r="AI146" i="2"/>
  <c r="AI126" i="2"/>
  <c r="AI106" i="2"/>
  <c r="AI82" i="2"/>
  <c r="AI58" i="2"/>
  <c r="AI150" i="2"/>
  <c r="AI795" i="2"/>
  <c r="AI779" i="2"/>
  <c r="AI763" i="2"/>
  <c r="AI526" i="2"/>
  <c r="AI494" i="2"/>
  <c r="AI503" i="2"/>
  <c r="AI755" i="2"/>
  <c r="AI731" i="2"/>
  <c r="AI707" i="2"/>
  <c r="AI687" i="2"/>
  <c r="AI667" i="2"/>
  <c r="AI643" i="2"/>
  <c r="AI623" i="2"/>
  <c r="AI603" i="2"/>
  <c r="AI579" i="2"/>
  <c r="AI559" i="2"/>
  <c r="AI539" i="2"/>
  <c r="AI515" i="2"/>
  <c r="AI495" i="2"/>
  <c r="AI475" i="2"/>
  <c r="AI615" i="2"/>
  <c r="AI359" i="2"/>
  <c r="AI430" i="2"/>
  <c r="AI663" i="2"/>
  <c r="AI801" i="2"/>
  <c r="AI785" i="2"/>
  <c r="AI749" i="2"/>
  <c r="AI733" i="2"/>
  <c r="AI717" i="2"/>
  <c r="AI711" i="2"/>
  <c r="AI455" i="2"/>
  <c r="AI295" i="2"/>
  <c r="AI215" i="2"/>
  <c r="AI62" i="2"/>
  <c r="AI174" i="2"/>
  <c r="AI343" i="2"/>
  <c r="AI166" i="2"/>
  <c r="AI142" i="2"/>
  <c r="AI122" i="2"/>
  <c r="AI98" i="2"/>
  <c r="AI78" i="2"/>
  <c r="AI360" i="2"/>
  <c r="AI86" i="2"/>
  <c r="AI263" i="2"/>
  <c r="AI424" i="2"/>
  <c r="AI791" i="2"/>
  <c r="AI775" i="2"/>
  <c r="AI759" i="2"/>
  <c r="AI506" i="2"/>
  <c r="AI695" i="2"/>
  <c r="AI439" i="2"/>
  <c r="AI747" i="2"/>
  <c r="AI723" i="2"/>
  <c r="AI703" i="2"/>
  <c r="AI683" i="2"/>
  <c r="AI659" i="2"/>
  <c r="AI639" i="2"/>
  <c r="AI619" i="2"/>
  <c r="AI595" i="2"/>
  <c r="AI575" i="2"/>
  <c r="AI555" i="2"/>
  <c r="AI531" i="2"/>
  <c r="AI511" i="2"/>
  <c r="AI491" i="2"/>
  <c r="AI467" i="2"/>
  <c r="AI551" i="2"/>
  <c r="AI442" i="2"/>
  <c r="AI218" i="2"/>
  <c r="AI599" i="2"/>
  <c r="AI777" i="2"/>
  <c r="AI761" i="2"/>
  <c r="AI745" i="2"/>
  <c r="AI729" i="2"/>
  <c r="AI713" i="2"/>
  <c r="AI647" i="2"/>
  <c r="AI206" i="2"/>
  <c r="AI279" i="2"/>
  <c r="AI50" i="2"/>
  <c r="AI10" i="2"/>
  <c r="AI102" i="2"/>
  <c r="AI198" i="2"/>
  <c r="AI158" i="2"/>
  <c r="AI138" i="2"/>
  <c r="AI114" i="2"/>
  <c r="AI94" i="2"/>
  <c r="AI74" i="2"/>
  <c r="AI26" i="2"/>
  <c r="AI312" i="2"/>
  <c r="AI134" i="2"/>
  <c r="AI46" i="2"/>
  <c r="AM800" i="2"/>
  <c r="AM798" i="2"/>
  <c r="AM796" i="2"/>
  <c r="AM794" i="2"/>
  <c r="AM792" i="2"/>
  <c r="AM790" i="2"/>
  <c r="AM776" i="2"/>
  <c r="AM774" i="2"/>
  <c r="AM772" i="2"/>
  <c r="AM770" i="2"/>
  <c r="AM768" i="2"/>
  <c r="AM766" i="2"/>
  <c r="AM760" i="2"/>
  <c r="AM758" i="2"/>
  <c r="AM756" i="2"/>
  <c r="AM754" i="2"/>
  <c r="AM752" i="2"/>
  <c r="AM750" i="2"/>
  <c r="AM748" i="2"/>
  <c r="AM746" i="2"/>
  <c r="AM732" i="2"/>
  <c r="AM730" i="2"/>
  <c r="AM728" i="2"/>
  <c r="AM726" i="2"/>
  <c r="AM724" i="2"/>
  <c r="AM704" i="2"/>
  <c r="AM698" i="2"/>
  <c r="AM696" i="2"/>
  <c r="AM694" i="2"/>
  <c r="AM690" i="2"/>
  <c r="AM686" i="2"/>
  <c r="AM684" i="2"/>
  <c r="AM676" i="2"/>
  <c r="AM674" i="2"/>
  <c r="AM672" i="2"/>
  <c r="AM670" i="2"/>
  <c r="AM668" i="2"/>
  <c r="AM666" i="2"/>
  <c r="AM664" i="2"/>
  <c r="AM662" i="2"/>
  <c r="AM660" i="2"/>
  <c r="AM654" i="2"/>
  <c r="AM652" i="2"/>
  <c r="AM650" i="2"/>
  <c r="AM648" i="2"/>
  <c r="AM646" i="2"/>
  <c r="AM644" i="2"/>
  <c r="AM642" i="2"/>
  <c r="AM640" i="2"/>
  <c r="AM638" i="2"/>
  <c r="AM636" i="2"/>
  <c r="AM626" i="2"/>
  <c r="AM624" i="2"/>
  <c r="AM622" i="2"/>
  <c r="AM620" i="2"/>
  <c r="AM618" i="2"/>
  <c r="AM616" i="2"/>
  <c r="AM612" i="2"/>
  <c r="AM610" i="2"/>
  <c r="AM608" i="2"/>
  <c r="AM606" i="2"/>
  <c r="AM604" i="2"/>
  <c r="AM602" i="2"/>
  <c r="AM600" i="2"/>
  <c r="AM598" i="2"/>
  <c r="AM596" i="2"/>
  <c r="AM594" i="2"/>
  <c r="AM592" i="2"/>
  <c r="AM590" i="2"/>
  <c r="AM588" i="2"/>
  <c r="AM586" i="2"/>
  <c r="AM584" i="2"/>
  <c r="AM582" i="2"/>
  <c r="AM580" i="2"/>
  <c r="AM578" i="2"/>
  <c r="AM576" i="2"/>
  <c r="AM574" i="2"/>
  <c r="AM572" i="2"/>
  <c r="AM564" i="2"/>
  <c r="AM562" i="2"/>
  <c r="AM560" i="2"/>
  <c r="AM558" i="2"/>
  <c r="AM556" i="2"/>
  <c r="AM554" i="2"/>
  <c r="AM550" i="2"/>
  <c r="AM544" i="2"/>
  <c r="AM542" i="2"/>
  <c r="AM540" i="2"/>
  <c r="AM536" i="2"/>
  <c r="AM512" i="2"/>
  <c r="AM510" i="2"/>
  <c r="AM508" i="2"/>
  <c r="AM506" i="2"/>
  <c r="AM504" i="2"/>
  <c r="AM502" i="2"/>
  <c r="AM488" i="2"/>
  <c r="AM486" i="2"/>
  <c r="AM484" i="2"/>
  <c r="AM482" i="2"/>
  <c r="AM480" i="2"/>
  <c r="AM478" i="2"/>
  <c r="AM476" i="2"/>
  <c r="AM474" i="2"/>
  <c r="AM470" i="2"/>
  <c r="AM468" i="2"/>
  <c r="AM466" i="2"/>
  <c r="AM464" i="2"/>
  <c r="AM462" i="2"/>
  <c r="AM460" i="2"/>
  <c r="AM458" i="2"/>
  <c r="AM456" i="2"/>
  <c r="AM454" i="2"/>
  <c r="AM452" i="2"/>
  <c r="AM450" i="2"/>
  <c r="AM446" i="2"/>
  <c r="AM442" i="2"/>
  <c r="AM440" i="2"/>
  <c r="AM438" i="2"/>
  <c r="AM436" i="2"/>
  <c r="AM434" i="2"/>
  <c r="AM432" i="2"/>
  <c r="AM430" i="2"/>
  <c r="AM428" i="2"/>
  <c r="AM424" i="2"/>
  <c r="AM410" i="2"/>
  <c r="AM408" i="2"/>
  <c r="AM406" i="2"/>
  <c r="AM404" i="2"/>
  <c r="AM402" i="2"/>
  <c r="AM400" i="2"/>
  <c r="AM398" i="2"/>
  <c r="AM396" i="2"/>
  <c r="AM392" i="2"/>
  <c r="AM390" i="2"/>
  <c r="AM388" i="2"/>
  <c r="AM386" i="2"/>
  <c r="AM384" i="2"/>
  <c r="AM382" i="2"/>
  <c r="AM380" i="2"/>
  <c r="AM378" i="2"/>
  <c r="AM376" i="2"/>
  <c r="AM374" i="2"/>
  <c r="AM372" i="2"/>
  <c r="AM370" i="2"/>
  <c r="AM368" i="2"/>
  <c r="AM364" i="2"/>
  <c r="AM362" i="2"/>
  <c r="AM360" i="2"/>
  <c r="AM358" i="2"/>
  <c r="AM356" i="2"/>
  <c r="AM354" i="2"/>
  <c r="AM352" i="2"/>
  <c r="AM350" i="2"/>
  <c r="AM348" i="2"/>
  <c r="AM346" i="2"/>
  <c r="AM344" i="2"/>
  <c r="AM330" i="2"/>
  <c r="AM328" i="2"/>
  <c r="AM324" i="2"/>
  <c r="AM322" i="2"/>
  <c r="AM320" i="2"/>
  <c r="AM318" i="2"/>
  <c r="AM316" i="2"/>
  <c r="AM314" i="2"/>
  <c r="AM312" i="2"/>
  <c r="AM310" i="2"/>
  <c r="AM308" i="2"/>
  <c r="AM306" i="2"/>
  <c r="AM304" i="2"/>
  <c r="AM302" i="2"/>
  <c r="AM300" i="2"/>
  <c r="AM298" i="2"/>
  <c r="AM296" i="2"/>
  <c r="AM294" i="2"/>
  <c r="AM290" i="2"/>
  <c r="AM288" i="2"/>
  <c r="AM286" i="2"/>
  <c r="AM284" i="2"/>
  <c r="AM282" i="2"/>
  <c r="AM280" i="2"/>
  <c r="AM278" i="2"/>
  <c r="AM276" i="2"/>
  <c r="AM274" i="2"/>
  <c r="AM272" i="2"/>
  <c r="AM268" i="2"/>
  <c r="AM266" i="2"/>
  <c r="AM264" i="2"/>
  <c r="AM262" i="2"/>
  <c r="AM260" i="2"/>
  <c r="AM258" i="2"/>
  <c r="AM254" i="2"/>
  <c r="AM252" i="2"/>
  <c r="AM250" i="2"/>
  <c r="AM248" i="2"/>
  <c r="AM244" i="2"/>
  <c r="AM242" i="2"/>
  <c r="AM240" i="2"/>
  <c r="AM238" i="2"/>
  <c r="AM236" i="2"/>
  <c r="AM234" i="2"/>
  <c r="AM232" i="2"/>
  <c r="AM230" i="2"/>
  <c r="AM228" i="2"/>
  <c r="AM226" i="2"/>
  <c r="AM224" i="2"/>
  <c r="AM222" i="2"/>
  <c r="AM220" i="2"/>
  <c r="AM218" i="2"/>
  <c r="AM216" i="2"/>
  <c r="AM202" i="2"/>
  <c r="AM200" i="2"/>
  <c r="AM196" i="2"/>
  <c r="AM194" i="2"/>
  <c r="AM190" i="2"/>
  <c r="AM188" i="2"/>
  <c r="AM186" i="2"/>
  <c r="AM172" i="2"/>
  <c r="AM170" i="2"/>
  <c r="AM168" i="2"/>
  <c r="AM166" i="2"/>
  <c r="AM164" i="2"/>
  <c r="AM162" i="2"/>
  <c r="AM160" i="2"/>
  <c r="AM158" i="2"/>
  <c r="AM156" i="2"/>
  <c r="AM154" i="2"/>
  <c r="AM152" i="2"/>
  <c r="AM150" i="2"/>
  <c r="AM148" i="2"/>
  <c r="AM146" i="2"/>
  <c r="AM144" i="2"/>
  <c r="AM142" i="2"/>
  <c r="AM136" i="2"/>
  <c r="AM134" i="2"/>
  <c r="AM132" i="2"/>
  <c r="AM130" i="2"/>
  <c r="AM116" i="2"/>
  <c r="AM114" i="2"/>
  <c r="AM112" i="2"/>
  <c r="AM110" i="2"/>
  <c r="AM108" i="2"/>
  <c r="AM106" i="2"/>
  <c r="AM104" i="2"/>
  <c r="AM102" i="2"/>
  <c r="AM100" i="2"/>
  <c r="AM98" i="2"/>
  <c r="AM96" i="2"/>
  <c r="AM94" i="2"/>
  <c r="AM92" i="2"/>
  <c r="AM90" i="2"/>
  <c r="AM86" i="2"/>
  <c r="AM84" i="2"/>
  <c r="AM82" i="2"/>
  <c r="AM80" i="2"/>
  <c r="AM78" i="2"/>
  <c r="AM76" i="2"/>
  <c r="AM74" i="2"/>
  <c r="AM72" i="2"/>
  <c r="AM66" i="2"/>
  <c r="AM64" i="2"/>
  <c r="AM62" i="2"/>
  <c r="AM56" i="2"/>
  <c r="AM54" i="2"/>
  <c r="AM52" i="2"/>
  <c r="AM50" i="2"/>
  <c r="AM48" i="2"/>
  <c r="AM46" i="2"/>
  <c r="AM44" i="2"/>
  <c r="AM42" i="2"/>
  <c r="AM32" i="2"/>
  <c r="AM30" i="2"/>
  <c r="AM26" i="2"/>
  <c r="AM24" i="2"/>
  <c r="AM22" i="2"/>
  <c r="AM20" i="2"/>
  <c r="AM18" i="2"/>
  <c r="AM394" i="2"/>
  <c r="AM292" i="2"/>
  <c r="AM60" i="2"/>
  <c r="AM40" i="2"/>
  <c r="AM36" i="2"/>
  <c r="AM28" i="2"/>
  <c r="AM688" i="2"/>
  <c r="AM682" i="2"/>
  <c r="AM614" i="2"/>
  <c r="AM552" i="2"/>
  <c r="AM448" i="2"/>
  <c r="AM246" i="2"/>
  <c r="AM58" i="2"/>
  <c r="AM38" i="2"/>
  <c r="AM34" i="2"/>
  <c r="AM692" i="2"/>
  <c r="AM214" i="2"/>
  <c r="AM212" i="2"/>
  <c r="AM210" i="2"/>
  <c r="AM208" i="2"/>
  <c r="AM206" i="2"/>
  <c r="AM204" i="2"/>
  <c r="AM710" i="2"/>
  <c r="AM702" i="2"/>
  <c r="AM708" i="2"/>
  <c r="AM706" i="2"/>
  <c r="AM700" i="2"/>
  <c r="AM802" i="2"/>
  <c r="AM532" i="2"/>
  <c r="AM530" i="2"/>
  <c r="AM528" i="2"/>
  <c r="AM526" i="2"/>
  <c r="AM548" i="2"/>
  <c r="AM538" i="2"/>
  <c r="AM524" i="2"/>
  <c r="AM546" i="2"/>
  <c r="AM534" i="2"/>
  <c r="AM678" i="2"/>
  <c r="AM656" i="2"/>
  <c r="AM568" i="2"/>
  <c r="AM472" i="2"/>
  <c r="AM340" i="2"/>
  <c r="AM680" i="2"/>
  <c r="AM338" i="2"/>
  <c r="AM334" i="2"/>
  <c r="AM270" i="2"/>
  <c r="AM198" i="2"/>
  <c r="AM140" i="2"/>
  <c r="AM70" i="2"/>
  <c r="AM658" i="2"/>
  <c r="AM566" i="2"/>
  <c r="AM366" i="2"/>
  <c r="AM342" i="2"/>
  <c r="AM336" i="2"/>
  <c r="AM332" i="2"/>
  <c r="AM256" i="2"/>
  <c r="AM138" i="2"/>
  <c r="AM68" i="2"/>
  <c r="AM744" i="2"/>
  <c r="AM742" i="2"/>
  <c r="AM740" i="2"/>
  <c r="AM738" i="2"/>
  <c r="AM736" i="2"/>
  <c r="AM734" i="2"/>
  <c r="AM570" i="2"/>
  <c r="AM444" i="2"/>
  <c r="AM426" i="2"/>
  <c r="AM518" i="2"/>
  <c r="AM420" i="2"/>
  <c r="AM416" i="2"/>
  <c r="AM414" i="2"/>
  <c r="AM192" i="2"/>
  <c r="AM184" i="2"/>
  <c r="AM180" i="2"/>
  <c r="AM178" i="2"/>
  <c r="AM520" i="2"/>
  <c r="AM514" i="2"/>
  <c r="AM422" i="2"/>
  <c r="AM418" i="2"/>
  <c r="AM412" i="2"/>
  <c r="AM182" i="2"/>
  <c r="AM176" i="2"/>
  <c r="AM522" i="2"/>
  <c r="AM516" i="2"/>
  <c r="AM174" i="2"/>
  <c r="AR800" i="2"/>
  <c r="AR796" i="2"/>
  <c r="AR792" i="2"/>
  <c r="AR788" i="2"/>
  <c r="AR784" i="2"/>
  <c r="AR780" i="2"/>
  <c r="AR776" i="2"/>
  <c r="AR772" i="2"/>
  <c r="AR768" i="2"/>
  <c r="AR764" i="2"/>
  <c r="AR760" i="2"/>
  <c r="AR756" i="2"/>
  <c r="AR752" i="2"/>
  <c r="AR748" i="2"/>
  <c r="AR744" i="2"/>
  <c r="AR740" i="2"/>
  <c r="AR736" i="2"/>
  <c r="AR732" i="2"/>
  <c r="AR728" i="2"/>
  <c r="AR724" i="2"/>
  <c r="AR720" i="2"/>
  <c r="AR716" i="2"/>
  <c r="AR712" i="2"/>
  <c r="AR708" i="2"/>
  <c r="AR704" i="2"/>
  <c r="AR700" i="2"/>
  <c r="AR696" i="2"/>
  <c r="AR692" i="2"/>
  <c r="AR688" i="2"/>
  <c r="AR684" i="2"/>
  <c r="AR680" i="2"/>
  <c r="AR676" i="2"/>
  <c r="AR672" i="2"/>
  <c r="AR668" i="2"/>
  <c r="AR664" i="2"/>
  <c r="AR660" i="2"/>
  <c r="AR656" i="2"/>
  <c r="AR652" i="2"/>
  <c r="AR648" i="2"/>
  <c r="AR644" i="2"/>
  <c r="AR640" i="2"/>
  <c r="AR636" i="2"/>
  <c r="AR632" i="2"/>
  <c r="AR628" i="2"/>
  <c r="AR624" i="2"/>
  <c r="AR620" i="2"/>
  <c r="AR616" i="2"/>
  <c r="AR612" i="2"/>
  <c r="AR608" i="2"/>
  <c r="AR604" i="2"/>
  <c r="AR600" i="2"/>
  <c r="AR596" i="2"/>
  <c r="AR592" i="2"/>
  <c r="AR588" i="2"/>
  <c r="AR584" i="2"/>
  <c r="AR580" i="2"/>
  <c r="AR576" i="2"/>
  <c r="AR572" i="2"/>
  <c r="AR568" i="2"/>
  <c r="AR564" i="2"/>
  <c r="AR560" i="2"/>
  <c r="AR556" i="2"/>
  <c r="AR552" i="2"/>
  <c r="AR548" i="2"/>
  <c r="AR544" i="2"/>
  <c r="AR540" i="2"/>
  <c r="AR536" i="2"/>
  <c r="AR532" i="2"/>
  <c r="AR528" i="2"/>
  <c r="AR524" i="2"/>
  <c r="AR520" i="2"/>
  <c r="AR516" i="2"/>
  <c r="AR512" i="2"/>
  <c r="AR508" i="2"/>
  <c r="AR504" i="2"/>
  <c r="AR500" i="2"/>
  <c r="AR496" i="2"/>
  <c r="AR492" i="2"/>
  <c r="AR488" i="2"/>
  <c r="AR484" i="2"/>
  <c r="AR480" i="2"/>
  <c r="AR476" i="2"/>
  <c r="AR472" i="2"/>
  <c r="AR468" i="2"/>
  <c r="AR464" i="2"/>
  <c r="AR460" i="2"/>
  <c r="AR456" i="2"/>
  <c r="AR452" i="2"/>
  <c r="AR448" i="2"/>
  <c r="AR444" i="2"/>
  <c r="AR440" i="2"/>
  <c r="AR436" i="2"/>
  <c r="AR432" i="2"/>
  <c r="AR428" i="2"/>
  <c r="AR424" i="2"/>
  <c r="AR420" i="2"/>
  <c r="AR416" i="2"/>
  <c r="AR412" i="2"/>
  <c r="AR408" i="2"/>
  <c r="AR404" i="2"/>
  <c r="AR400" i="2"/>
  <c r="AR396" i="2"/>
  <c r="AR392" i="2"/>
  <c r="AR388" i="2"/>
  <c r="AR384" i="2"/>
  <c r="AR380" i="2"/>
  <c r="AR376" i="2"/>
  <c r="AR372" i="2"/>
  <c r="AR368" i="2"/>
  <c r="AR364" i="2"/>
  <c r="AR360" i="2"/>
  <c r="AR356" i="2"/>
  <c r="AR352" i="2"/>
  <c r="AR348" i="2"/>
  <c r="AR344" i="2"/>
  <c r="AR340" i="2"/>
  <c r="AR336" i="2"/>
  <c r="AR332" i="2"/>
  <c r="AR328" i="2"/>
  <c r="AR324" i="2"/>
  <c r="AR320" i="2"/>
  <c r="AR316" i="2"/>
  <c r="AR312" i="2"/>
  <c r="AR308" i="2"/>
  <c r="AR304" i="2"/>
  <c r="AR300" i="2"/>
  <c r="AR296" i="2"/>
  <c r="AR292" i="2"/>
  <c r="AR288" i="2"/>
  <c r="AR284" i="2"/>
  <c r="AR280" i="2"/>
  <c r="AR276" i="2"/>
  <c r="AR272" i="2"/>
  <c r="AR268" i="2"/>
  <c r="AR264" i="2"/>
  <c r="AR260" i="2"/>
  <c r="AR256" i="2"/>
  <c r="AR252" i="2"/>
  <c r="AR248" i="2"/>
  <c r="AR244" i="2"/>
  <c r="AR240" i="2"/>
  <c r="AR236" i="2"/>
  <c r="AR232" i="2"/>
  <c r="AR228" i="2"/>
  <c r="AR224" i="2"/>
  <c r="AR220" i="2"/>
  <c r="AR216" i="2"/>
  <c r="AR212" i="2"/>
  <c r="AR208" i="2"/>
  <c r="AR204" i="2"/>
  <c r="AR200" i="2"/>
  <c r="AR196" i="2"/>
  <c r="AR192" i="2"/>
  <c r="AR188" i="2"/>
  <c r="AR184" i="2"/>
  <c r="AR180" i="2"/>
  <c r="AR176" i="2"/>
  <c r="AR172" i="2"/>
  <c r="AR168" i="2"/>
  <c r="AR164" i="2"/>
  <c r="AR160" i="2"/>
  <c r="AR156" i="2"/>
  <c r="AR152" i="2"/>
  <c r="AR148" i="2"/>
  <c r="AR144" i="2"/>
  <c r="AR140" i="2"/>
  <c r="AR136" i="2"/>
  <c r="AR132" i="2"/>
  <c r="AR128" i="2"/>
  <c r="AR124" i="2"/>
  <c r="AR120" i="2"/>
  <c r="AR116" i="2"/>
  <c r="AR112" i="2"/>
  <c r="AR108" i="2"/>
  <c r="AR104" i="2"/>
  <c r="AR100" i="2"/>
  <c r="AR96" i="2"/>
  <c r="AR92" i="2"/>
  <c r="AR88" i="2"/>
  <c r="AR84" i="2"/>
  <c r="AR80" i="2"/>
  <c r="AR76" i="2"/>
  <c r="AR72" i="2"/>
  <c r="AR68" i="2"/>
  <c r="AR64" i="2"/>
  <c r="AR60" i="2"/>
  <c r="AR56" i="2"/>
  <c r="AR52" i="2"/>
  <c r="AR48" i="2"/>
  <c r="AR44" i="2"/>
  <c r="AR40" i="2"/>
  <c r="AR36" i="2"/>
  <c r="AR32" i="2"/>
  <c r="AR28" i="2"/>
  <c r="AR24" i="2"/>
  <c r="AR20" i="2"/>
  <c r="AR16" i="2"/>
  <c r="AR12" i="2"/>
  <c r="AR8" i="2"/>
  <c r="R528" i="2"/>
  <c r="S529" i="2" s="1"/>
  <c r="R489" i="2"/>
  <c r="S490" i="2" s="1"/>
  <c r="R476" i="2"/>
  <c r="S477" i="2" s="1"/>
  <c r="R464" i="2"/>
  <c r="S465" i="2" s="1"/>
  <c r="R451" i="2"/>
  <c r="S452" i="2" s="1"/>
  <c r="R404" i="2"/>
  <c r="S405" i="2" s="1"/>
  <c r="R356" i="2"/>
  <c r="S357" i="2" s="1"/>
  <c r="R348" i="2"/>
  <c r="S349" i="2" s="1"/>
  <c r="R303" i="2"/>
  <c r="S304" i="2" s="1"/>
  <c r="R295" i="2"/>
  <c r="S296" i="2" s="1"/>
  <c r="R283" i="2"/>
  <c r="S284" i="2" s="1"/>
  <c r="R271" i="2"/>
  <c r="S272" i="2" s="1"/>
  <c r="R256" i="2"/>
  <c r="S257" i="2" s="1"/>
  <c r="R233" i="2"/>
  <c r="S234" i="2" s="1"/>
  <c r="R231" i="2"/>
  <c r="S232" i="2" s="1"/>
  <c r="R213" i="2"/>
  <c r="S214" i="2" s="1"/>
  <c r="R199" i="2"/>
  <c r="S200" i="2" s="1"/>
  <c r="R174" i="2"/>
  <c r="S175" i="2" s="1"/>
  <c r="R153" i="2"/>
  <c r="S154" i="2" s="1"/>
  <c r="R135" i="2"/>
  <c r="S136" i="2" s="1"/>
  <c r="R105" i="2"/>
  <c r="S106" i="2" s="1"/>
  <c r="R99" i="2"/>
  <c r="S100" i="2" s="1"/>
  <c r="R85" i="2"/>
  <c r="S86" i="2" s="1"/>
  <c r="R77" i="2"/>
  <c r="S78" i="2" s="1"/>
  <c r="R59" i="2"/>
  <c r="S60" i="2" s="1"/>
  <c r="AR795" i="2"/>
  <c r="AR787" i="2"/>
  <c r="AR779" i="2"/>
  <c r="AR767" i="2"/>
  <c r="AR755" i="2"/>
  <c r="AR743" i="2"/>
  <c r="AR731" i="2"/>
  <c r="AR719" i="2"/>
  <c r="AR707" i="2"/>
  <c r="AR695" i="2"/>
  <c r="AR683" i="2"/>
  <c r="AR671" i="2"/>
  <c r="AR659" i="2"/>
  <c r="AR647" i="2"/>
  <c r="AR635" i="2"/>
  <c r="AR623" i="2"/>
  <c r="AR611" i="2"/>
  <c r="AR599" i="2"/>
  <c r="AR587" i="2"/>
  <c r="AR575" i="2"/>
  <c r="AR563" i="2"/>
  <c r="AR551" i="2"/>
  <c r="AR539" i="2"/>
  <c r="AR527" i="2"/>
  <c r="AR515" i="2"/>
  <c r="AR503" i="2"/>
  <c r="AR491" i="2"/>
  <c r="AR479" i="2"/>
  <c r="AR467" i="2"/>
  <c r="AR455" i="2"/>
  <c r="AR443" i="2"/>
  <c r="AR431" i="2"/>
  <c r="AR419" i="2"/>
  <c r="AR407" i="2"/>
  <c r="AR395" i="2"/>
  <c r="AR383" i="2"/>
  <c r="AR371" i="2"/>
  <c r="AR359" i="2"/>
  <c r="AR347" i="2"/>
  <c r="AR335" i="2"/>
  <c r="AR323" i="2"/>
  <c r="AR311" i="2"/>
  <c r="AR299" i="2"/>
  <c r="AR287" i="2"/>
  <c r="AR275" i="2"/>
  <c r="AR263" i="2"/>
  <c r="AR259" i="2"/>
  <c r="AR255" i="2"/>
  <c r="AR251" i="2"/>
  <c r="AR247" i="2"/>
  <c r="AR243" i="2"/>
  <c r="AR239" i="2"/>
  <c r="AR227" i="2"/>
  <c r="AR223" i="2"/>
  <c r="AR219" i="2"/>
  <c r="AR215" i="2"/>
  <c r="AR211" i="2"/>
  <c r="AR207" i="2"/>
  <c r="AR203" i="2"/>
  <c r="AR199" i="2"/>
  <c r="AR195" i="2"/>
  <c r="AR191" i="2"/>
  <c r="AR187" i="2"/>
  <c r="AR183" i="2"/>
  <c r="AR179" i="2"/>
  <c r="AR175" i="2"/>
  <c r="AR171" i="2"/>
  <c r="AR167" i="2"/>
  <c r="AR163" i="2"/>
  <c r="AR159" i="2"/>
  <c r="AR155" i="2"/>
  <c r="AR151" i="2"/>
  <c r="AR147" i="2"/>
  <c r="AR143" i="2"/>
  <c r="AR139" i="2"/>
  <c r="AR135" i="2"/>
  <c r="AR131" i="2"/>
  <c r="AR127" i="2"/>
  <c r="AR123" i="2"/>
  <c r="AR119" i="2"/>
  <c r="AR115" i="2"/>
  <c r="AR111" i="2"/>
  <c r="AR107" i="2"/>
  <c r="AR103" i="2"/>
  <c r="AR99" i="2"/>
  <c r="AR95" i="2"/>
  <c r="AR91" i="2"/>
  <c r="AR87" i="2"/>
  <c r="AR83" i="2"/>
  <c r="AR79" i="2"/>
  <c r="AR75" i="2"/>
  <c r="AR71" i="2"/>
  <c r="AR67" i="2"/>
  <c r="AR63" i="2"/>
  <c r="AR59" i="2"/>
  <c r="AR55" i="2"/>
  <c r="AR51" i="2"/>
  <c r="AR47" i="2"/>
  <c r="AR43" i="2"/>
  <c r="AR39" i="2"/>
  <c r="AR35" i="2"/>
  <c r="AR31" i="2"/>
  <c r="AR27" i="2"/>
  <c r="AR23" i="2"/>
  <c r="AR19" i="2"/>
  <c r="AR15" i="2"/>
  <c r="AR11" i="2"/>
  <c r="AR7" i="2"/>
  <c r="R793" i="2"/>
  <c r="S794" i="2" s="1"/>
  <c r="R781" i="2"/>
  <c r="S782" i="2" s="1"/>
  <c r="R769" i="2"/>
  <c r="S770" i="2" s="1"/>
  <c r="R735" i="2"/>
  <c r="S736" i="2" s="1"/>
  <c r="R721" i="2"/>
  <c r="S722" i="2" s="1"/>
  <c r="R711" i="2"/>
  <c r="S712" i="2" s="1"/>
  <c r="R682" i="2"/>
  <c r="S683" i="2" s="1"/>
  <c r="R663" i="2"/>
  <c r="S664" i="2" s="1"/>
  <c r="R653" i="2"/>
  <c r="S654" i="2" s="1"/>
  <c r="R618" i="2"/>
  <c r="S619" i="2" s="1"/>
  <c r="R599" i="2"/>
  <c r="S600" i="2" s="1"/>
  <c r="R583" i="2"/>
  <c r="S584" i="2" s="1"/>
  <c r="R565" i="2"/>
  <c r="S566" i="2" s="1"/>
  <c r="R546" i="2"/>
  <c r="S547" i="2" s="1"/>
  <c r="R514" i="2"/>
  <c r="S515" i="2" s="1"/>
  <c r="R501" i="2"/>
  <c r="S502" i="2" s="1"/>
  <c r="R449" i="2"/>
  <c r="S450" i="2" s="1"/>
  <c r="R431" i="2"/>
  <c r="S432" i="2" s="1"/>
  <c r="R410" i="2"/>
  <c r="S411" i="2" s="1"/>
  <c r="R381" i="2"/>
  <c r="S382" i="2" s="1"/>
  <c r="R367" i="2"/>
  <c r="S368" i="2" s="1"/>
  <c r="R330" i="2"/>
  <c r="S331" i="2" s="1"/>
  <c r="R314" i="2"/>
  <c r="S315" i="2" s="1"/>
  <c r="R252" i="2"/>
  <c r="S253" i="2" s="1"/>
  <c r="R225" i="2"/>
  <c r="S226" i="2" s="1"/>
  <c r="R178" i="2"/>
  <c r="S179" i="2" s="1"/>
  <c r="R140" i="2"/>
  <c r="S141" i="2" s="1"/>
  <c r="R122" i="2"/>
  <c r="S123" i="2" s="1"/>
  <c r="R65" i="2"/>
  <c r="S66" i="2" s="1"/>
  <c r="R38" i="2"/>
  <c r="S39" i="2" s="1"/>
  <c r="R18" i="2"/>
  <c r="S19" i="2" s="1"/>
  <c r="R794" i="2"/>
  <c r="S795" i="2" s="1"/>
  <c r="R786" i="2"/>
  <c r="S787" i="2" s="1"/>
  <c r="R772" i="2"/>
  <c r="S773" i="2" s="1"/>
  <c r="R761" i="2"/>
  <c r="S762" i="2" s="1"/>
  <c r="R753" i="2"/>
  <c r="S754" i="2" s="1"/>
  <c r="R736" i="2"/>
  <c r="S737" i="2" s="1"/>
  <c r="R728" i="2"/>
  <c r="S729" i="2" s="1"/>
  <c r="R714" i="2"/>
  <c r="S715" i="2" s="1"/>
  <c r="R702" i="2"/>
  <c r="S703" i="2" s="1"/>
  <c r="R691" i="2"/>
  <c r="S692" i="2" s="1"/>
  <c r="R677" i="2"/>
  <c r="S678" i="2" s="1"/>
  <c r="R664" i="2"/>
  <c r="S665" i="2" s="1"/>
  <c r="R652" i="2"/>
  <c r="S653" i="2" s="1"/>
  <c r="R639" i="2"/>
  <c r="S640" i="2" s="1"/>
  <c r="R627" i="2"/>
  <c r="S628" i="2" s="1"/>
  <c r="R615" i="2"/>
  <c r="S616" i="2" s="1"/>
  <c r="R600" i="2"/>
  <c r="S601" i="2" s="1"/>
  <c r="R596" i="2"/>
  <c r="S597" i="2" s="1"/>
  <c r="R580" i="2"/>
  <c r="S581" i="2" s="1"/>
  <c r="R568" i="2"/>
  <c r="S569" i="2" s="1"/>
  <c r="R555" i="2"/>
  <c r="S556" i="2" s="1"/>
  <c r="R541" i="2"/>
  <c r="S542" i="2" s="1"/>
  <c r="R535" i="2"/>
  <c r="S536" i="2" s="1"/>
  <c r="R521" i="2"/>
  <c r="S522" i="2" s="1"/>
  <c r="R510" i="2"/>
  <c r="S511" i="2" s="1"/>
  <c r="R498" i="2"/>
  <c r="S499" i="2" s="1"/>
  <c r="R485" i="2"/>
  <c r="S486" i="2" s="1"/>
  <c r="R477" i="2"/>
  <c r="S478" i="2" s="1"/>
  <c r="R463" i="2"/>
  <c r="S464" i="2" s="1"/>
  <c r="R452" i="2"/>
  <c r="S453" i="2" s="1"/>
  <c r="R444" i="2"/>
  <c r="S445" i="2" s="1"/>
  <c r="R432" i="2"/>
  <c r="S433" i="2" s="1"/>
  <c r="R419" i="2"/>
  <c r="S420" i="2" s="1"/>
  <c r="R405" i="2"/>
  <c r="S406" i="2" s="1"/>
  <c r="R394" i="2"/>
  <c r="S395" i="2" s="1"/>
  <c r="R382" i="2"/>
  <c r="S383" i="2" s="1"/>
  <c r="R368" i="2"/>
  <c r="S369" i="2" s="1"/>
  <c r="R351" i="2"/>
  <c r="S352" i="2" s="1"/>
  <c r="R343" i="2"/>
  <c r="S344" i="2" s="1"/>
  <c r="R329" i="2"/>
  <c r="S330" i="2" s="1"/>
  <c r="R317" i="2"/>
  <c r="S318" i="2" s="1"/>
  <c r="R304" i="2"/>
  <c r="S305" i="2" s="1"/>
  <c r="R290" i="2"/>
  <c r="S291" i="2" s="1"/>
  <c r="R278" i="2"/>
  <c r="S279" i="2" s="1"/>
  <c r="R266" i="2"/>
  <c r="S267" i="2" s="1"/>
  <c r="R259" i="2"/>
  <c r="S260" i="2" s="1"/>
  <c r="R245" i="2"/>
  <c r="S246" i="2" s="1"/>
  <c r="R232" i="2"/>
  <c r="S233" i="2" s="1"/>
  <c r="R220" i="2"/>
  <c r="S221" i="2" s="1"/>
  <c r="R212" i="2"/>
  <c r="S213" i="2" s="1"/>
  <c r="R200" i="2"/>
  <c r="S201" i="2" s="1"/>
  <c r="R187" i="2"/>
  <c r="S188" i="2" s="1"/>
  <c r="R173" i="2"/>
  <c r="S174" i="2" s="1"/>
  <c r="R162" i="2"/>
  <c r="S163" i="2" s="1"/>
  <c r="R150" i="2"/>
  <c r="S151" i="2" s="1"/>
  <c r="R143" i="2"/>
  <c r="S144" i="2" s="1"/>
  <c r="R131" i="2"/>
  <c r="S132" i="2" s="1"/>
  <c r="R117" i="2"/>
  <c r="S118" i="2" s="1"/>
  <c r="R106" i="2"/>
  <c r="S107" i="2" s="1"/>
  <c r="R92" i="2"/>
  <c r="S93" i="2" s="1"/>
  <c r="R78" i="2"/>
  <c r="S79" i="2" s="1"/>
  <c r="R66" i="2"/>
  <c r="S67" i="2" s="1"/>
  <c r="R53" i="2"/>
  <c r="S54" i="2" s="1"/>
  <c r="R39" i="2"/>
  <c r="S40" i="2" s="1"/>
  <c r="R27" i="2"/>
  <c r="S28" i="2" s="1"/>
  <c r="R19" i="2"/>
  <c r="S20" i="2" s="1"/>
  <c r="R771" i="2"/>
  <c r="S772" i="2" s="1"/>
  <c r="R752" i="2"/>
  <c r="S753" i="2" s="1"/>
  <c r="R739" i="2"/>
  <c r="S740" i="2" s="1"/>
  <c r="R707" i="2"/>
  <c r="S708" i="2" s="1"/>
  <c r="R688" i="2"/>
  <c r="S689" i="2" s="1"/>
  <c r="R680" i="2"/>
  <c r="S681" i="2" s="1"/>
  <c r="R649" i="2"/>
  <c r="S650" i="2" s="1"/>
  <c r="R632" i="2"/>
  <c r="S633" i="2" s="1"/>
  <c r="R620" i="2"/>
  <c r="S621" i="2" s="1"/>
  <c r="R585" i="2"/>
  <c r="S586" i="2" s="1"/>
  <c r="R548" i="2"/>
  <c r="S549" i="2" s="1"/>
  <c r="R540" i="2"/>
  <c r="S541" i="2" s="1"/>
  <c r="R520" i="2"/>
  <c r="S521" i="2" s="1"/>
  <c r="R484" i="2"/>
  <c r="S485" i="2" s="1"/>
  <c r="R462" i="2"/>
  <c r="S463" i="2" s="1"/>
  <c r="R425" i="2"/>
  <c r="S426" i="2" s="1"/>
  <c r="R393" i="2"/>
  <c r="S394" i="2" s="1"/>
  <c r="R350" i="2"/>
  <c r="S351" i="2" s="1"/>
  <c r="R334" i="2"/>
  <c r="S335" i="2" s="1"/>
  <c r="R291" i="2"/>
  <c r="S292" i="2" s="1"/>
  <c r="R277" i="2"/>
  <c r="S278" i="2" s="1"/>
  <c r="R269" i="2"/>
  <c r="S270" i="2" s="1"/>
  <c r="R244" i="2"/>
  <c r="S245" i="2" s="1"/>
  <c r="R217" i="2"/>
  <c r="S218" i="2" s="1"/>
  <c r="R205" i="2"/>
  <c r="S206" i="2" s="1"/>
  <c r="R192" i="2"/>
  <c r="S193" i="2" s="1"/>
  <c r="R159" i="2"/>
  <c r="S160" i="2" s="1"/>
  <c r="R147" i="2"/>
  <c r="S148" i="2" s="1"/>
  <c r="R116" i="2"/>
  <c r="S117" i="2" s="1"/>
  <c r="R91" i="2"/>
  <c r="S92" i="2" s="1"/>
  <c r="R79" i="2"/>
  <c r="S80" i="2" s="1"/>
  <c r="R63" i="2"/>
  <c r="S64" i="2" s="1"/>
  <c r="R52" i="2"/>
  <c r="S53" i="2" s="1"/>
  <c r="AR799" i="2"/>
  <c r="AR783" i="2"/>
  <c r="AR771" i="2"/>
  <c r="AR759" i="2"/>
  <c r="AR747" i="2"/>
  <c r="AR735" i="2"/>
  <c r="AR727" i="2"/>
  <c r="AR715" i="2"/>
  <c r="AR703" i="2"/>
  <c r="AR687" i="2"/>
  <c r="AR675" i="2"/>
  <c r="AR663" i="2"/>
  <c r="AR651" i="2"/>
  <c r="AR639" i="2"/>
  <c r="AR627" i="2"/>
  <c r="AR619" i="2"/>
  <c r="AR603" i="2"/>
  <c r="AR591" i="2"/>
  <c r="AR579" i="2"/>
  <c r="AR567" i="2"/>
  <c r="AR559" i="2"/>
  <c r="AR547" i="2"/>
  <c r="AR535" i="2"/>
  <c r="AR523" i="2"/>
  <c r="AR511" i="2"/>
  <c r="AR499" i="2"/>
  <c r="AR483" i="2"/>
  <c r="AR475" i="2"/>
  <c r="AR463" i="2"/>
  <c r="AR451" i="2"/>
  <c r="AR439" i="2"/>
  <c r="AR427" i="2"/>
  <c r="AR415" i="2"/>
  <c r="AR403" i="2"/>
  <c r="AR391" i="2"/>
  <c r="AR379" i="2"/>
  <c r="AR367" i="2"/>
  <c r="AR355" i="2"/>
  <c r="AR343" i="2"/>
  <c r="AR331" i="2"/>
  <c r="AR319" i="2"/>
  <c r="AR303" i="2"/>
  <c r="AR291" i="2"/>
  <c r="AR279" i="2"/>
  <c r="AR267" i="2"/>
  <c r="AR235" i="2"/>
  <c r="R798" i="2"/>
  <c r="S799" i="2" s="1"/>
  <c r="R790" i="2"/>
  <c r="S791" i="2" s="1"/>
  <c r="R782" i="2"/>
  <c r="S783" i="2" s="1"/>
  <c r="R776" i="2"/>
  <c r="S777" i="2" s="1"/>
  <c r="R765" i="2"/>
  <c r="S766" i="2" s="1"/>
  <c r="R759" i="2"/>
  <c r="S760" i="2" s="1"/>
  <c r="R751" i="2"/>
  <c r="S752" i="2" s="1"/>
  <c r="R743" i="2"/>
  <c r="S744" i="2" s="1"/>
  <c r="R732" i="2"/>
  <c r="S733" i="2" s="1"/>
  <c r="R724" i="2"/>
  <c r="S725" i="2" s="1"/>
  <c r="R718" i="2"/>
  <c r="S719" i="2" s="1"/>
  <c r="R706" i="2"/>
  <c r="S707" i="2" s="1"/>
  <c r="R700" i="2"/>
  <c r="S701" i="2" s="1"/>
  <c r="R693" i="2"/>
  <c r="S694" i="2" s="1"/>
  <c r="R685" i="2"/>
  <c r="S686" i="2" s="1"/>
  <c r="R679" i="2"/>
  <c r="S680" i="2" s="1"/>
  <c r="R668" i="2"/>
  <c r="S669" i="2" s="1"/>
  <c r="R662" i="2"/>
  <c r="S663" i="2" s="1"/>
  <c r="R654" i="2"/>
  <c r="S655" i="2" s="1"/>
  <c r="R647" i="2"/>
  <c r="S648" i="2" s="1"/>
  <c r="R641" i="2"/>
  <c r="S642" i="2" s="1"/>
  <c r="R631" i="2"/>
  <c r="S632" i="2" s="1"/>
  <c r="R625" i="2"/>
  <c r="S626" i="2" s="1"/>
  <c r="R612" i="2"/>
  <c r="S613" i="2" s="1"/>
  <c r="R610" i="2"/>
  <c r="S611" i="2" s="1"/>
  <c r="R604" i="2"/>
  <c r="S605" i="2" s="1"/>
  <c r="R592" i="2"/>
  <c r="R586" i="2"/>
  <c r="S587" i="2" s="1"/>
  <c r="R578" i="2"/>
  <c r="S579" i="2" s="1"/>
  <c r="R570" i="2"/>
  <c r="S571" i="2" s="1"/>
  <c r="R564" i="2"/>
  <c r="S565" i="2" s="1"/>
  <c r="R553" i="2"/>
  <c r="S554" i="2" s="1"/>
  <c r="R547" i="2"/>
  <c r="S548" i="2" s="1"/>
  <c r="R533" i="2"/>
  <c r="S534" i="2" s="1"/>
  <c r="R527" i="2"/>
  <c r="S528" i="2" s="1"/>
  <c r="R519" i="2"/>
  <c r="S520" i="2" s="1"/>
  <c r="R508" i="2"/>
  <c r="S509" i="2" s="1"/>
  <c r="R500" i="2"/>
  <c r="S501" i="2" s="1"/>
  <c r="R492" i="2"/>
  <c r="S493" i="2" s="1"/>
  <c r="R481" i="2"/>
  <c r="S482" i="2" s="1"/>
  <c r="R473" i="2"/>
  <c r="S474" i="2" s="1"/>
  <c r="R467" i="2"/>
  <c r="S468" i="2" s="1"/>
  <c r="R456" i="2"/>
  <c r="S457" i="2" s="1"/>
  <c r="R450" i="2"/>
  <c r="S451" i="2" s="1"/>
  <c r="R442" i="2"/>
  <c r="S443" i="2" s="1"/>
  <c r="R434" i="2"/>
  <c r="S435" i="2" s="1"/>
  <c r="R428" i="2"/>
  <c r="S429" i="2" s="1"/>
  <c r="R417" i="2"/>
  <c r="S418" i="2" s="1"/>
  <c r="R411" i="2"/>
  <c r="S412" i="2" s="1"/>
  <c r="R403" i="2"/>
  <c r="S404" i="2" s="1"/>
  <c r="R396" i="2"/>
  <c r="S397" i="2" s="1"/>
  <c r="R390" i="2"/>
  <c r="S391" i="2" s="1"/>
  <c r="R380" i="2"/>
  <c r="S381" i="2" s="1"/>
  <c r="R374" i="2"/>
  <c r="S375" i="2" s="1"/>
  <c r="R366" i="2"/>
  <c r="S367" i="2" s="1"/>
  <c r="R359" i="2"/>
  <c r="S360" i="2" s="1"/>
  <c r="R353" i="2"/>
  <c r="S354" i="2" s="1"/>
  <c r="R341" i="2"/>
  <c r="S342" i="2" s="1"/>
  <c r="R333" i="2"/>
  <c r="R327" i="2"/>
  <c r="S328" i="2" s="1"/>
  <c r="R319" i="2"/>
  <c r="S320" i="2" s="1"/>
  <c r="R313" i="2"/>
  <c r="S314" i="2" s="1"/>
  <c r="R302" i="2"/>
  <c r="S303" i="2" s="1"/>
  <c r="R296" i="2"/>
  <c r="S297" i="2" s="1"/>
  <c r="R288" i="2"/>
  <c r="S289" i="2" s="1"/>
  <c r="R280" i="2"/>
  <c r="S281" i="2" s="1"/>
  <c r="R274" i="2"/>
  <c r="S275" i="2" s="1"/>
  <c r="R262" i="2"/>
  <c r="S263" i="2" s="1"/>
  <c r="R257" i="2"/>
  <c r="S258" i="2" s="1"/>
  <c r="R249" i="2"/>
  <c r="S250" i="2" s="1"/>
  <c r="R241" i="2"/>
  <c r="S242" i="2" s="1"/>
  <c r="R230" i="2"/>
  <c r="S231" i="2" s="1"/>
  <c r="R222" i="2"/>
  <c r="S223" i="2" s="1"/>
  <c r="R216" i="2"/>
  <c r="S217" i="2" s="1"/>
  <c r="R204" i="2"/>
  <c r="S205" i="2" s="1"/>
  <c r="R198" i="2"/>
  <c r="S199" i="2" s="1"/>
  <c r="R185" i="2"/>
  <c r="S186" i="2" s="1"/>
  <c r="R183" i="2"/>
  <c r="S184" i="2" s="1"/>
  <c r="R177" i="2"/>
  <c r="S178" i="2" s="1"/>
  <c r="R164" i="2"/>
  <c r="S165" i="2" s="1"/>
  <c r="R160" i="2"/>
  <c r="S161" i="2" s="1"/>
  <c r="R152" i="2"/>
  <c r="S153" i="2" s="1"/>
  <c r="R145" i="2"/>
  <c r="S146" i="2" s="1"/>
  <c r="R139" i="2"/>
  <c r="S140" i="2" s="1"/>
  <c r="R129" i="2"/>
  <c r="S130" i="2" s="1"/>
  <c r="R123" i="2"/>
  <c r="S124" i="2" s="1"/>
  <c r="R115" i="2"/>
  <c r="S116" i="2" s="1"/>
  <c r="R108" i="2"/>
  <c r="S109" i="2" s="1"/>
  <c r="R102" i="2"/>
  <c r="S103" i="2" s="1"/>
  <c r="R90" i="2"/>
  <c r="S91" i="2" s="1"/>
  <c r="R84" i="2"/>
  <c r="S85" i="2" s="1"/>
  <c r="R76" i="2"/>
  <c r="S77" i="2" s="1"/>
  <c r="R68" i="2"/>
  <c r="S69" i="2" s="1"/>
  <c r="R62" i="2"/>
  <c r="S63" i="2" s="1"/>
  <c r="R51" i="2"/>
  <c r="S52" i="2" s="1"/>
  <c r="R45" i="2"/>
  <c r="S46" i="2" s="1"/>
  <c r="R37" i="2"/>
  <c r="S38" i="2" s="1"/>
  <c r="R29" i="2"/>
  <c r="S30" i="2" s="1"/>
  <c r="R17" i="2"/>
  <c r="S18" i="2" s="1"/>
  <c r="R12" i="2"/>
  <c r="S13" i="2" s="1"/>
  <c r="AR798" i="2"/>
  <c r="AR790" i="2"/>
  <c r="AR782" i="2"/>
  <c r="AR778" i="2"/>
  <c r="AR770" i="2"/>
  <c r="AR766" i="2"/>
  <c r="AR762" i="2"/>
  <c r="AR758" i="2"/>
  <c r="AR754" i="2"/>
  <c r="AR750" i="2"/>
  <c r="AR746" i="2"/>
  <c r="AR742" i="2"/>
  <c r="AR738" i="2"/>
  <c r="AR734" i="2"/>
  <c r="AR730" i="2"/>
  <c r="AR726" i="2"/>
  <c r="AR722" i="2"/>
  <c r="AR718" i="2"/>
  <c r="AR714" i="2"/>
  <c r="AR710" i="2"/>
  <c r="AR706" i="2"/>
  <c r="AR702" i="2"/>
  <c r="AR698" i="2"/>
  <c r="AR694" i="2"/>
  <c r="AR690" i="2"/>
  <c r="AR686" i="2"/>
  <c r="AR682" i="2"/>
  <c r="AR678" i="2"/>
  <c r="AR674" i="2"/>
  <c r="AR670" i="2"/>
  <c r="AR666" i="2"/>
  <c r="AR662" i="2"/>
  <c r="AR658" i="2"/>
  <c r="AR654" i="2"/>
  <c r="AR650" i="2"/>
  <c r="AR646" i="2"/>
  <c r="AR642" i="2"/>
  <c r="AR638" i="2"/>
  <c r="AR634" i="2"/>
  <c r="AR630" i="2"/>
  <c r="AR626" i="2"/>
  <c r="AR622" i="2"/>
  <c r="AR618" i="2"/>
  <c r="AR614" i="2"/>
  <c r="AR610" i="2"/>
  <c r="AR606" i="2"/>
  <c r="AR602" i="2"/>
  <c r="AR598" i="2"/>
  <c r="AR594" i="2"/>
  <c r="AR590" i="2"/>
  <c r="AR586" i="2"/>
  <c r="AR582" i="2"/>
  <c r="AR578" i="2"/>
  <c r="AR574" i="2"/>
  <c r="AR570" i="2"/>
  <c r="AR566" i="2"/>
  <c r="AR562" i="2"/>
  <c r="AR558" i="2"/>
  <c r="AR554" i="2"/>
  <c r="AR550" i="2"/>
  <c r="AR546" i="2"/>
  <c r="AR542" i="2"/>
  <c r="AR538" i="2"/>
  <c r="AR534" i="2"/>
  <c r="AR530" i="2"/>
  <c r="AR526" i="2"/>
  <c r="AR522" i="2"/>
  <c r="AR518" i="2"/>
  <c r="AR514" i="2"/>
  <c r="AR510" i="2"/>
  <c r="AR506" i="2"/>
  <c r="AR502" i="2"/>
  <c r="AR498" i="2"/>
  <c r="AR494" i="2"/>
  <c r="AR490" i="2"/>
  <c r="AR486" i="2"/>
  <c r="AR482" i="2"/>
  <c r="AR478" i="2"/>
  <c r="AR474" i="2"/>
  <c r="AR470" i="2"/>
  <c r="AR466" i="2"/>
  <c r="AR462" i="2"/>
  <c r="AR458" i="2"/>
  <c r="AR454" i="2"/>
  <c r="AR450" i="2"/>
  <c r="AR446" i="2"/>
  <c r="AR442" i="2"/>
  <c r="AR438" i="2"/>
  <c r="AR434" i="2"/>
  <c r="AR430" i="2"/>
  <c r="AR426" i="2"/>
  <c r="AR422" i="2"/>
  <c r="AR418" i="2"/>
  <c r="AR414" i="2"/>
  <c r="AR410" i="2"/>
  <c r="AR406" i="2"/>
  <c r="AR402" i="2"/>
  <c r="AR398" i="2"/>
  <c r="AR394" i="2"/>
  <c r="AR390" i="2"/>
  <c r="AR386" i="2"/>
  <c r="AR382" i="2"/>
  <c r="AR378" i="2"/>
  <c r="AR374" i="2"/>
  <c r="AR370" i="2"/>
  <c r="AR366" i="2"/>
  <c r="AR362" i="2"/>
  <c r="AR358" i="2"/>
  <c r="AR354" i="2"/>
  <c r="AR350" i="2"/>
  <c r="AR346" i="2"/>
  <c r="AR342" i="2"/>
  <c r="AR338" i="2"/>
  <c r="AR334" i="2"/>
  <c r="AR330" i="2"/>
  <c r="AR326" i="2"/>
  <c r="AR322" i="2"/>
  <c r="AR318" i="2"/>
  <c r="AR314" i="2"/>
  <c r="AR310" i="2"/>
  <c r="AR306" i="2"/>
  <c r="AR302" i="2"/>
  <c r="AR298" i="2"/>
  <c r="AR294" i="2"/>
  <c r="AR290" i="2"/>
  <c r="AR286" i="2"/>
  <c r="AR282" i="2"/>
  <c r="AR278" i="2"/>
  <c r="AR274" i="2"/>
  <c r="AR270" i="2"/>
  <c r="AR266" i="2"/>
  <c r="AR262" i="2"/>
  <c r="AR258" i="2"/>
  <c r="AR254" i="2"/>
  <c r="AR250" i="2"/>
  <c r="AR246" i="2"/>
  <c r="AR242" i="2"/>
  <c r="AR238" i="2"/>
  <c r="AR234" i="2"/>
  <c r="AR230" i="2"/>
  <c r="AR226" i="2"/>
  <c r="AR222" i="2"/>
  <c r="AR218" i="2"/>
  <c r="AR214" i="2"/>
  <c r="AR210" i="2"/>
  <c r="AR206" i="2"/>
  <c r="AR202" i="2"/>
  <c r="AR198" i="2"/>
  <c r="AR194" i="2"/>
  <c r="AR190" i="2"/>
  <c r="AR186" i="2"/>
  <c r="AR182" i="2"/>
  <c r="AR178" i="2"/>
  <c r="AR174" i="2"/>
  <c r="AR170" i="2"/>
  <c r="AR166" i="2"/>
  <c r="AR162" i="2"/>
  <c r="AR158" i="2"/>
  <c r="AR154" i="2"/>
  <c r="AR150" i="2"/>
  <c r="AR146" i="2"/>
  <c r="AR142" i="2"/>
  <c r="AR138" i="2"/>
  <c r="AR134" i="2"/>
  <c r="AR130" i="2"/>
  <c r="AR126" i="2"/>
  <c r="AR122" i="2"/>
  <c r="AR118" i="2"/>
  <c r="AR114" i="2"/>
  <c r="AR110" i="2"/>
  <c r="AR106" i="2"/>
  <c r="AR102" i="2"/>
  <c r="AR98" i="2"/>
  <c r="AR94" i="2"/>
  <c r="AR90" i="2"/>
  <c r="AR86" i="2"/>
  <c r="AR82" i="2"/>
  <c r="AR78" i="2"/>
  <c r="AR74" i="2"/>
  <c r="AR70" i="2"/>
  <c r="AR66" i="2"/>
  <c r="AR62" i="2"/>
  <c r="AR58" i="2"/>
  <c r="AR54" i="2"/>
  <c r="AR50" i="2"/>
  <c r="AR46" i="2"/>
  <c r="AR42" i="2"/>
  <c r="AR38" i="2"/>
  <c r="AR34" i="2"/>
  <c r="AR30" i="2"/>
  <c r="AR26" i="2"/>
  <c r="AR22" i="2"/>
  <c r="AR18" i="2"/>
  <c r="AR14" i="2"/>
  <c r="AR10" i="2"/>
  <c r="AR6" i="2"/>
  <c r="R801" i="2"/>
  <c r="S802" i="2" s="1"/>
  <c r="R791" i="2"/>
  <c r="S792" i="2" s="1"/>
  <c r="R779" i="2"/>
  <c r="S780" i="2" s="1"/>
  <c r="R758" i="2"/>
  <c r="S759" i="2" s="1"/>
  <c r="R733" i="2"/>
  <c r="S734" i="2" s="1"/>
  <c r="R719" i="2"/>
  <c r="S720" i="2" s="1"/>
  <c r="R701" i="2"/>
  <c r="S702" i="2" s="1"/>
  <c r="R678" i="2"/>
  <c r="S679" i="2" s="1"/>
  <c r="R661" i="2"/>
  <c r="S662" i="2" s="1"/>
  <c r="R642" i="2"/>
  <c r="S643" i="2" s="1"/>
  <c r="R613" i="2"/>
  <c r="S614" i="2" s="1"/>
  <c r="R593" i="2"/>
  <c r="S594" i="2" s="1"/>
  <c r="R581" i="2"/>
  <c r="S582" i="2" s="1"/>
  <c r="R561" i="2"/>
  <c r="S562" i="2" s="1"/>
  <c r="R534" i="2"/>
  <c r="S535" i="2" s="1"/>
  <c r="R509" i="2"/>
  <c r="S510" i="2" s="1"/>
  <c r="R495" i="2"/>
  <c r="S496" i="2" s="1"/>
  <c r="R445" i="2"/>
  <c r="S446" i="2" s="1"/>
  <c r="R429" i="2"/>
  <c r="S430" i="2" s="1"/>
  <c r="R406" i="2"/>
  <c r="S407" i="2" s="1"/>
  <c r="R375" i="2"/>
  <c r="S376" i="2" s="1"/>
  <c r="R362" i="2"/>
  <c r="S363" i="2" s="1"/>
  <c r="R328" i="2"/>
  <c r="S329" i="2" s="1"/>
  <c r="R310" i="2"/>
  <c r="S311" i="2" s="1"/>
  <c r="R250" i="2"/>
  <c r="S251" i="2" s="1"/>
  <c r="R197" i="2"/>
  <c r="S198" i="2" s="1"/>
  <c r="R172" i="2"/>
  <c r="S173" i="2" s="1"/>
  <c r="R136" i="2"/>
  <c r="S137" i="2" s="1"/>
  <c r="R118" i="2"/>
  <c r="S119" i="2" s="1"/>
  <c r="R61" i="2"/>
  <c r="S62" i="2" s="1"/>
  <c r="R32" i="2"/>
  <c r="S33" i="2" s="1"/>
  <c r="R800" i="2"/>
  <c r="S801" i="2" s="1"/>
  <c r="R788" i="2"/>
  <c r="S789" i="2" s="1"/>
  <c r="R774" i="2"/>
  <c r="S775" i="2" s="1"/>
  <c r="R766" i="2"/>
  <c r="S767" i="2" s="1"/>
  <c r="R749" i="2"/>
  <c r="S750" i="2" s="1"/>
  <c r="R741" i="2"/>
  <c r="S742" i="2" s="1"/>
  <c r="R730" i="2"/>
  <c r="S731" i="2" s="1"/>
  <c r="R716" i="2"/>
  <c r="S717" i="2" s="1"/>
  <c r="R708" i="2"/>
  <c r="S709" i="2" s="1"/>
  <c r="R695" i="2"/>
  <c r="S696" i="2" s="1"/>
  <c r="R683" i="2"/>
  <c r="S684" i="2" s="1"/>
  <c r="R670" i="2"/>
  <c r="S671" i="2" s="1"/>
  <c r="R656" i="2"/>
  <c r="S657" i="2" s="1"/>
  <c r="R645" i="2"/>
  <c r="S646" i="2" s="1"/>
  <c r="R633" i="2"/>
  <c r="S634" i="2" s="1"/>
  <c r="R621" i="2"/>
  <c r="S622" i="2" s="1"/>
  <c r="R608" i="2"/>
  <c r="S609" i="2" s="1"/>
  <c r="R594" i="2"/>
  <c r="S595" i="2" s="1"/>
  <c r="R582" i="2"/>
  <c r="S583" i="2" s="1"/>
  <c r="R574" i="2"/>
  <c r="S575" i="2" s="1"/>
  <c r="R560" i="2"/>
  <c r="S561" i="2" s="1"/>
  <c r="R543" i="2"/>
  <c r="S544" i="2" s="1"/>
  <c r="R529" i="2"/>
  <c r="S530" i="2" s="1"/>
  <c r="R517" i="2"/>
  <c r="S518" i="2" s="1"/>
  <c r="R504" i="2"/>
  <c r="S505" i="2" s="1"/>
  <c r="R496" i="2"/>
  <c r="S497" i="2" s="1"/>
  <c r="R483" i="2"/>
  <c r="S484" i="2" s="1"/>
  <c r="R471" i="2"/>
  <c r="S472" i="2" s="1"/>
  <c r="R459" i="2"/>
  <c r="S460" i="2" s="1"/>
  <c r="R446" i="2"/>
  <c r="S447" i="2" s="1"/>
  <c r="R438" i="2"/>
  <c r="S439" i="2" s="1"/>
  <c r="R424" i="2"/>
  <c r="S425" i="2" s="1"/>
  <c r="R407" i="2"/>
  <c r="S408" i="2" s="1"/>
  <c r="R399" i="2"/>
  <c r="S400" i="2" s="1"/>
  <c r="R387" i="2"/>
  <c r="S388" i="2" s="1"/>
  <c r="R370" i="2"/>
  <c r="S371" i="2" s="1"/>
  <c r="R357" i="2"/>
  <c r="S358" i="2" s="1"/>
  <c r="R345" i="2"/>
  <c r="S346" i="2" s="1"/>
  <c r="R331" i="2"/>
  <c r="S332" i="2" s="1"/>
  <c r="R323" i="2"/>
  <c r="S324" i="2" s="1"/>
  <c r="R311" i="2"/>
  <c r="S312" i="2" s="1"/>
  <c r="R298" i="2"/>
  <c r="S299" i="2" s="1"/>
  <c r="R286" i="2"/>
  <c r="S287" i="2" s="1"/>
  <c r="R272" i="2"/>
  <c r="S273" i="2" s="1"/>
  <c r="R264" i="2"/>
  <c r="S265" i="2" s="1"/>
  <c r="R251" i="2"/>
  <c r="S252" i="2" s="1"/>
  <c r="R239" i="2"/>
  <c r="S240" i="2" s="1"/>
  <c r="R228" i="2"/>
  <c r="S229" i="2" s="1"/>
  <c r="R214" i="2"/>
  <c r="S215" i="2" s="1"/>
  <c r="R206" i="2"/>
  <c r="S207" i="2" s="1"/>
  <c r="R189" i="2"/>
  <c r="S190" i="2" s="1"/>
  <c r="R175" i="2"/>
  <c r="S176" i="2" s="1"/>
  <c r="R169" i="2"/>
  <c r="S170" i="2" s="1"/>
  <c r="R156" i="2"/>
  <c r="S157" i="2" s="1"/>
  <c r="R148" i="2"/>
  <c r="S149" i="2" s="1"/>
  <c r="R132" i="2"/>
  <c r="S133" i="2" s="1"/>
  <c r="R119" i="2"/>
  <c r="S120" i="2" s="1"/>
  <c r="R100" i="2"/>
  <c r="S101" i="2" s="1"/>
  <c r="R94" i="2"/>
  <c r="S95" i="2" s="1"/>
  <c r="R80" i="2"/>
  <c r="S81" i="2" s="1"/>
  <c r="R72" i="2"/>
  <c r="S73" i="2" s="1"/>
  <c r="R58" i="2"/>
  <c r="S59" i="2" s="1"/>
  <c r="R41" i="2"/>
  <c r="S42" i="2" s="1"/>
  <c r="R33" i="2"/>
  <c r="S34" i="2" s="1"/>
  <c r="R15" i="2"/>
  <c r="S16" i="2" s="1"/>
  <c r="R777" i="2"/>
  <c r="S778" i="2" s="1"/>
  <c r="R760" i="2"/>
  <c r="S761" i="2" s="1"/>
  <c r="R740" i="2"/>
  <c r="S741" i="2" s="1"/>
  <c r="R713" i="2"/>
  <c r="S714" i="2" s="1"/>
  <c r="R696" i="2"/>
  <c r="S697" i="2" s="1"/>
  <c r="R676" i="2"/>
  <c r="S677" i="2" s="1"/>
  <c r="R644" i="2"/>
  <c r="S645" i="2" s="1"/>
  <c r="R624" i="2"/>
  <c r="S625" i="2" s="1"/>
  <c r="R601" i="2"/>
  <c r="S602" i="2" s="1"/>
  <c r="R579" i="2"/>
  <c r="S580" i="2" s="1"/>
  <c r="R542" i="2"/>
  <c r="S543" i="2" s="1"/>
  <c r="R526" i="2"/>
  <c r="S527" i="2" s="1"/>
  <c r="R488" i="2"/>
  <c r="S489" i="2" s="1"/>
  <c r="R468" i="2"/>
  <c r="S469" i="2" s="1"/>
  <c r="R457" i="2"/>
  <c r="S458" i="2" s="1"/>
  <c r="R412" i="2"/>
  <c r="S413" i="2" s="1"/>
  <c r="R398" i="2"/>
  <c r="S399" i="2" s="1"/>
  <c r="R354" i="2"/>
  <c r="S355" i="2" s="1"/>
  <c r="R308" i="2"/>
  <c r="S309" i="2" s="1"/>
  <c r="R297" i="2"/>
  <c r="S298" i="2" s="1"/>
  <c r="R275" i="2"/>
  <c r="S276" i="2" s="1"/>
  <c r="R263" i="2"/>
  <c r="S264" i="2" s="1"/>
  <c r="R238" i="2"/>
  <c r="S239" i="2" s="1"/>
  <c r="R219" i="2"/>
  <c r="S220" i="2" s="1"/>
  <c r="R211" i="2"/>
  <c r="S212" i="2" s="1"/>
  <c r="R180" i="2"/>
  <c r="S181" i="2" s="1"/>
  <c r="R155" i="2"/>
  <c r="S156" i="2" s="1"/>
  <c r="R142" i="2"/>
  <c r="S143" i="2" s="1"/>
  <c r="R111" i="2"/>
  <c r="S112" i="2" s="1"/>
  <c r="R103" i="2"/>
  <c r="S104" i="2" s="1"/>
  <c r="R83" i="2"/>
  <c r="S84" i="2" s="1"/>
  <c r="R71" i="2"/>
  <c r="S72" i="2" s="1"/>
  <c r="R57" i="2"/>
  <c r="S58" i="2" s="1"/>
  <c r="R46" i="2"/>
  <c r="S47" i="2" s="1"/>
  <c r="R20" i="2"/>
  <c r="S21" i="2" s="1"/>
  <c r="R14" i="2"/>
  <c r="S15" i="2" s="1"/>
  <c r="AR791" i="2"/>
  <c r="AR775" i="2"/>
  <c r="AR763" i="2"/>
  <c r="AR751" i="2"/>
  <c r="AR739" i="2"/>
  <c r="AR723" i="2"/>
  <c r="AR711" i="2"/>
  <c r="AR699" i="2"/>
  <c r="AR691" i="2"/>
  <c r="AR679" i="2"/>
  <c r="AR667" i="2"/>
  <c r="AR655" i="2"/>
  <c r="AR643" i="2"/>
  <c r="AR631" i="2"/>
  <c r="AR615" i="2"/>
  <c r="AR607" i="2"/>
  <c r="AR595" i="2"/>
  <c r="AR583" i="2"/>
  <c r="AR571" i="2"/>
  <c r="AR555" i="2"/>
  <c r="AR543" i="2"/>
  <c r="AR531" i="2"/>
  <c r="AR519" i="2"/>
  <c r="AR507" i="2"/>
  <c r="AR495" i="2"/>
  <c r="AR487" i="2"/>
  <c r="AR471" i="2"/>
  <c r="AR459" i="2"/>
  <c r="AR447" i="2"/>
  <c r="AR435" i="2"/>
  <c r="AR423" i="2"/>
  <c r="AR411" i="2"/>
  <c r="AR399" i="2"/>
  <c r="AR387" i="2"/>
  <c r="AR375" i="2"/>
  <c r="AR363" i="2"/>
  <c r="AR351" i="2"/>
  <c r="AR339" i="2"/>
  <c r="AR327" i="2"/>
  <c r="AR315" i="2"/>
  <c r="AR307" i="2"/>
  <c r="AR295" i="2"/>
  <c r="AR283" i="2"/>
  <c r="AR271" i="2"/>
  <c r="AR231" i="2"/>
  <c r="R802" i="2"/>
  <c r="S803" i="2" s="1"/>
  <c r="R796" i="2"/>
  <c r="S797" i="2" s="1"/>
  <c r="R784" i="2"/>
  <c r="S785" i="2" s="1"/>
  <c r="R778" i="2"/>
  <c r="S779" i="2" s="1"/>
  <c r="R770" i="2"/>
  <c r="S771" i="2" s="1"/>
  <c r="R763" i="2"/>
  <c r="S764" i="2" s="1"/>
  <c r="R757" i="2"/>
  <c r="S758" i="2" s="1"/>
  <c r="R745" i="2"/>
  <c r="S746" i="2" s="1"/>
  <c r="R738" i="2"/>
  <c r="S739" i="2" s="1"/>
  <c r="R726" i="2"/>
  <c r="S727" i="2" s="1"/>
  <c r="R720" i="2"/>
  <c r="S721" i="2" s="1"/>
  <c r="R712" i="2"/>
  <c r="S713" i="2" s="1"/>
  <c r="R704" i="2"/>
  <c r="S705" i="2" s="1"/>
  <c r="R699" i="2"/>
  <c r="S700" i="2" s="1"/>
  <c r="R687" i="2"/>
  <c r="S688" i="2" s="1"/>
  <c r="R681" i="2"/>
  <c r="S682" i="2" s="1"/>
  <c r="R673" i="2"/>
  <c r="S674" i="2" s="1"/>
  <c r="R666" i="2"/>
  <c r="S667" i="2" s="1"/>
  <c r="R660" i="2"/>
  <c r="S661" i="2" s="1"/>
  <c r="R648" i="2"/>
  <c r="S649" i="2" s="1"/>
  <c r="R643" i="2"/>
  <c r="S644" i="2" s="1"/>
  <c r="R636" i="2"/>
  <c r="S637" i="2" s="1"/>
  <c r="R629" i="2"/>
  <c r="S630" i="2" s="1"/>
  <c r="R623" i="2"/>
  <c r="S624" i="2" s="1"/>
  <c r="R617" i="2"/>
  <c r="S618" i="2" s="1"/>
  <c r="R606" i="2"/>
  <c r="S607" i="2" s="1"/>
  <c r="R598" i="2"/>
  <c r="S599" i="2" s="1"/>
  <c r="R590" i="2"/>
  <c r="S591" i="2" s="1"/>
  <c r="R584" i="2"/>
  <c r="S585" i="2" s="1"/>
  <c r="R572" i="2"/>
  <c r="S573" i="2" s="1"/>
  <c r="R566" i="2"/>
  <c r="S567" i="2" s="1"/>
  <c r="R558" i="2"/>
  <c r="S559" i="2" s="1"/>
  <c r="R551" i="2"/>
  <c r="S552" i="2" s="1"/>
  <c r="R545" i="2"/>
  <c r="S546" i="2" s="1"/>
  <c r="R539" i="2"/>
  <c r="S540" i="2" s="1"/>
  <c r="R531" i="2"/>
  <c r="S532" i="2" s="1"/>
  <c r="R525" i="2"/>
  <c r="S526" i="2" s="1"/>
  <c r="R512" i="2"/>
  <c r="S513" i="2" s="1"/>
  <c r="R506" i="2"/>
  <c r="S507" i="2" s="1"/>
  <c r="R494" i="2"/>
  <c r="S495" i="2" s="1"/>
  <c r="R487" i="2"/>
  <c r="S488" i="2" s="1"/>
  <c r="R475" i="2"/>
  <c r="S476" i="2" s="1"/>
  <c r="R469" i="2"/>
  <c r="S470" i="2" s="1"/>
  <c r="R461" i="2"/>
  <c r="S462" i="2" s="1"/>
  <c r="R454" i="2"/>
  <c r="S455" i="2" s="1"/>
  <c r="R448" i="2"/>
  <c r="S449" i="2" s="1"/>
  <c r="R436" i="2"/>
  <c r="S437" i="2" s="1"/>
  <c r="R430" i="2"/>
  <c r="S431" i="2" s="1"/>
  <c r="R422" i="2"/>
  <c r="S423" i="2" s="1"/>
  <c r="R415" i="2"/>
  <c r="S416" i="2" s="1"/>
  <c r="R409" i="2"/>
  <c r="S410" i="2" s="1"/>
  <c r="R397" i="2"/>
  <c r="S398" i="2" s="1"/>
  <c r="R392" i="2"/>
  <c r="S393" i="2" s="1"/>
  <c r="R385" i="2"/>
  <c r="S386" i="2" s="1"/>
  <c r="R378" i="2"/>
  <c r="S379" i="2" s="1"/>
  <c r="R372" i="2"/>
  <c r="S373" i="2" s="1"/>
  <c r="R361" i="2"/>
  <c r="S362" i="2" s="1"/>
  <c r="R355" i="2"/>
  <c r="S356" i="2" s="1"/>
  <c r="R347" i="2"/>
  <c r="S348" i="2" s="1"/>
  <c r="R339" i="2"/>
  <c r="S340" i="2" s="1"/>
  <c r="R335" i="2"/>
  <c r="S336" i="2" s="1"/>
  <c r="R321" i="2"/>
  <c r="S322" i="2" s="1"/>
  <c r="R315" i="2"/>
  <c r="S316" i="2" s="1"/>
  <c r="R307" i="2"/>
  <c r="S308" i="2" s="1"/>
  <c r="R300" i="2"/>
  <c r="S301" i="2" s="1"/>
  <c r="R294" i="2"/>
  <c r="S295" i="2" s="1"/>
  <c r="R282" i="2"/>
  <c r="S283" i="2" s="1"/>
  <c r="R276" i="2"/>
  <c r="S277" i="2" s="1"/>
  <c r="R268" i="2"/>
  <c r="S269" i="2" s="1"/>
  <c r="R261" i="2"/>
  <c r="S262" i="2" s="1"/>
  <c r="R255" i="2"/>
  <c r="S256" i="2" s="1"/>
  <c r="R243" i="2"/>
  <c r="S244" i="2" s="1"/>
  <c r="R236" i="2"/>
  <c r="S237" i="2" s="1"/>
  <c r="R224" i="2"/>
  <c r="S225" i="2" s="1"/>
  <c r="R218" i="2"/>
  <c r="S219" i="2" s="1"/>
  <c r="R210" i="2"/>
  <c r="S211" i="2" s="1"/>
  <c r="R202" i="2"/>
  <c r="S203" i="2" s="1"/>
  <c r="R196" i="2"/>
  <c r="S197" i="2" s="1"/>
  <c r="R191" i="2"/>
  <c r="S192" i="2" s="1"/>
  <c r="R179" i="2"/>
  <c r="S180" i="2" s="1"/>
  <c r="R171" i="2"/>
  <c r="S172" i="2" s="1"/>
  <c r="R165" i="2"/>
  <c r="S166" i="2" s="1"/>
  <c r="R158" i="2"/>
  <c r="S159" i="2" s="1"/>
  <c r="R146" i="2"/>
  <c r="S147" i="2" s="1"/>
  <c r="R141" i="2"/>
  <c r="S142" i="2" s="1"/>
  <c r="R134" i="2"/>
  <c r="S135" i="2" s="1"/>
  <c r="R127" i="2"/>
  <c r="S128" i="2" s="1"/>
  <c r="R121" i="2"/>
  <c r="S122" i="2" s="1"/>
  <c r="R110" i="2"/>
  <c r="S111" i="2" s="1"/>
  <c r="R104" i="2"/>
  <c r="S105" i="2" s="1"/>
  <c r="R96" i="2"/>
  <c r="S97" i="2" s="1"/>
  <c r="R88" i="2"/>
  <c r="S89" i="2" s="1"/>
  <c r="R82" i="2"/>
  <c r="S83" i="2" s="1"/>
  <c r="R70" i="2"/>
  <c r="S71" i="2" s="1"/>
  <c r="R64" i="2"/>
  <c r="S65" i="2" s="1"/>
  <c r="R56" i="2"/>
  <c r="S57" i="2" s="1"/>
  <c r="R49" i="2"/>
  <c r="S50" i="2" s="1"/>
  <c r="R43" i="2"/>
  <c r="S44" i="2" s="1"/>
  <c r="R31" i="2"/>
  <c r="S32" i="2" s="1"/>
  <c r="R25" i="2"/>
  <c r="S26" i="2" s="1"/>
  <c r="R23" i="2"/>
  <c r="S24" i="2" s="1"/>
  <c r="R11" i="2"/>
  <c r="S12" i="2" s="1"/>
  <c r="AR802" i="2"/>
  <c r="AR794" i="2"/>
  <c r="AR786" i="2"/>
  <c r="AR774" i="2"/>
  <c r="R803" i="2"/>
  <c r="R795" i="2"/>
  <c r="S796" i="2" s="1"/>
  <c r="R787" i="2"/>
  <c r="S788" i="2" s="1"/>
  <c r="R783" i="2"/>
  <c r="S784" i="2" s="1"/>
  <c r="R767" i="2"/>
  <c r="S768" i="2" s="1"/>
  <c r="R764" i="2"/>
  <c r="S765" i="2" s="1"/>
  <c r="R762" i="2"/>
  <c r="S763" i="2" s="1"/>
  <c r="R756" i="2"/>
  <c r="S757" i="2" s="1"/>
  <c r="R750" i="2"/>
  <c r="S751" i="2" s="1"/>
  <c r="R748" i="2"/>
  <c r="S749" i="2" s="1"/>
  <c r="R744" i="2"/>
  <c r="S745" i="2" s="1"/>
  <c r="R742" i="2"/>
  <c r="S743" i="2" s="1"/>
  <c r="R737" i="2"/>
  <c r="S738" i="2" s="1"/>
  <c r="R729" i="2"/>
  <c r="S730" i="2" s="1"/>
  <c r="R725" i="2"/>
  <c r="S726" i="2" s="1"/>
  <c r="R723" i="2"/>
  <c r="S724" i="2" s="1"/>
  <c r="R709" i="2"/>
  <c r="S710" i="2" s="1"/>
  <c r="R705" i="2"/>
  <c r="S706" i="2" s="1"/>
  <c r="R703" i="2"/>
  <c r="S704" i="2" s="1"/>
  <c r="R698" i="2"/>
  <c r="S699" i="2" s="1"/>
  <c r="R692" i="2"/>
  <c r="S693" i="2" s="1"/>
  <c r="R686" i="2"/>
  <c r="S687" i="2" s="1"/>
  <c r="R684" i="2"/>
  <c r="S685" i="2" s="1"/>
  <c r="R672" i="2"/>
  <c r="S673" i="2" s="1"/>
  <c r="R671" i="2"/>
  <c r="S672" i="2" s="1"/>
  <c r="R667" i="2"/>
  <c r="S668" i="2" s="1"/>
  <c r="R665" i="2"/>
  <c r="S666" i="2" s="1"/>
  <c r="R659" i="2"/>
  <c r="S660" i="2" s="1"/>
  <c r="R651" i="2"/>
  <c r="S652" i="2" s="1"/>
  <c r="R646" i="2"/>
  <c r="S647" i="2" s="1"/>
  <c r="R640" i="2"/>
  <c r="S641" i="2" s="1"/>
  <c r="R635" i="2"/>
  <c r="S636" i="2" s="1"/>
  <c r="R634" i="2"/>
  <c r="S635" i="2" s="1"/>
  <c r="R630" i="2"/>
  <c r="S631" i="2" s="1"/>
  <c r="R628" i="2"/>
  <c r="S629" i="2" s="1"/>
  <c r="R622" i="2"/>
  <c r="S623" i="2" s="1"/>
  <c r="R616" i="2"/>
  <c r="S617" i="2" s="1"/>
  <c r="R614" i="2"/>
  <c r="S615" i="2" s="1"/>
  <c r="R611" i="2"/>
  <c r="S612" i="2" s="1"/>
  <c r="R609" i="2"/>
  <c r="S610" i="2" s="1"/>
  <c r="R603" i="2"/>
  <c r="S604" i="2" s="1"/>
  <c r="S593" i="2"/>
  <c r="R597" i="2"/>
  <c r="S598" i="2" s="1"/>
  <c r="R595" i="2"/>
  <c r="S596" i="2" s="1"/>
  <c r="R591" i="2"/>
  <c r="S592" i="2" s="1"/>
  <c r="R577" i="2"/>
  <c r="S578" i="2" s="1"/>
  <c r="R575" i="2"/>
  <c r="S576" i="2" s="1"/>
  <c r="R571" i="2"/>
  <c r="S572" i="2" s="1"/>
  <c r="R569" i="2"/>
  <c r="S570" i="2" s="1"/>
  <c r="R563" i="2"/>
  <c r="S564" i="2" s="1"/>
  <c r="R557" i="2"/>
  <c r="S558" i="2" s="1"/>
  <c r="R556" i="2"/>
  <c r="S557" i="2" s="1"/>
  <c r="R552" i="2"/>
  <c r="S553" i="2" s="1"/>
  <c r="R550" i="2"/>
  <c r="S551" i="2" s="1"/>
  <c r="R544" i="2"/>
  <c r="S545" i="2" s="1"/>
  <c r="R538" i="2"/>
  <c r="S539" i="2" s="1"/>
  <c r="R536" i="2"/>
  <c r="S537" i="2" s="1"/>
  <c r="R532" i="2"/>
  <c r="S533" i="2" s="1"/>
  <c r="R524" i="2"/>
  <c r="S525" i="2" s="1"/>
  <c r="R518" i="2"/>
  <c r="S519" i="2" s="1"/>
  <c r="R516" i="2"/>
  <c r="S517" i="2" s="1"/>
  <c r="R513" i="2"/>
  <c r="S514" i="2" s="1"/>
  <c r="R511" i="2"/>
  <c r="S512" i="2" s="1"/>
  <c r="R505" i="2"/>
  <c r="S506" i="2" s="1"/>
  <c r="R499" i="2"/>
  <c r="S500" i="2" s="1"/>
  <c r="R497" i="2"/>
  <c r="S498" i="2" s="1"/>
  <c r="R493" i="2"/>
  <c r="S494" i="2" s="1"/>
  <c r="R491" i="2"/>
  <c r="S492" i="2" s="1"/>
  <c r="R486" i="2"/>
  <c r="S487" i="2" s="1"/>
  <c r="R480" i="2"/>
  <c r="S481" i="2" s="1"/>
  <c r="R478" i="2"/>
  <c r="S479" i="2" s="1"/>
  <c r="R474" i="2"/>
  <c r="S475" i="2" s="1"/>
  <c r="R472" i="2"/>
  <c r="S473" i="2" s="1"/>
  <c r="R466" i="2"/>
  <c r="S467" i="2" s="1"/>
  <c r="R460" i="2"/>
  <c r="S461" i="2" s="1"/>
  <c r="R455" i="2"/>
  <c r="S456" i="2" s="1"/>
  <c r="R453" i="2"/>
  <c r="S454" i="2" s="1"/>
  <c r="R447" i="2"/>
  <c r="S448" i="2" s="1"/>
  <c r="R441" i="2"/>
  <c r="S442" i="2" s="1"/>
  <c r="R439" i="2"/>
  <c r="S440" i="2" s="1"/>
  <c r="R435" i="2"/>
  <c r="S436" i="2" s="1"/>
  <c r="R433" i="2"/>
  <c r="S434" i="2" s="1"/>
  <c r="R427" i="2"/>
  <c r="S428" i="2" s="1"/>
  <c r="R421" i="2"/>
  <c r="S422" i="2" s="1"/>
  <c r="R420" i="2"/>
  <c r="S421" i="2" s="1"/>
  <c r="R416" i="2"/>
  <c r="S417" i="2" s="1"/>
  <c r="R414" i="2"/>
  <c r="S415" i="2" s="1"/>
  <c r="R408" i="2"/>
  <c r="S409" i="2" s="1"/>
  <c r="R402" i="2"/>
  <c r="S403" i="2" s="1"/>
  <c r="R400" i="2"/>
  <c r="S401" i="2" s="1"/>
  <c r="R395" i="2"/>
  <c r="S396" i="2" s="1"/>
  <c r="R389" i="2"/>
  <c r="S390" i="2" s="1"/>
  <c r="R384" i="2"/>
  <c r="S385" i="2" s="1"/>
  <c r="R383" i="2"/>
  <c r="S384" i="2" s="1"/>
  <c r="R379" i="2"/>
  <c r="S380" i="2" s="1"/>
  <c r="R377" i="2"/>
  <c r="S378" i="2" s="1"/>
  <c r="R371" i="2"/>
  <c r="S372" i="2" s="1"/>
  <c r="R365" i="2"/>
  <c r="S366" i="2" s="1"/>
  <c r="R363" i="2"/>
  <c r="S364" i="2" s="1"/>
  <c r="R360" i="2"/>
  <c r="S361" i="2" s="1"/>
  <c r="R358" i="2"/>
  <c r="S359" i="2" s="1"/>
  <c r="R352" i="2"/>
  <c r="S353" i="2" s="1"/>
  <c r="R346" i="2"/>
  <c r="S347" i="2" s="1"/>
  <c r="R344" i="2"/>
  <c r="S345" i="2" s="1"/>
  <c r="R340" i="2"/>
  <c r="S341" i="2" s="1"/>
  <c r="S334" i="2"/>
  <c r="R338" i="2"/>
  <c r="S339" i="2" s="1"/>
  <c r="R332" i="2"/>
  <c r="S333" i="2" s="1"/>
  <c r="R326" i="2"/>
  <c r="S327" i="2" s="1"/>
  <c r="R324" i="2"/>
  <c r="S325" i="2" s="1"/>
  <c r="R320" i="2"/>
  <c r="S321" i="2" s="1"/>
  <c r="R318" i="2"/>
  <c r="S319" i="2" s="1"/>
  <c r="R312" i="2"/>
  <c r="S313" i="2" s="1"/>
  <c r="R306" i="2"/>
  <c r="S307" i="2" s="1"/>
  <c r="R305" i="2"/>
  <c r="S306" i="2" s="1"/>
  <c r="R301" i="2"/>
  <c r="S302" i="2" s="1"/>
  <c r="R299" i="2"/>
  <c r="S300" i="2" s="1"/>
  <c r="R293" i="2"/>
  <c r="S294" i="2" s="1"/>
  <c r="R287" i="2"/>
  <c r="S288" i="2" s="1"/>
  <c r="R285" i="2"/>
  <c r="S286" i="2" s="1"/>
  <c r="R281" i="2"/>
  <c r="S282" i="2" s="1"/>
  <c r="R279" i="2"/>
  <c r="S280" i="2" s="1"/>
  <c r="R273" i="2"/>
  <c r="S274" i="2" s="1"/>
  <c r="R267" i="2"/>
  <c r="S268" i="2" s="1"/>
  <c r="R265" i="2"/>
  <c r="S266" i="2" s="1"/>
  <c r="R260" i="2"/>
  <c r="S261" i="2" s="1"/>
  <c r="R254" i="2"/>
  <c r="S255" i="2" s="1"/>
  <c r="R248" i="2"/>
  <c r="S249" i="2" s="1"/>
  <c r="R246" i="2"/>
  <c r="S247" i="2" s="1"/>
  <c r="R242" i="2"/>
  <c r="S243" i="2" s="1"/>
  <c r="R235" i="2"/>
  <c r="S236" i="2" s="1"/>
  <c r="R229" i="2"/>
  <c r="S230" i="2" s="1"/>
  <c r="R227" i="2"/>
  <c r="S228" i="2" s="1"/>
  <c r="R223" i="2"/>
  <c r="S224" i="2" s="1"/>
  <c r="R221" i="2"/>
  <c r="S222" i="2" s="1"/>
  <c r="R215" i="2"/>
  <c r="S216" i="2" s="1"/>
  <c r="R209" i="2"/>
  <c r="S210" i="2" s="1"/>
  <c r="R207" i="2"/>
  <c r="S208" i="2" s="1"/>
  <c r="R203" i="2"/>
  <c r="S204" i="2" s="1"/>
  <c r="R201" i="2"/>
  <c r="S202" i="2" s="1"/>
  <c r="R195" i="2"/>
  <c r="S196" i="2" s="1"/>
  <c r="R190" i="2"/>
  <c r="S191" i="2" s="1"/>
  <c r="R188" i="2"/>
  <c r="S189" i="2" s="1"/>
  <c r="R184" i="2"/>
  <c r="S185" i="2" s="1"/>
  <c r="R182" i="2"/>
  <c r="S183" i="2" s="1"/>
  <c r="R176" i="2"/>
  <c r="S177" i="2" s="1"/>
  <c r="R170" i="2"/>
  <c r="S171" i="2" s="1"/>
  <c r="R168" i="2"/>
  <c r="S169" i="2" s="1"/>
  <c r="R163" i="2"/>
  <c r="S164" i="2" s="1"/>
  <c r="R157" i="2"/>
  <c r="S158" i="2" s="1"/>
  <c r="R151" i="2"/>
  <c r="S152" i="2" s="1"/>
  <c r="R149" i="2"/>
  <c r="S150" i="2" s="1"/>
  <c r="R144" i="2"/>
  <c r="S145" i="2" s="1"/>
  <c r="R138" i="2"/>
  <c r="S139" i="2" s="1"/>
  <c r="R133" i="2"/>
  <c r="S134" i="2" s="1"/>
  <c r="R128" i="2"/>
  <c r="S129" i="2" s="1"/>
  <c r="R126" i="2"/>
  <c r="S127" i="2" s="1"/>
  <c r="R120" i="2"/>
  <c r="S121" i="2" s="1"/>
  <c r="R114" i="2"/>
  <c r="S115" i="2" s="1"/>
  <c r="R109" i="2"/>
  <c r="S110" i="2" s="1"/>
  <c r="R107" i="2"/>
  <c r="S108" i="2" s="1"/>
  <c r="R101" i="2"/>
  <c r="S102" i="2" s="1"/>
  <c r="R95" i="2"/>
  <c r="S96" i="2" s="1"/>
  <c r="R93" i="2"/>
  <c r="S94" i="2" s="1"/>
  <c r="R89" i="2"/>
  <c r="S90" i="2" s="1"/>
  <c r="R87" i="2"/>
  <c r="S88" i="2" s="1"/>
  <c r="R81" i="2"/>
  <c r="S82" i="2" s="1"/>
  <c r="R75" i="2"/>
  <c r="S76" i="2" s="1"/>
  <c r="R73" i="2"/>
  <c r="S74" i="2" s="1"/>
  <c r="R69" i="2"/>
  <c r="S70" i="2" s="1"/>
  <c r="R67" i="2"/>
  <c r="S68" i="2" s="1"/>
  <c r="R55" i="2"/>
  <c r="S56" i="2" s="1"/>
  <c r="R54" i="2"/>
  <c r="S55" i="2" s="1"/>
  <c r="R50" i="2"/>
  <c r="S51" i="2" s="1"/>
  <c r="R48" i="2"/>
  <c r="S49" i="2" s="1"/>
  <c r="R42" i="2"/>
  <c r="S43" i="2" s="1"/>
  <c r="R36" i="2"/>
  <c r="S37" i="2" s="1"/>
  <c r="R34" i="2"/>
  <c r="S35" i="2" s="1"/>
  <c r="R30" i="2"/>
  <c r="S31" i="2" s="1"/>
  <c r="R28" i="2"/>
  <c r="S29" i="2" s="1"/>
  <c r="R22" i="2"/>
  <c r="S23" i="2" s="1"/>
  <c r="R16" i="2"/>
  <c r="S17" i="2" s="1"/>
  <c r="R10" i="2"/>
  <c r="S11" i="2" s="1"/>
  <c r="AR801" i="2"/>
  <c r="AR797" i="2"/>
  <c r="AR793" i="2"/>
  <c r="AR789" i="2"/>
  <c r="AR785" i="2"/>
  <c r="AR781" i="2"/>
  <c r="AR777" i="2"/>
  <c r="AR773" i="2"/>
  <c r="AR769" i="2"/>
  <c r="AR765" i="2"/>
  <c r="AR761" i="2"/>
  <c r="AR757" i="2"/>
  <c r="AR753" i="2"/>
  <c r="AR749" i="2"/>
  <c r="AR745" i="2"/>
  <c r="AR741" i="2"/>
  <c r="AR737" i="2"/>
  <c r="AR733" i="2"/>
  <c r="AR729" i="2"/>
  <c r="AR725" i="2"/>
  <c r="AR721" i="2"/>
  <c r="AR717" i="2"/>
  <c r="AR713" i="2"/>
  <c r="AR709" i="2"/>
  <c r="AR705" i="2"/>
  <c r="AR701" i="2"/>
  <c r="AR697" i="2"/>
  <c r="AR693" i="2"/>
  <c r="AR689" i="2"/>
  <c r="AR685" i="2"/>
  <c r="AR681" i="2"/>
  <c r="AR677" i="2"/>
  <c r="AR673" i="2"/>
  <c r="AR669" i="2"/>
  <c r="AR665" i="2"/>
  <c r="AR661" i="2"/>
  <c r="AR657" i="2"/>
  <c r="AR653" i="2"/>
  <c r="AR649" i="2"/>
  <c r="AR645" i="2"/>
  <c r="AR641" i="2"/>
  <c r="AR637" i="2"/>
  <c r="AR633" i="2"/>
  <c r="AR629" i="2"/>
  <c r="AR625" i="2"/>
  <c r="AR621" i="2"/>
  <c r="AR617" i="2"/>
  <c r="AR613" i="2"/>
  <c r="AR609" i="2"/>
  <c r="AR605" i="2"/>
  <c r="AR601" i="2"/>
  <c r="AR597" i="2"/>
  <c r="AR593" i="2"/>
  <c r="AR589" i="2"/>
  <c r="AR585" i="2"/>
  <c r="AR581" i="2"/>
  <c r="AR577" i="2"/>
  <c r="AR573" i="2"/>
  <c r="AR569" i="2"/>
  <c r="AR565" i="2"/>
  <c r="AR561" i="2"/>
  <c r="AR557" i="2"/>
  <c r="AR553" i="2"/>
  <c r="AR549" i="2"/>
  <c r="AR545" i="2"/>
  <c r="AR541" i="2"/>
  <c r="AR537" i="2"/>
  <c r="AR533" i="2"/>
  <c r="AR529" i="2"/>
  <c r="AR525" i="2"/>
  <c r="AR521" i="2"/>
  <c r="AR517" i="2"/>
  <c r="AR513" i="2"/>
  <c r="AR509" i="2"/>
  <c r="AR505" i="2"/>
  <c r="AR501" i="2"/>
  <c r="AR497" i="2"/>
  <c r="AR493" i="2"/>
  <c r="AR489" i="2"/>
  <c r="AR485" i="2"/>
  <c r="AR481" i="2"/>
  <c r="AR477" i="2"/>
  <c r="AR473" i="2"/>
  <c r="AR469" i="2"/>
  <c r="AR465" i="2"/>
  <c r="AR461" i="2"/>
  <c r="AR457" i="2"/>
  <c r="AR453" i="2"/>
  <c r="AR449" i="2"/>
  <c r="AR445" i="2"/>
  <c r="AR441" i="2"/>
  <c r="AR437" i="2"/>
  <c r="AR433" i="2"/>
  <c r="AR429" i="2"/>
  <c r="AR425" i="2"/>
  <c r="AR421" i="2"/>
  <c r="AR417" i="2"/>
  <c r="AR413" i="2"/>
  <c r="AR409" i="2"/>
  <c r="AR405" i="2"/>
  <c r="AR401" i="2"/>
  <c r="AR397" i="2"/>
  <c r="AR393" i="2"/>
  <c r="AR389" i="2"/>
  <c r="AR385" i="2"/>
  <c r="AR381" i="2"/>
  <c r="AR377" i="2"/>
  <c r="AR373" i="2"/>
  <c r="AR369" i="2"/>
  <c r="AR365" i="2"/>
  <c r="AR361" i="2"/>
  <c r="AR357" i="2"/>
  <c r="AR353" i="2"/>
  <c r="AR349" i="2"/>
  <c r="AR345" i="2"/>
  <c r="AR341" i="2"/>
  <c r="AR337" i="2"/>
  <c r="AR333" i="2"/>
  <c r="AR329" i="2"/>
  <c r="AR325" i="2"/>
  <c r="AR321" i="2"/>
  <c r="AR317" i="2"/>
  <c r="AR313" i="2"/>
  <c r="AR309" i="2"/>
  <c r="AR305" i="2"/>
  <c r="AR301" i="2"/>
  <c r="AR297" i="2"/>
  <c r="AR293" i="2"/>
  <c r="AR289" i="2"/>
  <c r="AR285" i="2"/>
  <c r="AR281" i="2"/>
  <c r="AR277" i="2"/>
  <c r="AR273" i="2"/>
  <c r="AR269" i="2"/>
  <c r="AR265" i="2"/>
  <c r="AR261" i="2"/>
  <c r="AR257" i="2"/>
  <c r="AR253" i="2"/>
  <c r="AR249" i="2"/>
  <c r="AR245" i="2"/>
  <c r="AR241" i="2"/>
  <c r="AR237" i="2"/>
  <c r="AR233" i="2"/>
  <c r="AR229" i="2"/>
  <c r="AR225" i="2"/>
  <c r="AR221" i="2"/>
  <c r="AR217" i="2"/>
  <c r="AR213" i="2"/>
  <c r="AR209" i="2"/>
  <c r="AR205" i="2"/>
  <c r="AR201" i="2"/>
  <c r="AR197" i="2"/>
  <c r="AR193" i="2"/>
  <c r="AR189" i="2"/>
  <c r="AR185" i="2"/>
  <c r="AR181" i="2"/>
  <c r="AR177" i="2"/>
  <c r="AR173" i="2"/>
  <c r="AR169" i="2"/>
  <c r="AR165" i="2"/>
  <c r="AR161" i="2"/>
  <c r="AR157" i="2"/>
  <c r="AR153" i="2"/>
  <c r="AR149" i="2"/>
  <c r="AR145" i="2"/>
  <c r="AR141" i="2"/>
  <c r="AR137" i="2"/>
  <c r="AR133" i="2"/>
  <c r="AR129" i="2"/>
  <c r="AR125" i="2"/>
  <c r="AR121" i="2"/>
  <c r="AR117" i="2"/>
  <c r="AR113" i="2"/>
  <c r="AR109" i="2"/>
  <c r="AR105" i="2"/>
  <c r="AR101" i="2"/>
  <c r="AR97" i="2"/>
  <c r="AR93" i="2"/>
  <c r="AR89" i="2"/>
  <c r="AR85" i="2"/>
  <c r="AR81" i="2"/>
  <c r="AR77" i="2"/>
  <c r="AR73" i="2"/>
  <c r="AR69" i="2"/>
  <c r="AR65" i="2"/>
  <c r="AR61" i="2"/>
  <c r="AR57" i="2"/>
  <c r="AR53" i="2"/>
  <c r="AR49" i="2"/>
  <c r="AR45" i="2"/>
  <c r="AR41" i="2"/>
  <c r="AR37" i="2"/>
  <c r="AR33" i="2"/>
  <c r="AR29" i="2"/>
  <c r="AR25" i="2"/>
  <c r="AR21" i="2"/>
  <c r="AR17" i="2"/>
  <c r="AR13" i="2"/>
  <c r="AR9" i="2"/>
  <c r="AR5" i="2"/>
  <c r="R799" i="2"/>
  <c r="S800" i="2" s="1"/>
  <c r="R789" i="2"/>
  <c r="S790" i="2" s="1"/>
  <c r="R775" i="2"/>
  <c r="S776" i="2" s="1"/>
  <c r="R754" i="2"/>
  <c r="S755" i="2" s="1"/>
  <c r="R731" i="2"/>
  <c r="S732" i="2" s="1"/>
  <c r="R717" i="2"/>
  <c r="S718" i="2" s="1"/>
  <c r="R694" i="2"/>
  <c r="S695" i="2" s="1"/>
  <c r="R674" i="2"/>
  <c r="S675" i="2" s="1"/>
  <c r="R657" i="2"/>
  <c r="S658" i="2" s="1"/>
  <c r="R637" i="2"/>
  <c r="S638" i="2" s="1"/>
  <c r="R607" i="2"/>
  <c r="S608" i="2" s="1"/>
  <c r="R589" i="2"/>
  <c r="S590" i="2" s="1"/>
  <c r="R573" i="2"/>
  <c r="S574" i="2" s="1"/>
  <c r="R559" i="2"/>
  <c r="S560" i="2" s="1"/>
  <c r="R530" i="2"/>
  <c r="S531" i="2" s="1"/>
  <c r="R507" i="2"/>
  <c r="S508" i="2" s="1"/>
  <c r="R482" i="2"/>
  <c r="S483" i="2" s="1"/>
  <c r="R443" i="2"/>
  <c r="S444" i="2" s="1"/>
  <c r="R423" i="2"/>
  <c r="S424" i="2" s="1"/>
  <c r="R391" i="2"/>
  <c r="S392" i="2" s="1"/>
  <c r="R373" i="2"/>
  <c r="S374" i="2" s="1"/>
  <c r="R342" i="2"/>
  <c r="S343" i="2" s="1"/>
  <c r="R322" i="2"/>
  <c r="S323" i="2" s="1"/>
  <c r="R289" i="2"/>
  <c r="S290" i="2" s="1"/>
  <c r="R240" i="2"/>
  <c r="S241" i="2" s="1"/>
  <c r="R193" i="2"/>
  <c r="S194" i="2" s="1"/>
  <c r="R166" i="2"/>
  <c r="S167" i="2" s="1"/>
  <c r="R130" i="2"/>
  <c r="S131" i="2" s="1"/>
  <c r="R112" i="2"/>
  <c r="S113" i="2" s="1"/>
  <c r="R44" i="2"/>
  <c r="S45" i="2" s="1"/>
  <c r="R26" i="2"/>
  <c r="S27" i="2" s="1"/>
  <c r="R792" i="2"/>
  <c r="S793" i="2" s="1"/>
  <c r="R780" i="2"/>
  <c r="S781" i="2" s="1"/>
  <c r="R768" i="2"/>
  <c r="S769" i="2" s="1"/>
  <c r="R755" i="2"/>
  <c r="S756" i="2" s="1"/>
  <c r="R747" i="2"/>
  <c r="S748" i="2" s="1"/>
  <c r="R734" i="2"/>
  <c r="S735" i="2" s="1"/>
  <c r="R722" i="2"/>
  <c r="S723" i="2" s="1"/>
  <c r="R710" i="2"/>
  <c r="S711" i="2" s="1"/>
  <c r="R697" i="2"/>
  <c r="S698" i="2" s="1"/>
  <c r="R689" i="2"/>
  <c r="S690" i="2" s="1"/>
  <c r="R675" i="2"/>
  <c r="S676" i="2" s="1"/>
  <c r="R658" i="2"/>
  <c r="S659" i="2" s="1"/>
  <c r="R650" i="2"/>
  <c r="S651" i="2" s="1"/>
  <c r="R638" i="2"/>
  <c r="S639" i="2" s="1"/>
  <c r="R619" i="2"/>
  <c r="S620" i="2" s="1"/>
  <c r="R602" i="2"/>
  <c r="S603" i="2" s="1"/>
  <c r="R588" i="2"/>
  <c r="S589" i="2" s="1"/>
  <c r="R576" i="2"/>
  <c r="S577" i="2" s="1"/>
  <c r="R562" i="2"/>
  <c r="S563" i="2" s="1"/>
  <c r="R549" i="2"/>
  <c r="S550" i="2" s="1"/>
  <c r="R537" i="2"/>
  <c r="S538" i="2" s="1"/>
  <c r="R523" i="2"/>
  <c r="S524" i="2" s="1"/>
  <c r="R515" i="2"/>
  <c r="S516" i="2" s="1"/>
  <c r="R502" i="2"/>
  <c r="S503" i="2" s="1"/>
  <c r="R490" i="2"/>
  <c r="S491" i="2" s="1"/>
  <c r="R479" i="2"/>
  <c r="S480" i="2" s="1"/>
  <c r="R465" i="2"/>
  <c r="S466" i="2" s="1"/>
  <c r="R458" i="2"/>
  <c r="S459" i="2" s="1"/>
  <c r="R440" i="2"/>
  <c r="S441" i="2" s="1"/>
  <c r="R426" i="2"/>
  <c r="S427" i="2" s="1"/>
  <c r="R413" i="2"/>
  <c r="S414" i="2" s="1"/>
  <c r="R401" i="2"/>
  <c r="S402" i="2" s="1"/>
  <c r="R388" i="2"/>
  <c r="S389" i="2" s="1"/>
  <c r="R376" i="2"/>
  <c r="S377" i="2" s="1"/>
  <c r="R364" i="2"/>
  <c r="S365" i="2" s="1"/>
  <c r="R349" i="2"/>
  <c r="S350" i="2" s="1"/>
  <c r="R337" i="2"/>
  <c r="S338" i="2" s="1"/>
  <c r="R325" i="2"/>
  <c r="S326" i="2" s="1"/>
  <c r="R309" i="2"/>
  <c r="S310" i="2" s="1"/>
  <c r="R292" i="2"/>
  <c r="S293" i="2" s="1"/>
  <c r="R284" i="2"/>
  <c r="S285" i="2" s="1"/>
  <c r="R270" i="2"/>
  <c r="S271" i="2" s="1"/>
  <c r="R253" i="2"/>
  <c r="S254" i="2" s="1"/>
  <c r="R247" i="2"/>
  <c r="S248" i="2" s="1"/>
  <c r="R234" i="2"/>
  <c r="S235" i="2" s="1"/>
  <c r="R226" i="2"/>
  <c r="S227" i="2" s="1"/>
  <c r="R208" i="2"/>
  <c r="S209" i="2" s="1"/>
  <c r="R194" i="2"/>
  <c r="S195" i="2" s="1"/>
  <c r="R181" i="2"/>
  <c r="S182" i="2" s="1"/>
  <c r="R167" i="2"/>
  <c r="S168" i="2" s="1"/>
  <c r="R154" i="2"/>
  <c r="S155" i="2" s="1"/>
  <c r="R137" i="2"/>
  <c r="S138" i="2" s="1"/>
  <c r="R125" i="2"/>
  <c r="S126" i="2" s="1"/>
  <c r="R113" i="2"/>
  <c r="S114" i="2" s="1"/>
  <c r="R98" i="2"/>
  <c r="S99" i="2" s="1"/>
  <c r="R86" i="2"/>
  <c r="S87" i="2" s="1"/>
  <c r="R74" i="2"/>
  <c r="S75" i="2" s="1"/>
  <c r="R60" i="2"/>
  <c r="S61" i="2" s="1"/>
  <c r="R47" i="2"/>
  <c r="S48" i="2" s="1"/>
  <c r="R35" i="2"/>
  <c r="S36" i="2" s="1"/>
  <c r="R21" i="2"/>
  <c r="S22" i="2" s="1"/>
  <c r="R13" i="2"/>
  <c r="S14" i="2" s="1"/>
  <c r="AR4" i="2"/>
  <c r="R797" i="2"/>
  <c r="S798" i="2" s="1"/>
  <c r="R785" i="2"/>
  <c r="S786" i="2" s="1"/>
  <c r="R773" i="2"/>
  <c r="S774" i="2" s="1"/>
  <c r="R746" i="2"/>
  <c r="S747" i="2" s="1"/>
  <c r="R727" i="2"/>
  <c r="S728" i="2" s="1"/>
  <c r="R715" i="2"/>
  <c r="S716" i="2" s="1"/>
  <c r="R690" i="2"/>
  <c r="S691" i="2" s="1"/>
  <c r="R669" i="2"/>
  <c r="S670" i="2" s="1"/>
  <c r="R655" i="2"/>
  <c r="S656" i="2" s="1"/>
  <c r="R626" i="2"/>
  <c r="S627" i="2" s="1"/>
  <c r="R605" i="2"/>
  <c r="S606" i="2" s="1"/>
  <c r="R587" i="2"/>
  <c r="S588" i="2" s="1"/>
  <c r="R567" i="2"/>
  <c r="S568" i="2" s="1"/>
  <c r="R554" i="2"/>
  <c r="S555" i="2" s="1"/>
  <c r="R522" i="2"/>
  <c r="S523" i="2" s="1"/>
  <c r="R503" i="2"/>
  <c r="S504" i="2" s="1"/>
  <c r="R470" i="2"/>
  <c r="S471" i="2" s="1"/>
  <c r="R437" i="2"/>
  <c r="S438" i="2" s="1"/>
  <c r="R418" i="2"/>
  <c r="S419" i="2" s="1"/>
  <c r="R386" i="2"/>
  <c r="S387" i="2" s="1"/>
  <c r="R369" i="2"/>
  <c r="S370" i="2" s="1"/>
  <c r="R336" i="2"/>
  <c r="S337" i="2" s="1"/>
  <c r="R316" i="2"/>
  <c r="S317" i="2" s="1"/>
  <c r="R258" i="2"/>
  <c r="S259" i="2" s="1"/>
  <c r="R237" i="2"/>
  <c r="S238" i="2" s="1"/>
  <c r="R186" i="2"/>
  <c r="S187" i="2" s="1"/>
  <c r="R161" i="2"/>
  <c r="S162" i="2" s="1"/>
  <c r="R124" i="2"/>
  <c r="S125" i="2" s="1"/>
  <c r="R97" i="2"/>
  <c r="S98" i="2" s="1"/>
  <c r="R40" i="2"/>
  <c r="S41" i="2" s="1"/>
  <c r="R24" i="2"/>
  <c r="S25" i="2" s="1"/>
  <c r="AM788" i="2"/>
  <c r="AM784" i="2"/>
  <c r="AM778" i="2"/>
  <c r="AM762" i="2"/>
  <c r="AM720" i="2"/>
  <c r="AM716" i="2"/>
  <c r="AM712" i="2"/>
  <c r="AM634" i="2"/>
  <c r="AM630" i="2"/>
  <c r="AM498" i="2"/>
  <c r="AM494" i="2"/>
  <c r="AM490" i="2"/>
  <c r="AM326" i="2"/>
  <c r="AM128" i="2"/>
  <c r="AM124" i="2"/>
  <c r="AM120" i="2"/>
  <c r="AM803" i="2"/>
  <c r="AM801" i="2"/>
  <c r="AM799" i="2"/>
  <c r="AM797" i="2"/>
  <c r="AM795" i="2"/>
  <c r="AM793" i="2"/>
  <c r="AM791" i="2"/>
  <c r="AM789" i="2"/>
  <c r="AM787" i="2"/>
  <c r="AM785" i="2"/>
  <c r="AM783" i="2"/>
  <c r="AM781" i="2"/>
  <c r="AM779" i="2"/>
  <c r="AM777" i="2"/>
  <c r="AM775" i="2"/>
  <c r="AM773" i="2"/>
  <c r="AM771" i="2"/>
  <c r="AM769" i="2"/>
  <c r="AM767" i="2"/>
  <c r="AM765" i="2"/>
  <c r="AM763" i="2"/>
  <c r="AM761" i="2"/>
  <c r="AM759" i="2"/>
  <c r="AM757" i="2"/>
  <c r="AM755" i="2"/>
  <c r="AM753" i="2"/>
  <c r="AM751" i="2"/>
  <c r="AM749" i="2"/>
  <c r="AM747" i="2"/>
  <c r="AM745" i="2"/>
  <c r="AM743" i="2"/>
  <c r="AM741" i="2"/>
  <c r="AM739" i="2"/>
  <c r="AM737" i="2"/>
  <c r="AM735" i="2"/>
  <c r="AM733" i="2"/>
  <c r="AM731" i="2"/>
  <c r="AM729" i="2"/>
  <c r="AM727" i="2"/>
  <c r="AM725" i="2"/>
  <c r="AM723" i="2"/>
  <c r="AM721" i="2"/>
  <c r="AM719" i="2"/>
  <c r="AM717" i="2"/>
  <c r="AM715" i="2"/>
  <c r="AM713" i="2"/>
  <c r="AM711" i="2"/>
  <c r="AM709" i="2"/>
  <c r="AM707" i="2"/>
  <c r="AM705" i="2"/>
  <c r="AM703" i="2"/>
  <c r="AM701" i="2"/>
  <c r="AM699" i="2"/>
  <c r="AM697" i="2"/>
  <c r="AM695" i="2"/>
  <c r="AM693" i="2"/>
  <c r="AM691" i="2"/>
  <c r="AM689" i="2"/>
  <c r="AM687" i="2"/>
  <c r="AM685" i="2"/>
  <c r="AM683" i="2"/>
  <c r="AM681" i="2"/>
  <c r="AM679" i="2"/>
  <c r="AM677" i="2"/>
  <c r="AM675" i="2"/>
  <c r="AM673" i="2"/>
  <c r="AM671" i="2"/>
  <c r="AM669" i="2"/>
  <c r="AM667" i="2"/>
  <c r="AM665" i="2"/>
  <c r="AM663" i="2"/>
  <c r="AM661" i="2"/>
  <c r="AM659" i="2"/>
  <c r="AM657" i="2"/>
  <c r="AM655" i="2"/>
  <c r="AM653" i="2"/>
  <c r="AM651" i="2"/>
  <c r="AM649" i="2"/>
  <c r="AM647" i="2"/>
  <c r="AM645" i="2"/>
  <c r="AM643" i="2"/>
  <c r="AM641" i="2"/>
  <c r="AM639" i="2"/>
  <c r="AM637" i="2"/>
  <c r="AM635" i="2"/>
  <c r="AM633" i="2"/>
  <c r="AM631" i="2"/>
  <c r="AM629" i="2"/>
  <c r="AM627" i="2"/>
  <c r="AM625" i="2"/>
  <c r="AM623" i="2"/>
  <c r="AM621" i="2"/>
  <c r="AM619" i="2"/>
  <c r="AM617" i="2"/>
  <c r="AM615" i="2"/>
  <c r="AM613" i="2"/>
  <c r="AM611" i="2"/>
  <c r="AM609" i="2"/>
  <c r="AM607" i="2"/>
  <c r="AM605" i="2"/>
  <c r="AM603" i="2"/>
  <c r="AM601" i="2"/>
  <c r="AM599" i="2"/>
  <c r="AM597" i="2"/>
  <c r="AM595" i="2"/>
  <c r="AM593" i="2"/>
  <c r="AM591" i="2"/>
  <c r="AM589" i="2"/>
  <c r="AM587" i="2"/>
  <c r="AM585" i="2"/>
  <c r="AM583" i="2"/>
  <c r="AM581" i="2"/>
  <c r="AM579" i="2"/>
  <c r="AM577" i="2"/>
  <c r="AM575" i="2"/>
  <c r="AM573" i="2"/>
  <c r="AM571" i="2"/>
  <c r="AM569" i="2"/>
  <c r="AM567" i="2"/>
  <c r="AM565" i="2"/>
  <c r="AM563" i="2"/>
  <c r="AM561" i="2"/>
  <c r="AM559" i="2"/>
  <c r="AM557" i="2"/>
  <c r="AM555" i="2"/>
  <c r="AM553" i="2"/>
  <c r="AM551" i="2"/>
  <c r="AM549" i="2"/>
  <c r="AM547" i="2"/>
  <c r="AM545" i="2"/>
  <c r="AM543" i="2"/>
  <c r="AM541" i="2"/>
  <c r="AM539" i="2"/>
  <c r="AM537" i="2"/>
  <c r="AM535" i="2"/>
  <c r="AM533" i="2"/>
  <c r="AM531" i="2"/>
  <c r="AM529" i="2"/>
  <c r="AM527" i="2"/>
  <c r="AM525" i="2"/>
  <c r="AM523" i="2"/>
  <c r="AM521" i="2"/>
  <c r="AM519" i="2"/>
  <c r="AM517" i="2"/>
  <c r="AM515" i="2"/>
  <c r="AM513" i="2"/>
  <c r="AM511" i="2"/>
  <c r="AM509" i="2"/>
  <c r="AM507" i="2"/>
  <c r="AM505" i="2"/>
  <c r="AM503" i="2"/>
  <c r="AM501" i="2"/>
  <c r="AM499" i="2"/>
  <c r="AM497" i="2"/>
  <c r="AM495" i="2"/>
  <c r="AM493" i="2"/>
  <c r="AM491" i="2"/>
  <c r="AM489" i="2"/>
  <c r="AM487" i="2"/>
  <c r="AM485" i="2"/>
  <c r="AM483" i="2"/>
  <c r="AM481" i="2"/>
  <c r="AM479" i="2"/>
  <c r="AM477" i="2"/>
  <c r="AM475" i="2"/>
  <c r="AM473" i="2"/>
  <c r="AM471" i="2"/>
  <c r="AM469" i="2"/>
  <c r="AM467" i="2"/>
  <c r="AM465" i="2"/>
  <c r="AM463" i="2"/>
  <c r="AM461" i="2"/>
  <c r="AM459" i="2"/>
  <c r="AM457" i="2"/>
  <c r="AM455" i="2"/>
  <c r="AM453" i="2"/>
  <c r="AM451" i="2"/>
  <c r="AM449" i="2"/>
  <c r="AM447" i="2"/>
  <c r="AM445" i="2"/>
  <c r="AM443" i="2"/>
  <c r="AM441" i="2"/>
  <c r="AM439" i="2"/>
  <c r="AM437" i="2"/>
  <c r="AM435" i="2"/>
  <c r="AM433" i="2"/>
  <c r="AM431" i="2"/>
  <c r="AM429" i="2"/>
  <c r="AM427" i="2"/>
  <c r="AM425" i="2"/>
  <c r="AM423" i="2"/>
  <c r="AM421" i="2"/>
  <c r="AM419" i="2"/>
  <c r="AM417" i="2"/>
  <c r="AM415" i="2"/>
  <c r="AM413" i="2"/>
  <c r="AM411" i="2"/>
  <c r="AM409" i="2"/>
  <c r="AM407" i="2"/>
  <c r="AM405" i="2"/>
  <c r="AM403" i="2"/>
  <c r="AM401" i="2"/>
  <c r="AM399" i="2"/>
  <c r="AM397" i="2"/>
  <c r="AM395" i="2"/>
  <c r="AM393" i="2"/>
  <c r="AM391" i="2"/>
  <c r="AM389" i="2"/>
  <c r="AM387" i="2"/>
  <c r="AM385" i="2"/>
  <c r="AM383" i="2"/>
  <c r="AM381" i="2"/>
  <c r="AM379" i="2"/>
  <c r="AM377" i="2"/>
  <c r="AM375" i="2"/>
  <c r="AM373" i="2"/>
  <c r="AM371" i="2"/>
  <c r="AM369" i="2"/>
  <c r="AM367" i="2"/>
  <c r="AM365" i="2"/>
  <c r="AM363" i="2"/>
  <c r="AM361" i="2"/>
  <c r="AM359" i="2"/>
  <c r="AM357" i="2"/>
  <c r="AM355" i="2"/>
  <c r="AM353" i="2"/>
  <c r="AM351" i="2"/>
  <c r="AM349" i="2"/>
  <c r="AM347" i="2"/>
  <c r="AM345" i="2"/>
  <c r="AM343" i="2"/>
  <c r="AM341" i="2"/>
  <c r="AM339" i="2"/>
  <c r="AM337" i="2"/>
  <c r="AM335" i="2"/>
  <c r="AM333" i="2"/>
  <c r="AM331" i="2"/>
  <c r="AM329" i="2"/>
  <c r="AM327" i="2"/>
  <c r="AM325" i="2"/>
  <c r="AM323" i="2"/>
  <c r="AM321" i="2"/>
  <c r="AM319" i="2"/>
  <c r="AM317" i="2"/>
  <c r="AM315" i="2"/>
  <c r="AM313" i="2"/>
  <c r="AM311" i="2"/>
  <c r="AM309" i="2"/>
  <c r="AM307" i="2"/>
  <c r="AM305" i="2"/>
  <c r="AM303" i="2"/>
  <c r="AM301" i="2"/>
  <c r="AM299" i="2"/>
  <c r="AM297" i="2"/>
  <c r="AM295" i="2"/>
  <c r="AM293" i="2"/>
  <c r="AM291" i="2"/>
  <c r="AM289" i="2"/>
  <c r="AM287" i="2"/>
  <c r="AM285" i="2"/>
  <c r="AM283" i="2"/>
  <c r="AM281" i="2"/>
  <c r="AM279" i="2"/>
  <c r="AM277" i="2"/>
  <c r="AM275" i="2"/>
  <c r="AM273" i="2"/>
  <c r="AM271" i="2"/>
  <c r="AM269" i="2"/>
  <c r="AM267" i="2"/>
  <c r="AM265" i="2"/>
  <c r="AM263" i="2"/>
  <c r="AM261" i="2"/>
  <c r="AM259" i="2"/>
  <c r="AM257" i="2"/>
  <c r="AM255" i="2"/>
  <c r="AM253" i="2"/>
  <c r="AM251" i="2"/>
  <c r="AM249" i="2"/>
  <c r="AM247" i="2"/>
  <c r="AM245" i="2"/>
  <c r="AM243" i="2"/>
  <c r="AM241" i="2"/>
  <c r="AM239" i="2"/>
  <c r="AM237" i="2"/>
  <c r="AM235" i="2"/>
  <c r="AM233" i="2"/>
  <c r="AM231" i="2"/>
  <c r="AM229" i="2"/>
  <c r="AM227" i="2"/>
  <c r="AM225" i="2"/>
  <c r="AM223" i="2"/>
  <c r="AM221" i="2"/>
  <c r="AM219" i="2"/>
  <c r="AM217" i="2"/>
  <c r="AM215" i="2"/>
  <c r="AM213" i="2"/>
  <c r="AM211" i="2"/>
  <c r="AM209" i="2"/>
  <c r="AM207" i="2"/>
  <c r="AM205" i="2"/>
  <c r="AM203" i="2"/>
  <c r="AM201" i="2"/>
  <c r="AM199" i="2"/>
  <c r="AM197" i="2"/>
  <c r="AM195" i="2"/>
  <c r="AM193" i="2"/>
  <c r="AM191" i="2"/>
  <c r="AM189" i="2"/>
  <c r="AM187" i="2"/>
  <c r="AM185" i="2"/>
  <c r="AM183" i="2"/>
  <c r="AM181" i="2"/>
  <c r="AM179" i="2"/>
  <c r="AM177" i="2"/>
  <c r="AM175" i="2"/>
  <c r="AM173" i="2"/>
  <c r="AM171" i="2"/>
  <c r="AM169" i="2"/>
  <c r="AM167" i="2"/>
  <c r="AM165" i="2"/>
  <c r="AM163" i="2"/>
  <c r="AM161" i="2"/>
  <c r="AM159" i="2"/>
  <c r="AM157" i="2"/>
  <c r="AM155" i="2"/>
  <c r="AM153" i="2"/>
  <c r="AM151" i="2"/>
  <c r="AM149" i="2"/>
  <c r="AM147" i="2"/>
  <c r="AM145" i="2"/>
  <c r="AM143" i="2"/>
  <c r="AM141" i="2"/>
  <c r="AM139" i="2"/>
  <c r="AM137" i="2"/>
  <c r="AM135" i="2"/>
  <c r="AM133" i="2"/>
  <c r="AM131" i="2"/>
  <c r="AM129" i="2"/>
  <c r="AM127" i="2"/>
  <c r="AM125" i="2"/>
  <c r="AM123" i="2"/>
  <c r="AM121" i="2"/>
  <c r="AM119" i="2"/>
  <c r="AM117" i="2"/>
  <c r="AM115" i="2"/>
  <c r="AM113" i="2"/>
  <c r="AM111" i="2"/>
  <c r="AM109" i="2"/>
  <c r="AM107" i="2"/>
  <c r="AM105" i="2"/>
  <c r="AM103" i="2"/>
  <c r="AM101" i="2"/>
  <c r="AM99" i="2"/>
  <c r="AM97" i="2"/>
  <c r="AM95" i="2"/>
  <c r="AM93" i="2"/>
  <c r="AM91" i="2"/>
  <c r="AM89" i="2"/>
  <c r="AM87" i="2"/>
  <c r="AM85" i="2"/>
  <c r="AM83" i="2"/>
  <c r="AM81" i="2"/>
  <c r="AM79" i="2"/>
  <c r="AM77" i="2"/>
  <c r="AM75" i="2"/>
  <c r="AM73" i="2"/>
  <c r="AM71" i="2"/>
  <c r="AM69" i="2"/>
  <c r="AM67" i="2"/>
  <c r="AM65" i="2"/>
  <c r="AM63" i="2"/>
  <c r="AM61" i="2"/>
  <c r="AM59" i="2"/>
  <c r="AM57" i="2"/>
  <c r="AM55" i="2"/>
  <c r="AM53" i="2"/>
  <c r="AM51" i="2"/>
  <c r="AM49" i="2"/>
  <c r="AM47" i="2"/>
  <c r="AM45" i="2"/>
  <c r="AM43" i="2"/>
  <c r="AM41" i="2"/>
  <c r="AM39" i="2"/>
  <c r="AM37" i="2"/>
  <c r="AM35" i="2"/>
  <c r="AM33" i="2"/>
  <c r="AM31" i="2"/>
  <c r="AM29" i="2"/>
  <c r="AM27" i="2"/>
  <c r="AM25" i="2"/>
  <c r="AM23" i="2"/>
  <c r="AM21" i="2"/>
  <c r="AM19" i="2"/>
  <c r="AM17" i="2"/>
  <c r="AM786" i="2"/>
  <c r="AM782" i="2"/>
  <c r="AM780" i="2"/>
  <c r="AM764" i="2"/>
  <c r="AM722" i="2"/>
  <c r="AM718" i="2"/>
  <c r="AM714" i="2"/>
  <c r="AM632" i="2"/>
  <c r="AM628" i="2"/>
  <c r="AM500" i="2"/>
  <c r="AM496" i="2"/>
  <c r="AM492" i="2"/>
  <c r="AM126" i="2"/>
  <c r="AM122" i="2"/>
  <c r="AM118" i="2"/>
  <c r="AM88" i="2"/>
  <c r="O799" i="2"/>
  <c r="P799" i="2"/>
  <c r="O783" i="2"/>
  <c r="P783" i="2"/>
  <c r="O763" i="2"/>
  <c r="P763" i="2"/>
  <c r="O746" i="2"/>
  <c r="P746" i="2"/>
  <c r="O738" i="2"/>
  <c r="P738" i="2"/>
  <c r="O719" i="2"/>
  <c r="P719" i="2"/>
  <c r="O694" i="2"/>
  <c r="P694" i="2"/>
  <c r="O680" i="2"/>
  <c r="P680" i="2"/>
  <c r="O667" i="2"/>
  <c r="P667" i="2"/>
  <c r="O655" i="2"/>
  <c r="P655" i="2"/>
  <c r="O636" i="2"/>
  <c r="P636" i="2"/>
  <c r="O630" i="2"/>
  <c r="P630" i="2"/>
  <c r="O624" i="2"/>
  <c r="P624" i="2"/>
  <c r="O610" i="2"/>
  <c r="P610" i="2"/>
  <c r="O605" i="2"/>
  <c r="P605" i="2"/>
  <c r="O593" i="2"/>
  <c r="P593" i="2"/>
  <c r="O591" i="2"/>
  <c r="P591" i="2"/>
  <c r="O573" i="2"/>
  <c r="P573" i="2"/>
  <c r="O565" i="2"/>
  <c r="P565" i="2"/>
  <c r="O559" i="2"/>
  <c r="P559" i="2"/>
  <c r="O548" i="2"/>
  <c r="P548" i="2"/>
  <c r="O540" i="2"/>
  <c r="P540" i="2"/>
  <c r="O532" i="2"/>
  <c r="P532" i="2"/>
  <c r="O514" i="2"/>
  <c r="P514" i="2"/>
  <c r="O507" i="2"/>
  <c r="P507" i="2"/>
  <c r="O493" i="2"/>
  <c r="P493" i="2"/>
  <c r="O476" i="2"/>
  <c r="P476" i="2"/>
  <c r="O468" i="2"/>
  <c r="P468" i="2"/>
  <c r="O449" i="2"/>
  <c r="P449" i="2"/>
  <c r="O435" i="2"/>
  <c r="P435" i="2"/>
  <c r="O423" i="2"/>
  <c r="P423" i="2"/>
  <c r="O412" i="2"/>
  <c r="P412" i="2"/>
  <c r="O396" i="2"/>
  <c r="P396" i="2"/>
  <c r="O380" i="2"/>
  <c r="P380" i="2"/>
  <c r="O373" i="2"/>
  <c r="P373" i="2"/>
  <c r="O359" i="2"/>
  <c r="P359" i="2"/>
  <c r="O348" i="2"/>
  <c r="P348" i="2"/>
  <c r="O340" i="2"/>
  <c r="P340" i="2"/>
  <c r="O328" i="2"/>
  <c r="P328" i="2"/>
  <c r="O316" i="2"/>
  <c r="P316" i="2"/>
  <c r="O302" i="2"/>
  <c r="P302" i="2"/>
  <c r="O297" i="2"/>
  <c r="P297" i="2"/>
  <c r="O283" i="2"/>
  <c r="P283" i="2"/>
  <c r="O275" i="2"/>
  <c r="P275" i="2"/>
  <c r="O261" i="2"/>
  <c r="P261" i="2"/>
  <c r="O250" i="2"/>
  <c r="P250" i="2"/>
  <c r="O238" i="2"/>
  <c r="P238" i="2"/>
  <c r="O223" i="2"/>
  <c r="P223" i="2"/>
  <c r="O205" i="2"/>
  <c r="P205" i="2"/>
  <c r="O197" i="2"/>
  <c r="P197" i="2"/>
  <c r="O184" i="2"/>
  <c r="P184" i="2"/>
  <c r="O172" i="2"/>
  <c r="P172" i="2"/>
  <c r="O159" i="2"/>
  <c r="P159" i="2"/>
  <c r="O140" i="2"/>
  <c r="P140" i="2"/>
  <c r="O124" i="2"/>
  <c r="P124" i="2"/>
  <c r="O110" i="2"/>
  <c r="P110" i="2"/>
  <c r="O97" i="2"/>
  <c r="P97" i="2"/>
  <c r="O85" i="2"/>
  <c r="P85" i="2"/>
  <c r="O71" i="2"/>
  <c r="P71" i="2"/>
  <c r="O63" i="2"/>
  <c r="P63" i="2"/>
  <c r="O50" i="2"/>
  <c r="P50" i="2"/>
  <c r="O38" i="2"/>
  <c r="P38" i="2"/>
  <c r="O26" i="2"/>
  <c r="P26" i="2"/>
  <c r="O795" i="2"/>
  <c r="P795" i="2"/>
  <c r="O750" i="2"/>
  <c r="P750" i="2"/>
  <c r="O690" i="2"/>
  <c r="P690" i="2"/>
  <c r="O633" i="2"/>
  <c r="P633" i="2"/>
  <c r="O569" i="2"/>
  <c r="P569" i="2"/>
  <c r="O503" i="2"/>
  <c r="P503" i="2"/>
  <c r="O387" i="2"/>
  <c r="P387" i="2"/>
  <c r="O788" i="2"/>
  <c r="P788" i="2"/>
  <c r="O776" i="2"/>
  <c r="P776" i="2"/>
  <c r="O764" i="2"/>
  <c r="T764" i="2" s="1"/>
  <c r="P764" i="2"/>
  <c r="O751" i="2"/>
  <c r="P751" i="2"/>
  <c r="O743" i="2"/>
  <c r="P743" i="2"/>
  <c r="O730" i="2"/>
  <c r="P730" i="2"/>
  <c r="O718" i="2"/>
  <c r="P718" i="2"/>
  <c r="O706" i="2"/>
  <c r="P706" i="2"/>
  <c r="O693" i="2"/>
  <c r="P693" i="2"/>
  <c r="O685" i="2"/>
  <c r="P685" i="2"/>
  <c r="O673" i="2"/>
  <c r="P673" i="2"/>
  <c r="O660" i="2"/>
  <c r="P660" i="2"/>
  <c r="O646" i="2"/>
  <c r="P646" i="2"/>
  <c r="O634" i="2"/>
  <c r="P634" i="2"/>
  <c r="O617" i="2"/>
  <c r="P617" i="2"/>
  <c r="O611" i="2"/>
  <c r="T611" i="2" s="1"/>
  <c r="P611" i="2"/>
  <c r="O596" i="2"/>
  <c r="P596" i="2"/>
  <c r="O584" i="2"/>
  <c r="P584" i="2"/>
  <c r="O572" i="2"/>
  <c r="P572" i="2"/>
  <c r="O556" i="2"/>
  <c r="P556" i="2"/>
  <c r="O545" i="2"/>
  <c r="P545" i="2"/>
  <c r="O533" i="2"/>
  <c r="P533" i="2"/>
  <c r="O519" i="2"/>
  <c r="P519" i="2"/>
  <c r="O511" i="2"/>
  <c r="P511" i="2"/>
  <c r="O498" i="2"/>
  <c r="P498" i="2"/>
  <c r="O486" i="2"/>
  <c r="P486" i="2"/>
  <c r="O475" i="2"/>
  <c r="P475" i="2"/>
  <c r="O461" i="2"/>
  <c r="P461" i="2"/>
  <c r="O454" i="2"/>
  <c r="P454" i="2"/>
  <c r="O440" i="2"/>
  <c r="P440" i="2"/>
  <c r="O434" i="2"/>
  <c r="P434" i="2"/>
  <c r="O422" i="2"/>
  <c r="P422" i="2"/>
  <c r="O409" i="2"/>
  <c r="P409" i="2"/>
  <c r="O397" i="2"/>
  <c r="P397" i="2"/>
  <c r="O384" i="2"/>
  <c r="P384" i="2"/>
  <c r="O372" i="2"/>
  <c r="P372" i="2"/>
  <c r="O360" i="2"/>
  <c r="P360" i="2"/>
  <c r="O341" i="2"/>
  <c r="P341" i="2"/>
  <c r="O327" i="2"/>
  <c r="P327" i="2"/>
  <c r="O321" i="2"/>
  <c r="P321" i="2"/>
  <c r="O307" i="2"/>
  <c r="P307" i="2"/>
  <c r="O294" i="2"/>
  <c r="P294" i="2"/>
  <c r="O282" i="2"/>
  <c r="P282" i="2"/>
  <c r="O268" i="2"/>
  <c r="P268" i="2"/>
  <c r="O260" i="2"/>
  <c r="P260" i="2"/>
  <c r="O247" i="2"/>
  <c r="P247" i="2"/>
  <c r="O235" i="2"/>
  <c r="P235" i="2"/>
  <c r="O222" i="2"/>
  <c r="P222" i="2"/>
  <c r="O208" i="2"/>
  <c r="P208" i="2"/>
  <c r="O202" i="2"/>
  <c r="P202" i="2"/>
  <c r="O185" i="2"/>
  <c r="T185" i="2" s="1"/>
  <c r="P185" i="2"/>
  <c r="O171" i="2"/>
  <c r="P171" i="2"/>
  <c r="O163" i="2"/>
  <c r="P163" i="2"/>
  <c r="O150" i="2"/>
  <c r="P150" i="2"/>
  <c r="O144" i="2"/>
  <c r="P144" i="2"/>
  <c r="O128" i="2"/>
  <c r="P128" i="2"/>
  <c r="O115" i="2"/>
  <c r="P115" i="2"/>
  <c r="O102" i="2"/>
  <c r="P102" i="2"/>
  <c r="O90" i="2"/>
  <c r="P90" i="2"/>
  <c r="O76" i="2"/>
  <c r="P76" i="2"/>
  <c r="O68" i="2"/>
  <c r="P68" i="2"/>
  <c r="O56" i="2"/>
  <c r="P56" i="2"/>
  <c r="O43" i="2"/>
  <c r="P43" i="2"/>
  <c r="O29" i="2"/>
  <c r="P29" i="2"/>
  <c r="O773" i="2"/>
  <c r="P773" i="2"/>
  <c r="O756" i="2"/>
  <c r="P756" i="2"/>
  <c r="O736" i="2"/>
  <c r="P736" i="2"/>
  <c r="O709" i="2"/>
  <c r="P709" i="2"/>
  <c r="O692" i="2"/>
  <c r="P692" i="2"/>
  <c r="O672" i="2"/>
  <c r="P672" i="2"/>
  <c r="O640" i="2"/>
  <c r="P640" i="2"/>
  <c r="O620" i="2"/>
  <c r="P620" i="2"/>
  <c r="O597" i="2"/>
  <c r="T597" i="2" s="1"/>
  <c r="P597" i="2"/>
  <c r="O575" i="2"/>
  <c r="P575" i="2"/>
  <c r="O538" i="2"/>
  <c r="P538" i="2"/>
  <c r="O524" i="2"/>
  <c r="P524" i="2"/>
  <c r="O516" i="2"/>
  <c r="P516" i="2"/>
  <c r="O484" i="2"/>
  <c r="P484" i="2"/>
  <c r="O472" i="2"/>
  <c r="P472" i="2"/>
  <c r="O460" i="2"/>
  <c r="P460" i="2"/>
  <c r="O453" i="2"/>
  <c r="P453" i="2"/>
  <c r="O408" i="2"/>
  <c r="P408" i="2"/>
  <c r="O394" i="2"/>
  <c r="P394" i="2"/>
  <c r="O352" i="2"/>
  <c r="P352" i="2"/>
  <c r="O350" i="2"/>
  <c r="P350" i="2"/>
  <c r="O344" i="2"/>
  <c r="P344" i="2"/>
  <c r="O304" i="2"/>
  <c r="P304" i="2"/>
  <c r="O293" i="2"/>
  <c r="P293" i="2"/>
  <c r="O287" i="2"/>
  <c r="P287" i="2"/>
  <c r="O271" i="2"/>
  <c r="P271" i="2"/>
  <c r="O265" i="2"/>
  <c r="P265" i="2"/>
  <c r="O252" i="2"/>
  <c r="P252" i="2"/>
  <c r="O234" i="2"/>
  <c r="P234" i="2"/>
  <c r="O227" i="2"/>
  <c r="P227" i="2"/>
  <c r="O213" i="2"/>
  <c r="P213" i="2"/>
  <c r="O207" i="2"/>
  <c r="P207" i="2"/>
  <c r="O201" i="2"/>
  <c r="P201" i="2"/>
  <c r="O195" i="2"/>
  <c r="P195" i="2"/>
  <c r="O188" i="2"/>
  <c r="P188" i="2"/>
  <c r="O176" i="2"/>
  <c r="P176" i="2"/>
  <c r="O170" i="2"/>
  <c r="P170" i="2"/>
  <c r="O155" i="2"/>
  <c r="P155" i="2"/>
  <c r="O151" i="2"/>
  <c r="P151" i="2"/>
  <c r="O149" i="2"/>
  <c r="P149" i="2"/>
  <c r="O143" i="2"/>
  <c r="P143" i="2"/>
  <c r="O138" i="2"/>
  <c r="P138" i="2"/>
  <c r="O131" i="2"/>
  <c r="P131" i="2"/>
  <c r="O112" i="2"/>
  <c r="P112" i="2"/>
  <c r="O107" i="2"/>
  <c r="P107" i="2"/>
  <c r="O101" i="2"/>
  <c r="T102" i="2" s="1"/>
  <c r="P101" i="2"/>
  <c r="O99" i="2"/>
  <c r="P99" i="2"/>
  <c r="O95" i="2"/>
  <c r="P95" i="2"/>
  <c r="O87" i="2"/>
  <c r="P87" i="2"/>
  <c r="O81" i="2"/>
  <c r="P81" i="2"/>
  <c r="O79" i="2"/>
  <c r="P79" i="2"/>
  <c r="O75" i="2"/>
  <c r="P75" i="2"/>
  <c r="O73" i="2"/>
  <c r="P73" i="2"/>
  <c r="O67" i="2"/>
  <c r="P67" i="2"/>
  <c r="O59" i="2"/>
  <c r="P59" i="2"/>
  <c r="O55" i="2"/>
  <c r="P55" i="2"/>
  <c r="O53" i="2"/>
  <c r="P53" i="2"/>
  <c r="O48" i="2"/>
  <c r="P48" i="2"/>
  <c r="O42" i="2"/>
  <c r="P42" i="2"/>
  <c r="P16" i="2"/>
  <c r="O10" i="2"/>
  <c r="P10" i="2"/>
  <c r="O791" i="2"/>
  <c r="P791" i="2"/>
  <c r="O758" i="2"/>
  <c r="P758" i="2"/>
  <c r="O744" i="2"/>
  <c r="P744" i="2"/>
  <c r="O725" i="2"/>
  <c r="P725" i="2"/>
  <c r="O705" i="2"/>
  <c r="P705" i="2"/>
  <c r="O699" i="2"/>
  <c r="P699" i="2"/>
  <c r="O682" i="2"/>
  <c r="P682" i="2"/>
  <c r="O663" i="2"/>
  <c r="P663" i="2"/>
  <c r="O647" i="2"/>
  <c r="P647" i="2"/>
  <c r="O528" i="2"/>
  <c r="P528" i="2"/>
  <c r="O512" i="2"/>
  <c r="P512" i="2"/>
  <c r="O495" i="2"/>
  <c r="P495" i="2"/>
  <c r="O489" i="2"/>
  <c r="P489" i="2"/>
  <c r="O482" i="2"/>
  <c r="P482" i="2"/>
  <c r="O470" i="2"/>
  <c r="P470" i="2"/>
  <c r="O456" i="2"/>
  <c r="P456" i="2"/>
  <c r="O443" i="2"/>
  <c r="P443" i="2"/>
  <c r="O431" i="2"/>
  <c r="P431" i="2"/>
  <c r="O417" i="2"/>
  <c r="P417" i="2"/>
  <c r="O410" i="2"/>
  <c r="P410" i="2"/>
  <c r="O391" i="2"/>
  <c r="P391" i="2"/>
  <c r="O375" i="2"/>
  <c r="P375" i="2"/>
  <c r="O361" i="2"/>
  <c r="P361" i="2"/>
  <c r="O354" i="2"/>
  <c r="P354" i="2"/>
  <c r="O336" i="2"/>
  <c r="P336" i="2"/>
  <c r="O322" i="2"/>
  <c r="P322" i="2"/>
  <c r="O314" i="2"/>
  <c r="P314" i="2"/>
  <c r="O301" i="2"/>
  <c r="P301" i="2"/>
  <c r="O289" i="2"/>
  <c r="P289" i="2"/>
  <c r="O277" i="2"/>
  <c r="P277" i="2"/>
  <c r="O263" i="2"/>
  <c r="P263" i="2"/>
  <c r="O244" i="2"/>
  <c r="P244" i="2"/>
  <c r="O231" i="2"/>
  <c r="P231" i="2"/>
  <c r="O219" i="2"/>
  <c r="P219" i="2"/>
  <c r="O211" i="2"/>
  <c r="P211" i="2"/>
  <c r="O199" i="2"/>
  <c r="P199" i="2"/>
  <c r="O186" i="2"/>
  <c r="P186" i="2"/>
  <c r="O178" i="2"/>
  <c r="P178" i="2"/>
  <c r="O164" i="2"/>
  <c r="P164" i="2"/>
  <c r="O147" i="2"/>
  <c r="P147" i="2"/>
  <c r="O134" i="2"/>
  <c r="P134" i="2"/>
  <c r="O122" i="2"/>
  <c r="P122" i="2"/>
  <c r="O105" i="2"/>
  <c r="P105" i="2"/>
  <c r="O91" i="2"/>
  <c r="P91" i="2"/>
  <c r="O83" i="2"/>
  <c r="P83" i="2"/>
  <c r="O69" i="2"/>
  <c r="P69" i="2"/>
  <c r="O46" i="2"/>
  <c r="P46" i="2"/>
  <c r="O30" i="2"/>
  <c r="P30" i="2"/>
  <c r="O771" i="2"/>
  <c r="P771" i="2"/>
  <c r="O713" i="2"/>
  <c r="P713" i="2"/>
  <c r="O653" i="2"/>
  <c r="P653" i="2"/>
  <c r="O585" i="2"/>
  <c r="P585" i="2"/>
  <c r="O526" i="2"/>
  <c r="P526" i="2"/>
  <c r="O439" i="2"/>
  <c r="P439" i="2"/>
  <c r="O369" i="2"/>
  <c r="P369" i="2"/>
  <c r="O318" i="2"/>
  <c r="P318" i="2"/>
  <c r="O236" i="2"/>
  <c r="P236" i="2"/>
  <c r="O162" i="2"/>
  <c r="P162" i="2"/>
  <c r="O108" i="2"/>
  <c r="P108" i="2"/>
  <c r="O802" i="2"/>
  <c r="P802" i="2"/>
  <c r="O790" i="2"/>
  <c r="P790" i="2"/>
  <c r="O782" i="2"/>
  <c r="P782" i="2"/>
  <c r="O768" i="2"/>
  <c r="P768" i="2"/>
  <c r="O762" i="2"/>
  <c r="P762" i="2"/>
  <c r="O745" i="2"/>
  <c r="P745" i="2"/>
  <c r="O732" i="2"/>
  <c r="P732" i="2"/>
  <c r="O726" i="2"/>
  <c r="P726" i="2"/>
  <c r="O712" i="2"/>
  <c r="P712" i="2"/>
  <c r="O704" i="2"/>
  <c r="P704" i="2"/>
  <c r="O691" i="2"/>
  <c r="P691" i="2"/>
  <c r="O679" i="2"/>
  <c r="P679" i="2"/>
  <c r="O666" i="2"/>
  <c r="P666" i="2"/>
  <c r="O652" i="2"/>
  <c r="P652" i="2"/>
  <c r="O641" i="2"/>
  <c r="P641" i="2"/>
  <c r="O629" i="2"/>
  <c r="P629" i="2"/>
  <c r="O615" i="2"/>
  <c r="P615" i="2"/>
  <c r="O598" i="2"/>
  <c r="P598" i="2"/>
  <c r="O590" i="2"/>
  <c r="P590" i="2"/>
  <c r="O576" i="2"/>
  <c r="P576" i="2"/>
  <c r="O564" i="2"/>
  <c r="P564" i="2"/>
  <c r="O551" i="2"/>
  <c r="P551" i="2"/>
  <c r="O537" i="2"/>
  <c r="P537" i="2"/>
  <c r="O525" i="2"/>
  <c r="P525" i="2"/>
  <c r="O513" i="2"/>
  <c r="P513" i="2"/>
  <c r="O500" i="2"/>
  <c r="P500" i="2"/>
  <c r="O492" i="2"/>
  <c r="P492" i="2"/>
  <c r="O479" i="2"/>
  <c r="P479" i="2"/>
  <c r="O473" i="2"/>
  <c r="P473" i="2"/>
  <c r="O455" i="2"/>
  <c r="P455" i="2"/>
  <c r="O442" i="2"/>
  <c r="P442" i="2"/>
  <c r="O428" i="2"/>
  <c r="P428" i="2"/>
  <c r="O415" i="2"/>
  <c r="P415" i="2"/>
  <c r="O401" i="2"/>
  <c r="P401" i="2"/>
  <c r="O395" i="2"/>
  <c r="P395" i="2"/>
  <c r="O378" i="2"/>
  <c r="P378" i="2"/>
  <c r="O364" i="2"/>
  <c r="P364" i="2"/>
  <c r="O347" i="2"/>
  <c r="P347" i="2"/>
  <c r="O339" i="2"/>
  <c r="P339" i="2"/>
  <c r="O325" i="2"/>
  <c r="P325" i="2"/>
  <c r="O313" i="2"/>
  <c r="P313" i="2"/>
  <c r="O305" i="2"/>
  <c r="P305" i="2"/>
  <c r="O288" i="2"/>
  <c r="P288" i="2"/>
  <c r="O280" i="2"/>
  <c r="P280" i="2"/>
  <c r="O266" i="2"/>
  <c r="P266" i="2"/>
  <c r="O255" i="2"/>
  <c r="P255" i="2"/>
  <c r="O243" i="2"/>
  <c r="P243" i="2"/>
  <c r="O230" i="2"/>
  <c r="P230" i="2"/>
  <c r="O224" i="2"/>
  <c r="P224" i="2"/>
  <c r="O210" i="2"/>
  <c r="P210" i="2"/>
  <c r="O196" i="2"/>
  <c r="P196" i="2"/>
  <c r="O183" i="2"/>
  <c r="P183" i="2"/>
  <c r="O169" i="2"/>
  <c r="P169" i="2"/>
  <c r="O158" i="2"/>
  <c r="P158" i="2"/>
  <c r="O146" i="2"/>
  <c r="P146" i="2"/>
  <c r="O133" i="2"/>
  <c r="P133" i="2"/>
  <c r="O121" i="2"/>
  <c r="T122" i="2" s="1"/>
  <c r="P121" i="2"/>
  <c r="O109" i="2"/>
  <c r="P109" i="2"/>
  <c r="O94" i="2"/>
  <c r="P94" i="2"/>
  <c r="O82" i="2"/>
  <c r="P82" i="2"/>
  <c r="O70" i="2"/>
  <c r="P70" i="2"/>
  <c r="O54" i="2"/>
  <c r="P54" i="2"/>
  <c r="O37" i="2"/>
  <c r="P37" i="2"/>
  <c r="O31" i="2"/>
  <c r="P31" i="2"/>
  <c r="O17" i="2"/>
  <c r="P17" i="2"/>
  <c r="O11" i="2"/>
  <c r="P11" i="2"/>
  <c r="O767" i="2"/>
  <c r="P767" i="2"/>
  <c r="O748" i="2"/>
  <c r="P748" i="2"/>
  <c r="O735" i="2"/>
  <c r="P735" i="2"/>
  <c r="O703" i="2"/>
  <c r="P703" i="2"/>
  <c r="O684" i="2"/>
  <c r="P684" i="2"/>
  <c r="O676" i="2"/>
  <c r="P676" i="2"/>
  <c r="O645" i="2"/>
  <c r="P645" i="2"/>
  <c r="O628" i="2"/>
  <c r="P628" i="2"/>
  <c r="O616" i="2"/>
  <c r="P616" i="2"/>
  <c r="O581" i="2"/>
  <c r="P581" i="2"/>
  <c r="O544" i="2"/>
  <c r="P544" i="2"/>
  <c r="O536" i="2"/>
  <c r="P536" i="2"/>
  <c r="O522" i="2"/>
  <c r="P522" i="2"/>
  <c r="O485" i="2"/>
  <c r="P485" i="2"/>
  <c r="O480" i="2"/>
  <c r="P480" i="2"/>
  <c r="O464" i="2"/>
  <c r="P464" i="2"/>
  <c r="O458" i="2"/>
  <c r="P458" i="2"/>
  <c r="O447" i="2"/>
  <c r="P447" i="2"/>
  <c r="O421" i="2"/>
  <c r="P421" i="2"/>
  <c r="O400" i="2"/>
  <c r="P400" i="2"/>
  <c r="O389" i="2"/>
  <c r="P389" i="2"/>
  <c r="O346" i="2"/>
  <c r="P346" i="2"/>
  <c r="O330" i="2"/>
  <c r="P330" i="2"/>
  <c r="O299" i="2"/>
  <c r="P299" i="2"/>
  <c r="O291" i="2"/>
  <c r="P291" i="2"/>
  <c r="O279" i="2"/>
  <c r="P279" i="2"/>
  <c r="O273" i="2"/>
  <c r="P273" i="2"/>
  <c r="O267" i="2"/>
  <c r="P267" i="2"/>
  <c r="O259" i="2"/>
  <c r="P259" i="2"/>
  <c r="O240" i="2"/>
  <c r="P240" i="2"/>
  <c r="O229" i="2"/>
  <c r="P229" i="2"/>
  <c r="O215" i="2"/>
  <c r="P215" i="2"/>
  <c r="O209" i="2"/>
  <c r="P209" i="2"/>
  <c r="O800" i="2"/>
  <c r="P800" i="2"/>
  <c r="O798" i="2"/>
  <c r="P798" i="2"/>
  <c r="O794" i="2"/>
  <c r="P794" i="2"/>
  <c r="O792" i="2"/>
  <c r="P792" i="2"/>
  <c r="O786" i="2"/>
  <c r="P786" i="2"/>
  <c r="O780" i="2"/>
  <c r="P780" i="2"/>
  <c r="O778" i="2"/>
  <c r="P778" i="2"/>
  <c r="O774" i="2"/>
  <c r="P774" i="2"/>
  <c r="O772" i="2"/>
  <c r="T772" i="2" s="1"/>
  <c r="P772" i="2"/>
  <c r="O766" i="2"/>
  <c r="P766" i="2"/>
  <c r="O761" i="2"/>
  <c r="P761" i="2"/>
  <c r="O759" i="2"/>
  <c r="T759" i="2" s="1"/>
  <c r="P759" i="2"/>
  <c r="O755" i="2"/>
  <c r="P755" i="2"/>
  <c r="O753" i="2"/>
  <c r="P753" i="2"/>
  <c r="O747" i="2"/>
  <c r="P747" i="2"/>
  <c r="O741" i="2"/>
  <c r="P741" i="2"/>
  <c r="O739" i="2"/>
  <c r="P739" i="2"/>
  <c r="O734" i="2"/>
  <c r="P734" i="2"/>
  <c r="O728" i="2"/>
  <c r="P728" i="2"/>
  <c r="O722" i="2"/>
  <c r="P722" i="2"/>
  <c r="O720" i="2"/>
  <c r="P720" i="2"/>
  <c r="O716" i="2"/>
  <c r="P716" i="2"/>
  <c r="O714" i="2"/>
  <c r="P714" i="2"/>
  <c r="O708" i="2"/>
  <c r="P708" i="2"/>
  <c r="O702" i="2"/>
  <c r="P702" i="2"/>
  <c r="O700" i="2"/>
  <c r="T700" i="2" s="1"/>
  <c r="P700" i="2"/>
  <c r="O696" i="2"/>
  <c r="P696" i="2"/>
  <c r="O695" i="2"/>
  <c r="P695" i="2"/>
  <c r="O689" i="2"/>
  <c r="P689" i="2"/>
  <c r="O683" i="2"/>
  <c r="P683" i="2"/>
  <c r="O681" i="2"/>
  <c r="P681" i="2"/>
  <c r="O677" i="2"/>
  <c r="P677" i="2"/>
  <c r="O675" i="2"/>
  <c r="P675" i="2"/>
  <c r="O669" i="2"/>
  <c r="P669" i="2"/>
  <c r="O664" i="2"/>
  <c r="P664" i="2"/>
  <c r="O662" i="2"/>
  <c r="P662" i="2"/>
  <c r="O658" i="2"/>
  <c r="P658" i="2"/>
  <c r="O656" i="2"/>
  <c r="P656" i="2"/>
  <c r="O650" i="2"/>
  <c r="P650" i="2"/>
  <c r="O644" i="2"/>
  <c r="P644" i="2"/>
  <c r="O643" i="2"/>
  <c r="P643" i="2"/>
  <c r="O639" i="2"/>
  <c r="P639" i="2"/>
  <c r="O637" i="2"/>
  <c r="P637" i="2"/>
  <c r="O632" i="2"/>
  <c r="P632" i="2"/>
  <c r="O627" i="2"/>
  <c r="P627" i="2"/>
  <c r="O625" i="2"/>
  <c r="P625" i="2"/>
  <c r="O621" i="2"/>
  <c r="P621" i="2"/>
  <c r="O619" i="2"/>
  <c r="P619" i="2"/>
  <c r="O613" i="2"/>
  <c r="P613" i="2"/>
  <c r="O608" i="2"/>
  <c r="P608" i="2"/>
  <c r="O606" i="2"/>
  <c r="P606" i="2"/>
  <c r="O602" i="2"/>
  <c r="P602" i="2"/>
  <c r="O600" i="2"/>
  <c r="P600" i="2"/>
  <c r="O594" i="2"/>
  <c r="P594" i="2"/>
  <c r="O588" i="2"/>
  <c r="P588" i="2"/>
  <c r="O586" i="2"/>
  <c r="P586" i="2"/>
  <c r="O582" i="2"/>
  <c r="T582" i="2" s="1"/>
  <c r="P582" i="2"/>
  <c r="O580" i="2"/>
  <c r="P580" i="2"/>
  <c r="O574" i="2"/>
  <c r="P574" i="2"/>
  <c r="O568" i="2"/>
  <c r="P568" i="2"/>
  <c r="O566" i="2"/>
  <c r="P566" i="2"/>
  <c r="O562" i="2"/>
  <c r="P562" i="2"/>
  <c r="O560" i="2"/>
  <c r="P560" i="2"/>
  <c r="O554" i="2"/>
  <c r="P554" i="2"/>
  <c r="O549" i="2"/>
  <c r="P549" i="2"/>
  <c r="O547" i="2"/>
  <c r="P547" i="2"/>
  <c r="O543" i="2"/>
  <c r="P543" i="2"/>
  <c r="O541" i="2"/>
  <c r="P541" i="2"/>
  <c r="O535" i="2"/>
  <c r="P535" i="2"/>
  <c r="O529" i="2"/>
  <c r="T529" i="2" s="1"/>
  <c r="P529" i="2"/>
  <c r="O527" i="2"/>
  <c r="P527" i="2"/>
  <c r="O523" i="2"/>
  <c r="T523" i="2" s="1"/>
  <c r="P523" i="2"/>
  <c r="O521" i="2"/>
  <c r="P521" i="2"/>
  <c r="O515" i="2"/>
  <c r="P515" i="2"/>
  <c r="O508" i="2"/>
  <c r="P508" i="2"/>
  <c r="O504" i="2"/>
  <c r="P504" i="2"/>
  <c r="O502" i="2"/>
  <c r="P502" i="2"/>
  <c r="O496" i="2"/>
  <c r="T496" i="2" s="1"/>
  <c r="P496" i="2"/>
  <c r="O490" i="2"/>
  <c r="T490" i="2" s="1"/>
  <c r="P490" i="2"/>
  <c r="O488" i="2"/>
  <c r="P488" i="2"/>
  <c r="O483" i="2"/>
  <c r="P483" i="2"/>
  <c r="O477" i="2"/>
  <c r="P477" i="2"/>
  <c r="O471" i="2"/>
  <c r="P471" i="2"/>
  <c r="O469" i="2"/>
  <c r="P469" i="2"/>
  <c r="O465" i="2"/>
  <c r="T465" i="2" s="1"/>
  <c r="P465" i="2"/>
  <c r="O463" i="2"/>
  <c r="P463" i="2"/>
  <c r="O457" i="2"/>
  <c r="P457" i="2"/>
  <c r="O452" i="2"/>
  <c r="P452" i="2"/>
  <c r="O450" i="2"/>
  <c r="P450" i="2"/>
  <c r="O446" i="2"/>
  <c r="P446" i="2"/>
  <c r="O444" i="2"/>
  <c r="T444" i="2" s="1"/>
  <c r="P444" i="2"/>
  <c r="O438" i="2"/>
  <c r="P438" i="2"/>
  <c r="O432" i="2"/>
  <c r="P432" i="2"/>
  <c r="O430" i="2"/>
  <c r="P430" i="2"/>
  <c r="O426" i="2"/>
  <c r="P426" i="2"/>
  <c r="O424" i="2"/>
  <c r="P424" i="2"/>
  <c r="O418" i="2"/>
  <c r="T418" i="2" s="1"/>
  <c r="P418" i="2"/>
  <c r="O413" i="2"/>
  <c r="P413" i="2"/>
  <c r="O411" i="2"/>
  <c r="P411" i="2"/>
  <c r="O407" i="2"/>
  <c r="P407" i="2"/>
  <c r="O405" i="2"/>
  <c r="P405" i="2"/>
  <c r="O399" i="2"/>
  <c r="P399" i="2"/>
  <c r="O393" i="2"/>
  <c r="P393" i="2"/>
  <c r="O392" i="2"/>
  <c r="P392" i="2"/>
  <c r="O388" i="2"/>
  <c r="P388" i="2"/>
  <c r="O386" i="2"/>
  <c r="P386" i="2"/>
  <c r="O381" i="2"/>
  <c r="P381" i="2"/>
  <c r="O376" i="2"/>
  <c r="T376" i="2" s="1"/>
  <c r="P376" i="2"/>
  <c r="O374" i="2"/>
  <c r="P374" i="2"/>
  <c r="O370" i="2"/>
  <c r="P370" i="2"/>
  <c r="O368" i="2"/>
  <c r="P368" i="2"/>
  <c r="O362" i="2"/>
  <c r="P362" i="2"/>
  <c r="O357" i="2"/>
  <c r="P357" i="2"/>
  <c r="O355" i="2"/>
  <c r="T355" i="2" s="1"/>
  <c r="P355" i="2"/>
  <c r="O351" i="2"/>
  <c r="P351" i="2"/>
  <c r="O349" i="2"/>
  <c r="P349" i="2"/>
  <c r="O343" i="2"/>
  <c r="P343" i="2"/>
  <c r="O337" i="2"/>
  <c r="P337" i="2"/>
  <c r="O335" i="2"/>
  <c r="P335" i="2"/>
  <c r="O331" i="2"/>
  <c r="P331" i="2"/>
  <c r="O329" i="2"/>
  <c r="P329" i="2"/>
  <c r="O323" i="2"/>
  <c r="T323" i="2" s="1"/>
  <c r="P323" i="2"/>
  <c r="O317" i="2"/>
  <c r="P317" i="2"/>
  <c r="O315" i="2"/>
  <c r="P315" i="2"/>
  <c r="O311" i="2"/>
  <c r="P311" i="2"/>
  <c r="O309" i="2"/>
  <c r="P309" i="2"/>
  <c r="O303" i="2"/>
  <c r="P303" i="2"/>
  <c r="O298" i="2"/>
  <c r="P298" i="2"/>
  <c r="O296" i="2"/>
  <c r="P296" i="2"/>
  <c r="O292" i="2"/>
  <c r="T292" i="2" s="1"/>
  <c r="P292" i="2"/>
  <c r="O290" i="2"/>
  <c r="T290" i="2" s="1"/>
  <c r="P290" i="2"/>
  <c r="O284" i="2"/>
  <c r="P284" i="2"/>
  <c r="O278" i="2"/>
  <c r="P278" i="2"/>
  <c r="O276" i="2"/>
  <c r="P276" i="2"/>
  <c r="O272" i="2"/>
  <c r="P272" i="2"/>
  <c r="O270" i="2"/>
  <c r="P270" i="2"/>
  <c r="O264" i="2"/>
  <c r="T264" i="2" s="1"/>
  <c r="P264" i="2"/>
  <c r="O258" i="2"/>
  <c r="P258" i="2"/>
  <c r="O257" i="2"/>
  <c r="P257" i="2"/>
  <c r="O253" i="2"/>
  <c r="P253" i="2"/>
  <c r="O251" i="2"/>
  <c r="P251" i="2"/>
  <c r="O245" i="2"/>
  <c r="T245" i="2" s="1"/>
  <c r="P245" i="2"/>
  <c r="O239" i="2"/>
  <c r="P239" i="2"/>
  <c r="O237" i="2"/>
  <c r="P237" i="2"/>
  <c r="O232" i="2"/>
  <c r="T232" i="2" s="1"/>
  <c r="P232" i="2"/>
  <c r="O226" i="2"/>
  <c r="P226" i="2"/>
  <c r="O220" i="2"/>
  <c r="P220" i="2"/>
  <c r="O218" i="2"/>
  <c r="P218" i="2"/>
  <c r="O214" i="2"/>
  <c r="P214" i="2"/>
  <c r="O212" i="2"/>
  <c r="P212" i="2"/>
  <c r="O206" i="2"/>
  <c r="P206" i="2"/>
  <c r="O200" i="2"/>
  <c r="P200" i="2"/>
  <c r="O198" i="2"/>
  <c r="P198" i="2"/>
  <c r="O194" i="2"/>
  <c r="P194" i="2"/>
  <c r="O192" i="2"/>
  <c r="P192" i="2"/>
  <c r="O187" i="2"/>
  <c r="P187" i="2"/>
  <c r="O181" i="2"/>
  <c r="P181" i="2"/>
  <c r="O179" i="2"/>
  <c r="T179" i="2" s="1"/>
  <c r="P179" i="2"/>
  <c r="O175" i="2"/>
  <c r="P175" i="2"/>
  <c r="O173" i="2"/>
  <c r="P173" i="2"/>
  <c r="O167" i="2"/>
  <c r="P167" i="2"/>
  <c r="O161" i="2"/>
  <c r="P161" i="2"/>
  <c r="O160" i="2"/>
  <c r="P160" i="2"/>
  <c r="O156" i="2"/>
  <c r="P156" i="2"/>
  <c r="O154" i="2"/>
  <c r="P154" i="2"/>
  <c r="O148" i="2"/>
  <c r="P148" i="2"/>
  <c r="O142" i="2"/>
  <c r="P142" i="2"/>
  <c r="O141" i="2"/>
  <c r="P141" i="2"/>
  <c r="O137" i="2"/>
  <c r="P137" i="2"/>
  <c r="O135" i="2"/>
  <c r="P135" i="2"/>
  <c r="O130" i="2"/>
  <c r="P130" i="2"/>
  <c r="O125" i="2"/>
  <c r="P125" i="2"/>
  <c r="O123" i="2"/>
  <c r="P123" i="2"/>
  <c r="O119" i="2"/>
  <c r="P119" i="2"/>
  <c r="O117" i="2"/>
  <c r="P117" i="2"/>
  <c r="O111" i="2"/>
  <c r="P111" i="2"/>
  <c r="O106" i="2"/>
  <c r="P106" i="2"/>
  <c r="O104" i="2"/>
  <c r="P104" i="2"/>
  <c r="O100" i="2"/>
  <c r="P100" i="2"/>
  <c r="O98" i="2"/>
  <c r="P98" i="2"/>
  <c r="O92" i="2"/>
  <c r="P92" i="2"/>
  <c r="O86" i="2"/>
  <c r="P86" i="2"/>
  <c r="O84" i="2"/>
  <c r="P84" i="2"/>
  <c r="O80" i="2"/>
  <c r="P80" i="2"/>
  <c r="O78" i="2"/>
  <c r="P78" i="2"/>
  <c r="O72" i="2"/>
  <c r="P72" i="2"/>
  <c r="O66" i="2"/>
  <c r="P66" i="2"/>
  <c r="O64" i="2"/>
  <c r="P64" i="2"/>
  <c r="O60" i="2"/>
  <c r="P60" i="2"/>
  <c r="O58" i="2"/>
  <c r="P58" i="2"/>
  <c r="O52" i="2"/>
  <c r="P52" i="2"/>
  <c r="O47" i="2"/>
  <c r="P47" i="2"/>
  <c r="O45" i="2"/>
  <c r="P45" i="2"/>
  <c r="O41" i="2"/>
  <c r="P41" i="2"/>
  <c r="O39" i="2"/>
  <c r="P39" i="2"/>
  <c r="O33" i="2"/>
  <c r="P33" i="2"/>
  <c r="O27" i="2"/>
  <c r="P27" i="2"/>
  <c r="O25" i="2"/>
  <c r="P25" i="2"/>
  <c r="O21" i="2"/>
  <c r="P21" i="2"/>
  <c r="O19" i="2"/>
  <c r="P19" i="2"/>
  <c r="O13" i="2"/>
  <c r="P13" i="2"/>
  <c r="P7" i="2"/>
  <c r="O8" i="2"/>
  <c r="P8" i="2"/>
  <c r="O740" i="2"/>
  <c r="P740" i="2"/>
  <c r="O618" i="2"/>
  <c r="P618" i="2"/>
  <c r="O552" i="2"/>
  <c r="P552" i="2"/>
  <c r="O398" i="2"/>
  <c r="P398" i="2"/>
  <c r="O803" i="2"/>
  <c r="P803" i="2"/>
  <c r="O779" i="2"/>
  <c r="P779" i="2"/>
  <c r="O760" i="2"/>
  <c r="P760" i="2"/>
  <c r="O752" i="2"/>
  <c r="P752" i="2"/>
  <c r="O733" i="2"/>
  <c r="P733" i="2"/>
  <c r="O721" i="2"/>
  <c r="P721" i="2"/>
  <c r="O701" i="2"/>
  <c r="P701" i="2"/>
  <c r="O688" i="2"/>
  <c r="P688" i="2"/>
  <c r="O668" i="2"/>
  <c r="P668" i="2"/>
  <c r="O661" i="2"/>
  <c r="P661" i="2"/>
  <c r="O642" i="2"/>
  <c r="P642" i="2"/>
  <c r="O631" i="2"/>
  <c r="P631" i="2"/>
  <c r="O626" i="2"/>
  <c r="P626" i="2"/>
  <c r="O612" i="2"/>
  <c r="P612" i="2"/>
  <c r="O607" i="2"/>
  <c r="P607" i="2"/>
  <c r="O599" i="2"/>
  <c r="P599" i="2"/>
  <c r="O587" i="2"/>
  <c r="P587" i="2"/>
  <c r="O571" i="2"/>
  <c r="P571" i="2"/>
  <c r="O567" i="2"/>
  <c r="P567" i="2"/>
  <c r="O553" i="2"/>
  <c r="P553" i="2"/>
  <c r="O546" i="2"/>
  <c r="P546" i="2"/>
  <c r="O534" i="2"/>
  <c r="P534" i="2"/>
  <c r="O520" i="2"/>
  <c r="P520" i="2"/>
  <c r="O509" i="2"/>
  <c r="P509" i="2"/>
  <c r="O501" i="2"/>
  <c r="P501" i="2"/>
  <c r="O487" i="2"/>
  <c r="P487" i="2"/>
  <c r="O474" i="2"/>
  <c r="P474" i="2"/>
  <c r="O462" i="2"/>
  <c r="P462" i="2"/>
  <c r="O451" i="2"/>
  <c r="P451" i="2"/>
  <c r="O437" i="2"/>
  <c r="P437" i="2"/>
  <c r="O429" i="2"/>
  <c r="P429" i="2"/>
  <c r="O416" i="2"/>
  <c r="P416" i="2"/>
  <c r="O404" i="2"/>
  <c r="P404" i="2"/>
  <c r="O385" i="2"/>
  <c r="P385" i="2"/>
  <c r="O379" i="2"/>
  <c r="P379" i="2"/>
  <c r="O367" i="2"/>
  <c r="P367" i="2"/>
  <c r="O356" i="2"/>
  <c r="P356" i="2"/>
  <c r="O342" i="2"/>
  <c r="P342" i="2"/>
  <c r="O334" i="2"/>
  <c r="P334" i="2"/>
  <c r="O320" i="2"/>
  <c r="P320" i="2"/>
  <c r="O308" i="2"/>
  <c r="P308" i="2"/>
  <c r="O295" i="2"/>
  <c r="P295" i="2"/>
  <c r="O281" i="2"/>
  <c r="P281" i="2"/>
  <c r="O269" i="2"/>
  <c r="P269" i="2"/>
  <c r="O256" i="2"/>
  <c r="P256" i="2"/>
  <c r="O242" i="2"/>
  <c r="P242" i="2"/>
  <c r="O225" i="2"/>
  <c r="P225" i="2"/>
  <c r="O217" i="2"/>
  <c r="P217" i="2"/>
  <c r="O203" i="2"/>
  <c r="P203" i="2"/>
  <c r="O191" i="2"/>
  <c r="P191" i="2"/>
  <c r="O180" i="2"/>
  <c r="P180" i="2"/>
  <c r="O166" i="2"/>
  <c r="P166" i="2"/>
  <c r="O153" i="2"/>
  <c r="P153" i="2"/>
  <c r="O145" i="2"/>
  <c r="P145" i="2"/>
  <c r="O129" i="2"/>
  <c r="P129" i="2"/>
  <c r="O116" i="2"/>
  <c r="P116" i="2"/>
  <c r="O103" i="2"/>
  <c r="P103" i="2"/>
  <c r="O89" i="2"/>
  <c r="P89" i="2"/>
  <c r="O77" i="2"/>
  <c r="P77" i="2"/>
  <c r="O65" i="2"/>
  <c r="P65" i="2"/>
  <c r="O51" i="2"/>
  <c r="P51" i="2"/>
  <c r="O44" i="2"/>
  <c r="P44" i="2"/>
  <c r="O32" i="2"/>
  <c r="P32" i="2"/>
  <c r="O24" i="2"/>
  <c r="P24" i="2"/>
  <c r="O18" i="2"/>
  <c r="P18" i="2"/>
  <c r="O12" i="2"/>
  <c r="P12" i="2"/>
  <c r="O785" i="2"/>
  <c r="P785" i="2"/>
  <c r="O727" i="2"/>
  <c r="P727" i="2"/>
  <c r="O670" i="2"/>
  <c r="P670" i="2"/>
  <c r="O603" i="2"/>
  <c r="P603" i="2"/>
  <c r="O555" i="2"/>
  <c r="P555" i="2"/>
  <c r="O478" i="2"/>
  <c r="P478" i="2"/>
  <c r="O419" i="2"/>
  <c r="P419" i="2"/>
  <c r="O338" i="2"/>
  <c r="P338" i="2"/>
  <c r="O285" i="2"/>
  <c r="P285" i="2"/>
  <c r="O189" i="2"/>
  <c r="P189" i="2"/>
  <c r="O126" i="2"/>
  <c r="P126" i="2"/>
  <c r="O40" i="2"/>
  <c r="P40" i="2"/>
  <c r="O22" i="2"/>
  <c r="P22" i="2"/>
  <c r="O796" i="2"/>
  <c r="P796" i="2"/>
  <c r="O784" i="2"/>
  <c r="P784" i="2"/>
  <c r="O770" i="2"/>
  <c r="P770" i="2"/>
  <c r="O757" i="2"/>
  <c r="P757" i="2"/>
  <c r="O749" i="2"/>
  <c r="P749" i="2"/>
  <c r="O737" i="2"/>
  <c r="P737" i="2"/>
  <c r="O724" i="2"/>
  <c r="P724" i="2"/>
  <c r="O710" i="2"/>
  <c r="P710" i="2"/>
  <c r="O698" i="2"/>
  <c r="P698" i="2"/>
  <c r="O687" i="2"/>
  <c r="P687" i="2"/>
  <c r="O671" i="2"/>
  <c r="P671" i="2"/>
  <c r="O654" i="2"/>
  <c r="P654" i="2"/>
  <c r="O648" i="2"/>
  <c r="P648" i="2"/>
  <c r="O635" i="2"/>
  <c r="P635" i="2"/>
  <c r="O623" i="2"/>
  <c r="P623" i="2"/>
  <c r="O604" i="2"/>
  <c r="P604" i="2"/>
  <c r="O592" i="2"/>
  <c r="P592" i="2"/>
  <c r="O578" i="2"/>
  <c r="P578" i="2"/>
  <c r="O570" i="2"/>
  <c r="P570" i="2"/>
  <c r="O558" i="2"/>
  <c r="P558" i="2"/>
  <c r="O539" i="2"/>
  <c r="P539" i="2"/>
  <c r="O531" i="2"/>
  <c r="P531" i="2"/>
  <c r="O517" i="2"/>
  <c r="P517" i="2"/>
  <c r="O506" i="2"/>
  <c r="P506" i="2"/>
  <c r="O494" i="2"/>
  <c r="P494" i="2"/>
  <c r="O481" i="2"/>
  <c r="P481" i="2"/>
  <c r="O467" i="2"/>
  <c r="P467" i="2"/>
  <c r="O459" i="2"/>
  <c r="P459" i="2"/>
  <c r="O448" i="2"/>
  <c r="P448" i="2"/>
  <c r="O436" i="2"/>
  <c r="P436" i="2"/>
  <c r="O420" i="2"/>
  <c r="P420" i="2"/>
  <c r="O403" i="2"/>
  <c r="P403" i="2"/>
  <c r="O390" i="2"/>
  <c r="P390" i="2"/>
  <c r="O383" i="2"/>
  <c r="P383" i="2"/>
  <c r="O366" i="2"/>
  <c r="P366" i="2"/>
  <c r="O353" i="2"/>
  <c r="P353" i="2"/>
  <c r="O345" i="2"/>
  <c r="P345" i="2"/>
  <c r="O333" i="2"/>
  <c r="P333" i="2"/>
  <c r="O319" i="2"/>
  <c r="P319" i="2"/>
  <c r="O300" i="2"/>
  <c r="P300" i="2"/>
  <c r="O286" i="2"/>
  <c r="P286" i="2"/>
  <c r="O274" i="2"/>
  <c r="P274" i="2"/>
  <c r="O262" i="2"/>
  <c r="P262" i="2"/>
  <c r="O249" i="2"/>
  <c r="P249" i="2"/>
  <c r="O241" i="2"/>
  <c r="P241" i="2"/>
  <c r="O228" i="2"/>
  <c r="P228" i="2"/>
  <c r="O216" i="2"/>
  <c r="P216" i="2"/>
  <c r="O204" i="2"/>
  <c r="T204" i="2" s="1"/>
  <c r="P204" i="2"/>
  <c r="O190" i="2"/>
  <c r="T190" i="2" s="1"/>
  <c r="P190" i="2"/>
  <c r="O177" i="2"/>
  <c r="P177" i="2"/>
  <c r="O165" i="2"/>
  <c r="P165" i="2"/>
  <c r="O152" i="2"/>
  <c r="P152" i="2"/>
  <c r="O139" i="2"/>
  <c r="P139" i="2"/>
  <c r="O127" i="2"/>
  <c r="T127" i="2" s="1"/>
  <c r="P127" i="2"/>
  <c r="O113" i="2"/>
  <c r="P113" i="2"/>
  <c r="O96" i="2"/>
  <c r="P96" i="2"/>
  <c r="O88" i="2"/>
  <c r="P88" i="2"/>
  <c r="O74" i="2"/>
  <c r="P74" i="2"/>
  <c r="O62" i="2"/>
  <c r="P62" i="2"/>
  <c r="O49" i="2"/>
  <c r="P49" i="2"/>
  <c r="O35" i="2"/>
  <c r="P35" i="2"/>
  <c r="O23" i="2"/>
  <c r="P23" i="2"/>
  <c r="O15" i="2"/>
  <c r="P15" i="2"/>
  <c r="O9" i="2"/>
  <c r="P9" i="2"/>
  <c r="P5" i="2"/>
  <c r="O793" i="2"/>
  <c r="P793" i="2"/>
  <c r="O781" i="2"/>
  <c r="T781" i="2" s="1"/>
  <c r="P781" i="2"/>
  <c r="O769" i="2"/>
  <c r="T769" i="2" s="1"/>
  <c r="P769" i="2"/>
  <c r="O742" i="2"/>
  <c r="T742" i="2" s="1"/>
  <c r="P742" i="2"/>
  <c r="O723" i="2"/>
  <c r="P723" i="2"/>
  <c r="O711" i="2"/>
  <c r="P711" i="2"/>
  <c r="O686" i="2"/>
  <c r="P686" i="2"/>
  <c r="O665" i="2"/>
  <c r="P665" i="2"/>
  <c r="O651" i="2"/>
  <c r="T651" i="2" s="1"/>
  <c r="P651" i="2"/>
  <c r="O622" i="2"/>
  <c r="P622" i="2"/>
  <c r="O601" i="2"/>
  <c r="T601" i="2" s="1"/>
  <c r="P601" i="2"/>
  <c r="O583" i="2"/>
  <c r="P583" i="2"/>
  <c r="O563" i="2"/>
  <c r="P563" i="2"/>
  <c r="O550" i="2"/>
  <c r="P550" i="2"/>
  <c r="O518" i="2"/>
  <c r="P518" i="2"/>
  <c r="O499" i="2"/>
  <c r="P499" i="2"/>
  <c r="O466" i="2"/>
  <c r="P466" i="2"/>
  <c r="O433" i="2"/>
  <c r="P433" i="2"/>
  <c r="O801" i="2"/>
  <c r="T801" i="2" s="1"/>
  <c r="P801" i="2"/>
  <c r="O789" i="2"/>
  <c r="P789" i="2"/>
  <c r="O777" i="2"/>
  <c r="P777" i="2"/>
  <c r="O765" i="2"/>
  <c r="P765" i="2"/>
  <c r="O731" i="2"/>
  <c r="P731" i="2"/>
  <c r="O717" i="2"/>
  <c r="T717" i="2" s="1"/>
  <c r="P717" i="2"/>
  <c r="O707" i="2"/>
  <c r="P707" i="2"/>
  <c r="O678" i="2"/>
  <c r="T678" i="2" s="1"/>
  <c r="P678" i="2"/>
  <c r="O659" i="2"/>
  <c r="T659" i="2" s="1"/>
  <c r="P659" i="2"/>
  <c r="O649" i="2"/>
  <c r="P649" i="2"/>
  <c r="O614" i="2"/>
  <c r="P614" i="2"/>
  <c r="O595" i="2"/>
  <c r="P595" i="2"/>
  <c r="O579" i="2"/>
  <c r="P579" i="2"/>
  <c r="O561" i="2"/>
  <c r="P561" i="2"/>
  <c r="O542" i="2"/>
  <c r="P542" i="2"/>
  <c r="O510" i="2"/>
  <c r="P510" i="2"/>
  <c r="O497" i="2"/>
  <c r="P497" i="2"/>
  <c r="O445" i="2"/>
  <c r="P445" i="2"/>
  <c r="O427" i="2"/>
  <c r="T427" i="2" s="1"/>
  <c r="P427" i="2"/>
  <c r="O406" i="2"/>
  <c r="P406" i="2"/>
  <c r="O377" i="2"/>
  <c r="P377" i="2"/>
  <c r="O363" i="2"/>
  <c r="T363" i="2" s="1"/>
  <c r="P363" i="2"/>
  <c r="O326" i="2"/>
  <c r="P326" i="2"/>
  <c r="O310" i="2"/>
  <c r="P310" i="2"/>
  <c r="O248" i="2"/>
  <c r="P248" i="2"/>
  <c r="O221" i="2"/>
  <c r="P221" i="2"/>
  <c r="O174" i="2"/>
  <c r="P174" i="2"/>
  <c r="O136" i="2"/>
  <c r="P136" i="2"/>
  <c r="O118" i="2"/>
  <c r="P118" i="2"/>
  <c r="O61" i="2"/>
  <c r="P61" i="2"/>
  <c r="O34" i="2"/>
  <c r="P34" i="2"/>
  <c r="O14" i="2"/>
  <c r="P14" i="2"/>
  <c r="O797" i="2"/>
  <c r="P797" i="2"/>
  <c r="O787" i="2"/>
  <c r="P787" i="2"/>
  <c r="O775" i="2"/>
  <c r="P775" i="2"/>
  <c r="O754" i="2"/>
  <c r="T754" i="2" s="1"/>
  <c r="P754" i="2"/>
  <c r="O729" i="2"/>
  <c r="T729" i="2" s="1"/>
  <c r="P729" i="2"/>
  <c r="O715" i="2"/>
  <c r="P715" i="2"/>
  <c r="O697" i="2"/>
  <c r="T697" i="2" s="1"/>
  <c r="P697" i="2"/>
  <c r="O674" i="2"/>
  <c r="P674" i="2"/>
  <c r="O657" i="2"/>
  <c r="P657" i="2"/>
  <c r="O638" i="2"/>
  <c r="P638" i="2"/>
  <c r="O609" i="2"/>
  <c r="P609" i="2"/>
  <c r="O589" i="2"/>
  <c r="P589" i="2"/>
  <c r="O577" i="2"/>
  <c r="T577" i="2" s="1"/>
  <c r="P577" i="2"/>
  <c r="O557" i="2"/>
  <c r="P557" i="2"/>
  <c r="O530" i="2"/>
  <c r="P530" i="2"/>
  <c r="O505" i="2"/>
  <c r="T505" i="2" s="1"/>
  <c r="P505" i="2"/>
  <c r="O491" i="2"/>
  <c r="T491" i="2" s="1"/>
  <c r="P491" i="2"/>
  <c r="O441" i="2"/>
  <c r="P441" i="2"/>
  <c r="O425" i="2"/>
  <c r="P425" i="2"/>
  <c r="O402" i="2"/>
  <c r="P402" i="2"/>
  <c r="O371" i="2"/>
  <c r="P371" i="2"/>
  <c r="O358" i="2"/>
  <c r="P358" i="2"/>
  <c r="O324" i="2"/>
  <c r="P324" i="2"/>
  <c r="O306" i="2"/>
  <c r="P306" i="2"/>
  <c r="O246" i="2"/>
  <c r="P246" i="2"/>
  <c r="O193" i="2"/>
  <c r="P193" i="2"/>
  <c r="O168" i="2"/>
  <c r="P168" i="2"/>
  <c r="O132" i="2"/>
  <c r="P132" i="2"/>
  <c r="O114" i="2"/>
  <c r="P114" i="2"/>
  <c r="O57" i="2"/>
  <c r="T58" i="2" s="1"/>
  <c r="P57" i="2"/>
  <c r="O28" i="2"/>
  <c r="P28" i="2"/>
  <c r="O414" i="2"/>
  <c r="P414" i="2"/>
  <c r="O382" i="2"/>
  <c r="T382" i="2" s="1"/>
  <c r="P382" i="2"/>
  <c r="O365" i="2"/>
  <c r="T365" i="2" s="1"/>
  <c r="P365" i="2"/>
  <c r="O332" i="2"/>
  <c r="P332" i="2"/>
  <c r="O312" i="2"/>
  <c r="P312" i="2"/>
  <c r="O254" i="2"/>
  <c r="P254" i="2"/>
  <c r="O233" i="2"/>
  <c r="P233" i="2"/>
  <c r="O182" i="2"/>
  <c r="P182" i="2"/>
  <c r="O157" i="2"/>
  <c r="P157" i="2"/>
  <c r="O120" i="2"/>
  <c r="P120" i="2"/>
  <c r="O93" i="2"/>
  <c r="T94" i="2" s="1"/>
  <c r="P93" i="2"/>
  <c r="O36" i="2"/>
  <c r="P36" i="2"/>
  <c r="O20" i="2"/>
  <c r="P20" i="2"/>
  <c r="Q13" i="2"/>
  <c r="AL13" i="2" s="1"/>
  <c r="Q801" i="2"/>
  <c r="AL801" i="2" s="1"/>
  <c r="Q797" i="2"/>
  <c r="AL797" i="2" s="1"/>
  <c r="Q793" i="2"/>
  <c r="AL793" i="2" s="1"/>
  <c r="Q42" i="2"/>
  <c r="AL42" i="2" s="1"/>
  <c r="Q789" i="2"/>
  <c r="AL789" i="2" s="1"/>
  <c r="Q785" i="2"/>
  <c r="AL785" i="2" s="1"/>
  <c r="Q781" i="2"/>
  <c r="AL781" i="2" s="1"/>
  <c r="Q777" i="2"/>
  <c r="AL777" i="2" s="1"/>
  <c r="Q773" i="2"/>
  <c r="AL773" i="2" s="1"/>
  <c r="Q769" i="2"/>
  <c r="AL769" i="2" s="1"/>
  <c r="Q765" i="2"/>
  <c r="AL765" i="2" s="1"/>
  <c r="Q761" i="2"/>
  <c r="AL761" i="2" s="1"/>
  <c r="Q757" i="2"/>
  <c r="AL757" i="2" s="1"/>
  <c r="Q753" i="2"/>
  <c r="AL753" i="2" s="1"/>
  <c r="Q749" i="2"/>
  <c r="AL749" i="2" s="1"/>
  <c r="Q745" i="2"/>
  <c r="AL745" i="2" s="1"/>
  <c r="Q741" i="2"/>
  <c r="AL741" i="2" s="1"/>
  <c r="Q737" i="2"/>
  <c r="AL737" i="2" s="1"/>
  <c r="Q733" i="2"/>
  <c r="AL733" i="2" s="1"/>
  <c r="Q729" i="2"/>
  <c r="AL729" i="2" s="1"/>
  <c r="Q725" i="2"/>
  <c r="AL725" i="2" s="1"/>
  <c r="Q721" i="2"/>
  <c r="AL721" i="2" s="1"/>
  <c r="Q717" i="2"/>
  <c r="AL717" i="2" s="1"/>
  <c r="Q713" i="2"/>
  <c r="AL713" i="2" s="1"/>
  <c r="Q709" i="2"/>
  <c r="AL709" i="2" s="1"/>
  <c r="Q705" i="2"/>
  <c r="AL705" i="2" s="1"/>
  <c r="Q701" i="2"/>
  <c r="AL701" i="2" s="1"/>
  <c r="Q697" i="2"/>
  <c r="AL697" i="2" s="1"/>
  <c r="Q693" i="2"/>
  <c r="AL693" i="2" s="1"/>
  <c r="Q689" i="2"/>
  <c r="AL689" i="2" s="1"/>
  <c r="Q685" i="2"/>
  <c r="AL685" i="2" s="1"/>
  <c r="Q681" i="2"/>
  <c r="AL681" i="2" s="1"/>
  <c r="Q677" i="2"/>
  <c r="AL677" i="2" s="1"/>
  <c r="Q673" i="2"/>
  <c r="AL673" i="2" s="1"/>
  <c r="Q669" i="2"/>
  <c r="AL669" i="2" s="1"/>
  <c r="Q665" i="2"/>
  <c r="AL665" i="2" s="1"/>
  <c r="Q661" i="2"/>
  <c r="AL661" i="2" s="1"/>
  <c r="Q657" i="2"/>
  <c r="AL657" i="2" s="1"/>
  <c r="Q653" i="2"/>
  <c r="AL653" i="2" s="1"/>
  <c r="Q649" i="2"/>
  <c r="AL649" i="2" s="1"/>
  <c r="Q645" i="2"/>
  <c r="AL645" i="2" s="1"/>
  <c r="Q641" i="2"/>
  <c r="AL641" i="2" s="1"/>
  <c r="Q637" i="2"/>
  <c r="AL637" i="2" s="1"/>
  <c r="Q629" i="2"/>
  <c r="AL629" i="2" s="1"/>
  <c r="Q625" i="2"/>
  <c r="AL625" i="2" s="1"/>
  <c r="Q621" i="2"/>
  <c r="AL621" i="2" s="1"/>
  <c r="Q617" i="2"/>
  <c r="AL617" i="2" s="1"/>
  <c r="Q613" i="2"/>
  <c r="AL613" i="2" s="1"/>
  <c r="Q609" i="2"/>
  <c r="AL609" i="2" s="1"/>
  <c r="Q605" i="2"/>
  <c r="AL605" i="2" s="1"/>
  <c r="Q601" i="2"/>
  <c r="AL601" i="2" s="1"/>
  <c r="Q597" i="2"/>
  <c r="AL597" i="2" s="1"/>
  <c r="Q593" i="2"/>
  <c r="AL593" i="2" s="1"/>
  <c r="Q589" i="2"/>
  <c r="AL589" i="2" s="1"/>
  <c r="Q585" i="2"/>
  <c r="AL585" i="2" s="1"/>
  <c r="Q581" i="2"/>
  <c r="AL581" i="2" s="1"/>
  <c r="Q577" i="2"/>
  <c r="AL577" i="2" s="1"/>
  <c r="Q573" i="2"/>
  <c r="AL573" i="2" s="1"/>
  <c r="Q569" i="2"/>
  <c r="AL569" i="2" s="1"/>
  <c r="Q565" i="2"/>
  <c r="AL565" i="2" s="1"/>
  <c r="Q561" i="2"/>
  <c r="AL561" i="2" s="1"/>
  <c r="Q557" i="2"/>
  <c r="AL557" i="2" s="1"/>
  <c r="Q553" i="2"/>
  <c r="AL553" i="2" s="1"/>
  <c r="Q549" i="2"/>
  <c r="AL549" i="2" s="1"/>
  <c r="Q545" i="2"/>
  <c r="AL545" i="2" s="1"/>
  <c r="Q541" i="2"/>
  <c r="AL541" i="2" s="1"/>
  <c r="Q537" i="2"/>
  <c r="AL537" i="2" s="1"/>
  <c r="Q533" i="2"/>
  <c r="AL533" i="2" s="1"/>
  <c r="Q529" i="2"/>
  <c r="AL529" i="2" s="1"/>
  <c r="Q525" i="2"/>
  <c r="AL525" i="2" s="1"/>
  <c r="Q521" i="2"/>
  <c r="AL521" i="2" s="1"/>
  <c r="Q517" i="2"/>
  <c r="AL517" i="2" s="1"/>
  <c r="Q513" i="2"/>
  <c r="AL513" i="2" s="1"/>
  <c r="Q509" i="2"/>
  <c r="AL509" i="2" s="1"/>
  <c r="Q505" i="2"/>
  <c r="AL505" i="2" s="1"/>
  <c r="Q501" i="2"/>
  <c r="AL501" i="2" s="1"/>
  <c r="Q497" i="2"/>
  <c r="AL497" i="2" s="1"/>
  <c r="Q493" i="2"/>
  <c r="AL493" i="2" s="1"/>
  <c r="Q489" i="2"/>
  <c r="AL489" i="2" s="1"/>
  <c r="Q485" i="2"/>
  <c r="AL485" i="2" s="1"/>
  <c r="Q481" i="2"/>
  <c r="AL481" i="2" s="1"/>
  <c r="Q477" i="2"/>
  <c r="AL477" i="2" s="1"/>
  <c r="Q473" i="2"/>
  <c r="AL473" i="2" s="1"/>
  <c r="Q469" i="2"/>
  <c r="AL469" i="2" s="1"/>
  <c r="Q465" i="2"/>
  <c r="AL465" i="2" s="1"/>
  <c r="Q461" i="2"/>
  <c r="AL461" i="2" s="1"/>
  <c r="Q457" i="2"/>
  <c r="AL457" i="2" s="1"/>
  <c r="Q453" i="2"/>
  <c r="AL453" i="2" s="1"/>
  <c r="Q449" i="2"/>
  <c r="AL449" i="2" s="1"/>
  <c r="Q34" i="2"/>
  <c r="AL34" i="2" s="1"/>
  <c r="Q445" i="2"/>
  <c r="AL445" i="2" s="1"/>
  <c r="Q441" i="2"/>
  <c r="AL441" i="2" s="1"/>
  <c r="Q437" i="2"/>
  <c r="AL437" i="2" s="1"/>
  <c r="Q433" i="2"/>
  <c r="AL433" i="2" s="1"/>
  <c r="Q429" i="2"/>
  <c r="AL429" i="2" s="1"/>
  <c r="Q425" i="2"/>
  <c r="AL425" i="2" s="1"/>
  <c r="Q421" i="2"/>
  <c r="AL421" i="2" s="1"/>
  <c r="Q417" i="2"/>
  <c r="AL417" i="2" s="1"/>
  <c r="Q413" i="2"/>
  <c r="AL413" i="2" s="1"/>
  <c r="Q409" i="2"/>
  <c r="AL409" i="2" s="1"/>
  <c r="Q405" i="2"/>
  <c r="AL405" i="2" s="1"/>
  <c r="Q401" i="2"/>
  <c r="AL401" i="2" s="1"/>
  <c r="Q397" i="2"/>
  <c r="AL397" i="2" s="1"/>
  <c r="Q393" i="2"/>
  <c r="AL393" i="2" s="1"/>
  <c r="Q389" i="2"/>
  <c r="AL389" i="2" s="1"/>
  <c r="Q381" i="2"/>
  <c r="AL381" i="2" s="1"/>
  <c r="Q377" i="2"/>
  <c r="AL377" i="2" s="1"/>
  <c r="Q373" i="2"/>
  <c r="AL373" i="2" s="1"/>
  <c r="Q369" i="2"/>
  <c r="AL369" i="2" s="1"/>
  <c r="Q365" i="2"/>
  <c r="AL365" i="2" s="1"/>
  <c r="Q361" i="2"/>
  <c r="AL361" i="2" s="1"/>
  <c r="Q353" i="2"/>
  <c r="AL353" i="2" s="1"/>
  <c r="Q349" i="2"/>
  <c r="AL349" i="2" s="1"/>
  <c r="Q345" i="2"/>
  <c r="AL345" i="2" s="1"/>
  <c r="Q341" i="2"/>
  <c r="AL341" i="2" s="1"/>
  <c r="Q337" i="2"/>
  <c r="AL337" i="2" s="1"/>
  <c r="Q333" i="2"/>
  <c r="AL333" i="2" s="1"/>
  <c r="Q325" i="2"/>
  <c r="AL325" i="2" s="1"/>
  <c r="Q321" i="2"/>
  <c r="AL321" i="2" s="1"/>
  <c r="Q317" i="2"/>
  <c r="AL317" i="2" s="1"/>
  <c r="Q313" i="2"/>
  <c r="AL313" i="2" s="1"/>
  <c r="Q309" i="2"/>
  <c r="AL309" i="2" s="1"/>
  <c r="Q305" i="2"/>
  <c r="AL305" i="2" s="1"/>
  <c r="Q301" i="2"/>
  <c r="AL301" i="2" s="1"/>
  <c r="Q297" i="2"/>
  <c r="AL297" i="2" s="1"/>
  <c r="Q293" i="2"/>
  <c r="AL293" i="2" s="1"/>
  <c r="Q289" i="2"/>
  <c r="AL289" i="2" s="1"/>
  <c r="Q285" i="2"/>
  <c r="AL285" i="2" s="1"/>
  <c r="Q281" i="2"/>
  <c r="AL281" i="2" s="1"/>
  <c r="Q277" i="2"/>
  <c r="AL277" i="2" s="1"/>
  <c r="Q273" i="2"/>
  <c r="AL273" i="2" s="1"/>
  <c r="Q269" i="2"/>
  <c r="AL269" i="2" s="1"/>
  <c r="Q265" i="2"/>
  <c r="AL265" i="2" s="1"/>
  <c r="Q261" i="2"/>
  <c r="AL261" i="2" s="1"/>
  <c r="Q257" i="2"/>
  <c r="AL257" i="2" s="1"/>
  <c r="Q253" i="2"/>
  <c r="AL253" i="2" s="1"/>
  <c r="Q249" i="2"/>
  <c r="AL249" i="2" s="1"/>
  <c r="Q245" i="2"/>
  <c r="AL245" i="2" s="1"/>
  <c r="Q241" i="2"/>
  <c r="AL241" i="2" s="1"/>
  <c r="Q237" i="2"/>
  <c r="AL237" i="2" s="1"/>
  <c r="Q233" i="2"/>
  <c r="AL233" i="2" s="1"/>
  <c r="Q229" i="2"/>
  <c r="AL229" i="2" s="1"/>
  <c r="Q225" i="2"/>
  <c r="AL225" i="2" s="1"/>
  <c r="Q221" i="2"/>
  <c r="AL221" i="2" s="1"/>
  <c r="Q217" i="2"/>
  <c r="AL217" i="2" s="1"/>
  <c r="Q213" i="2"/>
  <c r="AL213" i="2" s="1"/>
  <c r="Q209" i="2"/>
  <c r="AL209" i="2" s="1"/>
  <c r="Q205" i="2"/>
  <c r="AL205" i="2" s="1"/>
  <c r="Q201" i="2"/>
  <c r="AL201" i="2" s="1"/>
  <c r="Q197" i="2"/>
  <c r="AL197" i="2" s="1"/>
  <c r="Q193" i="2"/>
  <c r="AL193" i="2" s="1"/>
  <c r="Q189" i="2"/>
  <c r="AL189" i="2" s="1"/>
  <c r="Q185" i="2"/>
  <c r="AL185" i="2" s="1"/>
  <c r="Q181" i="2"/>
  <c r="AL181" i="2" s="1"/>
  <c r="Q177" i="2"/>
  <c r="AL177" i="2" s="1"/>
  <c r="Q173" i="2"/>
  <c r="AL173" i="2" s="1"/>
  <c r="Q169" i="2"/>
  <c r="AL169" i="2" s="1"/>
  <c r="Q165" i="2"/>
  <c r="AL165" i="2" s="1"/>
  <c r="Q161" i="2"/>
  <c r="AL161" i="2" s="1"/>
  <c r="Q157" i="2"/>
  <c r="AL157" i="2" s="1"/>
  <c r="Q153" i="2"/>
  <c r="AL153" i="2" s="1"/>
  <c r="Q145" i="2"/>
  <c r="AL145" i="2" s="1"/>
  <c r="Q141" i="2"/>
  <c r="AL141" i="2" s="1"/>
  <c r="Q137" i="2"/>
  <c r="AL137" i="2" s="1"/>
  <c r="Q129" i="2"/>
  <c r="AL129" i="2" s="1"/>
  <c r="Q125" i="2"/>
  <c r="AL125" i="2" s="1"/>
  <c r="Q121" i="2"/>
  <c r="AL121" i="2" s="1"/>
  <c r="Q117" i="2"/>
  <c r="AL117" i="2" s="1"/>
  <c r="Q113" i="2"/>
  <c r="AL113" i="2" s="1"/>
  <c r="Q109" i="2"/>
  <c r="AL109" i="2" s="1"/>
  <c r="Q105" i="2"/>
  <c r="AL105" i="2" s="1"/>
  <c r="Q97" i="2"/>
  <c r="AL97" i="2" s="1"/>
  <c r="Q77" i="2"/>
  <c r="AL77" i="2" s="1"/>
  <c r="Q45" i="2"/>
  <c r="AL45" i="2" s="1"/>
  <c r="Q633" i="2"/>
  <c r="AL633" i="2" s="1"/>
  <c r="Q632" i="2"/>
  <c r="AL632" i="2" s="1"/>
  <c r="Q385" i="2"/>
  <c r="AL385" i="2" s="1"/>
  <c r="Q384" i="2"/>
  <c r="AL384" i="2" s="1"/>
  <c r="Q357" i="2"/>
  <c r="AL357" i="2" s="1"/>
  <c r="Q356" i="2"/>
  <c r="AL356" i="2" s="1"/>
  <c r="Q329" i="2"/>
  <c r="AL329" i="2" s="1"/>
  <c r="Q328" i="2"/>
  <c r="AL328" i="2" s="1"/>
  <c r="Q149" i="2"/>
  <c r="AL149" i="2" s="1"/>
  <c r="Q148" i="2"/>
  <c r="AL148" i="2" s="1"/>
  <c r="Q133" i="2"/>
  <c r="AL133" i="2" s="1"/>
  <c r="Q132" i="2"/>
  <c r="AL132" i="2" s="1"/>
  <c r="Q101" i="2"/>
  <c r="AL101" i="2" s="1"/>
  <c r="Q100" i="2"/>
  <c r="AL100" i="2" s="1"/>
  <c r="Q93" i="2"/>
  <c r="AL93" i="2" s="1"/>
  <c r="Q92" i="2"/>
  <c r="AL92" i="2" s="1"/>
  <c r="Q89" i="2"/>
  <c r="AL89" i="2" s="1"/>
  <c r="Q88" i="2"/>
  <c r="AL88" i="2" s="1"/>
  <c r="Q85" i="2"/>
  <c r="AL85" i="2" s="1"/>
  <c r="Q84" i="2"/>
  <c r="AL84" i="2" s="1"/>
  <c r="Q81" i="2"/>
  <c r="AL81" i="2" s="1"/>
  <c r="Q80" i="2"/>
  <c r="AL80" i="2" s="1"/>
  <c r="Q73" i="2"/>
  <c r="AL73" i="2" s="1"/>
  <c r="Q72" i="2"/>
  <c r="AL72" i="2" s="1"/>
  <c r="Q69" i="2"/>
  <c r="AL69" i="2" s="1"/>
  <c r="Q68" i="2"/>
  <c r="AL68" i="2" s="1"/>
  <c r="Q65" i="2"/>
  <c r="AL65" i="2" s="1"/>
  <c r="Q64" i="2"/>
  <c r="AL64" i="2" s="1"/>
  <c r="Q61" i="2"/>
  <c r="AL61" i="2" s="1"/>
  <c r="Q60" i="2"/>
  <c r="AL60" i="2" s="1"/>
  <c r="Q57" i="2"/>
  <c r="AL57" i="2" s="1"/>
  <c r="Q56" i="2"/>
  <c r="AL56" i="2" s="1"/>
  <c r="Q53" i="2"/>
  <c r="AL53" i="2" s="1"/>
  <c r="Q52" i="2"/>
  <c r="AL52" i="2" s="1"/>
  <c r="Q49" i="2"/>
  <c r="AL49" i="2" s="1"/>
  <c r="Q48" i="2"/>
  <c r="AL48" i="2" s="1"/>
  <c r="Q41" i="2"/>
  <c r="AL41" i="2" s="1"/>
  <c r="Q40" i="2"/>
  <c r="AL40" i="2" s="1"/>
  <c r="Q37" i="2"/>
  <c r="AL37" i="2" s="1"/>
  <c r="Q36" i="2"/>
  <c r="AL36" i="2" s="1"/>
  <c r="Q33" i="2"/>
  <c r="AL33" i="2" s="1"/>
  <c r="Q32" i="2"/>
  <c r="AL32" i="2" s="1"/>
  <c r="Q29" i="2"/>
  <c r="AL29" i="2" s="1"/>
  <c r="Q28" i="2"/>
  <c r="AL28" i="2" s="1"/>
  <c r="Q25" i="2"/>
  <c r="AL25" i="2" s="1"/>
  <c r="Q24" i="2"/>
  <c r="AL24" i="2" s="1"/>
  <c r="Q21" i="2"/>
  <c r="AL21" i="2" s="1"/>
  <c r="Q20" i="2"/>
  <c r="AL20" i="2" s="1"/>
  <c r="Q17" i="2"/>
  <c r="AL17" i="2" s="1"/>
  <c r="Q16" i="2"/>
  <c r="AL16" i="2" s="1"/>
  <c r="Q191" i="2"/>
  <c r="AL191" i="2" s="1"/>
  <c r="Q44" i="2"/>
  <c r="AL44" i="2" s="1"/>
  <c r="Q299" i="2"/>
  <c r="AL299" i="2" s="1"/>
  <c r="Q803" i="2"/>
  <c r="AL803" i="2" s="1"/>
  <c r="Q799" i="2"/>
  <c r="AL799" i="2" s="1"/>
  <c r="Q795" i="2"/>
  <c r="AL795" i="2" s="1"/>
  <c r="Q791" i="2"/>
  <c r="AL791" i="2" s="1"/>
  <c r="Q787" i="2"/>
  <c r="AL787" i="2" s="1"/>
  <c r="Q783" i="2"/>
  <c r="AL783" i="2" s="1"/>
  <c r="Q779" i="2"/>
  <c r="AL779" i="2" s="1"/>
  <c r="Q775" i="2"/>
  <c r="AL775" i="2" s="1"/>
  <c r="Q771" i="2"/>
  <c r="AL771" i="2" s="1"/>
  <c r="Q767" i="2"/>
  <c r="AL767" i="2" s="1"/>
  <c r="Q763" i="2"/>
  <c r="AL763" i="2" s="1"/>
  <c r="Q759" i="2"/>
  <c r="AL759" i="2" s="1"/>
  <c r="Q755" i="2"/>
  <c r="AL755" i="2" s="1"/>
  <c r="Q751" i="2"/>
  <c r="AL751" i="2" s="1"/>
  <c r="Q747" i="2"/>
  <c r="AL747" i="2" s="1"/>
  <c r="Q743" i="2"/>
  <c r="AL743" i="2" s="1"/>
  <c r="Q739" i="2"/>
  <c r="AL739" i="2" s="1"/>
  <c r="Q735" i="2"/>
  <c r="AL735" i="2" s="1"/>
  <c r="Q731" i="2"/>
  <c r="AL731" i="2" s="1"/>
  <c r="Q727" i="2"/>
  <c r="AL727" i="2" s="1"/>
  <c r="Q723" i="2"/>
  <c r="AL723" i="2" s="1"/>
  <c r="Q719" i="2"/>
  <c r="AL719" i="2" s="1"/>
  <c r="Q715" i="2"/>
  <c r="AL715" i="2" s="1"/>
  <c r="Q711" i="2"/>
  <c r="AL711" i="2" s="1"/>
  <c r="Q707" i="2"/>
  <c r="AL707" i="2" s="1"/>
  <c r="Q703" i="2"/>
  <c r="AL703" i="2" s="1"/>
  <c r="Q699" i="2"/>
  <c r="AL699" i="2" s="1"/>
  <c r="Q695" i="2"/>
  <c r="AL695" i="2" s="1"/>
  <c r="Q531" i="2"/>
  <c r="AL531" i="2" s="1"/>
  <c r="Q487" i="2"/>
  <c r="AL487" i="2" s="1"/>
  <c r="Q271" i="2"/>
  <c r="AL271" i="2" s="1"/>
  <c r="Q243" i="2"/>
  <c r="AL243" i="2" s="1"/>
  <c r="Q76" i="2"/>
  <c r="AL76" i="2" s="1"/>
  <c r="Q12" i="2"/>
  <c r="AL12" i="2" s="1"/>
  <c r="Q762" i="2"/>
  <c r="AL762" i="2" s="1"/>
  <c r="Q116" i="2"/>
  <c r="AL116" i="2" s="1"/>
  <c r="Q576" i="2"/>
  <c r="AL576" i="2" s="1"/>
  <c r="Q800" i="2"/>
  <c r="AL800" i="2" s="1"/>
  <c r="Q796" i="2"/>
  <c r="AL796" i="2" s="1"/>
  <c r="Q792" i="2"/>
  <c r="AL792" i="2" s="1"/>
  <c r="Q788" i="2"/>
  <c r="AL788" i="2" s="1"/>
  <c r="Q784" i="2"/>
  <c r="AL784" i="2" s="1"/>
  <c r="Q780" i="2"/>
  <c r="AL780" i="2" s="1"/>
  <c r="Q776" i="2"/>
  <c r="AL776" i="2" s="1"/>
  <c r="Q772" i="2"/>
  <c r="AL772" i="2" s="1"/>
  <c r="Q768" i="2"/>
  <c r="AL768" i="2" s="1"/>
  <c r="Q764" i="2"/>
  <c r="AL764" i="2" s="1"/>
  <c r="Q760" i="2"/>
  <c r="AL760" i="2" s="1"/>
  <c r="Q756" i="2"/>
  <c r="AL756" i="2" s="1"/>
  <c r="Q752" i="2"/>
  <c r="AL752" i="2" s="1"/>
  <c r="Q748" i="2"/>
  <c r="AL748" i="2" s="1"/>
  <c r="Q744" i="2"/>
  <c r="AL744" i="2" s="1"/>
  <c r="Q740" i="2"/>
  <c r="AL740" i="2" s="1"/>
  <c r="Q736" i="2"/>
  <c r="AL736" i="2" s="1"/>
  <c r="Q732" i="2"/>
  <c r="AL732" i="2" s="1"/>
  <c r="Q728" i="2"/>
  <c r="AL728" i="2" s="1"/>
  <c r="Q724" i="2"/>
  <c r="AL724" i="2" s="1"/>
  <c r="Q720" i="2"/>
  <c r="AL720" i="2" s="1"/>
  <c r="Q716" i="2"/>
  <c r="AL716" i="2" s="1"/>
  <c r="Q712" i="2"/>
  <c r="AL712" i="2" s="1"/>
  <c r="Q708" i="2"/>
  <c r="AL708" i="2" s="1"/>
  <c r="Q704" i="2"/>
  <c r="AL704" i="2" s="1"/>
  <c r="Q700" i="2"/>
  <c r="AL700" i="2" s="1"/>
  <c r="Q696" i="2"/>
  <c r="AL696" i="2" s="1"/>
  <c r="Q692" i="2"/>
  <c r="AL692" i="2" s="1"/>
  <c r="Q688" i="2"/>
  <c r="AL688" i="2" s="1"/>
  <c r="Q684" i="2"/>
  <c r="AL684" i="2" s="1"/>
  <c r="Q680" i="2"/>
  <c r="AL680" i="2" s="1"/>
  <c r="Q676" i="2"/>
  <c r="AL676" i="2" s="1"/>
  <c r="Q672" i="2"/>
  <c r="AL672" i="2" s="1"/>
  <c r="Q668" i="2"/>
  <c r="AL668" i="2" s="1"/>
  <c r="Q664" i="2"/>
  <c r="AL664" i="2" s="1"/>
  <c r="Q660" i="2"/>
  <c r="AL660" i="2" s="1"/>
  <c r="Q648" i="2"/>
  <c r="AL648" i="2" s="1"/>
  <c r="Q420" i="2"/>
  <c r="AL420" i="2" s="1"/>
  <c r="Q392" i="2"/>
  <c r="AL392" i="2" s="1"/>
  <c r="Q320" i="2"/>
  <c r="AL320" i="2" s="1"/>
  <c r="Q292" i="2"/>
  <c r="AL292" i="2" s="1"/>
  <c r="Q264" i="2"/>
  <c r="AL264" i="2" s="1"/>
  <c r="Q256" i="2"/>
  <c r="AL256" i="2" s="1"/>
  <c r="Q228" i="2"/>
  <c r="AL228" i="2" s="1"/>
  <c r="Q196" i="2"/>
  <c r="AL196" i="2" s="1"/>
  <c r="Q180" i="2"/>
  <c r="AL180" i="2" s="1"/>
  <c r="Q164" i="2"/>
  <c r="AL164" i="2" s="1"/>
  <c r="Q144" i="2"/>
  <c r="AL144" i="2" s="1"/>
  <c r="Q140" i="2"/>
  <c r="AL140" i="2" s="1"/>
  <c r="Q136" i="2"/>
  <c r="AL136" i="2" s="1"/>
  <c r="Q128" i="2"/>
  <c r="AL128" i="2" s="1"/>
  <c r="Q124" i="2"/>
  <c r="AL124" i="2" s="1"/>
  <c r="Q120" i="2"/>
  <c r="AL120" i="2" s="1"/>
  <c r="Q112" i="2"/>
  <c r="AL112" i="2" s="1"/>
  <c r="Q108" i="2"/>
  <c r="AL108" i="2" s="1"/>
  <c r="Q104" i="2"/>
  <c r="AL104" i="2" s="1"/>
  <c r="Q96" i="2"/>
  <c r="AL96" i="2" s="1"/>
  <c r="Q691" i="2"/>
  <c r="AL691" i="2" s="1"/>
  <c r="Q687" i="2"/>
  <c r="AL687" i="2" s="1"/>
  <c r="Q683" i="2"/>
  <c r="AL683" i="2" s="1"/>
  <c r="Q679" i="2"/>
  <c r="AL679" i="2" s="1"/>
  <c r="Q675" i="2"/>
  <c r="AL675" i="2" s="1"/>
  <c r="Q671" i="2"/>
  <c r="AL671" i="2" s="1"/>
  <c r="Q667" i="2"/>
  <c r="AL667" i="2" s="1"/>
  <c r="Q663" i="2"/>
  <c r="AL663" i="2" s="1"/>
  <c r="Q659" i="2"/>
  <c r="AL659" i="2" s="1"/>
  <c r="Q655" i="2"/>
  <c r="AL655" i="2" s="1"/>
  <c r="Q651" i="2"/>
  <c r="AL651" i="2" s="1"/>
  <c r="Q647" i="2"/>
  <c r="AL647" i="2" s="1"/>
  <c r="Q643" i="2"/>
  <c r="AL643" i="2" s="1"/>
  <c r="Q639" i="2"/>
  <c r="AL639" i="2" s="1"/>
  <c r="Q635" i="2"/>
  <c r="AL635" i="2" s="1"/>
  <c r="Q631" i="2"/>
  <c r="AL631" i="2" s="1"/>
  <c r="Q627" i="2"/>
  <c r="AL627" i="2" s="1"/>
  <c r="Q623" i="2"/>
  <c r="AL623" i="2" s="1"/>
  <c r="Q619" i="2"/>
  <c r="AL619" i="2" s="1"/>
  <c r="Q615" i="2"/>
  <c r="AL615" i="2" s="1"/>
  <c r="Q611" i="2"/>
  <c r="AL611" i="2" s="1"/>
  <c r="Q607" i="2"/>
  <c r="AL607" i="2" s="1"/>
  <c r="Q603" i="2"/>
  <c r="AL603" i="2" s="1"/>
  <c r="Q599" i="2"/>
  <c r="AL599" i="2" s="1"/>
  <c r="Q595" i="2"/>
  <c r="AL595" i="2" s="1"/>
  <c r="Q591" i="2"/>
  <c r="AL591" i="2" s="1"/>
  <c r="Q587" i="2"/>
  <c r="AL587" i="2" s="1"/>
  <c r="Q583" i="2"/>
  <c r="AL583" i="2" s="1"/>
  <c r="Q579" i="2"/>
  <c r="AL579" i="2" s="1"/>
  <c r="Q575" i="2"/>
  <c r="AL575" i="2" s="1"/>
  <c r="Q571" i="2"/>
  <c r="AL571" i="2" s="1"/>
  <c r="Q567" i="2"/>
  <c r="AL567" i="2" s="1"/>
  <c r="Q563" i="2"/>
  <c r="AL563" i="2" s="1"/>
  <c r="Q559" i="2"/>
  <c r="AL559" i="2" s="1"/>
  <c r="Q555" i="2"/>
  <c r="AL555" i="2" s="1"/>
  <c r="Q551" i="2"/>
  <c r="AL551" i="2" s="1"/>
  <c r="Q547" i="2"/>
  <c r="AL547" i="2" s="1"/>
  <c r="Q543" i="2"/>
  <c r="AL543" i="2" s="1"/>
  <c r="Q539" i="2"/>
  <c r="AL539" i="2" s="1"/>
  <c r="Q535" i="2"/>
  <c r="AL535" i="2" s="1"/>
  <c r="Q527" i="2"/>
  <c r="AL527" i="2" s="1"/>
  <c r="Q523" i="2"/>
  <c r="AL523" i="2" s="1"/>
  <c r="Q519" i="2"/>
  <c r="AL519" i="2" s="1"/>
  <c r="Q515" i="2"/>
  <c r="AL515" i="2" s="1"/>
  <c r="Q511" i="2"/>
  <c r="AL511" i="2" s="1"/>
  <c r="Q507" i="2"/>
  <c r="AL507" i="2" s="1"/>
  <c r="Q503" i="2"/>
  <c r="AL503" i="2" s="1"/>
  <c r="Q499" i="2"/>
  <c r="AL499" i="2" s="1"/>
  <c r="Q495" i="2"/>
  <c r="AL495" i="2" s="1"/>
  <c r="Q491" i="2"/>
  <c r="AL491" i="2" s="1"/>
  <c r="Q483" i="2"/>
  <c r="AL483" i="2" s="1"/>
  <c r="Q479" i="2"/>
  <c r="AL479" i="2" s="1"/>
  <c r="Q475" i="2"/>
  <c r="AL475" i="2" s="1"/>
  <c r="Q471" i="2"/>
  <c r="AL471" i="2" s="1"/>
  <c r="Q467" i="2"/>
  <c r="AL467" i="2" s="1"/>
  <c r="Q463" i="2"/>
  <c r="AL463" i="2" s="1"/>
  <c r="Q459" i="2"/>
  <c r="AL459" i="2" s="1"/>
  <c r="Q455" i="2"/>
  <c r="AL455" i="2" s="1"/>
  <c r="Q451" i="2"/>
  <c r="AL451" i="2" s="1"/>
  <c r="Q447" i="2"/>
  <c r="AL447" i="2" s="1"/>
  <c r="Q443" i="2"/>
  <c r="AL443" i="2" s="1"/>
  <c r="Q439" i="2"/>
  <c r="AL439" i="2" s="1"/>
  <c r="Q435" i="2"/>
  <c r="AL435" i="2" s="1"/>
  <c r="Q431" i="2"/>
  <c r="AL431" i="2" s="1"/>
  <c r="Q427" i="2"/>
  <c r="AL427" i="2" s="1"/>
  <c r="Q423" i="2"/>
  <c r="AL423" i="2" s="1"/>
  <c r="Q419" i="2"/>
  <c r="AL419" i="2" s="1"/>
  <c r="Q415" i="2"/>
  <c r="AL415" i="2" s="1"/>
  <c r="Q411" i="2"/>
  <c r="AL411" i="2" s="1"/>
  <c r="Q407" i="2"/>
  <c r="AL407" i="2" s="1"/>
  <c r="Q403" i="2"/>
  <c r="AL403" i="2" s="1"/>
  <c r="Q399" i="2"/>
  <c r="AL399" i="2" s="1"/>
  <c r="Q395" i="2"/>
  <c r="AL395" i="2" s="1"/>
  <c r="Q391" i="2"/>
  <c r="AL391" i="2" s="1"/>
  <c r="Q387" i="2"/>
  <c r="AL387" i="2" s="1"/>
  <c r="Q383" i="2"/>
  <c r="AL383" i="2" s="1"/>
  <c r="Q379" i="2"/>
  <c r="AL379" i="2" s="1"/>
  <c r="Q375" i="2"/>
  <c r="AL375" i="2" s="1"/>
  <c r="Q371" i="2"/>
  <c r="AL371" i="2" s="1"/>
  <c r="Q367" i="2"/>
  <c r="AL367" i="2" s="1"/>
  <c r="Q363" i="2"/>
  <c r="AL363" i="2" s="1"/>
  <c r="Q359" i="2"/>
  <c r="AL359" i="2" s="1"/>
  <c r="Q355" i="2"/>
  <c r="AL355" i="2" s="1"/>
  <c r="Q351" i="2"/>
  <c r="AL351" i="2" s="1"/>
  <c r="Q347" i="2"/>
  <c r="AL347" i="2" s="1"/>
  <c r="Q343" i="2"/>
  <c r="AL343" i="2" s="1"/>
  <c r="Q339" i="2"/>
  <c r="AL339" i="2" s="1"/>
  <c r="Q335" i="2"/>
  <c r="AL335" i="2" s="1"/>
  <c r="Q331" i="2"/>
  <c r="AL331" i="2" s="1"/>
  <c r="Q327" i="2"/>
  <c r="AL327" i="2" s="1"/>
  <c r="Q323" i="2"/>
  <c r="AL323" i="2" s="1"/>
  <c r="Q319" i="2"/>
  <c r="AL319" i="2" s="1"/>
  <c r="Q315" i="2"/>
  <c r="AL315" i="2" s="1"/>
  <c r="Q311" i="2"/>
  <c r="AL311" i="2" s="1"/>
  <c r="Q307" i="2"/>
  <c r="AL307" i="2" s="1"/>
  <c r="Q303" i="2"/>
  <c r="AL303" i="2" s="1"/>
  <c r="Q295" i="2"/>
  <c r="AL295" i="2" s="1"/>
  <c r="Q291" i="2"/>
  <c r="AL291" i="2" s="1"/>
  <c r="Q287" i="2"/>
  <c r="AL287" i="2" s="1"/>
  <c r="Q283" i="2"/>
  <c r="AL283" i="2" s="1"/>
  <c r="Q279" i="2"/>
  <c r="AL279" i="2" s="1"/>
  <c r="Q275" i="2"/>
  <c r="AL275" i="2" s="1"/>
  <c r="Q267" i="2"/>
  <c r="AL267" i="2" s="1"/>
  <c r="Q263" i="2"/>
  <c r="AL263" i="2" s="1"/>
  <c r="Q259" i="2"/>
  <c r="AL259" i="2" s="1"/>
  <c r="Q255" i="2"/>
  <c r="AL255" i="2" s="1"/>
  <c r="Q251" i="2"/>
  <c r="AL251" i="2" s="1"/>
  <c r="Q247" i="2"/>
  <c r="AL247" i="2" s="1"/>
  <c r="Q239" i="2"/>
  <c r="AL239" i="2" s="1"/>
  <c r="Q235" i="2"/>
  <c r="AL235" i="2" s="1"/>
  <c r="Q231" i="2"/>
  <c r="AL231" i="2" s="1"/>
  <c r="Q227" i="2"/>
  <c r="AL227" i="2" s="1"/>
  <c r="Q223" i="2"/>
  <c r="AL223" i="2" s="1"/>
  <c r="Q219" i="2"/>
  <c r="AL219" i="2" s="1"/>
  <c r="Q215" i="2"/>
  <c r="AL215" i="2" s="1"/>
  <c r="Q211" i="2"/>
  <c r="AL211" i="2" s="1"/>
  <c r="Q207" i="2"/>
  <c r="AL207" i="2" s="1"/>
  <c r="Q203" i="2"/>
  <c r="AL203" i="2" s="1"/>
  <c r="Q199" i="2"/>
  <c r="AL199" i="2" s="1"/>
  <c r="Q195" i="2"/>
  <c r="AL195" i="2" s="1"/>
  <c r="Q187" i="2"/>
  <c r="AL187" i="2" s="1"/>
  <c r="Q183" i="2"/>
  <c r="AL183" i="2" s="1"/>
  <c r="Q179" i="2"/>
  <c r="AL179" i="2" s="1"/>
  <c r="Q175" i="2"/>
  <c r="AL175" i="2" s="1"/>
  <c r="Q171" i="2"/>
  <c r="AL171" i="2" s="1"/>
  <c r="Q167" i="2"/>
  <c r="AL167" i="2" s="1"/>
  <c r="Q163" i="2"/>
  <c r="AL163" i="2" s="1"/>
  <c r="Q159" i="2"/>
  <c r="AL159" i="2" s="1"/>
  <c r="Q155" i="2"/>
  <c r="AL155" i="2" s="1"/>
  <c r="Q151" i="2"/>
  <c r="AL151" i="2" s="1"/>
  <c r="Q147" i="2"/>
  <c r="AL147" i="2" s="1"/>
  <c r="Q143" i="2"/>
  <c r="AL143" i="2" s="1"/>
  <c r="Q139" i="2"/>
  <c r="AL139" i="2" s="1"/>
  <c r="Q135" i="2"/>
  <c r="AL135" i="2" s="1"/>
  <c r="Q131" i="2"/>
  <c r="AL131" i="2" s="1"/>
  <c r="Q127" i="2"/>
  <c r="AL127" i="2" s="1"/>
  <c r="Q123" i="2"/>
  <c r="AL123" i="2" s="1"/>
  <c r="Q119" i="2"/>
  <c r="AL119" i="2" s="1"/>
  <c r="Q115" i="2"/>
  <c r="AL115" i="2" s="1"/>
  <c r="Q111" i="2"/>
  <c r="AL111" i="2" s="1"/>
  <c r="Q107" i="2"/>
  <c r="AL107" i="2" s="1"/>
  <c r="Q103" i="2"/>
  <c r="AL103" i="2" s="1"/>
  <c r="Q99" i="2"/>
  <c r="AL99" i="2" s="1"/>
  <c r="Q95" i="2"/>
  <c r="AL95" i="2" s="1"/>
  <c r="Q91" i="2"/>
  <c r="AL91" i="2" s="1"/>
  <c r="Q87" i="2"/>
  <c r="AL87" i="2" s="1"/>
  <c r="Q83" i="2"/>
  <c r="AL83" i="2" s="1"/>
  <c r="Q79" i="2"/>
  <c r="AL79" i="2" s="1"/>
  <c r="Q75" i="2"/>
  <c r="AL75" i="2" s="1"/>
  <c r="Q71" i="2"/>
  <c r="AL71" i="2" s="1"/>
  <c r="Q67" i="2"/>
  <c r="AL67" i="2" s="1"/>
  <c r="Q63" i="2"/>
  <c r="AL63" i="2" s="1"/>
  <c r="Q62" i="2"/>
  <c r="AL62" i="2" s="1"/>
  <c r="Q59" i="2"/>
  <c r="AL59" i="2" s="1"/>
  <c r="Q55" i="2"/>
  <c r="AL55" i="2" s="1"/>
  <c r="Q54" i="2"/>
  <c r="AL54" i="2" s="1"/>
  <c r="Q51" i="2"/>
  <c r="AL51" i="2" s="1"/>
  <c r="Q47" i="2"/>
  <c r="AL47" i="2" s="1"/>
  <c r="Q46" i="2"/>
  <c r="AL46" i="2" s="1"/>
  <c r="Q43" i="2"/>
  <c r="AL43" i="2" s="1"/>
  <c r="Q39" i="2"/>
  <c r="AL39" i="2" s="1"/>
  <c r="Q35" i="2"/>
  <c r="AL35" i="2" s="1"/>
  <c r="Q31" i="2"/>
  <c r="AL31" i="2" s="1"/>
  <c r="Q27" i="2"/>
  <c r="AL27" i="2" s="1"/>
  <c r="Q23" i="2"/>
  <c r="AL23" i="2" s="1"/>
  <c r="Q19" i="2"/>
  <c r="AL19" i="2" s="1"/>
  <c r="Q15" i="2"/>
  <c r="AL15" i="2" s="1"/>
  <c r="Q26" i="2"/>
  <c r="AL26" i="2" s="1"/>
  <c r="Q690" i="2"/>
  <c r="AL690" i="2" s="1"/>
  <c r="Q802" i="2"/>
  <c r="AL802" i="2" s="1"/>
  <c r="Q798" i="2"/>
  <c r="AL798" i="2" s="1"/>
  <c r="Q794" i="2"/>
  <c r="AL794" i="2" s="1"/>
  <c r="Q790" i="2"/>
  <c r="AL790" i="2" s="1"/>
  <c r="Q786" i="2"/>
  <c r="AL786" i="2" s="1"/>
  <c r="Q782" i="2"/>
  <c r="AL782" i="2" s="1"/>
  <c r="Q778" i="2"/>
  <c r="AL778" i="2" s="1"/>
  <c r="Q774" i="2"/>
  <c r="AL774" i="2" s="1"/>
  <c r="Q770" i="2"/>
  <c r="AL770" i="2" s="1"/>
  <c r="Q766" i="2"/>
  <c r="AL766" i="2" s="1"/>
  <c r="Q758" i="2"/>
  <c r="AL758" i="2" s="1"/>
  <c r="Q754" i="2"/>
  <c r="AL754" i="2" s="1"/>
  <c r="Q750" i="2"/>
  <c r="AL750" i="2" s="1"/>
  <c r="Q746" i="2"/>
  <c r="AL746" i="2" s="1"/>
  <c r="Q742" i="2"/>
  <c r="AL742" i="2" s="1"/>
  <c r="Q738" i="2"/>
  <c r="AL738" i="2" s="1"/>
  <c r="Q734" i="2"/>
  <c r="AL734" i="2" s="1"/>
  <c r="Q730" i="2"/>
  <c r="AL730" i="2" s="1"/>
  <c r="Q726" i="2"/>
  <c r="AL726" i="2" s="1"/>
  <c r="Q722" i="2"/>
  <c r="AL722" i="2" s="1"/>
  <c r="Q718" i="2"/>
  <c r="AL718" i="2" s="1"/>
  <c r="Q714" i="2"/>
  <c r="AL714" i="2" s="1"/>
  <c r="Q710" i="2"/>
  <c r="AL710" i="2" s="1"/>
  <c r="Q706" i="2"/>
  <c r="AL706" i="2" s="1"/>
  <c r="Q702" i="2"/>
  <c r="AL702" i="2" s="1"/>
  <c r="Q698" i="2"/>
  <c r="AL698" i="2" s="1"/>
  <c r="Q694" i="2"/>
  <c r="AL694" i="2" s="1"/>
  <c r="Q686" i="2"/>
  <c r="AL686" i="2" s="1"/>
  <c r="Q682" i="2"/>
  <c r="AL682" i="2" s="1"/>
  <c r="Q678" i="2"/>
  <c r="AL678" i="2" s="1"/>
  <c r="Q674" i="2"/>
  <c r="AL674" i="2" s="1"/>
  <c r="Q670" i="2"/>
  <c r="AL670" i="2" s="1"/>
  <c r="Q666" i="2"/>
  <c r="AL666" i="2" s="1"/>
  <c r="Q662" i="2"/>
  <c r="AL662" i="2" s="1"/>
  <c r="Q658" i="2"/>
  <c r="AL658" i="2" s="1"/>
  <c r="Q618" i="2"/>
  <c r="AL618" i="2" s="1"/>
  <c r="Q98" i="2"/>
  <c r="AL98" i="2" s="1"/>
  <c r="Q94" i="2"/>
  <c r="AL94" i="2" s="1"/>
  <c r="Q90" i="2"/>
  <c r="AL90" i="2" s="1"/>
  <c r="Q86" i="2"/>
  <c r="AL86" i="2" s="1"/>
  <c r="Q82" i="2"/>
  <c r="AL82" i="2" s="1"/>
  <c r="Q78" i="2"/>
  <c r="AL78" i="2" s="1"/>
  <c r="Q74" i="2"/>
  <c r="AL74" i="2" s="1"/>
  <c r="Q70" i="2"/>
  <c r="AL70" i="2" s="1"/>
  <c r="Q66" i="2"/>
  <c r="AL66" i="2" s="1"/>
  <c r="Q58" i="2"/>
  <c r="AL58" i="2" s="1"/>
  <c r="Q50" i="2"/>
  <c r="AL50" i="2" s="1"/>
  <c r="Q38" i="2"/>
  <c r="AL38" i="2" s="1"/>
  <c r="Q30" i="2"/>
  <c r="AL30" i="2" s="1"/>
  <c r="Q22" i="2"/>
  <c r="AL22" i="2" s="1"/>
  <c r="Q18" i="2"/>
  <c r="AL18" i="2" s="1"/>
  <c r="Q656" i="2"/>
  <c r="AL656" i="2" s="1"/>
  <c r="Q652" i="2"/>
  <c r="AL652" i="2" s="1"/>
  <c r="Q644" i="2"/>
  <c r="AL644" i="2" s="1"/>
  <c r="Q640" i="2"/>
  <c r="AL640" i="2" s="1"/>
  <c r="Q636" i="2"/>
  <c r="AL636" i="2" s="1"/>
  <c r="Q628" i="2"/>
  <c r="AL628" i="2" s="1"/>
  <c r="Q624" i="2"/>
  <c r="AL624" i="2" s="1"/>
  <c r="Q620" i="2"/>
  <c r="AL620" i="2" s="1"/>
  <c r="Q616" i="2"/>
  <c r="AL616" i="2" s="1"/>
  <c r="Q612" i="2"/>
  <c r="AL612" i="2" s="1"/>
  <c r="Q608" i="2"/>
  <c r="AL608" i="2" s="1"/>
  <c r="Q604" i="2"/>
  <c r="AL604" i="2" s="1"/>
  <c r="Q600" i="2"/>
  <c r="AL600" i="2" s="1"/>
  <c r="Q596" i="2"/>
  <c r="AL596" i="2" s="1"/>
  <c r="Q592" i="2"/>
  <c r="AL592" i="2" s="1"/>
  <c r="Q588" i="2"/>
  <c r="AL588" i="2" s="1"/>
  <c r="Q584" i="2"/>
  <c r="AL584" i="2" s="1"/>
  <c r="Q580" i="2"/>
  <c r="AL580" i="2" s="1"/>
  <c r="Q572" i="2"/>
  <c r="AL572" i="2" s="1"/>
  <c r="Q568" i="2"/>
  <c r="AL568" i="2" s="1"/>
  <c r="Q564" i="2"/>
  <c r="AL564" i="2" s="1"/>
  <c r="Q560" i="2"/>
  <c r="AL560" i="2" s="1"/>
  <c r="Q556" i="2"/>
  <c r="AL556" i="2" s="1"/>
  <c r="Q552" i="2"/>
  <c r="AL552" i="2" s="1"/>
  <c r="Q548" i="2"/>
  <c r="AL548" i="2" s="1"/>
  <c r="Q544" i="2"/>
  <c r="AL544" i="2" s="1"/>
  <c r="Q540" i="2"/>
  <c r="AL540" i="2" s="1"/>
  <c r="Q536" i="2"/>
  <c r="AL536" i="2" s="1"/>
  <c r="Q532" i="2"/>
  <c r="AL532" i="2" s="1"/>
  <c r="Q528" i="2"/>
  <c r="AL528" i="2" s="1"/>
  <c r="Q524" i="2"/>
  <c r="AL524" i="2" s="1"/>
  <c r="Q520" i="2"/>
  <c r="AL520" i="2" s="1"/>
  <c r="Q516" i="2"/>
  <c r="AL516" i="2" s="1"/>
  <c r="Q512" i="2"/>
  <c r="AL512" i="2" s="1"/>
  <c r="Q508" i="2"/>
  <c r="AL508" i="2" s="1"/>
  <c r="Q504" i="2"/>
  <c r="AL504" i="2" s="1"/>
  <c r="Q500" i="2"/>
  <c r="AL500" i="2" s="1"/>
  <c r="Q496" i="2"/>
  <c r="AL496" i="2" s="1"/>
  <c r="Q492" i="2"/>
  <c r="AL492" i="2" s="1"/>
  <c r="Q488" i="2"/>
  <c r="AL488" i="2" s="1"/>
  <c r="Q484" i="2"/>
  <c r="AL484" i="2" s="1"/>
  <c r="Q480" i="2"/>
  <c r="AL480" i="2" s="1"/>
  <c r="Q476" i="2"/>
  <c r="AL476" i="2" s="1"/>
  <c r="Q472" i="2"/>
  <c r="AL472" i="2" s="1"/>
  <c r="Q468" i="2"/>
  <c r="AL468" i="2" s="1"/>
  <c r="Q464" i="2"/>
  <c r="AL464" i="2" s="1"/>
  <c r="Q460" i="2"/>
  <c r="AL460" i="2" s="1"/>
  <c r="Q456" i="2"/>
  <c r="AL456" i="2" s="1"/>
  <c r="Q452" i="2"/>
  <c r="AL452" i="2" s="1"/>
  <c r="Q448" i="2"/>
  <c r="AL448" i="2" s="1"/>
  <c r="Q444" i="2"/>
  <c r="AL444" i="2" s="1"/>
  <c r="Q440" i="2"/>
  <c r="AL440" i="2" s="1"/>
  <c r="Q436" i="2"/>
  <c r="AL436" i="2" s="1"/>
  <c r="Q432" i="2"/>
  <c r="AL432" i="2" s="1"/>
  <c r="Q428" i="2"/>
  <c r="AL428" i="2" s="1"/>
  <c r="Q424" i="2"/>
  <c r="AL424" i="2" s="1"/>
  <c r="Q416" i="2"/>
  <c r="AL416" i="2" s="1"/>
  <c r="Q412" i="2"/>
  <c r="AL412" i="2" s="1"/>
  <c r="Q408" i="2"/>
  <c r="AL408" i="2" s="1"/>
  <c r="Q404" i="2"/>
  <c r="AL404" i="2" s="1"/>
  <c r="Q400" i="2"/>
  <c r="AL400" i="2" s="1"/>
  <c r="Q396" i="2"/>
  <c r="AL396" i="2" s="1"/>
  <c r="Q388" i="2"/>
  <c r="AL388" i="2" s="1"/>
  <c r="Q380" i="2"/>
  <c r="AL380" i="2" s="1"/>
  <c r="Q376" i="2"/>
  <c r="AL376" i="2" s="1"/>
  <c r="Q372" i="2"/>
  <c r="AL372" i="2" s="1"/>
  <c r="Q368" i="2"/>
  <c r="AL368" i="2" s="1"/>
  <c r="Q364" i="2"/>
  <c r="AL364" i="2" s="1"/>
  <c r="Q360" i="2"/>
  <c r="AL360" i="2" s="1"/>
  <c r="Q352" i="2"/>
  <c r="AL352" i="2" s="1"/>
  <c r="Q348" i="2"/>
  <c r="AL348" i="2" s="1"/>
  <c r="Q344" i="2"/>
  <c r="AL344" i="2" s="1"/>
  <c r="Q340" i="2"/>
  <c r="AL340" i="2" s="1"/>
  <c r="Q336" i="2"/>
  <c r="AL336" i="2" s="1"/>
  <c r="Q332" i="2"/>
  <c r="AL332" i="2" s="1"/>
  <c r="Q324" i="2"/>
  <c r="AL324" i="2" s="1"/>
  <c r="Q316" i="2"/>
  <c r="AL316" i="2" s="1"/>
  <c r="Q312" i="2"/>
  <c r="AL312" i="2" s="1"/>
  <c r="Q308" i="2"/>
  <c r="AL308" i="2" s="1"/>
  <c r="Q304" i="2"/>
  <c r="AL304" i="2" s="1"/>
  <c r="Q300" i="2"/>
  <c r="AL300" i="2" s="1"/>
  <c r="Q296" i="2"/>
  <c r="AL296" i="2" s="1"/>
  <c r="Q288" i="2"/>
  <c r="AL288" i="2" s="1"/>
  <c r="Q284" i="2"/>
  <c r="AL284" i="2" s="1"/>
  <c r="Q280" i="2"/>
  <c r="AL280" i="2" s="1"/>
  <c r="Q276" i="2"/>
  <c r="AL276" i="2" s="1"/>
  <c r="Q272" i="2"/>
  <c r="AL272" i="2" s="1"/>
  <c r="Q268" i="2"/>
  <c r="AL268" i="2" s="1"/>
  <c r="Q260" i="2"/>
  <c r="AL260" i="2" s="1"/>
  <c r="Q252" i="2"/>
  <c r="AL252" i="2" s="1"/>
  <c r="Q248" i="2"/>
  <c r="AL248" i="2" s="1"/>
  <c r="Q244" i="2"/>
  <c r="AL244" i="2" s="1"/>
  <c r="Q240" i="2"/>
  <c r="AL240" i="2" s="1"/>
  <c r="Q236" i="2"/>
  <c r="AL236" i="2" s="1"/>
  <c r="Q232" i="2"/>
  <c r="AL232" i="2" s="1"/>
  <c r="Q224" i="2"/>
  <c r="AL224" i="2" s="1"/>
  <c r="Q220" i="2"/>
  <c r="AL220" i="2" s="1"/>
  <c r="Q216" i="2"/>
  <c r="AL216" i="2" s="1"/>
  <c r="Q212" i="2"/>
  <c r="AL212" i="2" s="1"/>
  <c r="Q208" i="2"/>
  <c r="AL208" i="2" s="1"/>
  <c r="Q204" i="2"/>
  <c r="AL204" i="2" s="1"/>
  <c r="Q200" i="2"/>
  <c r="AL200" i="2" s="1"/>
  <c r="Q192" i="2"/>
  <c r="AL192" i="2" s="1"/>
  <c r="Q188" i="2"/>
  <c r="AL188" i="2" s="1"/>
  <c r="Q184" i="2"/>
  <c r="AL184" i="2" s="1"/>
  <c r="Q176" i="2"/>
  <c r="AL176" i="2" s="1"/>
  <c r="Q172" i="2"/>
  <c r="AL172" i="2" s="1"/>
  <c r="Q168" i="2"/>
  <c r="AL168" i="2" s="1"/>
  <c r="Q160" i="2"/>
  <c r="AL160" i="2" s="1"/>
  <c r="Q156" i="2"/>
  <c r="AL156" i="2" s="1"/>
  <c r="Q152" i="2"/>
  <c r="AL152" i="2" s="1"/>
  <c r="Q14" i="2"/>
  <c r="AL14" i="2" s="1"/>
  <c r="Q654" i="2"/>
  <c r="AL654" i="2" s="1"/>
  <c r="Q650" i="2"/>
  <c r="AL650" i="2" s="1"/>
  <c r="Q646" i="2"/>
  <c r="AL646" i="2" s="1"/>
  <c r="Q642" i="2"/>
  <c r="AL642" i="2" s="1"/>
  <c r="Q638" i="2"/>
  <c r="AL638" i="2" s="1"/>
  <c r="Q634" i="2"/>
  <c r="AL634" i="2" s="1"/>
  <c r="Q630" i="2"/>
  <c r="AL630" i="2" s="1"/>
  <c r="Q626" i="2"/>
  <c r="AL626" i="2" s="1"/>
  <c r="Q622" i="2"/>
  <c r="AL622" i="2" s="1"/>
  <c r="Q614" i="2"/>
  <c r="AL614" i="2" s="1"/>
  <c r="Q610" i="2"/>
  <c r="AL610" i="2" s="1"/>
  <c r="Q606" i="2"/>
  <c r="AL606" i="2" s="1"/>
  <c r="Q602" i="2"/>
  <c r="AL602" i="2" s="1"/>
  <c r="Q598" i="2"/>
  <c r="AL598" i="2" s="1"/>
  <c r="Q594" i="2"/>
  <c r="AL594" i="2" s="1"/>
  <c r="Q590" i="2"/>
  <c r="AL590" i="2" s="1"/>
  <c r="Q586" i="2"/>
  <c r="AL586" i="2" s="1"/>
  <c r="Q582" i="2"/>
  <c r="AL582" i="2" s="1"/>
  <c r="Q578" i="2"/>
  <c r="AL578" i="2" s="1"/>
  <c r="Q574" i="2"/>
  <c r="AL574" i="2" s="1"/>
  <c r="Q570" i="2"/>
  <c r="AL570" i="2" s="1"/>
  <c r="Q566" i="2"/>
  <c r="AL566" i="2" s="1"/>
  <c r="Q562" i="2"/>
  <c r="AL562" i="2" s="1"/>
  <c r="Q558" i="2"/>
  <c r="AL558" i="2" s="1"/>
  <c r="Q554" i="2"/>
  <c r="AL554" i="2" s="1"/>
  <c r="Q550" i="2"/>
  <c r="AL550" i="2" s="1"/>
  <c r="Q546" i="2"/>
  <c r="AL546" i="2" s="1"/>
  <c r="Q542" i="2"/>
  <c r="AL542" i="2" s="1"/>
  <c r="Q538" i="2"/>
  <c r="AL538" i="2" s="1"/>
  <c r="Q534" i="2"/>
  <c r="AL534" i="2" s="1"/>
  <c r="Q530" i="2"/>
  <c r="AL530" i="2" s="1"/>
  <c r="Q526" i="2"/>
  <c r="AL526" i="2" s="1"/>
  <c r="Q522" i="2"/>
  <c r="AL522" i="2" s="1"/>
  <c r="Q518" i="2"/>
  <c r="AL518" i="2" s="1"/>
  <c r="Q514" i="2"/>
  <c r="AL514" i="2" s="1"/>
  <c r="Q510" i="2"/>
  <c r="AL510" i="2" s="1"/>
  <c r="Q506" i="2"/>
  <c r="AL506" i="2" s="1"/>
  <c r="Q502" i="2"/>
  <c r="AL502" i="2" s="1"/>
  <c r="Q498" i="2"/>
  <c r="AL498" i="2" s="1"/>
  <c r="Q494" i="2"/>
  <c r="AL494" i="2" s="1"/>
  <c r="Q490" i="2"/>
  <c r="AL490" i="2" s="1"/>
  <c r="Q486" i="2"/>
  <c r="AL486" i="2" s="1"/>
  <c r="Q482" i="2"/>
  <c r="AL482" i="2" s="1"/>
  <c r="Q478" i="2"/>
  <c r="AL478" i="2" s="1"/>
  <c r="Q474" i="2"/>
  <c r="AL474" i="2" s="1"/>
  <c r="Q470" i="2"/>
  <c r="AL470" i="2" s="1"/>
  <c r="Q466" i="2"/>
  <c r="AL466" i="2" s="1"/>
  <c r="Q462" i="2"/>
  <c r="AL462" i="2" s="1"/>
  <c r="Q458" i="2"/>
  <c r="AL458" i="2" s="1"/>
  <c r="Q454" i="2"/>
  <c r="AL454" i="2" s="1"/>
  <c r="Q450" i="2"/>
  <c r="AL450" i="2" s="1"/>
  <c r="Q446" i="2"/>
  <c r="AL446" i="2" s="1"/>
  <c r="Q442" i="2"/>
  <c r="AL442" i="2" s="1"/>
  <c r="Q438" i="2"/>
  <c r="AL438" i="2" s="1"/>
  <c r="Q434" i="2"/>
  <c r="AL434" i="2" s="1"/>
  <c r="Q430" i="2"/>
  <c r="AL430" i="2" s="1"/>
  <c r="Q426" i="2"/>
  <c r="AL426" i="2" s="1"/>
  <c r="Q422" i="2"/>
  <c r="AL422" i="2" s="1"/>
  <c r="Q418" i="2"/>
  <c r="AL418" i="2" s="1"/>
  <c r="Q414" i="2"/>
  <c r="AL414" i="2" s="1"/>
  <c r="Q410" i="2"/>
  <c r="AL410" i="2" s="1"/>
  <c r="Q406" i="2"/>
  <c r="AL406" i="2" s="1"/>
  <c r="Q402" i="2"/>
  <c r="AL402" i="2" s="1"/>
  <c r="Q398" i="2"/>
  <c r="AL398" i="2" s="1"/>
  <c r="Q394" i="2"/>
  <c r="AL394" i="2" s="1"/>
  <c r="Q390" i="2"/>
  <c r="AL390" i="2" s="1"/>
  <c r="Q386" i="2"/>
  <c r="AL386" i="2" s="1"/>
  <c r="Q382" i="2"/>
  <c r="AL382" i="2" s="1"/>
  <c r="Q378" i="2"/>
  <c r="AL378" i="2" s="1"/>
  <c r="Q374" i="2"/>
  <c r="AL374" i="2" s="1"/>
  <c r="Q370" i="2"/>
  <c r="AL370" i="2" s="1"/>
  <c r="Q366" i="2"/>
  <c r="AL366" i="2" s="1"/>
  <c r="Q362" i="2"/>
  <c r="AL362" i="2" s="1"/>
  <c r="Q358" i="2"/>
  <c r="AL358" i="2" s="1"/>
  <c r="Q354" i="2"/>
  <c r="AL354" i="2" s="1"/>
  <c r="Q350" i="2"/>
  <c r="AL350" i="2" s="1"/>
  <c r="Q346" i="2"/>
  <c r="AL346" i="2" s="1"/>
  <c r="Q342" i="2"/>
  <c r="AL342" i="2" s="1"/>
  <c r="Q338" i="2"/>
  <c r="AL338" i="2" s="1"/>
  <c r="Q334" i="2"/>
  <c r="AL334" i="2" s="1"/>
  <c r="Q330" i="2"/>
  <c r="AL330" i="2" s="1"/>
  <c r="Q326" i="2"/>
  <c r="AL326" i="2" s="1"/>
  <c r="Q322" i="2"/>
  <c r="AL322" i="2" s="1"/>
  <c r="Q318" i="2"/>
  <c r="AL318" i="2" s="1"/>
  <c r="Q314" i="2"/>
  <c r="AL314" i="2" s="1"/>
  <c r="Q310" i="2"/>
  <c r="AL310" i="2" s="1"/>
  <c r="Q306" i="2"/>
  <c r="AL306" i="2" s="1"/>
  <c r="Q302" i="2"/>
  <c r="AL302" i="2" s="1"/>
  <c r="Q298" i="2"/>
  <c r="AL298" i="2" s="1"/>
  <c r="Q294" i="2"/>
  <c r="AL294" i="2" s="1"/>
  <c r="Q290" i="2"/>
  <c r="AL290" i="2" s="1"/>
  <c r="Q286" i="2"/>
  <c r="AL286" i="2" s="1"/>
  <c r="Q282" i="2"/>
  <c r="AL282" i="2" s="1"/>
  <c r="Q278" i="2"/>
  <c r="AL278" i="2" s="1"/>
  <c r="Q274" i="2"/>
  <c r="AL274" i="2" s="1"/>
  <c r="Q270" i="2"/>
  <c r="AL270" i="2" s="1"/>
  <c r="Q266" i="2"/>
  <c r="AL266" i="2" s="1"/>
  <c r="Q262" i="2"/>
  <c r="AL262" i="2" s="1"/>
  <c r="Q258" i="2"/>
  <c r="AL258" i="2" s="1"/>
  <c r="Q254" i="2"/>
  <c r="AL254" i="2" s="1"/>
  <c r="Q250" i="2"/>
  <c r="AL250" i="2" s="1"/>
  <c r="Q246" i="2"/>
  <c r="AL246" i="2" s="1"/>
  <c r="Q242" i="2"/>
  <c r="AL242" i="2" s="1"/>
  <c r="Q238" i="2"/>
  <c r="AL238" i="2" s="1"/>
  <c r="Q234" i="2"/>
  <c r="AL234" i="2" s="1"/>
  <c r="Q230" i="2"/>
  <c r="AL230" i="2" s="1"/>
  <c r="Q226" i="2"/>
  <c r="AL226" i="2" s="1"/>
  <c r="Q222" i="2"/>
  <c r="AL222" i="2" s="1"/>
  <c r="Q218" i="2"/>
  <c r="AL218" i="2" s="1"/>
  <c r="Q214" i="2"/>
  <c r="AL214" i="2" s="1"/>
  <c r="Q210" i="2"/>
  <c r="AL210" i="2" s="1"/>
  <c r="Q206" i="2"/>
  <c r="AL206" i="2" s="1"/>
  <c r="Q202" i="2"/>
  <c r="AL202" i="2" s="1"/>
  <c r="Q198" i="2"/>
  <c r="AL198" i="2" s="1"/>
  <c r="Q194" i="2"/>
  <c r="AL194" i="2" s="1"/>
  <c r="Q190" i="2"/>
  <c r="AL190" i="2" s="1"/>
  <c r="Q186" i="2"/>
  <c r="AL186" i="2" s="1"/>
  <c r="Q182" i="2"/>
  <c r="AL182" i="2" s="1"/>
  <c r="Q178" i="2"/>
  <c r="AL178" i="2" s="1"/>
  <c r="Q174" i="2"/>
  <c r="AL174" i="2" s="1"/>
  <c r="Q170" i="2"/>
  <c r="AL170" i="2" s="1"/>
  <c r="Q166" i="2"/>
  <c r="AL166" i="2" s="1"/>
  <c r="Q162" i="2"/>
  <c r="AL162" i="2" s="1"/>
  <c r="Q158" i="2"/>
  <c r="AL158" i="2" s="1"/>
  <c r="Q154" i="2"/>
  <c r="AL154" i="2" s="1"/>
  <c r="Q150" i="2"/>
  <c r="AL150" i="2" s="1"/>
  <c r="Q146" i="2"/>
  <c r="AL146" i="2" s="1"/>
  <c r="Q142" i="2"/>
  <c r="AL142" i="2" s="1"/>
  <c r="Q138" i="2"/>
  <c r="AL138" i="2" s="1"/>
  <c r="Q134" i="2"/>
  <c r="AL134" i="2" s="1"/>
  <c r="Q130" i="2"/>
  <c r="AL130" i="2" s="1"/>
  <c r="Q126" i="2"/>
  <c r="AL126" i="2" s="1"/>
  <c r="Q122" i="2"/>
  <c r="AL122" i="2" s="1"/>
  <c r="Q118" i="2"/>
  <c r="AL118" i="2" s="1"/>
  <c r="Q114" i="2"/>
  <c r="AL114" i="2" s="1"/>
  <c r="Q110" i="2"/>
  <c r="AL110" i="2" s="1"/>
  <c r="Q106" i="2"/>
  <c r="AL106" i="2" s="1"/>
  <c r="Q102" i="2"/>
  <c r="AL102" i="2" s="1"/>
  <c r="Q11" i="2"/>
  <c r="AL11" i="2" s="1"/>
  <c r="Q10" i="2"/>
  <c r="AL10" i="2" s="1"/>
  <c r="Q9" i="2"/>
  <c r="AL9" i="2" s="1"/>
  <c r="Q8" i="2"/>
  <c r="AL8" i="2" s="1"/>
  <c r="Q6" i="2"/>
  <c r="Q7" i="2"/>
  <c r="Y96" i="2" l="1"/>
  <c r="Y585" i="2"/>
  <c r="Y713" i="2"/>
  <c r="Y39" i="2"/>
  <c r="Y44" i="2"/>
  <c r="Y206" i="2"/>
  <c r="AA206" i="2" s="1"/>
  <c r="Z514" i="2"/>
  <c r="Z642" i="2"/>
  <c r="Z770" i="2"/>
  <c r="Y124" i="2"/>
  <c r="Z106" i="2"/>
  <c r="Y355" i="2"/>
  <c r="Z483" i="2"/>
  <c r="Z611" i="2"/>
  <c r="Z739" i="2"/>
  <c r="Y172" i="2"/>
  <c r="Y304" i="2"/>
  <c r="Y432" i="2"/>
  <c r="Y560" i="2"/>
  <c r="Y688" i="2"/>
  <c r="Z45" i="2"/>
  <c r="Y173" i="2"/>
  <c r="Z142" i="2"/>
  <c r="Z370" i="2"/>
  <c r="Z746" i="2"/>
  <c r="Y244" i="2"/>
  <c r="Y372" i="2"/>
  <c r="Y500" i="2"/>
  <c r="Y628" i="2"/>
  <c r="Y768" i="2"/>
  <c r="Z113" i="2"/>
  <c r="Z241" i="2"/>
  <c r="Y753" i="2"/>
  <c r="Y82" i="2"/>
  <c r="Z750" i="2"/>
  <c r="Z331" i="2"/>
  <c r="Y459" i="2"/>
  <c r="Z587" i="2"/>
  <c r="Z715" i="2"/>
  <c r="Y148" i="2"/>
  <c r="Y280" i="2"/>
  <c r="Y408" i="2"/>
  <c r="Y536" i="2"/>
  <c r="Y664" i="2"/>
  <c r="Y149" i="2"/>
  <c r="Z405" i="2"/>
  <c r="Z533" i="2"/>
  <c r="Z661" i="2"/>
  <c r="Z789" i="2"/>
  <c r="Z175" i="2"/>
  <c r="Z303" i="2"/>
  <c r="Z431" i="2"/>
  <c r="Z559" i="2"/>
  <c r="Z687" i="2"/>
  <c r="Y476" i="2"/>
  <c r="Y604" i="2"/>
  <c r="Y732" i="2"/>
  <c r="Y58" i="2"/>
  <c r="Z186" i="2"/>
  <c r="Y61" i="2"/>
  <c r="Z573" i="2"/>
  <c r="Z306" i="2"/>
  <c r="Z410" i="2"/>
  <c r="Z538" i="2"/>
  <c r="Z666" i="2"/>
  <c r="Z794" i="2"/>
  <c r="Y130" i="2"/>
  <c r="Y254" i="2"/>
  <c r="Y357" i="2"/>
  <c r="Y485" i="2"/>
  <c r="AA485" i="2" s="1"/>
  <c r="Y613" i="2"/>
  <c r="Y198" i="2"/>
  <c r="Z257" i="2"/>
  <c r="Z98" i="2"/>
  <c r="Z510" i="2"/>
  <c r="Z638" i="2"/>
  <c r="Z766" i="2"/>
  <c r="Z91" i="2"/>
  <c r="Z219" i="2"/>
  <c r="AJ603" i="2"/>
  <c r="Y581" i="2"/>
  <c r="Z95" i="2"/>
  <c r="Z223" i="2"/>
  <c r="Y788" i="2"/>
  <c r="AJ137" i="2"/>
  <c r="Z265" i="2"/>
  <c r="Z518" i="2"/>
  <c r="Z646" i="2"/>
  <c r="Z774" i="2"/>
  <c r="Z99" i="2"/>
  <c r="Z227" i="2"/>
  <c r="AJ611" i="2"/>
  <c r="Z64" i="2"/>
  <c r="Y301" i="2"/>
  <c r="Y429" i="2"/>
  <c r="AA429" i="2" s="1"/>
  <c r="Y557" i="2"/>
  <c r="Y685" i="2"/>
  <c r="Z266" i="2"/>
  <c r="AJ618" i="2"/>
  <c r="Z103" i="2"/>
  <c r="Z231" i="2"/>
  <c r="Z359" i="2"/>
  <c r="Z487" i="2"/>
  <c r="Z615" i="2"/>
  <c r="Z743" i="2"/>
  <c r="Z56" i="2"/>
  <c r="Z369" i="2"/>
  <c r="Z497" i="2"/>
  <c r="Z625" i="2"/>
  <c r="T46" i="2"/>
  <c r="T414" i="2"/>
  <c r="T310" i="2"/>
  <c r="T595" i="2"/>
  <c r="T331" i="2"/>
  <c r="T586" i="2"/>
  <c r="T616" i="2"/>
  <c r="T23" i="2"/>
  <c r="T341" i="2"/>
  <c r="T182" i="2"/>
  <c r="T326" i="2"/>
  <c r="T614" i="2"/>
  <c r="T466" i="2"/>
  <c r="T471" i="2"/>
  <c r="T745" i="2"/>
  <c r="Y100" i="2"/>
  <c r="AA100" i="2" s="1"/>
  <c r="AJ100" i="2" s="1"/>
  <c r="Y260" i="2"/>
  <c r="AA260" i="2" s="1"/>
  <c r="AJ260" i="2" s="1"/>
  <c r="Z388" i="2"/>
  <c r="Z516" i="2"/>
  <c r="AA516" i="2" s="1"/>
  <c r="Z644" i="2"/>
  <c r="AA644" i="2" s="1"/>
  <c r="Z796" i="2"/>
  <c r="AA796" i="2" s="1"/>
  <c r="Y129" i="2"/>
  <c r="AA129" i="2" s="1"/>
  <c r="AJ129" i="2" s="1"/>
  <c r="Y257" i="2"/>
  <c r="Y385" i="2"/>
  <c r="AA385" i="2" s="1"/>
  <c r="AJ385" i="2" s="1"/>
  <c r="Y513" i="2"/>
  <c r="AA513" i="2" s="1"/>
  <c r="AJ513" i="2" s="1"/>
  <c r="Y641" i="2"/>
  <c r="AA641" i="2" s="1"/>
  <c r="AJ641" i="2" s="1"/>
  <c r="Y769" i="2"/>
  <c r="AA769" i="2" s="1"/>
  <c r="AJ769" i="2" s="1"/>
  <c r="Y98" i="2"/>
  <c r="AA98" i="2" s="1"/>
  <c r="Y226" i="2"/>
  <c r="AA226" i="2" s="1"/>
  <c r="AJ226" i="2" s="1"/>
  <c r="Y386" i="2"/>
  <c r="AA386" i="2" s="1"/>
  <c r="AJ386" i="2" s="1"/>
  <c r="Y510" i="2"/>
  <c r="Y638" i="2"/>
  <c r="AA638" i="2" s="1"/>
  <c r="Y766" i="2"/>
  <c r="AA766" i="2" s="1"/>
  <c r="Y91" i="2"/>
  <c r="AA91" i="2" s="1"/>
  <c r="Y219" i="2"/>
  <c r="AA219" i="2" s="1"/>
  <c r="Y347" i="2"/>
  <c r="AA347" i="2" s="1"/>
  <c r="AJ347" i="2" s="1"/>
  <c r="Y475" i="2"/>
  <c r="AA475" i="2" s="1"/>
  <c r="AJ475" i="2" s="1"/>
  <c r="Y603" i="2"/>
  <c r="AA603" i="2" s="1"/>
  <c r="Y731" i="2"/>
  <c r="AA731" i="2" s="1"/>
  <c r="AJ731" i="2" s="1"/>
  <c r="Y104" i="2"/>
  <c r="AA104" i="2" s="1"/>
  <c r="AJ104" i="2" s="1"/>
  <c r="Z210" i="2"/>
  <c r="Z374" i="2"/>
  <c r="Z494" i="2"/>
  <c r="Z622" i="2"/>
  <c r="Z203" i="2"/>
  <c r="Y28" i="2"/>
  <c r="Y21" i="2"/>
  <c r="Y277" i="2"/>
  <c r="Z118" i="2"/>
  <c r="Z246" i="2"/>
  <c r="Z350" i="2"/>
  <c r="Z466" i="2"/>
  <c r="Z594" i="2"/>
  <c r="Z722" i="2"/>
  <c r="Z47" i="2"/>
  <c r="Z136" i="2"/>
  <c r="Z220" i="2"/>
  <c r="Y348" i="2"/>
  <c r="Z89" i="2"/>
  <c r="Z217" i="2"/>
  <c r="Y345" i="2"/>
  <c r="Z218" i="2"/>
  <c r="Z601" i="2"/>
  <c r="Z729" i="2"/>
  <c r="AA58" i="2"/>
  <c r="Z354" i="2"/>
  <c r="Z502" i="2"/>
  <c r="Z630" i="2"/>
  <c r="Z758" i="2"/>
  <c r="Z83" i="2"/>
  <c r="Z211" i="2"/>
  <c r="Z339" i="2"/>
  <c r="Z467" i="2"/>
  <c r="Z595" i="2"/>
  <c r="Z723" i="2"/>
  <c r="Z88" i="2"/>
  <c r="Z192" i="2"/>
  <c r="Y320" i="2"/>
  <c r="Y448" i="2"/>
  <c r="Y576" i="2"/>
  <c r="Y704" i="2"/>
  <c r="Y189" i="2"/>
  <c r="Y317" i="2"/>
  <c r="Y445" i="2"/>
  <c r="Z701" i="2"/>
  <c r="Y30" i="2"/>
  <c r="Z158" i="2"/>
  <c r="Z119" i="2"/>
  <c r="Z247" i="2"/>
  <c r="Z375" i="2"/>
  <c r="Z503" i="2"/>
  <c r="Z631" i="2"/>
  <c r="Z759" i="2"/>
  <c r="Z48" i="2"/>
  <c r="Y160" i="2"/>
  <c r="Z292" i="2"/>
  <c r="Z420" i="2"/>
  <c r="Z548" i="2"/>
  <c r="Z676" i="2"/>
  <c r="Y33" i="2"/>
  <c r="Y161" i="2"/>
  <c r="Y289" i="2"/>
  <c r="Y417" i="2"/>
  <c r="Y545" i="2"/>
  <c r="Y673" i="2"/>
  <c r="AA673" i="2" s="1"/>
  <c r="Y801" i="2"/>
  <c r="Y414" i="2"/>
  <c r="Y542" i="2"/>
  <c r="Y670" i="2"/>
  <c r="Y798" i="2"/>
  <c r="Y123" i="2"/>
  <c r="Y251" i="2"/>
  <c r="Y379" i="2"/>
  <c r="Y507" i="2"/>
  <c r="Y635" i="2"/>
  <c r="Y763" i="2"/>
  <c r="Y24" i="2"/>
  <c r="Y232" i="2"/>
  <c r="Z360" i="2"/>
  <c r="Z488" i="2"/>
  <c r="Z616" i="2"/>
  <c r="Z744" i="2"/>
  <c r="Z101" i="2"/>
  <c r="Z229" i="2"/>
  <c r="Y741" i="2"/>
  <c r="Z70" i="2"/>
  <c r="Y314" i="2"/>
  <c r="Y418" i="2"/>
  <c r="Y48" i="2"/>
  <c r="AA48" i="2" s="1"/>
  <c r="Z160" i="2"/>
  <c r="Y292" i="2"/>
  <c r="Y420" i="2"/>
  <c r="Y548" i="2"/>
  <c r="AA548" i="2" s="1"/>
  <c r="Y676" i="2"/>
  <c r="Z33" i="2"/>
  <c r="Z161" i="2"/>
  <c r="Z289" i="2"/>
  <c r="Z417" i="2"/>
  <c r="Z545" i="2"/>
  <c r="Z673" i="2"/>
  <c r="Z801" i="2"/>
  <c r="Z130" i="2"/>
  <c r="AA130" i="2" s="1"/>
  <c r="Z254" i="2"/>
  <c r="Z414" i="2"/>
  <c r="Z542" i="2"/>
  <c r="Z670" i="2"/>
  <c r="Z798" i="2"/>
  <c r="Z123" i="2"/>
  <c r="Z251" i="2"/>
  <c r="Z379" i="2"/>
  <c r="Z507" i="2"/>
  <c r="Z635" i="2"/>
  <c r="Z763" i="2"/>
  <c r="Z24" i="2"/>
  <c r="AA96" i="2"/>
  <c r="Y196" i="2"/>
  <c r="Z324" i="2"/>
  <c r="Z452" i="2"/>
  <c r="Z580" i="2"/>
  <c r="Z708" i="2"/>
  <c r="Y193" i="2"/>
  <c r="Y321" i="2"/>
  <c r="Y449" i="2"/>
  <c r="Y577" i="2"/>
  <c r="Y705" i="2"/>
  <c r="Z34" i="2"/>
  <c r="Y162" i="2"/>
  <c r="Y310" i="2"/>
  <c r="Y446" i="2"/>
  <c r="Y574" i="2"/>
  <c r="Y702" i="2"/>
  <c r="Y31" i="2"/>
  <c r="Y155" i="2"/>
  <c r="Y283" i="2"/>
  <c r="Y411" i="2"/>
  <c r="Y539" i="2"/>
  <c r="Y667" i="2"/>
  <c r="Y795" i="2"/>
  <c r="Y112" i="2"/>
  <c r="Y264" i="2"/>
  <c r="Z392" i="2"/>
  <c r="Z520" i="2"/>
  <c r="Z648" i="2"/>
  <c r="Z800" i="2"/>
  <c r="Z133" i="2"/>
  <c r="Z261" i="2"/>
  <c r="Y389" i="2"/>
  <c r="Y517" i="2"/>
  <c r="Y645" i="2"/>
  <c r="Y102" i="2"/>
  <c r="Y230" i="2"/>
  <c r="Y338" i="2"/>
  <c r="Y450" i="2"/>
  <c r="Y578" i="2"/>
  <c r="Y706" i="2"/>
  <c r="Y35" i="2"/>
  <c r="Y159" i="2"/>
  <c r="Z287" i="2"/>
  <c r="Y415" i="2"/>
  <c r="Y543" i="2"/>
  <c r="Y671" i="2"/>
  <c r="Y799" i="2"/>
  <c r="Z108" i="2"/>
  <c r="Z332" i="2"/>
  <c r="Z460" i="2"/>
  <c r="Z588" i="2"/>
  <c r="Z716" i="2"/>
  <c r="AA716" i="2" s="1"/>
  <c r="Y73" i="2"/>
  <c r="Y201" i="2"/>
  <c r="Y329" i="2"/>
  <c r="Z457" i="2"/>
  <c r="Z42" i="2"/>
  <c r="Y170" i="2"/>
  <c r="Y290" i="2"/>
  <c r="Y454" i="2"/>
  <c r="AA454" i="2" s="1"/>
  <c r="Y582" i="2"/>
  <c r="Y710" i="2"/>
  <c r="Y163" i="2"/>
  <c r="Y291" i="2"/>
  <c r="Y419" i="2"/>
  <c r="Y547" i="2"/>
  <c r="Y675" i="2"/>
  <c r="Y803" i="2"/>
  <c r="Y240" i="2"/>
  <c r="Z368" i="2"/>
  <c r="Z496" i="2"/>
  <c r="Z624" i="2"/>
  <c r="Z764" i="2"/>
  <c r="Z109" i="2"/>
  <c r="Z237" i="2"/>
  <c r="Z365" i="2"/>
  <c r="Z493" i="2"/>
  <c r="Z621" i="2"/>
  <c r="Y749" i="2"/>
  <c r="Z78" i="2"/>
  <c r="Y318" i="2"/>
  <c r="Y426" i="2"/>
  <c r="Y554" i="2"/>
  <c r="Y682" i="2"/>
  <c r="Y167" i="2"/>
  <c r="Y295" i="2"/>
  <c r="Y423" i="2"/>
  <c r="Y551" i="2"/>
  <c r="Y679" i="2"/>
  <c r="Y72" i="2"/>
  <c r="Y176" i="2"/>
  <c r="Z308" i="2"/>
  <c r="Z436" i="2"/>
  <c r="Z564" i="2"/>
  <c r="Z692" i="2"/>
  <c r="Z49" i="2"/>
  <c r="Y177" i="2"/>
  <c r="Y305" i="2"/>
  <c r="Y433" i="2"/>
  <c r="Y561" i="2"/>
  <c r="Y689" i="2"/>
  <c r="Z18" i="2"/>
  <c r="Y146" i="2"/>
  <c r="Y270" i="2"/>
  <c r="Y430" i="2"/>
  <c r="Y558" i="2"/>
  <c r="Y686" i="2"/>
  <c r="Z96" i="2"/>
  <c r="Z196" i="2"/>
  <c r="Y324" i="2"/>
  <c r="Y452" i="2"/>
  <c r="Y580" i="2"/>
  <c r="Y708" i="2"/>
  <c r="AA708" i="2" s="1"/>
  <c r="Z65" i="2"/>
  <c r="AA65" i="2" s="1"/>
  <c r="Z193" i="2"/>
  <c r="Z321" i="2"/>
  <c r="Z449" i="2"/>
  <c r="Z577" i="2"/>
  <c r="Z705" i="2"/>
  <c r="Y34" i="2"/>
  <c r="AA34" i="2" s="1"/>
  <c r="Z162" i="2"/>
  <c r="Z310" i="2"/>
  <c r="Z446" i="2"/>
  <c r="Z574" i="2"/>
  <c r="Z702" i="2"/>
  <c r="Z31" i="2"/>
  <c r="Z155" i="2"/>
  <c r="Z283" i="2"/>
  <c r="Z411" i="2"/>
  <c r="Z539" i="2"/>
  <c r="Z667" i="2"/>
  <c r="Z795" i="2"/>
  <c r="Z112" i="2"/>
  <c r="Z264" i="2"/>
  <c r="Y392" i="2"/>
  <c r="Y520" i="2"/>
  <c r="AA520" i="2" s="1"/>
  <c r="Y648" i="2"/>
  <c r="Y800" i="2"/>
  <c r="AA800" i="2" s="1"/>
  <c r="Y261" i="2"/>
  <c r="Z389" i="2"/>
  <c r="Z517" i="2"/>
  <c r="Z645" i="2"/>
  <c r="Z773" i="2"/>
  <c r="Z102" i="2"/>
  <c r="Z230" i="2"/>
  <c r="Z338" i="2"/>
  <c r="Z450" i="2"/>
  <c r="Z578" i="2"/>
  <c r="Z706" i="2"/>
  <c r="Z35" i="2"/>
  <c r="Z159" i="2"/>
  <c r="Y287" i="2"/>
  <c r="AA287" i="2" s="1"/>
  <c r="Z415" i="2"/>
  <c r="Z543" i="2"/>
  <c r="Z671" i="2"/>
  <c r="Z799" i="2"/>
  <c r="Y108" i="2"/>
  <c r="Z204" i="2"/>
  <c r="Y332" i="2"/>
  <c r="AA588" i="2"/>
  <c r="Y180" i="2"/>
  <c r="Z228" i="2"/>
  <c r="Z356" i="2"/>
  <c r="Z484" i="2"/>
  <c r="Z612" i="2"/>
  <c r="Z740" i="2"/>
  <c r="Y97" i="2"/>
  <c r="Y225" i="2"/>
  <c r="Y353" i="2"/>
  <c r="Y481" i="2"/>
  <c r="Y609" i="2"/>
  <c r="Y737" i="2"/>
  <c r="Z66" i="2"/>
  <c r="Y194" i="2"/>
  <c r="AA194" i="2" s="1"/>
  <c r="Y334" i="2"/>
  <c r="Y478" i="2"/>
  <c r="Y606" i="2"/>
  <c r="Y734" i="2"/>
  <c r="Y59" i="2"/>
  <c r="Y187" i="2"/>
  <c r="Y315" i="2"/>
  <c r="Y443" i="2"/>
  <c r="AA443" i="2" s="1"/>
  <c r="Y571" i="2"/>
  <c r="Y699" i="2"/>
  <c r="Y52" i="2"/>
  <c r="Y164" i="2"/>
  <c r="Z296" i="2"/>
  <c r="Z424" i="2"/>
  <c r="Z552" i="2"/>
  <c r="Z680" i="2"/>
  <c r="Y37" i="2"/>
  <c r="Y165" i="2"/>
  <c r="Y293" i="2"/>
  <c r="Y421" i="2"/>
  <c r="Y549" i="2"/>
  <c r="Y677" i="2"/>
  <c r="Y134" i="2"/>
  <c r="Y258" i="2"/>
  <c r="AA258" i="2" s="1"/>
  <c r="Y362" i="2"/>
  <c r="Y482" i="2"/>
  <c r="Y610" i="2"/>
  <c r="Y738" i="2"/>
  <c r="Z180" i="2"/>
  <c r="Y228" i="2"/>
  <c r="Y356" i="2"/>
  <c r="Y484" i="2"/>
  <c r="AA484" i="2" s="1"/>
  <c r="Y612" i="2"/>
  <c r="AA612" i="2" s="1"/>
  <c r="Y740" i="2"/>
  <c r="Z97" i="2"/>
  <c r="Z225" i="2"/>
  <c r="Z353" i="2"/>
  <c r="Z481" i="2"/>
  <c r="Z609" i="2"/>
  <c r="Z737" i="2"/>
  <c r="Y66" i="2"/>
  <c r="AA66" i="2" s="1"/>
  <c r="Z194" i="2"/>
  <c r="Z334" i="2"/>
  <c r="Z478" i="2"/>
  <c r="Z606" i="2"/>
  <c r="Z734" i="2"/>
  <c r="Z59" i="2"/>
  <c r="Z187" i="2"/>
  <c r="Z315" i="2"/>
  <c r="Z443" i="2"/>
  <c r="Z571" i="2"/>
  <c r="Z699" i="2"/>
  <c r="Z52" i="2"/>
  <c r="Z164" i="2"/>
  <c r="Y296" i="2"/>
  <c r="Y424" i="2"/>
  <c r="Y552" i="2"/>
  <c r="AA552" i="2" s="1"/>
  <c r="Y680" i="2"/>
  <c r="Z37" i="2"/>
  <c r="Z165" i="2"/>
  <c r="Z293" i="2"/>
  <c r="Z421" i="2"/>
  <c r="Z549" i="2"/>
  <c r="Z677" i="2"/>
  <c r="Z134" i="2"/>
  <c r="Z258" i="2"/>
  <c r="Z362" i="2"/>
  <c r="Z482" i="2"/>
  <c r="Y200" i="2"/>
  <c r="AA200" i="2" s="1"/>
  <c r="AJ200" i="2" s="1"/>
  <c r="Z328" i="2"/>
  <c r="Z456" i="2"/>
  <c r="Z584" i="2"/>
  <c r="Z712" i="2"/>
  <c r="Y69" i="2"/>
  <c r="AA69" i="2" s="1"/>
  <c r="AJ69" i="2" s="1"/>
  <c r="Z197" i="2"/>
  <c r="AA197" i="2" s="1"/>
  <c r="Y325" i="2"/>
  <c r="AA325" i="2" s="1"/>
  <c r="AJ325" i="2" s="1"/>
  <c r="Y453" i="2"/>
  <c r="AA453" i="2" s="1"/>
  <c r="AJ453" i="2" s="1"/>
  <c r="Z581" i="2"/>
  <c r="Y709" i="2"/>
  <c r="AA709" i="2" s="1"/>
  <c r="AJ709" i="2" s="1"/>
  <c r="Z38" i="2"/>
  <c r="Y166" i="2"/>
  <c r="AA166" i="2" s="1"/>
  <c r="AJ166" i="2" s="1"/>
  <c r="Y286" i="2"/>
  <c r="AA286" i="2" s="1"/>
  <c r="AJ286" i="2" s="1"/>
  <c r="Y390" i="2"/>
  <c r="AA390" i="2" s="1"/>
  <c r="AJ390" i="2" s="1"/>
  <c r="Y514" i="2"/>
  <c r="AA514" i="2" s="1"/>
  <c r="AJ514" i="2" s="1"/>
  <c r="AK514" i="2" s="1"/>
  <c r="Y642" i="2"/>
  <c r="AA642" i="2" s="1"/>
  <c r="AJ642" i="2" s="1"/>
  <c r="Y770" i="2"/>
  <c r="AA770" i="2" s="1"/>
  <c r="AJ770" i="2" s="1"/>
  <c r="Y95" i="2"/>
  <c r="AA95" i="2" s="1"/>
  <c r="Y223" i="2"/>
  <c r="AA223" i="2" s="1"/>
  <c r="Y351" i="2"/>
  <c r="AA351" i="2" s="1"/>
  <c r="AJ351" i="2" s="1"/>
  <c r="Y479" i="2"/>
  <c r="AA479" i="2" s="1"/>
  <c r="AJ479" i="2" s="1"/>
  <c r="Y607" i="2"/>
  <c r="AA607" i="2" s="1"/>
  <c r="AJ607" i="2" s="1"/>
  <c r="Y735" i="2"/>
  <c r="AA735" i="2" s="1"/>
  <c r="AJ735" i="2" s="1"/>
  <c r="Z788" i="2"/>
  <c r="Z124" i="2"/>
  <c r="Y268" i="2"/>
  <c r="AA268" i="2" s="1"/>
  <c r="AJ268" i="2" s="1"/>
  <c r="Z396" i="2"/>
  <c r="Z524" i="2"/>
  <c r="Z652" i="2"/>
  <c r="AA652" i="2" s="1"/>
  <c r="Y137" i="2"/>
  <c r="AA137" i="2" s="1"/>
  <c r="Y265" i="2"/>
  <c r="Y393" i="2"/>
  <c r="AA393" i="2" s="1"/>
  <c r="AJ393" i="2" s="1"/>
  <c r="Y521" i="2"/>
  <c r="AA521" i="2" s="1"/>
  <c r="AJ521" i="2" s="1"/>
  <c r="Y649" i="2"/>
  <c r="AA649" i="2" s="1"/>
  <c r="AJ649" i="2" s="1"/>
  <c r="Y777" i="2"/>
  <c r="AA777" i="2" s="1"/>
  <c r="AJ777" i="2" s="1"/>
  <c r="Y106" i="2"/>
  <c r="AA106" i="2" s="1"/>
  <c r="AJ106" i="2" s="1"/>
  <c r="Y234" i="2"/>
  <c r="AA234" i="2" s="1"/>
  <c r="AJ234" i="2" s="1"/>
  <c r="Y366" i="2"/>
  <c r="AA366" i="2" s="1"/>
  <c r="AJ366" i="2" s="1"/>
  <c r="Y518" i="2"/>
  <c r="Y646" i="2"/>
  <c r="Y774" i="2"/>
  <c r="AA774" i="2" s="1"/>
  <c r="Y99" i="2"/>
  <c r="AA99" i="2" s="1"/>
  <c r="Y227" i="2"/>
  <c r="AA227" i="2" s="1"/>
  <c r="Z355" i="2"/>
  <c r="Y483" i="2"/>
  <c r="AA483" i="2" s="1"/>
  <c r="AJ483" i="2" s="1"/>
  <c r="Y611" i="2"/>
  <c r="AA611" i="2" s="1"/>
  <c r="Y739" i="2"/>
  <c r="AA739" i="2" s="1"/>
  <c r="AJ739" i="2" s="1"/>
  <c r="Y64" i="2"/>
  <c r="AA64" i="2" s="1"/>
  <c r="Z172" i="2"/>
  <c r="Z304" i="2"/>
  <c r="Z432" i="2"/>
  <c r="Z560" i="2"/>
  <c r="Z688" i="2"/>
  <c r="AA688" i="2" s="1"/>
  <c r="Y45" i="2"/>
  <c r="AA45" i="2" s="1"/>
  <c r="AJ45" i="2" s="1"/>
  <c r="Z173" i="2"/>
  <c r="AA173" i="2" s="1"/>
  <c r="Z301" i="2"/>
  <c r="Z429" i="2"/>
  <c r="Z557" i="2"/>
  <c r="Z685" i="2"/>
  <c r="Y142" i="2"/>
  <c r="AA142" i="2" s="1"/>
  <c r="AJ142" i="2" s="1"/>
  <c r="Y266" i="2"/>
  <c r="AA266" i="2" s="1"/>
  <c r="Y370" i="2"/>
  <c r="AA370" i="2" s="1"/>
  <c r="AJ370" i="2" s="1"/>
  <c r="Y490" i="2"/>
  <c r="AA490" i="2" s="1"/>
  <c r="AJ490" i="2" s="1"/>
  <c r="Y618" i="2"/>
  <c r="AA618" i="2" s="1"/>
  <c r="Y746" i="2"/>
  <c r="AA746" i="2" s="1"/>
  <c r="AJ746" i="2" s="1"/>
  <c r="Y103" i="2"/>
  <c r="AA103" i="2" s="1"/>
  <c r="Y231" i="2"/>
  <c r="AA231" i="2" s="1"/>
  <c r="Y359" i="2"/>
  <c r="Y487" i="2"/>
  <c r="AA487" i="2" s="1"/>
  <c r="Y615" i="2"/>
  <c r="AA615" i="2" s="1"/>
  <c r="Y743" i="2"/>
  <c r="AA743" i="2" s="1"/>
  <c r="Y56" i="2"/>
  <c r="Z244" i="2"/>
  <c r="Z372" i="2"/>
  <c r="Z500" i="2"/>
  <c r="AA500" i="2" s="1"/>
  <c r="Z628" i="2"/>
  <c r="Z768" i="2"/>
  <c r="Y113" i="2"/>
  <c r="AA113" i="2" s="1"/>
  <c r="AJ113" i="2" s="1"/>
  <c r="Y241" i="2"/>
  <c r="AA241" i="2" s="1"/>
  <c r="AJ241" i="2" s="1"/>
  <c r="Y369" i="2"/>
  <c r="AA369" i="2" s="1"/>
  <c r="Y497" i="2"/>
  <c r="AA497" i="2" s="1"/>
  <c r="Y625" i="2"/>
  <c r="Z753" i="2"/>
  <c r="Z82" i="2"/>
  <c r="Y546" i="2"/>
  <c r="Y674" i="2"/>
  <c r="Y802" i="2"/>
  <c r="Y127" i="2"/>
  <c r="Y255" i="2"/>
  <c r="Y383" i="2"/>
  <c r="Y511" i="2"/>
  <c r="Y639" i="2"/>
  <c r="Y767" i="2"/>
  <c r="Z60" i="2"/>
  <c r="Y168" i="2"/>
  <c r="Z300" i="2"/>
  <c r="Z428" i="2"/>
  <c r="Z556" i="2"/>
  <c r="Z684" i="2"/>
  <c r="Y41" i="2"/>
  <c r="Y169" i="2"/>
  <c r="Z297" i="2"/>
  <c r="Z425" i="2"/>
  <c r="Y553" i="2"/>
  <c r="Y681" i="2"/>
  <c r="Y138" i="2"/>
  <c r="Y262" i="2"/>
  <c r="Y422" i="2"/>
  <c r="Y550" i="2"/>
  <c r="Y678" i="2"/>
  <c r="Y131" i="2"/>
  <c r="Y259" i="2"/>
  <c r="Y387" i="2"/>
  <c r="Y515" i="2"/>
  <c r="Y643" i="2"/>
  <c r="Y771" i="2"/>
  <c r="Y116" i="2"/>
  <c r="Y208" i="2"/>
  <c r="Z336" i="2"/>
  <c r="Z464" i="2"/>
  <c r="Z592" i="2"/>
  <c r="Z720" i="2"/>
  <c r="Y77" i="2"/>
  <c r="Z205" i="2"/>
  <c r="Z333" i="2"/>
  <c r="Y461" i="2"/>
  <c r="Y589" i="2"/>
  <c r="Y717" i="2"/>
  <c r="Z46" i="2"/>
  <c r="Y174" i="2"/>
  <c r="Y294" i="2"/>
  <c r="Y394" i="2"/>
  <c r="Y522" i="2"/>
  <c r="Y650" i="2"/>
  <c r="Y778" i="2"/>
  <c r="Y135" i="2"/>
  <c r="Y263" i="2"/>
  <c r="Y391" i="2"/>
  <c r="Y519" i="2"/>
  <c r="Y647" i="2"/>
  <c r="Y775" i="2"/>
  <c r="Y20" i="2"/>
  <c r="Y140" i="2"/>
  <c r="Z276" i="2"/>
  <c r="Z404" i="2"/>
  <c r="Z532" i="2"/>
  <c r="Z660" i="2"/>
  <c r="Y145" i="2"/>
  <c r="Y273" i="2"/>
  <c r="Y401" i="2"/>
  <c r="Y529" i="2"/>
  <c r="Y657" i="2"/>
  <c r="Z785" i="2"/>
  <c r="Y114" i="2"/>
  <c r="Y242" i="2"/>
  <c r="Y398" i="2"/>
  <c r="Y526" i="2"/>
  <c r="Y654" i="2"/>
  <c r="Y782" i="2"/>
  <c r="Y107" i="2"/>
  <c r="Y235" i="2"/>
  <c r="Y363" i="2"/>
  <c r="Y491" i="2"/>
  <c r="Y619" i="2"/>
  <c r="Y747" i="2"/>
  <c r="Y76" i="2"/>
  <c r="Y184" i="2"/>
  <c r="Z312" i="2"/>
  <c r="Z440" i="2"/>
  <c r="Z232" i="2"/>
  <c r="Y360" i="2"/>
  <c r="Y488" i="2"/>
  <c r="Y616" i="2"/>
  <c r="AA616" i="2" s="1"/>
  <c r="Y744" i="2"/>
  <c r="AA744" i="2" s="1"/>
  <c r="Y101" i="2"/>
  <c r="AA101" i="2" s="1"/>
  <c r="Y229" i="2"/>
  <c r="Z357" i="2"/>
  <c r="AA357" i="2" s="1"/>
  <c r="Z485" i="2"/>
  <c r="Z613" i="2"/>
  <c r="AA613" i="2" s="1"/>
  <c r="Z741" i="2"/>
  <c r="Y70" i="2"/>
  <c r="AA70" i="2" s="1"/>
  <c r="Z198" i="2"/>
  <c r="AA198" i="2" s="1"/>
  <c r="Z314" i="2"/>
  <c r="Z418" i="2"/>
  <c r="Z546" i="2"/>
  <c r="Z674" i="2"/>
  <c r="Z802" i="2"/>
  <c r="Z127" i="2"/>
  <c r="Z255" i="2"/>
  <c r="Z383" i="2"/>
  <c r="Z511" i="2"/>
  <c r="Z639" i="2"/>
  <c r="Z767" i="2"/>
  <c r="Y60" i="2"/>
  <c r="AA60" i="2" s="1"/>
  <c r="Z168" i="2"/>
  <c r="Y300" i="2"/>
  <c r="Y428" i="2"/>
  <c r="Y556" i="2"/>
  <c r="AA556" i="2" s="1"/>
  <c r="Y684" i="2"/>
  <c r="Z41" i="2"/>
  <c r="Z169" i="2"/>
  <c r="Y297" i="2"/>
  <c r="AA297" i="2" s="1"/>
  <c r="Y425" i="2"/>
  <c r="AA425" i="2" s="1"/>
  <c r="Z553" i="2"/>
  <c r="Z681" i="2"/>
  <c r="Z138" i="2"/>
  <c r="Z262" i="2"/>
  <c r="Z422" i="2"/>
  <c r="Z550" i="2"/>
  <c r="Z678" i="2"/>
  <c r="Z131" i="2"/>
  <c r="Z259" i="2"/>
  <c r="Z387" i="2"/>
  <c r="Z515" i="2"/>
  <c r="Z643" i="2"/>
  <c r="Z771" i="2"/>
  <c r="Z116" i="2"/>
  <c r="Z208" i="2"/>
  <c r="Y336" i="2"/>
  <c r="Y464" i="2"/>
  <c r="Y592" i="2"/>
  <c r="AA592" i="2" s="1"/>
  <c r="Y720" i="2"/>
  <c r="AA720" i="2" s="1"/>
  <c r="Z77" i="2"/>
  <c r="Y205" i="2"/>
  <c r="Y333" i="2"/>
  <c r="AA333" i="2" s="1"/>
  <c r="Z461" i="2"/>
  <c r="Z589" i="2"/>
  <c r="Z717" i="2"/>
  <c r="Y46" i="2"/>
  <c r="AA46" i="2" s="1"/>
  <c r="Z174" i="2"/>
  <c r="Z294" i="2"/>
  <c r="Z394" i="2"/>
  <c r="Z522" i="2"/>
  <c r="Z650" i="2"/>
  <c r="Z778" i="2"/>
  <c r="Z135" i="2"/>
  <c r="Z263" i="2"/>
  <c r="Z391" i="2"/>
  <c r="Z519" i="2"/>
  <c r="Z647" i="2"/>
  <c r="Z775" i="2"/>
  <c r="Z20" i="2"/>
  <c r="Z140" i="2"/>
  <c r="Y276" i="2"/>
  <c r="Y404" i="2"/>
  <c r="Y532" i="2"/>
  <c r="AA532" i="2" s="1"/>
  <c r="Y660" i="2"/>
  <c r="Z145" i="2"/>
  <c r="Z273" i="2"/>
  <c r="Z401" i="2"/>
  <c r="Z529" i="2"/>
  <c r="Z657" i="2"/>
  <c r="Y785" i="2"/>
  <c r="AA785" i="2" s="1"/>
  <c r="Z114" i="2"/>
  <c r="Z242" i="2"/>
  <c r="Z398" i="2"/>
  <c r="Z526" i="2"/>
  <c r="Z654" i="2"/>
  <c r="Z782" i="2"/>
  <c r="Z107" i="2"/>
  <c r="Z235" i="2"/>
  <c r="Z363" i="2"/>
  <c r="Z491" i="2"/>
  <c r="Z619" i="2"/>
  <c r="Z747" i="2"/>
  <c r="Z76" i="2"/>
  <c r="Z184" i="2"/>
  <c r="Y312" i="2"/>
  <c r="Y440" i="2"/>
  <c r="Y568" i="2"/>
  <c r="Y139" i="2"/>
  <c r="Y267" i="2"/>
  <c r="Y395" i="2"/>
  <c r="Y523" i="2"/>
  <c r="Y651" i="2"/>
  <c r="AA651" i="2" s="1"/>
  <c r="Y779" i="2"/>
  <c r="AA779" i="2" s="1"/>
  <c r="Y128" i="2"/>
  <c r="Y216" i="2"/>
  <c r="Z344" i="2"/>
  <c r="Z472" i="2"/>
  <c r="Z600" i="2"/>
  <c r="Z728" i="2"/>
  <c r="Z85" i="2"/>
  <c r="Y213" i="2"/>
  <c r="AA213" i="2" s="1"/>
  <c r="Y341" i="2"/>
  <c r="Y469" i="2"/>
  <c r="Y597" i="2"/>
  <c r="Y725" i="2"/>
  <c r="Z54" i="2"/>
  <c r="Y182" i="2"/>
  <c r="Y298" i="2"/>
  <c r="Y402" i="2"/>
  <c r="Y530" i="2"/>
  <c r="Y658" i="2"/>
  <c r="Y786" i="2"/>
  <c r="Y111" i="2"/>
  <c r="Y239" i="2"/>
  <c r="Y367" i="2"/>
  <c r="Y495" i="2"/>
  <c r="Y623" i="2"/>
  <c r="Y751" i="2"/>
  <c r="Y32" i="2"/>
  <c r="Y152" i="2"/>
  <c r="Z284" i="2"/>
  <c r="Z412" i="2"/>
  <c r="Z540" i="2"/>
  <c r="Z668" i="2"/>
  <c r="Y25" i="2"/>
  <c r="Y153" i="2"/>
  <c r="Y281" i="2"/>
  <c r="Y409" i="2"/>
  <c r="Y537" i="2"/>
  <c r="Y665" i="2"/>
  <c r="Y793" i="2"/>
  <c r="Y122" i="2"/>
  <c r="Y278" i="2"/>
  <c r="Y438" i="2"/>
  <c r="Y566" i="2"/>
  <c r="Y694" i="2"/>
  <c r="Y23" i="2"/>
  <c r="Y147" i="2"/>
  <c r="Y275" i="2"/>
  <c r="Y403" i="2"/>
  <c r="Y531" i="2"/>
  <c r="Y659" i="2"/>
  <c r="Y787" i="2"/>
  <c r="Z92" i="2"/>
  <c r="Y256" i="2"/>
  <c r="Z384" i="2"/>
  <c r="Z512" i="2"/>
  <c r="Z640" i="2"/>
  <c r="Z792" i="2"/>
  <c r="Z125" i="2"/>
  <c r="Y253" i="2"/>
  <c r="Z381" i="2"/>
  <c r="Y509" i="2"/>
  <c r="Y637" i="2"/>
  <c r="Y765" i="2"/>
  <c r="Z94" i="2"/>
  <c r="Y222" i="2"/>
  <c r="Y358" i="2"/>
  <c r="Y474" i="2"/>
  <c r="Y602" i="2"/>
  <c r="Y730" i="2"/>
  <c r="Y55" i="2"/>
  <c r="Y183" i="2"/>
  <c r="Y311" i="2"/>
  <c r="Y439" i="2"/>
  <c r="Y567" i="2"/>
  <c r="Y695" i="2"/>
  <c r="Z748" i="2"/>
  <c r="Z73" i="2"/>
  <c r="Z201" i="2"/>
  <c r="Z329" i="2"/>
  <c r="Y457" i="2"/>
  <c r="AA457" i="2" s="1"/>
  <c r="Z585" i="2"/>
  <c r="Z713" i="2"/>
  <c r="AA713" i="2" s="1"/>
  <c r="Y42" i="2"/>
  <c r="AA42" i="2" s="1"/>
  <c r="Z170" i="2"/>
  <c r="Z290" i="2"/>
  <c r="Z454" i="2"/>
  <c r="Z582" i="2"/>
  <c r="Z710" i="2"/>
  <c r="Z39" i="2"/>
  <c r="Z163" i="2"/>
  <c r="Z291" i="2"/>
  <c r="Z419" i="2"/>
  <c r="Z547" i="2"/>
  <c r="Z675" i="2"/>
  <c r="Z803" i="2"/>
  <c r="Z44" i="2"/>
  <c r="Z240" i="2"/>
  <c r="Y368" i="2"/>
  <c r="Y496" i="2"/>
  <c r="AA496" i="2" s="1"/>
  <c r="Y624" i="2"/>
  <c r="AA624" i="2" s="1"/>
  <c r="Y764" i="2"/>
  <c r="Y109" i="2"/>
  <c r="Y237" i="2"/>
  <c r="AA237" i="2" s="1"/>
  <c r="Y365" i="2"/>
  <c r="AA365" i="2" s="1"/>
  <c r="Y493" i="2"/>
  <c r="AA493" i="2" s="1"/>
  <c r="Y621" i="2"/>
  <c r="AA621" i="2" s="1"/>
  <c r="Z749" i="2"/>
  <c r="Y78" i="2"/>
  <c r="AA78" i="2" s="1"/>
  <c r="Z206" i="2"/>
  <c r="Z318" i="2"/>
  <c r="Z426" i="2"/>
  <c r="Z554" i="2"/>
  <c r="Z682" i="2"/>
  <c r="Z167" i="2"/>
  <c r="Z295" i="2"/>
  <c r="Z423" i="2"/>
  <c r="Z551" i="2"/>
  <c r="Z679" i="2"/>
  <c r="Z72" i="2"/>
  <c r="Z176" i="2"/>
  <c r="Y308" i="2"/>
  <c r="Y436" i="2"/>
  <c r="Y564" i="2"/>
  <c r="AA564" i="2" s="1"/>
  <c r="Y692" i="2"/>
  <c r="AA692" i="2" s="1"/>
  <c r="Y49" i="2"/>
  <c r="Z177" i="2"/>
  <c r="Z305" i="2"/>
  <c r="Z433" i="2"/>
  <c r="Z561" i="2"/>
  <c r="Z689" i="2"/>
  <c r="Y18" i="2"/>
  <c r="AA18" i="2" s="1"/>
  <c r="Z146" i="2"/>
  <c r="Z270" i="2"/>
  <c r="Z430" i="2"/>
  <c r="Z558" i="2"/>
  <c r="Z686" i="2"/>
  <c r="Z139" i="2"/>
  <c r="Z267" i="2"/>
  <c r="Z395" i="2"/>
  <c r="Z523" i="2"/>
  <c r="Z651" i="2"/>
  <c r="Z779" i="2"/>
  <c r="Z128" i="2"/>
  <c r="Z216" i="2"/>
  <c r="Y344" i="2"/>
  <c r="Y472" i="2"/>
  <c r="Y600" i="2"/>
  <c r="AA600" i="2" s="1"/>
  <c r="Y728" i="2"/>
  <c r="Y85" i="2"/>
  <c r="Z213" i="2"/>
  <c r="Z341" i="2"/>
  <c r="Z469" i="2"/>
  <c r="Y63" i="2"/>
  <c r="Y191" i="2"/>
  <c r="Z319" i="2"/>
  <c r="Y447" i="2"/>
  <c r="Y575" i="2"/>
  <c r="Y703" i="2"/>
  <c r="Z752" i="2"/>
  <c r="Y36" i="2"/>
  <c r="Y236" i="2"/>
  <c r="Z364" i="2"/>
  <c r="Z492" i="2"/>
  <c r="Z620" i="2"/>
  <c r="Z760" i="2"/>
  <c r="Y105" i="2"/>
  <c r="Y233" i="2"/>
  <c r="Y361" i="2"/>
  <c r="Y489" i="2"/>
  <c r="Y617" i="2"/>
  <c r="Y745" i="2"/>
  <c r="Z74" i="2"/>
  <c r="Y202" i="2"/>
  <c r="Y342" i="2"/>
  <c r="Y486" i="2"/>
  <c r="Y614" i="2"/>
  <c r="Y742" i="2"/>
  <c r="Y67" i="2"/>
  <c r="Y195" i="2"/>
  <c r="Y323" i="2"/>
  <c r="Z451" i="2"/>
  <c r="Y579" i="2"/>
  <c r="Y707" i="2"/>
  <c r="Y473" i="2"/>
  <c r="Z132" i="2"/>
  <c r="Y272" i="2"/>
  <c r="Z400" i="2"/>
  <c r="Z528" i="2"/>
  <c r="Z656" i="2"/>
  <c r="Z141" i="2"/>
  <c r="Z269" i="2"/>
  <c r="Z397" i="2"/>
  <c r="Y525" i="2"/>
  <c r="Y653" i="2"/>
  <c r="Y781" i="2"/>
  <c r="Y110" i="2"/>
  <c r="Y238" i="2"/>
  <c r="Y346" i="2"/>
  <c r="Y458" i="2"/>
  <c r="Y586" i="2"/>
  <c r="Y714" i="2"/>
  <c r="Y71" i="2"/>
  <c r="Y199" i="2"/>
  <c r="Y327" i="2"/>
  <c r="Y455" i="2"/>
  <c r="Y583" i="2"/>
  <c r="Y711" i="2"/>
  <c r="Z756" i="2"/>
  <c r="Y120" i="2"/>
  <c r="Z212" i="2"/>
  <c r="Z340" i="2"/>
  <c r="Z468" i="2"/>
  <c r="Z596" i="2"/>
  <c r="Z724" i="2"/>
  <c r="Z81" i="2"/>
  <c r="Y209" i="2"/>
  <c r="Y337" i="2"/>
  <c r="Y465" i="2"/>
  <c r="Y593" i="2"/>
  <c r="Y721" i="2"/>
  <c r="Z50" i="2"/>
  <c r="Y178" i="2"/>
  <c r="Y322" i="2"/>
  <c r="Y462" i="2"/>
  <c r="Y590" i="2"/>
  <c r="Y718" i="2"/>
  <c r="Z610" i="2"/>
  <c r="Z738" i="2"/>
  <c r="Z63" i="2"/>
  <c r="Z191" i="2"/>
  <c r="Y319" i="2"/>
  <c r="AA319" i="2" s="1"/>
  <c r="Z447" i="2"/>
  <c r="Z575" i="2"/>
  <c r="Z703" i="2"/>
  <c r="Y752" i="2"/>
  <c r="AA752" i="2" s="1"/>
  <c r="Z36" i="2"/>
  <c r="Z236" i="2"/>
  <c r="Y364" i="2"/>
  <c r="Y492" i="2"/>
  <c r="AA492" i="2" s="1"/>
  <c r="Y620" i="2"/>
  <c r="AA620" i="2" s="1"/>
  <c r="Y760" i="2"/>
  <c r="AA760" i="2" s="1"/>
  <c r="Z105" i="2"/>
  <c r="Z233" i="2"/>
  <c r="Z361" i="2"/>
  <c r="Z489" i="2"/>
  <c r="Z617" i="2"/>
  <c r="Z745" i="2"/>
  <c r="Y74" i="2"/>
  <c r="AA74" i="2" s="1"/>
  <c r="Z202" i="2"/>
  <c r="Z342" i="2"/>
  <c r="Z486" i="2"/>
  <c r="Z614" i="2"/>
  <c r="Z742" i="2"/>
  <c r="Z67" i="2"/>
  <c r="Z195" i="2"/>
  <c r="Z323" i="2"/>
  <c r="Y451" i="2"/>
  <c r="AA451" i="2" s="1"/>
  <c r="Z579" i="2"/>
  <c r="Z707" i="2"/>
  <c r="Z473" i="2"/>
  <c r="Y132" i="2"/>
  <c r="Z272" i="2"/>
  <c r="Y400" i="2"/>
  <c r="Y528" i="2"/>
  <c r="AA528" i="2" s="1"/>
  <c r="Y656" i="2"/>
  <c r="AA656" i="2" s="1"/>
  <c r="Y141" i="2"/>
  <c r="AA141" i="2" s="1"/>
  <c r="Y269" i="2"/>
  <c r="AA269" i="2" s="1"/>
  <c r="Y397" i="2"/>
  <c r="Z525" i="2"/>
  <c r="Z653" i="2"/>
  <c r="Z781" i="2"/>
  <c r="Z110" i="2"/>
  <c r="Z238" i="2"/>
  <c r="Z346" i="2"/>
  <c r="Z458" i="2"/>
  <c r="Z586" i="2"/>
  <c r="Z714" i="2"/>
  <c r="Z71" i="2"/>
  <c r="Z199" i="2"/>
  <c r="Z327" i="2"/>
  <c r="Z455" i="2"/>
  <c r="Z583" i="2"/>
  <c r="Z711" i="2"/>
  <c r="Y756" i="2"/>
  <c r="Z120" i="2"/>
  <c r="Y212" i="2"/>
  <c r="Y340" i="2"/>
  <c r="Y468" i="2"/>
  <c r="AA468" i="2" s="1"/>
  <c r="Y596" i="2"/>
  <c r="AA596" i="2" s="1"/>
  <c r="Y724" i="2"/>
  <c r="AA724" i="2" s="1"/>
  <c r="Y81" i="2"/>
  <c r="AA81" i="2" s="1"/>
  <c r="Z209" i="2"/>
  <c r="Z337" i="2"/>
  <c r="Z465" i="2"/>
  <c r="Z593" i="2"/>
  <c r="Z721" i="2"/>
  <c r="Y50" i="2"/>
  <c r="AA50" i="2" s="1"/>
  <c r="Y210" i="2"/>
  <c r="AA210" i="2" s="1"/>
  <c r="Y374" i="2"/>
  <c r="AA374" i="2" s="1"/>
  <c r="Y494" i="2"/>
  <c r="AA494" i="2" s="1"/>
  <c r="Y622" i="2"/>
  <c r="AA622" i="2" s="1"/>
  <c r="Y750" i="2"/>
  <c r="AA750" i="2" s="1"/>
  <c r="AJ750" i="2" s="1"/>
  <c r="Y75" i="2"/>
  <c r="AA75" i="2" s="1"/>
  <c r="AJ75" i="2" s="1"/>
  <c r="Y203" i="2"/>
  <c r="Y331" i="2"/>
  <c r="AA331" i="2" s="1"/>
  <c r="AJ331" i="2" s="1"/>
  <c r="Z459" i="2"/>
  <c r="AA459" i="2" s="1"/>
  <c r="Y587" i="2"/>
  <c r="AA587" i="2" s="1"/>
  <c r="AJ587" i="2" s="1"/>
  <c r="Y715" i="2"/>
  <c r="AA715" i="2" s="1"/>
  <c r="AJ715" i="2" s="1"/>
  <c r="Z28" i="2"/>
  <c r="Z148" i="2"/>
  <c r="AA148" i="2" s="1"/>
  <c r="Z280" i="2"/>
  <c r="Z408" i="2"/>
  <c r="Z536" i="2"/>
  <c r="Z664" i="2"/>
  <c r="AA664" i="2" s="1"/>
  <c r="Z21" i="2"/>
  <c r="Z149" i="2"/>
  <c r="Z277" i="2"/>
  <c r="Y405" i="2"/>
  <c r="Y533" i="2"/>
  <c r="AA533" i="2" s="1"/>
  <c r="AJ533" i="2" s="1"/>
  <c r="Y661" i="2"/>
  <c r="AA661" i="2" s="1"/>
  <c r="AJ661" i="2" s="1"/>
  <c r="Y789" i="2"/>
  <c r="AA789" i="2" s="1"/>
  <c r="AJ789" i="2" s="1"/>
  <c r="Y118" i="2"/>
  <c r="Y246" i="2"/>
  <c r="AA246" i="2" s="1"/>
  <c r="Y350" i="2"/>
  <c r="AA350" i="2" s="1"/>
  <c r="Y466" i="2"/>
  <c r="AA466" i="2" s="1"/>
  <c r="Y594" i="2"/>
  <c r="AA594" i="2" s="1"/>
  <c r="Y722" i="2"/>
  <c r="AA722" i="2" s="1"/>
  <c r="Y47" i="2"/>
  <c r="AA47" i="2" s="1"/>
  <c r="Y175" i="2"/>
  <c r="AA175" i="2" s="1"/>
  <c r="AJ175" i="2" s="1"/>
  <c r="Y303" i="2"/>
  <c r="AA303" i="2" s="1"/>
  <c r="AJ303" i="2" s="1"/>
  <c r="Y431" i="2"/>
  <c r="AA431" i="2" s="1"/>
  <c r="AJ431" i="2" s="1"/>
  <c r="Y559" i="2"/>
  <c r="AA559" i="2" s="1"/>
  <c r="AJ559" i="2" s="1"/>
  <c r="Y687" i="2"/>
  <c r="AA687" i="2" s="1"/>
  <c r="AJ687" i="2" s="1"/>
  <c r="Y136" i="2"/>
  <c r="Y220" i="2"/>
  <c r="Z348" i="2"/>
  <c r="Z476" i="2"/>
  <c r="Z604" i="2"/>
  <c r="AA604" i="2" s="1"/>
  <c r="Z732" i="2"/>
  <c r="Y89" i="2"/>
  <c r="AA89" i="2" s="1"/>
  <c r="Y217" i="2"/>
  <c r="AA217" i="2" s="1"/>
  <c r="Z345" i="2"/>
  <c r="Y218" i="2"/>
  <c r="AA218" i="2" s="1"/>
  <c r="Y601" i="2"/>
  <c r="AA601" i="2" s="1"/>
  <c r="Y729" i="2"/>
  <c r="AA729" i="2" s="1"/>
  <c r="Z58" i="2"/>
  <c r="Y186" i="2"/>
  <c r="AA186" i="2" s="1"/>
  <c r="AJ186" i="2" s="1"/>
  <c r="Y354" i="2"/>
  <c r="AA354" i="2" s="1"/>
  <c r="Y502" i="2"/>
  <c r="AA502" i="2" s="1"/>
  <c r="Y630" i="2"/>
  <c r="AA630" i="2" s="1"/>
  <c r="Y758" i="2"/>
  <c r="AA758" i="2" s="1"/>
  <c r="Y83" i="2"/>
  <c r="AA83" i="2" s="1"/>
  <c r="Y211" i="2"/>
  <c r="AA211" i="2" s="1"/>
  <c r="Y339" i="2"/>
  <c r="Y467" i="2"/>
  <c r="AA467" i="2" s="1"/>
  <c r="Y595" i="2"/>
  <c r="AA595" i="2" s="1"/>
  <c r="Y723" i="2"/>
  <c r="AA723" i="2" s="1"/>
  <c r="Y88" i="2"/>
  <c r="AA88" i="2" s="1"/>
  <c r="Y192" i="2"/>
  <c r="Z320" i="2"/>
  <c r="Z448" i="2"/>
  <c r="Z576" i="2"/>
  <c r="Z704" i="2"/>
  <c r="Z61" i="2"/>
  <c r="Z189" i="2"/>
  <c r="Z317" i="2"/>
  <c r="Z445" i="2"/>
  <c r="Y573" i="2"/>
  <c r="AA573" i="2" s="1"/>
  <c r="AJ573" i="2" s="1"/>
  <c r="Y701" i="2"/>
  <c r="AA701" i="2" s="1"/>
  <c r="Z30" i="2"/>
  <c r="Y158" i="2"/>
  <c r="AA158" i="2" s="1"/>
  <c r="Y306" i="2"/>
  <c r="AA306" i="2" s="1"/>
  <c r="AJ306" i="2" s="1"/>
  <c r="Y410" i="2"/>
  <c r="AA410" i="2" s="1"/>
  <c r="AJ410" i="2" s="1"/>
  <c r="Y538" i="2"/>
  <c r="AA538" i="2" s="1"/>
  <c r="AJ538" i="2" s="1"/>
  <c r="Y666" i="2"/>
  <c r="AA666" i="2" s="1"/>
  <c r="AJ666" i="2" s="1"/>
  <c r="Y794" i="2"/>
  <c r="AA794" i="2" s="1"/>
  <c r="AJ794" i="2" s="1"/>
  <c r="Y119" i="2"/>
  <c r="AA119" i="2" s="1"/>
  <c r="Y247" i="2"/>
  <c r="Y375" i="2"/>
  <c r="AA375" i="2" s="1"/>
  <c r="Y503" i="2"/>
  <c r="AA503" i="2" s="1"/>
  <c r="Y631" i="2"/>
  <c r="AA631" i="2" s="1"/>
  <c r="Y759" i="2"/>
  <c r="Z568" i="2"/>
  <c r="Z696" i="2"/>
  <c r="Z53" i="2"/>
  <c r="Z181" i="2"/>
  <c r="Y309" i="2"/>
  <c r="Y437" i="2"/>
  <c r="Z565" i="2"/>
  <c r="Z693" i="2"/>
  <c r="Z22" i="2"/>
  <c r="Y150" i="2"/>
  <c r="AA150" i="2" s="1"/>
  <c r="Y274" i="2"/>
  <c r="Y378" i="2"/>
  <c r="Y498" i="2"/>
  <c r="Y626" i="2"/>
  <c r="Y754" i="2"/>
  <c r="Y79" i="2"/>
  <c r="Y207" i="2"/>
  <c r="AA207" i="2" s="1"/>
  <c r="Y335" i="2"/>
  <c r="AA335" i="2" s="1"/>
  <c r="Y463" i="2"/>
  <c r="Y591" i="2"/>
  <c r="Y719" i="2"/>
  <c r="Z772" i="2"/>
  <c r="Z80" i="2"/>
  <c r="Y252" i="2"/>
  <c r="Z380" i="2"/>
  <c r="Z508" i="2"/>
  <c r="Z636" i="2"/>
  <c r="Z780" i="2"/>
  <c r="Y121" i="2"/>
  <c r="Y249" i="2"/>
  <c r="Y377" i="2"/>
  <c r="Y505" i="2"/>
  <c r="Y633" i="2"/>
  <c r="AA633" i="2" s="1"/>
  <c r="Y761" i="2"/>
  <c r="AA761" i="2" s="1"/>
  <c r="Z90" i="2"/>
  <c r="Y250" i="2"/>
  <c r="Y406" i="2"/>
  <c r="Y534" i="2"/>
  <c r="Y662" i="2"/>
  <c r="Y790" i="2"/>
  <c r="Y115" i="2"/>
  <c r="AA115" i="2" s="1"/>
  <c r="Y243" i="2"/>
  <c r="AA243" i="2" s="1"/>
  <c r="Z371" i="2"/>
  <c r="Y499" i="2"/>
  <c r="Y627" i="2"/>
  <c r="Y755" i="2"/>
  <c r="Y144" i="2"/>
  <c r="Y224" i="2"/>
  <c r="Z352" i="2"/>
  <c r="Z480" i="2"/>
  <c r="Z608" i="2"/>
  <c r="Z736" i="2"/>
  <c r="Y93" i="2"/>
  <c r="Z221" i="2"/>
  <c r="Z349" i="2"/>
  <c r="Y477" i="2"/>
  <c r="Z605" i="2"/>
  <c r="Z733" i="2"/>
  <c r="Z62" i="2"/>
  <c r="Y190" i="2"/>
  <c r="Y330" i="2"/>
  <c r="Y442" i="2"/>
  <c r="Y570" i="2"/>
  <c r="Y698" i="2"/>
  <c r="Y27" i="2"/>
  <c r="AA27" i="2" s="1"/>
  <c r="Y151" i="2"/>
  <c r="AA151" i="2" s="1"/>
  <c r="Y279" i="2"/>
  <c r="Y407" i="2"/>
  <c r="Y535" i="2"/>
  <c r="Y663" i="2"/>
  <c r="Y791" i="2"/>
  <c r="Y696" i="2"/>
  <c r="Y53" i="2"/>
  <c r="Y181" i="2"/>
  <c r="AA181" i="2" s="1"/>
  <c r="Z309" i="2"/>
  <c r="Z437" i="2"/>
  <c r="Y565" i="2"/>
  <c r="AA565" i="2" s="1"/>
  <c r="Y693" i="2"/>
  <c r="AA693" i="2" s="1"/>
  <c r="Y22" i="2"/>
  <c r="Z150" i="2"/>
  <c r="Z274" i="2"/>
  <c r="Z378" i="2"/>
  <c r="Z498" i="2"/>
  <c r="Z626" i="2"/>
  <c r="Z754" i="2"/>
  <c r="Z79" i="2"/>
  <c r="Z207" i="2"/>
  <c r="Z335" i="2"/>
  <c r="Z463" i="2"/>
  <c r="Z591" i="2"/>
  <c r="Z719" i="2"/>
  <c r="Y772" i="2"/>
  <c r="Y80" i="2"/>
  <c r="AA80" i="2" s="1"/>
  <c r="Z252" i="2"/>
  <c r="Y380" i="2"/>
  <c r="Y508" i="2"/>
  <c r="Y636" i="2"/>
  <c r="Y780" i="2"/>
  <c r="AA780" i="2" s="1"/>
  <c r="Z121" i="2"/>
  <c r="Z249" i="2"/>
  <c r="Z377" i="2"/>
  <c r="Z505" i="2"/>
  <c r="Z633" i="2"/>
  <c r="Z761" i="2"/>
  <c r="Y90" i="2"/>
  <c r="Z250" i="2"/>
  <c r="Z406" i="2"/>
  <c r="Z534" i="2"/>
  <c r="Z662" i="2"/>
  <c r="Z790" i="2"/>
  <c r="Z115" i="2"/>
  <c r="Z243" i="2"/>
  <c r="Y371" i="2"/>
  <c r="Z499" i="2"/>
  <c r="Z627" i="2"/>
  <c r="Z755" i="2"/>
  <c r="Z144" i="2"/>
  <c r="Z224" i="2"/>
  <c r="Y352" i="2"/>
  <c r="Y480" i="2"/>
  <c r="Y608" i="2"/>
  <c r="Y736" i="2"/>
  <c r="AA736" i="2" s="1"/>
  <c r="Z93" i="2"/>
  <c r="Y221" i="2"/>
  <c r="Y349" i="2"/>
  <c r="AA349" i="2" s="1"/>
  <c r="Z477" i="2"/>
  <c r="Y605" i="2"/>
  <c r="Y733" i="2"/>
  <c r="Y62" i="2"/>
  <c r="Z190" i="2"/>
  <c r="Z330" i="2"/>
  <c r="Z442" i="2"/>
  <c r="Z570" i="2"/>
  <c r="Z698" i="2"/>
  <c r="Z27" i="2"/>
  <c r="Z151" i="2"/>
  <c r="Z279" i="2"/>
  <c r="Z407" i="2"/>
  <c r="Z535" i="2"/>
  <c r="Z663" i="2"/>
  <c r="Z791" i="2"/>
  <c r="Z597" i="2"/>
  <c r="Z725" i="2"/>
  <c r="Y54" i="2"/>
  <c r="AA54" i="2" s="1"/>
  <c r="Z182" i="2"/>
  <c r="Z298" i="2"/>
  <c r="Z402" i="2"/>
  <c r="Z530" i="2"/>
  <c r="Z658" i="2"/>
  <c r="Z786" i="2"/>
  <c r="Z111" i="2"/>
  <c r="Z239" i="2"/>
  <c r="Z367" i="2"/>
  <c r="Z495" i="2"/>
  <c r="Z623" i="2"/>
  <c r="Z751" i="2"/>
  <c r="Z32" i="2"/>
  <c r="Z152" i="2"/>
  <c r="Y284" i="2"/>
  <c r="Y412" i="2"/>
  <c r="Y540" i="2"/>
  <c r="AA540" i="2" s="1"/>
  <c r="Y668" i="2"/>
  <c r="AA668" i="2" s="1"/>
  <c r="Z25" i="2"/>
  <c r="Z153" i="2"/>
  <c r="Z281" i="2"/>
  <c r="Z409" i="2"/>
  <c r="Z537" i="2"/>
  <c r="Z665" i="2"/>
  <c r="Z793" i="2"/>
  <c r="Z122" i="2"/>
  <c r="Z278" i="2"/>
  <c r="Z438" i="2"/>
  <c r="Z566" i="2"/>
  <c r="Z694" i="2"/>
  <c r="Z23" i="2"/>
  <c r="Z147" i="2"/>
  <c r="Z275" i="2"/>
  <c r="Z403" i="2"/>
  <c r="Z531" i="2"/>
  <c r="Z659" i="2"/>
  <c r="Z787" i="2"/>
  <c r="Y92" i="2"/>
  <c r="AA92" i="2" s="1"/>
  <c r="Z256" i="2"/>
  <c r="Y384" i="2"/>
  <c r="Y512" i="2"/>
  <c r="AA512" i="2" s="1"/>
  <c r="Y640" i="2"/>
  <c r="AA640" i="2" s="1"/>
  <c r="Y792" i="2"/>
  <c r="AA792" i="2" s="1"/>
  <c r="Y125" i="2"/>
  <c r="AA125" i="2" s="1"/>
  <c r="Z253" i="2"/>
  <c r="Y381" i="2"/>
  <c r="AA381" i="2" s="1"/>
  <c r="Z509" i="2"/>
  <c r="Z637" i="2"/>
  <c r="Z765" i="2"/>
  <c r="Y94" i="2"/>
  <c r="AA94" i="2" s="1"/>
  <c r="Z222" i="2"/>
  <c r="Z358" i="2"/>
  <c r="Z474" i="2"/>
  <c r="Z602" i="2"/>
  <c r="Z730" i="2"/>
  <c r="Z55" i="2"/>
  <c r="Z183" i="2"/>
  <c r="Z311" i="2"/>
  <c r="Z439" i="2"/>
  <c r="Z567" i="2"/>
  <c r="Z695" i="2"/>
  <c r="Y748" i="2"/>
  <c r="AA748" i="2" s="1"/>
  <c r="Y43" i="2"/>
  <c r="Y171" i="2"/>
  <c r="Y299" i="2"/>
  <c r="AA299" i="2" s="1"/>
  <c r="Y427" i="2"/>
  <c r="AA427" i="2" s="1"/>
  <c r="Y555" i="2"/>
  <c r="Y683" i="2"/>
  <c r="Y68" i="2"/>
  <c r="Y248" i="2"/>
  <c r="Z376" i="2"/>
  <c r="Z504" i="2"/>
  <c r="Z632" i="2"/>
  <c r="Z776" i="2"/>
  <c r="Y117" i="2"/>
  <c r="Z245" i="2"/>
  <c r="Y373" i="2"/>
  <c r="Y501" i="2"/>
  <c r="Z629" i="2"/>
  <c r="Y757" i="2"/>
  <c r="Z86" i="2"/>
  <c r="Y214" i="2"/>
  <c r="AA214" i="2" s="1"/>
  <c r="Y326" i="2"/>
  <c r="Y434" i="2"/>
  <c r="Y562" i="2"/>
  <c r="Y690" i="2"/>
  <c r="Y19" i="2"/>
  <c r="Y143" i="2"/>
  <c r="Y271" i="2"/>
  <c r="AA271" i="2" s="1"/>
  <c r="Y399" i="2"/>
  <c r="AA399" i="2" s="1"/>
  <c r="Y527" i="2"/>
  <c r="Y655" i="2"/>
  <c r="Y783" i="2"/>
  <c r="Y84" i="2"/>
  <c r="Z188" i="2"/>
  <c r="Z316" i="2"/>
  <c r="Z444" i="2"/>
  <c r="Z572" i="2"/>
  <c r="Z700" i="2"/>
  <c r="Y57" i="2"/>
  <c r="Y185" i="2"/>
  <c r="Y313" i="2"/>
  <c r="Y441" i="2"/>
  <c r="Y569" i="2"/>
  <c r="Y697" i="2"/>
  <c r="AA697" i="2" s="1"/>
  <c r="Z26" i="2"/>
  <c r="Y154" i="2"/>
  <c r="Y302" i="2"/>
  <c r="Y470" i="2"/>
  <c r="Y598" i="2"/>
  <c r="Y726" i="2"/>
  <c r="Y51" i="2"/>
  <c r="Y179" i="2"/>
  <c r="AA179" i="2" s="1"/>
  <c r="Y307" i="2"/>
  <c r="AA307" i="2" s="1"/>
  <c r="Y435" i="2"/>
  <c r="Y563" i="2"/>
  <c r="Y691" i="2"/>
  <c r="Y40" i="2"/>
  <c r="Y156" i="2"/>
  <c r="Z288" i="2"/>
  <c r="Z416" i="2"/>
  <c r="Z544" i="2"/>
  <c r="Z672" i="2"/>
  <c r="Y29" i="2"/>
  <c r="Z157" i="2"/>
  <c r="Z285" i="2"/>
  <c r="Z413" i="2"/>
  <c r="Y541" i="2"/>
  <c r="Y669" i="2"/>
  <c r="AA669" i="2" s="1"/>
  <c r="Y797" i="2"/>
  <c r="AA797" i="2" s="1"/>
  <c r="Y126" i="2"/>
  <c r="Y282" i="2"/>
  <c r="Y382" i="2"/>
  <c r="Y506" i="2"/>
  <c r="Y634" i="2"/>
  <c r="Y762" i="2"/>
  <c r="Y87" i="2"/>
  <c r="AA87" i="2" s="1"/>
  <c r="Y215" i="2"/>
  <c r="AA215" i="2" s="1"/>
  <c r="Y343" i="2"/>
  <c r="Y471" i="2"/>
  <c r="Y599" i="2"/>
  <c r="Y727" i="2"/>
  <c r="Z784" i="2"/>
  <c r="Z178" i="2"/>
  <c r="Z322" i="2"/>
  <c r="Z462" i="2"/>
  <c r="Z590" i="2"/>
  <c r="Z718" i="2"/>
  <c r="Z43" i="2"/>
  <c r="Z171" i="2"/>
  <c r="Z299" i="2"/>
  <c r="Z427" i="2"/>
  <c r="Z555" i="2"/>
  <c r="Z683" i="2"/>
  <c r="Z68" i="2"/>
  <c r="Z248" i="2"/>
  <c r="Y376" i="2"/>
  <c r="Y504" i="2"/>
  <c r="AA504" i="2" s="1"/>
  <c r="Y632" i="2"/>
  <c r="Y776" i="2"/>
  <c r="Z117" i="2"/>
  <c r="Y245" i="2"/>
  <c r="AA245" i="2" s="1"/>
  <c r="Z373" i="2"/>
  <c r="Z501" i="2"/>
  <c r="Y629" i="2"/>
  <c r="AA629" i="2" s="1"/>
  <c r="Z757" i="2"/>
  <c r="Y86" i="2"/>
  <c r="Z214" i="2"/>
  <c r="Z326" i="2"/>
  <c r="Z434" i="2"/>
  <c r="Z562" i="2"/>
  <c r="Z690" i="2"/>
  <c r="Z19" i="2"/>
  <c r="Z143" i="2"/>
  <c r="Z271" i="2"/>
  <c r="Z399" i="2"/>
  <c r="Z527" i="2"/>
  <c r="Z655" i="2"/>
  <c r="Z783" i="2"/>
  <c r="Z84" i="2"/>
  <c r="Y188" i="2"/>
  <c r="Y316" i="2"/>
  <c r="Y444" i="2"/>
  <c r="Y572" i="2"/>
  <c r="Y700" i="2"/>
  <c r="Z57" i="2"/>
  <c r="Z185" i="2"/>
  <c r="Z313" i="2"/>
  <c r="Z441" i="2"/>
  <c r="Z569" i="2"/>
  <c r="Z697" i="2"/>
  <c r="Y26" i="2"/>
  <c r="Z154" i="2"/>
  <c r="Z302" i="2"/>
  <c r="Z470" i="2"/>
  <c r="Z598" i="2"/>
  <c r="Z726" i="2"/>
  <c r="Z51" i="2"/>
  <c r="Z179" i="2"/>
  <c r="Z307" i="2"/>
  <c r="Z435" i="2"/>
  <c r="Z563" i="2"/>
  <c r="Z691" i="2"/>
  <c r="Z40" i="2"/>
  <c r="Z156" i="2"/>
  <c r="Y288" i="2"/>
  <c r="Y416" i="2"/>
  <c r="Y544" i="2"/>
  <c r="Y672" i="2"/>
  <c r="Z29" i="2"/>
  <c r="Y157" i="2"/>
  <c r="Y285" i="2"/>
  <c r="Y413" i="2"/>
  <c r="AA413" i="2" s="1"/>
  <c r="Z541" i="2"/>
  <c r="Z669" i="2"/>
  <c r="Z797" i="2"/>
  <c r="Z126" i="2"/>
  <c r="Z282" i="2"/>
  <c r="Z382" i="2"/>
  <c r="Z506" i="2"/>
  <c r="Z634" i="2"/>
  <c r="Z762" i="2"/>
  <c r="Z87" i="2"/>
  <c r="Z215" i="2"/>
  <c r="Z343" i="2"/>
  <c r="Z471" i="2"/>
  <c r="Z599" i="2"/>
  <c r="Z727" i="2"/>
  <c r="Y784" i="2"/>
  <c r="AA784" i="2" s="1"/>
  <c r="P6" i="2"/>
  <c r="R8" i="2"/>
  <c r="G17" i="2"/>
  <c r="H17" i="2"/>
  <c r="G33" i="2"/>
  <c r="H33" i="2"/>
  <c r="G49" i="2"/>
  <c r="H49" i="2"/>
  <c r="G65" i="2"/>
  <c r="H65" i="2"/>
  <c r="G81" i="2"/>
  <c r="H81" i="2"/>
  <c r="G97" i="2"/>
  <c r="H97" i="2"/>
  <c r="G113" i="2"/>
  <c r="H113" i="2"/>
  <c r="G125" i="2"/>
  <c r="H125" i="2"/>
  <c r="H141" i="2"/>
  <c r="G141" i="2"/>
  <c r="G157" i="2"/>
  <c r="H157" i="2"/>
  <c r="G173" i="2"/>
  <c r="H173" i="2"/>
  <c r="G189" i="2"/>
  <c r="H189" i="2"/>
  <c r="G205" i="2"/>
  <c r="H205" i="2"/>
  <c r="H221" i="2"/>
  <c r="G221" i="2"/>
  <c r="G237" i="2"/>
  <c r="H237" i="2"/>
  <c r="H253" i="2"/>
  <c r="G253" i="2"/>
  <c r="H269" i="2"/>
  <c r="G269" i="2"/>
  <c r="H285" i="2"/>
  <c r="G285" i="2"/>
  <c r="H301" i="2"/>
  <c r="G301" i="2"/>
  <c r="H317" i="2"/>
  <c r="G317" i="2"/>
  <c r="H333" i="2"/>
  <c r="G333" i="2"/>
  <c r="H349" i="2"/>
  <c r="G349" i="2"/>
  <c r="H365" i="2"/>
  <c r="G365" i="2"/>
  <c r="H381" i="2"/>
  <c r="G381" i="2"/>
  <c r="H397" i="2"/>
  <c r="G397" i="2"/>
  <c r="H413" i="2"/>
  <c r="G413" i="2"/>
  <c r="H429" i="2"/>
  <c r="G429" i="2"/>
  <c r="H445" i="2"/>
  <c r="G445" i="2"/>
  <c r="H461" i="2"/>
  <c r="G461" i="2"/>
  <c r="H473" i="2"/>
  <c r="G473" i="2"/>
  <c r="H489" i="2"/>
  <c r="G489" i="2"/>
  <c r="H505" i="2"/>
  <c r="G505" i="2"/>
  <c r="H521" i="2"/>
  <c r="G521" i="2"/>
  <c r="H537" i="2"/>
  <c r="G537" i="2"/>
  <c r="H553" i="2"/>
  <c r="G553" i="2"/>
  <c r="H569" i="2"/>
  <c r="G569" i="2"/>
  <c r="H585" i="2"/>
  <c r="G585" i="2"/>
  <c r="H601" i="2"/>
  <c r="G601" i="2"/>
  <c r="H617" i="2"/>
  <c r="G617" i="2"/>
  <c r="H633" i="2"/>
  <c r="G633" i="2"/>
  <c r="H649" i="2"/>
  <c r="G649" i="2"/>
  <c r="H665" i="2"/>
  <c r="G665" i="2"/>
  <c r="H681" i="2"/>
  <c r="G681" i="2"/>
  <c r="H697" i="2"/>
  <c r="G697" i="2"/>
  <c r="H713" i="2"/>
  <c r="G713" i="2"/>
  <c r="H729" i="2"/>
  <c r="G729" i="2"/>
  <c r="H745" i="2"/>
  <c r="G745" i="2"/>
  <c r="H761" i="2"/>
  <c r="G761" i="2"/>
  <c r="H777" i="2"/>
  <c r="G777" i="2"/>
  <c r="H793" i="2"/>
  <c r="G793" i="2"/>
  <c r="H7" i="2"/>
  <c r="G7" i="2"/>
  <c r="H23" i="2"/>
  <c r="G23" i="2"/>
  <c r="H39" i="2"/>
  <c r="G39" i="2"/>
  <c r="H55" i="2"/>
  <c r="G55" i="2"/>
  <c r="H71" i="2"/>
  <c r="G71" i="2"/>
  <c r="H87" i="2"/>
  <c r="G87" i="2"/>
  <c r="H103" i="2"/>
  <c r="G103" i="2"/>
  <c r="H119" i="2"/>
  <c r="G119" i="2"/>
  <c r="H135" i="2"/>
  <c r="G135" i="2"/>
  <c r="H151" i="2"/>
  <c r="G151" i="2"/>
  <c r="H167" i="2"/>
  <c r="G167" i="2"/>
  <c r="H183" i="2"/>
  <c r="G183" i="2"/>
  <c r="H199" i="2"/>
  <c r="G199" i="2"/>
  <c r="H215" i="2"/>
  <c r="G215" i="2"/>
  <c r="H231" i="2"/>
  <c r="G231" i="2"/>
  <c r="H247" i="2"/>
  <c r="G247" i="2"/>
  <c r="H263" i="2"/>
  <c r="G263" i="2"/>
  <c r="H279" i="2"/>
  <c r="G279" i="2"/>
  <c r="H295" i="2"/>
  <c r="G295" i="2"/>
  <c r="H311" i="2"/>
  <c r="G311" i="2"/>
  <c r="H327" i="2"/>
  <c r="G327" i="2"/>
  <c r="H343" i="2"/>
  <c r="G343" i="2"/>
  <c r="H359" i="2"/>
  <c r="G359" i="2"/>
  <c r="H375" i="2"/>
  <c r="G375" i="2"/>
  <c r="H391" i="2"/>
  <c r="G391" i="2"/>
  <c r="H407" i="2"/>
  <c r="G407" i="2"/>
  <c r="H423" i="2"/>
  <c r="G423" i="2"/>
  <c r="H439" i="2"/>
  <c r="G439" i="2"/>
  <c r="H455" i="2"/>
  <c r="G455" i="2"/>
  <c r="H471" i="2"/>
  <c r="G471" i="2"/>
  <c r="H487" i="2"/>
  <c r="G487" i="2"/>
  <c r="H503" i="2"/>
  <c r="G503" i="2"/>
  <c r="H519" i="2"/>
  <c r="G519" i="2"/>
  <c r="H535" i="2"/>
  <c r="G535" i="2"/>
  <c r="H551" i="2"/>
  <c r="G551" i="2"/>
  <c r="H567" i="2"/>
  <c r="G567" i="2"/>
  <c r="H583" i="2"/>
  <c r="G583" i="2"/>
  <c r="H599" i="2"/>
  <c r="G599" i="2"/>
  <c r="H615" i="2"/>
  <c r="G615" i="2"/>
  <c r="H631" i="2"/>
  <c r="G631" i="2"/>
  <c r="H647" i="2"/>
  <c r="G647" i="2"/>
  <c r="H663" i="2"/>
  <c r="G663" i="2"/>
  <c r="H679" i="2"/>
  <c r="G679" i="2"/>
  <c r="H695" i="2"/>
  <c r="G695" i="2"/>
  <c r="H711" i="2"/>
  <c r="G711" i="2"/>
  <c r="H727" i="2"/>
  <c r="G727" i="2"/>
  <c r="H743" i="2"/>
  <c r="G743" i="2"/>
  <c r="H759" i="2"/>
  <c r="G759" i="2"/>
  <c r="H775" i="2"/>
  <c r="G775" i="2"/>
  <c r="H791" i="2"/>
  <c r="G791" i="2"/>
  <c r="G6" i="2"/>
  <c r="H6" i="2"/>
  <c r="G22" i="2"/>
  <c r="H22" i="2"/>
  <c r="G38" i="2"/>
  <c r="H38" i="2"/>
  <c r="G54" i="2"/>
  <c r="H54" i="2"/>
  <c r="G70" i="2"/>
  <c r="H70" i="2"/>
  <c r="G86" i="2"/>
  <c r="H86" i="2"/>
  <c r="G102" i="2"/>
  <c r="H102" i="2"/>
  <c r="G118" i="2"/>
  <c r="H118" i="2"/>
  <c r="G134" i="2"/>
  <c r="H134" i="2"/>
  <c r="H150" i="2"/>
  <c r="G150" i="2"/>
  <c r="H166" i="2"/>
  <c r="G166" i="2"/>
  <c r="H182" i="2"/>
  <c r="G182" i="2"/>
  <c r="H198" i="2"/>
  <c r="G198" i="2"/>
  <c r="H214" i="2"/>
  <c r="G214" i="2"/>
  <c r="H230" i="2"/>
  <c r="G230" i="2"/>
  <c r="H246" i="2"/>
  <c r="G246" i="2"/>
  <c r="H262" i="2"/>
  <c r="G262" i="2"/>
  <c r="H278" i="2"/>
  <c r="G278" i="2"/>
  <c r="H294" i="2"/>
  <c r="G294" i="2"/>
  <c r="H310" i="2"/>
  <c r="G310" i="2"/>
  <c r="H326" i="2"/>
  <c r="G326" i="2"/>
  <c r="H342" i="2"/>
  <c r="G342" i="2"/>
  <c r="H358" i="2"/>
  <c r="G358" i="2"/>
  <c r="H374" i="2"/>
  <c r="G374" i="2"/>
  <c r="H390" i="2"/>
  <c r="G390" i="2"/>
  <c r="H406" i="2"/>
  <c r="G406" i="2"/>
  <c r="H422" i="2"/>
  <c r="G422" i="2"/>
  <c r="H434" i="2"/>
  <c r="G434" i="2"/>
  <c r="H450" i="2"/>
  <c r="G450" i="2"/>
  <c r="H466" i="2"/>
  <c r="G466" i="2"/>
  <c r="H482" i="2"/>
  <c r="G482" i="2"/>
  <c r="H498" i="2"/>
  <c r="G498" i="2"/>
  <c r="H514" i="2"/>
  <c r="G514" i="2"/>
  <c r="H530" i="2"/>
  <c r="G530" i="2"/>
  <c r="H546" i="2"/>
  <c r="G546" i="2"/>
  <c r="H562" i="2"/>
  <c r="G562" i="2"/>
  <c r="H578" i="2"/>
  <c r="G578" i="2"/>
  <c r="H594" i="2"/>
  <c r="G594" i="2"/>
  <c r="H610" i="2"/>
  <c r="G610" i="2"/>
  <c r="H626" i="2"/>
  <c r="G626" i="2"/>
  <c r="H642" i="2"/>
  <c r="G642" i="2"/>
  <c r="H658" i="2"/>
  <c r="G658" i="2"/>
  <c r="H674" i="2"/>
  <c r="G674" i="2"/>
  <c r="H690" i="2"/>
  <c r="G690" i="2"/>
  <c r="H706" i="2"/>
  <c r="G706" i="2"/>
  <c r="H722" i="2"/>
  <c r="G722" i="2"/>
  <c r="H738" i="2"/>
  <c r="G738" i="2"/>
  <c r="H754" i="2"/>
  <c r="G754" i="2"/>
  <c r="H770" i="2"/>
  <c r="G770" i="2"/>
  <c r="H786" i="2"/>
  <c r="G786" i="2"/>
  <c r="H802" i="2"/>
  <c r="G802" i="2"/>
  <c r="H12" i="2"/>
  <c r="G12" i="2"/>
  <c r="H28" i="2"/>
  <c r="G28" i="2"/>
  <c r="H44" i="2"/>
  <c r="G44" i="2"/>
  <c r="H60" i="2"/>
  <c r="G60" i="2"/>
  <c r="H76" i="2"/>
  <c r="G76" i="2"/>
  <c r="H92" i="2"/>
  <c r="G92" i="2"/>
  <c r="H108" i="2"/>
  <c r="G108" i="2"/>
  <c r="H124" i="2"/>
  <c r="G124" i="2"/>
  <c r="H140" i="2"/>
  <c r="G140" i="2"/>
  <c r="H156" i="2"/>
  <c r="G156" i="2"/>
  <c r="H172" i="2"/>
  <c r="G172" i="2"/>
  <c r="H192" i="2"/>
  <c r="G192" i="2"/>
  <c r="H208" i="2"/>
  <c r="G208" i="2"/>
  <c r="H220" i="2"/>
  <c r="G220" i="2"/>
  <c r="H236" i="2"/>
  <c r="G236" i="2"/>
  <c r="H252" i="2"/>
  <c r="G252" i="2"/>
  <c r="H268" i="2"/>
  <c r="G268" i="2"/>
  <c r="H284" i="2"/>
  <c r="G284" i="2"/>
  <c r="H300" i="2"/>
  <c r="G300" i="2"/>
  <c r="H316" i="2"/>
  <c r="G316" i="2"/>
  <c r="H332" i="2"/>
  <c r="G332" i="2"/>
  <c r="H348" i="2"/>
  <c r="G348" i="2"/>
  <c r="H364" i="2"/>
  <c r="G364" i="2"/>
  <c r="H380" i="2"/>
  <c r="G380" i="2"/>
  <c r="H396" i="2"/>
  <c r="G396" i="2"/>
  <c r="H412" i="2"/>
  <c r="G412" i="2"/>
  <c r="H428" i="2"/>
  <c r="G428" i="2"/>
  <c r="H444" i="2"/>
  <c r="G444" i="2"/>
  <c r="H460" i="2"/>
  <c r="G460" i="2"/>
  <c r="H476" i="2"/>
  <c r="G476" i="2"/>
  <c r="H492" i="2"/>
  <c r="G492" i="2"/>
  <c r="H508" i="2"/>
  <c r="G508" i="2"/>
  <c r="H524" i="2"/>
  <c r="G524" i="2"/>
  <c r="H548" i="2"/>
  <c r="G548" i="2"/>
  <c r="H564" i="2"/>
  <c r="G564" i="2"/>
  <c r="H580" i="2"/>
  <c r="G580" i="2"/>
  <c r="H596" i="2"/>
  <c r="G596" i="2"/>
  <c r="H612" i="2"/>
  <c r="G612" i="2"/>
  <c r="H628" i="2"/>
  <c r="G628" i="2"/>
  <c r="H644" i="2"/>
  <c r="G644" i="2"/>
  <c r="H660" i="2"/>
  <c r="G660" i="2"/>
  <c r="H676" i="2"/>
  <c r="G676" i="2"/>
  <c r="H692" i="2"/>
  <c r="G692" i="2"/>
  <c r="H708" i="2"/>
  <c r="G708" i="2"/>
  <c r="H724" i="2"/>
  <c r="G724" i="2"/>
  <c r="H740" i="2"/>
  <c r="G740" i="2"/>
  <c r="H756" i="2"/>
  <c r="G756" i="2"/>
  <c r="H772" i="2"/>
  <c r="G772" i="2"/>
  <c r="H788" i="2"/>
  <c r="G788" i="2"/>
  <c r="H5" i="2"/>
  <c r="G5" i="2"/>
  <c r="H21" i="2"/>
  <c r="G21" i="2"/>
  <c r="H37" i="2"/>
  <c r="G37" i="2"/>
  <c r="H53" i="2"/>
  <c r="G53" i="2"/>
  <c r="H69" i="2"/>
  <c r="G69" i="2"/>
  <c r="G85" i="2"/>
  <c r="H85" i="2"/>
  <c r="G101" i="2"/>
  <c r="H101" i="2"/>
  <c r="H117" i="2"/>
  <c r="G117" i="2"/>
  <c r="G129" i="2"/>
  <c r="H129" i="2"/>
  <c r="H145" i="2"/>
  <c r="G145" i="2"/>
  <c r="H161" i="2"/>
  <c r="G161" i="2"/>
  <c r="H177" i="2"/>
  <c r="G177" i="2"/>
  <c r="H193" i="2"/>
  <c r="G193" i="2"/>
  <c r="H209" i="2"/>
  <c r="G209" i="2"/>
  <c r="H225" i="2"/>
  <c r="G225" i="2"/>
  <c r="H241" i="2"/>
  <c r="G241" i="2"/>
  <c r="H257" i="2"/>
  <c r="G257" i="2"/>
  <c r="H273" i="2"/>
  <c r="G273" i="2"/>
  <c r="H289" i="2"/>
  <c r="G289" i="2"/>
  <c r="H305" i="2"/>
  <c r="G305" i="2"/>
  <c r="H321" i="2"/>
  <c r="G321" i="2"/>
  <c r="H337" i="2"/>
  <c r="G337" i="2"/>
  <c r="H353" i="2"/>
  <c r="G353" i="2"/>
  <c r="H369" i="2"/>
  <c r="G369" i="2"/>
  <c r="H385" i="2"/>
  <c r="G385" i="2"/>
  <c r="H401" i="2"/>
  <c r="G401" i="2"/>
  <c r="H417" i="2"/>
  <c r="G417" i="2"/>
  <c r="H433" i="2"/>
  <c r="G433" i="2"/>
  <c r="H449" i="2"/>
  <c r="G449" i="2"/>
  <c r="H180" i="2"/>
  <c r="G180" i="2"/>
  <c r="H477" i="2"/>
  <c r="G477" i="2"/>
  <c r="H493" i="2"/>
  <c r="G493" i="2"/>
  <c r="H509" i="2"/>
  <c r="G509" i="2"/>
  <c r="H525" i="2"/>
  <c r="G525" i="2"/>
  <c r="H541" i="2"/>
  <c r="G541" i="2"/>
  <c r="H557" i="2"/>
  <c r="G557" i="2"/>
  <c r="H573" i="2"/>
  <c r="G573" i="2"/>
  <c r="H589" i="2"/>
  <c r="G589" i="2"/>
  <c r="H605" i="2"/>
  <c r="G605" i="2"/>
  <c r="H621" i="2"/>
  <c r="G621" i="2"/>
  <c r="H637" i="2"/>
  <c r="G637" i="2"/>
  <c r="H653" i="2"/>
  <c r="G653" i="2"/>
  <c r="H669" i="2"/>
  <c r="G669" i="2"/>
  <c r="H685" i="2"/>
  <c r="G685" i="2"/>
  <c r="H701" i="2"/>
  <c r="G701" i="2"/>
  <c r="H717" i="2"/>
  <c r="G717" i="2"/>
  <c r="H733" i="2"/>
  <c r="G733" i="2"/>
  <c r="H749" i="2"/>
  <c r="G749" i="2"/>
  <c r="H765" i="2"/>
  <c r="G765" i="2"/>
  <c r="H781" i="2"/>
  <c r="G781" i="2"/>
  <c r="H797" i="2"/>
  <c r="G797" i="2"/>
  <c r="H11" i="2"/>
  <c r="G11" i="2"/>
  <c r="H27" i="2"/>
  <c r="G27" i="2"/>
  <c r="H43" i="2"/>
  <c r="G43" i="2"/>
  <c r="H59" i="2"/>
  <c r="G59" i="2"/>
  <c r="H75" i="2"/>
  <c r="G75" i="2"/>
  <c r="H91" i="2"/>
  <c r="G91" i="2"/>
  <c r="H107" i="2"/>
  <c r="G107" i="2"/>
  <c r="H123" i="2"/>
  <c r="G123" i="2"/>
  <c r="H139" i="2"/>
  <c r="G139" i="2"/>
  <c r="H155" i="2"/>
  <c r="G155" i="2"/>
  <c r="H171" i="2"/>
  <c r="G171" i="2"/>
  <c r="H187" i="2"/>
  <c r="G187" i="2"/>
  <c r="H203" i="2"/>
  <c r="G203" i="2"/>
  <c r="H219" i="2"/>
  <c r="G219" i="2"/>
  <c r="H235" i="2"/>
  <c r="G235" i="2"/>
  <c r="H251" i="2"/>
  <c r="G251" i="2"/>
  <c r="H267" i="2"/>
  <c r="G267" i="2"/>
  <c r="H283" i="2"/>
  <c r="G283" i="2"/>
  <c r="H299" i="2"/>
  <c r="G299" i="2"/>
  <c r="H315" i="2"/>
  <c r="G315" i="2"/>
  <c r="H331" i="2"/>
  <c r="G331" i="2"/>
  <c r="H347" i="2"/>
  <c r="G347" i="2"/>
  <c r="H363" i="2"/>
  <c r="G363" i="2"/>
  <c r="H379" i="2"/>
  <c r="G379" i="2"/>
  <c r="H395" i="2"/>
  <c r="G395" i="2"/>
  <c r="H411" i="2"/>
  <c r="G411" i="2"/>
  <c r="H427" i="2"/>
  <c r="G427" i="2"/>
  <c r="H443" i="2"/>
  <c r="G443" i="2"/>
  <c r="H459" i="2"/>
  <c r="G459" i="2"/>
  <c r="H475" i="2"/>
  <c r="G475" i="2"/>
  <c r="H491" i="2"/>
  <c r="G491" i="2"/>
  <c r="H507" i="2"/>
  <c r="G507" i="2"/>
  <c r="H523" i="2"/>
  <c r="G523" i="2"/>
  <c r="H539" i="2"/>
  <c r="G539" i="2"/>
  <c r="H555" i="2"/>
  <c r="G555" i="2"/>
  <c r="H571" i="2"/>
  <c r="G571" i="2"/>
  <c r="H587" i="2"/>
  <c r="G587" i="2"/>
  <c r="H603" i="2"/>
  <c r="G603" i="2"/>
  <c r="H619" i="2"/>
  <c r="G619" i="2"/>
  <c r="H635" i="2"/>
  <c r="G635" i="2"/>
  <c r="H651" i="2"/>
  <c r="G651" i="2"/>
  <c r="H667" i="2"/>
  <c r="G667" i="2"/>
  <c r="H683" i="2"/>
  <c r="G683" i="2"/>
  <c r="H699" i="2"/>
  <c r="G699" i="2"/>
  <c r="H715" i="2"/>
  <c r="G715" i="2"/>
  <c r="H731" i="2"/>
  <c r="G731" i="2"/>
  <c r="H747" i="2"/>
  <c r="G747" i="2"/>
  <c r="H763" i="2"/>
  <c r="G763" i="2"/>
  <c r="H779" i="2"/>
  <c r="G779" i="2"/>
  <c r="H795" i="2"/>
  <c r="G795" i="2"/>
  <c r="G10" i="2"/>
  <c r="H10" i="2"/>
  <c r="G26" i="2"/>
  <c r="H26" i="2"/>
  <c r="G42" i="2"/>
  <c r="H42" i="2"/>
  <c r="G58" i="2"/>
  <c r="H58" i="2"/>
  <c r="G74" i="2"/>
  <c r="H74" i="2"/>
  <c r="G90" i="2"/>
  <c r="H90" i="2"/>
  <c r="G106" i="2"/>
  <c r="H106" i="2"/>
  <c r="G122" i="2"/>
  <c r="H122" i="2"/>
  <c r="G138" i="2"/>
  <c r="H138" i="2"/>
  <c r="H154" i="2"/>
  <c r="G154" i="2"/>
  <c r="H170" i="2"/>
  <c r="G170" i="2"/>
  <c r="H186" i="2"/>
  <c r="G186" i="2"/>
  <c r="H202" i="2"/>
  <c r="G202" i="2"/>
  <c r="H218" i="2"/>
  <c r="G218" i="2"/>
  <c r="H234" i="2"/>
  <c r="G234" i="2"/>
  <c r="H250" i="2"/>
  <c r="G250" i="2"/>
  <c r="H266" i="2"/>
  <c r="G266" i="2"/>
  <c r="G282" i="2"/>
  <c r="H282" i="2"/>
  <c r="H298" i="2"/>
  <c r="G298" i="2"/>
  <c r="G314" i="2"/>
  <c r="H314" i="2"/>
  <c r="H330" i="2"/>
  <c r="G330" i="2"/>
  <c r="G346" i="2"/>
  <c r="H346" i="2"/>
  <c r="H362" i="2"/>
  <c r="G362" i="2"/>
  <c r="G378" i="2"/>
  <c r="H378" i="2"/>
  <c r="G394" i="2"/>
  <c r="H394" i="2"/>
  <c r="G410" i="2"/>
  <c r="H410" i="2"/>
  <c r="G426" i="2"/>
  <c r="I439" i="2" s="1"/>
  <c r="H426" i="2"/>
  <c r="H438" i="2"/>
  <c r="G438" i="2"/>
  <c r="H454" i="2"/>
  <c r="G454" i="2"/>
  <c r="H470" i="2"/>
  <c r="G470" i="2"/>
  <c r="H486" i="2"/>
  <c r="G486" i="2"/>
  <c r="H502" i="2"/>
  <c r="G502" i="2"/>
  <c r="H518" i="2"/>
  <c r="G518" i="2"/>
  <c r="H534" i="2"/>
  <c r="G534" i="2"/>
  <c r="H550" i="2"/>
  <c r="G550" i="2"/>
  <c r="H566" i="2"/>
  <c r="G566" i="2"/>
  <c r="H582" i="2"/>
  <c r="G582" i="2"/>
  <c r="H598" i="2"/>
  <c r="G598" i="2"/>
  <c r="H614" i="2"/>
  <c r="G614" i="2"/>
  <c r="H630" i="2"/>
  <c r="G630" i="2"/>
  <c r="H646" i="2"/>
  <c r="G646" i="2"/>
  <c r="H662" i="2"/>
  <c r="G662" i="2"/>
  <c r="H678" i="2"/>
  <c r="G678" i="2"/>
  <c r="H694" i="2"/>
  <c r="G694" i="2"/>
  <c r="H710" i="2"/>
  <c r="G710" i="2"/>
  <c r="H726" i="2"/>
  <c r="G726" i="2"/>
  <c r="H742" i="2"/>
  <c r="G742" i="2"/>
  <c r="H758" i="2"/>
  <c r="G758" i="2"/>
  <c r="H774" i="2"/>
  <c r="G774" i="2"/>
  <c r="H790" i="2"/>
  <c r="G790" i="2"/>
  <c r="H16" i="2"/>
  <c r="G16" i="2"/>
  <c r="H32" i="2"/>
  <c r="G32" i="2"/>
  <c r="H48" i="2"/>
  <c r="G48" i="2"/>
  <c r="H64" i="2"/>
  <c r="G64" i="2"/>
  <c r="H80" i="2"/>
  <c r="G80" i="2"/>
  <c r="H96" i="2"/>
  <c r="G96" i="2"/>
  <c r="H112" i="2"/>
  <c r="G112" i="2"/>
  <c r="H128" i="2"/>
  <c r="G128" i="2"/>
  <c r="H144" i="2"/>
  <c r="G144" i="2"/>
  <c r="H160" i="2"/>
  <c r="G160" i="2"/>
  <c r="H176" i="2"/>
  <c r="G176" i="2"/>
  <c r="H196" i="2"/>
  <c r="G196" i="2"/>
  <c r="H224" i="2"/>
  <c r="G224" i="2"/>
  <c r="H240" i="2"/>
  <c r="G240" i="2"/>
  <c r="H256" i="2"/>
  <c r="G256" i="2"/>
  <c r="G272" i="2"/>
  <c r="H272" i="2"/>
  <c r="H288" i="2"/>
  <c r="G288" i="2"/>
  <c r="H304" i="2"/>
  <c r="G304" i="2"/>
  <c r="H320" i="2"/>
  <c r="G320" i="2"/>
  <c r="G336" i="2"/>
  <c r="H336" i="2"/>
  <c r="H352" i="2"/>
  <c r="G352" i="2"/>
  <c r="G368" i="2"/>
  <c r="H368" i="2"/>
  <c r="H384" i="2"/>
  <c r="G384" i="2"/>
  <c r="H400" i="2"/>
  <c r="G400" i="2"/>
  <c r="H416" i="2"/>
  <c r="G416" i="2"/>
  <c r="H432" i="2"/>
  <c r="G432" i="2"/>
  <c r="H448" i="2"/>
  <c r="G448" i="2"/>
  <c r="H464" i="2"/>
  <c r="G464" i="2"/>
  <c r="H480" i="2"/>
  <c r="G480" i="2"/>
  <c r="H496" i="2"/>
  <c r="G496" i="2"/>
  <c r="H512" i="2"/>
  <c r="G512" i="2"/>
  <c r="H528" i="2"/>
  <c r="G528" i="2"/>
  <c r="H536" i="2"/>
  <c r="G536" i="2"/>
  <c r="H552" i="2"/>
  <c r="G552" i="2"/>
  <c r="H568" i="2"/>
  <c r="G568" i="2"/>
  <c r="H584" i="2"/>
  <c r="G584" i="2"/>
  <c r="H600" i="2"/>
  <c r="G600" i="2"/>
  <c r="H616" i="2"/>
  <c r="G616" i="2"/>
  <c r="H632" i="2"/>
  <c r="G632" i="2"/>
  <c r="H648" i="2"/>
  <c r="G648" i="2"/>
  <c r="H664" i="2"/>
  <c r="G664" i="2"/>
  <c r="H680" i="2"/>
  <c r="G680" i="2"/>
  <c r="H696" i="2"/>
  <c r="G696" i="2"/>
  <c r="H712" i="2"/>
  <c r="G712" i="2"/>
  <c r="H728" i="2"/>
  <c r="G728" i="2"/>
  <c r="H744" i="2"/>
  <c r="G744" i="2"/>
  <c r="H760" i="2"/>
  <c r="G760" i="2"/>
  <c r="H776" i="2"/>
  <c r="G776" i="2"/>
  <c r="H792" i="2"/>
  <c r="G792" i="2"/>
  <c r="H9" i="2"/>
  <c r="G9" i="2"/>
  <c r="H25" i="2"/>
  <c r="G25" i="2"/>
  <c r="H41" i="2"/>
  <c r="G41" i="2"/>
  <c r="H57" i="2"/>
  <c r="G57" i="2"/>
  <c r="H73" i="2"/>
  <c r="G73" i="2"/>
  <c r="H89" i="2"/>
  <c r="G89" i="2"/>
  <c r="H105" i="2"/>
  <c r="G105" i="2"/>
  <c r="H121" i="2"/>
  <c r="G121" i="2"/>
  <c r="G133" i="2"/>
  <c r="H133" i="2"/>
  <c r="G149" i="2"/>
  <c r="H149" i="2"/>
  <c r="H165" i="2"/>
  <c r="G165" i="2"/>
  <c r="H181" i="2"/>
  <c r="G181" i="2"/>
  <c r="H197" i="2"/>
  <c r="G197" i="2"/>
  <c r="G213" i="2"/>
  <c r="H213" i="2"/>
  <c r="H229" i="2"/>
  <c r="G229" i="2"/>
  <c r="G245" i="2"/>
  <c r="I258" i="2" s="1"/>
  <c r="H245" i="2"/>
  <c r="H261" i="2"/>
  <c r="G261" i="2"/>
  <c r="H277" i="2"/>
  <c r="G277" i="2"/>
  <c r="H293" i="2"/>
  <c r="G293" i="2"/>
  <c r="H309" i="2"/>
  <c r="G309" i="2"/>
  <c r="G325" i="2"/>
  <c r="H325" i="2"/>
  <c r="H341" i="2"/>
  <c r="G341" i="2"/>
  <c r="G357" i="2"/>
  <c r="H357" i="2"/>
  <c r="H373" i="2"/>
  <c r="G373" i="2"/>
  <c r="H389" i="2"/>
  <c r="G389" i="2"/>
  <c r="H405" i="2"/>
  <c r="G405" i="2"/>
  <c r="H421" i="2"/>
  <c r="G421" i="2"/>
  <c r="H437" i="2"/>
  <c r="G437" i="2"/>
  <c r="H453" i="2"/>
  <c r="G453" i="2"/>
  <c r="H465" i="2"/>
  <c r="G465" i="2"/>
  <c r="H481" i="2"/>
  <c r="G481" i="2"/>
  <c r="H497" i="2"/>
  <c r="G497" i="2"/>
  <c r="H513" i="2"/>
  <c r="G513" i="2"/>
  <c r="H529" i="2"/>
  <c r="G529" i="2"/>
  <c r="H545" i="2"/>
  <c r="G545" i="2"/>
  <c r="H561" i="2"/>
  <c r="G561" i="2"/>
  <c r="H577" i="2"/>
  <c r="G577" i="2"/>
  <c r="H593" i="2"/>
  <c r="G593" i="2"/>
  <c r="H609" i="2"/>
  <c r="G609" i="2"/>
  <c r="H625" i="2"/>
  <c r="G625" i="2"/>
  <c r="H641" i="2"/>
  <c r="G641" i="2"/>
  <c r="H657" i="2"/>
  <c r="G657" i="2"/>
  <c r="H673" i="2"/>
  <c r="G673" i="2"/>
  <c r="H689" i="2"/>
  <c r="G689" i="2"/>
  <c r="H705" i="2"/>
  <c r="G705" i="2"/>
  <c r="H721" i="2"/>
  <c r="G721" i="2"/>
  <c r="H737" i="2"/>
  <c r="G737" i="2"/>
  <c r="G753" i="2"/>
  <c r="I766" i="2" s="1"/>
  <c r="H753" i="2"/>
  <c r="H769" i="2"/>
  <c r="G769" i="2"/>
  <c r="H785" i="2"/>
  <c r="G785" i="2"/>
  <c r="G801" i="2"/>
  <c r="H801" i="2"/>
  <c r="H15" i="2"/>
  <c r="G15" i="2"/>
  <c r="H31" i="2"/>
  <c r="G31" i="2"/>
  <c r="H47" i="2"/>
  <c r="G47" i="2"/>
  <c r="H63" i="2"/>
  <c r="G63" i="2"/>
  <c r="H79" i="2"/>
  <c r="G79" i="2"/>
  <c r="H95" i="2"/>
  <c r="G95" i="2"/>
  <c r="H111" i="2"/>
  <c r="G111" i="2"/>
  <c r="H127" i="2"/>
  <c r="G127" i="2"/>
  <c r="H143" i="2"/>
  <c r="G143" i="2"/>
  <c r="H159" i="2"/>
  <c r="G159" i="2"/>
  <c r="H175" i="2"/>
  <c r="G175" i="2"/>
  <c r="H191" i="2"/>
  <c r="G191" i="2"/>
  <c r="H207" i="2"/>
  <c r="G207" i="2"/>
  <c r="H223" i="2"/>
  <c r="G223" i="2"/>
  <c r="H239" i="2"/>
  <c r="G239" i="2"/>
  <c r="H255" i="2"/>
  <c r="G255" i="2"/>
  <c r="H271" i="2"/>
  <c r="G271" i="2"/>
  <c r="H287" i="2"/>
  <c r="G287" i="2"/>
  <c r="H303" i="2"/>
  <c r="G303" i="2"/>
  <c r="H319" i="2"/>
  <c r="G319" i="2"/>
  <c r="H335" i="2"/>
  <c r="G335" i="2"/>
  <c r="H351" i="2"/>
  <c r="G351" i="2"/>
  <c r="H367" i="2"/>
  <c r="G367" i="2"/>
  <c r="H383" i="2"/>
  <c r="G383" i="2"/>
  <c r="H399" i="2"/>
  <c r="G399" i="2"/>
  <c r="H415" i="2"/>
  <c r="G415" i="2"/>
  <c r="H431" i="2"/>
  <c r="G431" i="2"/>
  <c r="H447" i="2"/>
  <c r="G447" i="2"/>
  <c r="H463" i="2"/>
  <c r="G463" i="2"/>
  <c r="H479" i="2"/>
  <c r="G479" i="2"/>
  <c r="H495" i="2"/>
  <c r="G495" i="2"/>
  <c r="H511" i="2"/>
  <c r="G511" i="2"/>
  <c r="H527" i="2"/>
  <c r="G527" i="2"/>
  <c r="H543" i="2"/>
  <c r="G543" i="2"/>
  <c r="H559" i="2"/>
  <c r="G559" i="2"/>
  <c r="H575" i="2"/>
  <c r="G575" i="2"/>
  <c r="H591" i="2"/>
  <c r="G591" i="2"/>
  <c r="H607" i="2"/>
  <c r="G607" i="2"/>
  <c r="H623" i="2"/>
  <c r="G623" i="2"/>
  <c r="H639" i="2"/>
  <c r="G639" i="2"/>
  <c r="H655" i="2"/>
  <c r="G655" i="2"/>
  <c r="H671" i="2"/>
  <c r="G671" i="2"/>
  <c r="H687" i="2"/>
  <c r="G687" i="2"/>
  <c r="H703" i="2"/>
  <c r="G703" i="2"/>
  <c r="H719" i="2"/>
  <c r="G719" i="2"/>
  <c r="H735" i="2"/>
  <c r="G735" i="2"/>
  <c r="H751" i="2"/>
  <c r="G751" i="2"/>
  <c r="H767" i="2"/>
  <c r="G767" i="2"/>
  <c r="H783" i="2"/>
  <c r="G783" i="2"/>
  <c r="H799" i="2"/>
  <c r="G799" i="2"/>
  <c r="G14" i="2"/>
  <c r="H14" i="2"/>
  <c r="G30" i="2"/>
  <c r="H30" i="2"/>
  <c r="G46" i="2"/>
  <c r="I59" i="2" s="1"/>
  <c r="H46" i="2"/>
  <c r="G62" i="2"/>
  <c r="H62" i="2"/>
  <c r="G78" i="2"/>
  <c r="H78" i="2"/>
  <c r="G94" i="2"/>
  <c r="H94" i="2"/>
  <c r="G110" i="2"/>
  <c r="I123" i="2" s="1"/>
  <c r="H110" i="2"/>
  <c r="G126" i="2"/>
  <c r="H126" i="2"/>
  <c r="G142" i="2"/>
  <c r="I155" i="2" s="1"/>
  <c r="H142" i="2"/>
  <c r="H158" i="2"/>
  <c r="G158" i="2"/>
  <c r="H174" i="2"/>
  <c r="G174" i="2"/>
  <c r="H190" i="2"/>
  <c r="G190" i="2"/>
  <c r="H206" i="2"/>
  <c r="G206" i="2"/>
  <c r="H222" i="2"/>
  <c r="G222" i="2"/>
  <c r="H238" i="2"/>
  <c r="G238" i="2"/>
  <c r="H254" i="2"/>
  <c r="G254" i="2"/>
  <c r="H270" i="2"/>
  <c r="G270" i="2"/>
  <c r="G286" i="2"/>
  <c r="H286" i="2"/>
  <c r="H302" i="2"/>
  <c r="G302" i="2"/>
  <c r="G318" i="2"/>
  <c r="H318" i="2"/>
  <c r="H334" i="2"/>
  <c r="G334" i="2"/>
  <c r="G350" i="2"/>
  <c r="H350" i="2"/>
  <c r="H366" i="2"/>
  <c r="G366" i="2"/>
  <c r="H382" i="2"/>
  <c r="G382" i="2"/>
  <c r="H398" i="2"/>
  <c r="G398" i="2"/>
  <c r="H414" i="2"/>
  <c r="G414" i="2"/>
  <c r="H430" i="2"/>
  <c r="G430" i="2"/>
  <c r="G442" i="2"/>
  <c r="H442" i="2"/>
  <c r="G458" i="2"/>
  <c r="I471" i="2" s="1"/>
  <c r="H458" i="2"/>
  <c r="G474" i="2"/>
  <c r="H474" i="2"/>
  <c r="G490" i="2"/>
  <c r="I503" i="2" s="1"/>
  <c r="H490" i="2"/>
  <c r="G506" i="2"/>
  <c r="H506" i="2"/>
  <c r="G522" i="2"/>
  <c r="I535" i="2" s="1"/>
  <c r="H522" i="2"/>
  <c r="G538" i="2"/>
  <c r="H538" i="2"/>
  <c r="G554" i="2"/>
  <c r="I567" i="2" s="1"/>
  <c r="H554" i="2"/>
  <c r="G570" i="2"/>
  <c r="H570" i="2"/>
  <c r="G586" i="2"/>
  <c r="H586" i="2"/>
  <c r="G602" i="2"/>
  <c r="H602" i="2"/>
  <c r="G618" i="2"/>
  <c r="I631" i="2" s="1"/>
  <c r="H618" i="2"/>
  <c r="G634" i="2"/>
  <c r="H634" i="2"/>
  <c r="G650" i="2"/>
  <c r="H650" i="2"/>
  <c r="G666" i="2"/>
  <c r="H666" i="2"/>
  <c r="G682" i="2"/>
  <c r="I695" i="2" s="1"/>
  <c r="H682" i="2"/>
  <c r="G698" i="2"/>
  <c r="H698" i="2"/>
  <c r="G714" i="2"/>
  <c r="H714" i="2"/>
  <c r="G730" i="2"/>
  <c r="H730" i="2"/>
  <c r="G746" i="2"/>
  <c r="I759" i="2" s="1"/>
  <c r="H746" i="2"/>
  <c r="G762" i="2"/>
  <c r="H762" i="2"/>
  <c r="G778" i="2"/>
  <c r="H778" i="2"/>
  <c r="G794" i="2"/>
  <c r="H794" i="2"/>
  <c r="H20" i="2"/>
  <c r="J33" i="2" s="1"/>
  <c r="G20" i="2"/>
  <c r="H36" i="2"/>
  <c r="G36" i="2"/>
  <c r="H52" i="2"/>
  <c r="G52" i="2"/>
  <c r="H68" i="2"/>
  <c r="G68" i="2"/>
  <c r="H84" i="2"/>
  <c r="J97" i="2" s="1"/>
  <c r="G84" i="2"/>
  <c r="H100" i="2"/>
  <c r="G100" i="2"/>
  <c r="H116" i="2"/>
  <c r="G116" i="2"/>
  <c r="H132" i="2"/>
  <c r="G132" i="2"/>
  <c r="H148" i="2"/>
  <c r="G148" i="2"/>
  <c r="H164" i="2"/>
  <c r="G164" i="2"/>
  <c r="H184" i="2"/>
  <c r="G184" i="2"/>
  <c r="H200" i="2"/>
  <c r="G200" i="2"/>
  <c r="H212" i="2"/>
  <c r="G212" i="2"/>
  <c r="H228" i="2"/>
  <c r="G228" i="2"/>
  <c r="H244" i="2"/>
  <c r="G244" i="2"/>
  <c r="H260" i="2"/>
  <c r="G260" i="2"/>
  <c r="H276" i="2"/>
  <c r="G276" i="2"/>
  <c r="H292" i="2"/>
  <c r="G292" i="2"/>
  <c r="H308" i="2"/>
  <c r="G308" i="2"/>
  <c r="H324" i="2"/>
  <c r="G324" i="2"/>
  <c r="H340" i="2"/>
  <c r="G340" i="2"/>
  <c r="H356" i="2"/>
  <c r="G356" i="2"/>
  <c r="H372" i="2"/>
  <c r="G372" i="2"/>
  <c r="H388" i="2"/>
  <c r="G388" i="2"/>
  <c r="H404" i="2"/>
  <c r="G404" i="2"/>
  <c r="H420" i="2"/>
  <c r="G420" i="2"/>
  <c r="H436" i="2"/>
  <c r="G436" i="2"/>
  <c r="H452" i="2"/>
  <c r="G452" i="2"/>
  <c r="H468" i="2"/>
  <c r="G468" i="2"/>
  <c r="H484" i="2"/>
  <c r="G484" i="2"/>
  <c r="H500" i="2"/>
  <c r="G500" i="2"/>
  <c r="H516" i="2"/>
  <c r="G516" i="2"/>
  <c r="H532" i="2"/>
  <c r="G532" i="2"/>
  <c r="H540" i="2"/>
  <c r="G540" i="2"/>
  <c r="H556" i="2"/>
  <c r="G556" i="2"/>
  <c r="H572" i="2"/>
  <c r="G572" i="2"/>
  <c r="H588" i="2"/>
  <c r="G588" i="2"/>
  <c r="H604" i="2"/>
  <c r="G604" i="2"/>
  <c r="H620" i="2"/>
  <c r="G620" i="2"/>
  <c r="H636" i="2"/>
  <c r="G636" i="2"/>
  <c r="H652" i="2"/>
  <c r="G652" i="2"/>
  <c r="H668" i="2"/>
  <c r="G668" i="2"/>
  <c r="H684" i="2"/>
  <c r="G684" i="2"/>
  <c r="H700" i="2"/>
  <c r="G700" i="2"/>
  <c r="H716" i="2"/>
  <c r="G716" i="2"/>
  <c r="H732" i="2"/>
  <c r="G732" i="2"/>
  <c r="H748" i="2"/>
  <c r="G748" i="2"/>
  <c r="H764" i="2"/>
  <c r="G764" i="2"/>
  <c r="H780" i="2"/>
  <c r="G780" i="2"/>
  <c r="H796" i="2"/>
  <c r="G796" i="2"/>
  <c r="G13" i="2"/>
  <c r="H13" i="2"/>
  <c r="G29" i="2"/>
  <c r="H29" i="2"/>
  <c r="G45" i="2"/>
  <c r="I58" i="2" s="1"/>
  <c r="H45" i="2"/>
  <c r="G61" i="2"/>
  <c r="H61" i="2"/>
  <c r="G77" i="2"/>
  <c r="H77" i="2"/>
  <c r="G93" i="2"/>
  <c r="H93" i="2"/>
  <c r="G109" i="2"/>
  <c r="I122" i="2" s="1"/>
  <c r="H109" i="2"/>
  <c r="H137" i="2"/>
  <c r="G137" i="2"/>
  <c r="H153" i="2"/>
  <c r="G153" i="2"/>
  <c r="H169" i="2"/>
  <c r="G169" i="2"/>
  <c r="H185" i="2"/>
  <c r="G185" i="2"/>
  <c r="H201" i="2"/>
  <c r="G201" i="2"/>
  <c r="H217" i="2"/>
  <c r="G217" i="2"/>
  <c r="H233" i="2"/>
  <c r="G233" i="2"/>
  <c r="H249" i="2"/>
  <c r="G249" i="2"/>
  <c r="H265" i="2"/>
  <c r="G265" i="2"/>
  <c r="H281" i="2"/>
  <c r="G281" i="2"/>
  <c r="H297" i="2"/>
  <c r="G297" i="2"/>
  <c r="H313" i="2"/>
  <c r="G313" i="2"/>
  <c r="H329" i="2"/>
  <c r="G329" i="2"/>
  <c r="H345" i="2"/>
  <c r="G345" i="2"/>
  <c r="H361" i="2"/>
  <c r="G361" i="2"/>
  <c r="H377" i="2"/>
  <c r="G377" i="2"/>
  <c r="H393" i="2"/>
  <c r="G393" i="2"/>
  <c r="H409" i="2"/>
  <c r="G409" i="2"/>
  <c r="H425" i="2"/>
  <c r="G425" i="2"/>
  <c r="H441" i="2"/>
  <c r="G441" i="2"/>
  <c r="H457" i="2"/>
  <c r="G457" i="2"/>
  <c r="H469" i="2"/>
  <c r="G469" i="2"/>
  <c r="H485" i="2"/>
  <c r="G485" i="2"/>
  <c r="H501" i="2"/>
  <c r="G501" i="2"/>
  <c r="H517" i="2"/>
  <c r="G517" i="2"/>
  <c r="H533" i="2"/>
  <c r="G533" i="2"/>
  <c r="H549" i="2"/>
  <c r="G549" i="2"/>
  <c r="H565" i="2"/>
  <c r="G565" i="2"/>
  <c r="H581" i="2"/>
  <c r="G581" i="2"/>
  <c r="H597" i="2"/>
  <c r="G597" i="2"/>
  <c r="H613" i="2"/>
  <c r="G613" i="2"/>
  <c r="H629" i="2"/>
  <c r="G629" i="2"/>
  <c r="H645" i="2"/>
  <c r="G645" i="2"/>
  <c r="H661" i="2"/>
  <c r="G661" i="2"/>
  <c r="H677" i="2"/>
  <c r="G677" i="2"/>
  <c r="H693" i="2"/>
  <c r="G693" i="2"/>
  <c r="H709" i="2"/>
  <c r="G709" i="2"/>
  <c r="H725" i="2"/>
  <c r="G725" i="2"/>
  <c r="H741" i="2"/>
  <c r="G741" i="2"/>
  <c r="H757" i="2"/>
  <c r="G757" i="2"/>
  <c r="H773" i="2"/>
  <c r="G773" i="2"/>
  <c r="H789" i="2"/>
  <c r="G789" i="2"/>
  <c r="H19" i="2"/>
  <c r="G19" i="2"/>
  <c r="H35" i="2"/>
  <c r="G35" i="2"/>
  <c r="H51" i="2"/>
  <c r="G51" i="2"/>
  <c r="H67" i="2"/>
  <c r="G67" i="2"/>
  <c r="H83" i="2"/>
  <c r="G83" i="2"/>
  <c r="H99" i="2"/>
  <c r="G99" i="2"/>
  <c r="H115" i="2"/>
  <c r="G115" i="2"/>
  <c r="H131" i="2"/>
  <c r="G131" i="2"/>
  <c r="H147" i="2"/>
  <c r="G147" i="2"/>
  <c r="H163" i="2"/>
  <c r="G163" i="2"/>
  <c r="H179" i="2"/>
  <c r="G179" i="2"/>
  <c r="H195" i="2"/>
  <c r="G195" i="2"/>
  <c r="H211" i="2"/>
  <c r="G211" i="2"/>
  <c r="H227" i="2"/>
  <c r="G227" i="2"/>
  <c r="H243" i="2"/>
  <c r="G243" i="2"/>
  <c r="H259" i="2"/>
  <c r="G259" i="2"/>
  <c r="H275" i="2"/>
  <c r="G275" i="2"/>
  <c r="H291" i="2"/>
  <c r="G291" i="2"/>
  <c r="H307" i="2"/>
  <c r="G307" i="2"/>
  <c r="H323" i="2"/>
  <c r="G323" i="2"/>
  <c r="H339" i="2"/>
  <c r="G339" i="2"/>
  <c r="H355" i="2"/>
  <c r="G355" i="2"/>
  <c r="H371" i="2"/>
  <c r="G371" i="2"/>
  <c r="H387" i="2"/>
  <c r="G387" i="2"/>
  <c r="H403" i="2"/>
  <c r="G403" i="2"/>
  <c r="H419" i="2"/>
  <c r="G419" i="2"/>
  <c r="H435" i="2"/>
  <c r="G435" i="2"/>
  <c r="H451" i="2"/>
  <c r="G451" i="2"/>
  <c r="H467" i="2"/>
  <c r="G467" i="2"/>
  <c r="H483" i="2"/>
  <c r="G483" i="2"/>
  <c r="H499" i="2"/>
  <c r="G499" i="2"/>
  <c r="H515" i="2"/>
  <c r="G515" i="2"/>
  <c r="H531" i="2"/>
  <c r="G531" i="2"/>
  <c r="H547" i="2"/>
  <c r="G547" i="2"/>
  <c r="H563" i="2"/>
  <c r="G563" i="2"/>
  <c r="H579" i="2"/>
  <c r="G579" i="2"/>
  <c r="H595" i="2"/>
  <c r="G595" i="2"/>
  <c r="H611" i="2"/>
  <c r="G611" i="2"/>
  <c r="H627" i="2"/>
  <c r="G627" i="2"/>
  <c r="H643" i="2"/>
  <c r="G643" i="2"/>
  <c r="H659" i="2"/>
  <c r="G659" i="2"/>
  <c r="H675" i="2"/>
  <c r="G675" i="2"/>
  <c r="H691" i="2"/>
  <c r="G691" i="2"/>
  <c r="H707" i="2"/>
  <c r="G707" i="2"/>
  <c r="H723" i="2"/>
  <c r="G723" i="2"/>
  <c r="H739" i="2"/>
  <c r="G739" i="2"/>
  <c r="H755" i="2"/>
  <c r="G755" i="2"/>
  <c r="H771" i="2"/>
  <c r="G771" i="2"/>
  <c r="H787" i="2"/>
  <c r="G787" i="2"/>
  <c r="H803" i="2"/>
  <c r="G803" i="2"/>
  <c r="G18" i="2"/>
  <c r="H18" i="2"/>
  <c r="G34" i="2"/>
  <c r="H34" i="2"/>
  <c r="G50" i="2"/>
  <c r="H50" i="2"/>
  <c r="G66" i="2"/>
  <c r="I79" i="2" s="1"/>
  <c r="H66" i="2"/>
  <c r="G82" i="2"/>
  <c r="H82" i="2"/>
  <c r="G98" i="2"/>
  <c r="H98" i="2"/>
  <c r="G114" i="2"/>
  <c r="H114" i="2"/>
  <c r="G130" i="2"/>
  <c r="I143" i="2" s="1"/>
  <c r="H130" i="2"/>
  <c r="H146" i="2"/>
  <c r="G146" i="2"/>
  <c r="H162" i="2"/>
  <c r="G162" i="2"/>
  <c r="H178" i="2"/>
  <c r="G178" i="2"/>
  <c r="H194" i="2"/>
  <c r="G194" i="2"/>
  <c r="H210" i="2"/>
  <c r="G210" i="2"/>
  <c r="H226" i="2"/>
  <c r="G226" i="2"/>
  <c r="H242" i="2"/>
  <c r="G242" i="2"/>
  <c r="H258" i="2"/>
  <c r="G258" i="2"/>
  <c r="H274" i="2"/>
  <c r="G274" i="2"/>
  <c r="H290" i="2"/>
  <c r="G290" i="2"/>
  <c r="H306" i="2"/>
  <c r="G306" i="2"/>
  <c r="H322" i="2"/>
  <c r="G322" i="2"/>
  <c r="H338" i="2"/>
  <c r="G338" i="2"/>
  <c r="H354" i="2"/>
  <c r="G354" i="2"/>
  <c r="H370" i="2"/>
  <c r="G370" i="2"/>
  <c r="H386" i="2"/>
  <c r="G386" i="2"/>
  <c r="H402" i="2"/>
  <c r="G402" i="2"/>
  <c r="H418" i="2"/>
  <c r="G418" i="2"/>
  <c r="H446" i="2"/>
  <c r="G446" i="2"/>
  <c r="H462" i="2"/>
  <c r="J475" i="2" s="1"/>
  <c r="G462" i="2"/>
  <c r="H478" i="2"/>
  <c r="G478" i="2"/>
  <c r="H494" i="2"/>
  <c r="G494" i="2"/>
  <c r="H510" i="2"/>
  <c r="G510" i="2"/>
  <c r="H526" i="2"/>
  <c r="J539" i="2" s="1"/>
  <c r="G526" i="2"/>
  <c r="H542" i="2"/>
  <c r="G542" i="2"/>
  <c r="H558" i="2"/>
  <c r="G558" i="2"/>
  <c r="H574" i="2"/>
  <c r="G574" i="2"/>
  <c r="H590" i="2"/>
  <c r="G590" i="2"/>
  <c r="H606" i="2"/>
  <c r="G606" i="2"/>
  <c r="H622" i="2"/>
  <c r="G622" i="2"/>
  <c r="H638" i="2"/>
  <c r="G638" i="2"/>
  <c r="H654" i="2"/>
  <c r="G654" i="2"/>
  <c r="H670" i="2"/>
  <c r="G670" i="2"/>
  <c r="H686" i="2"/>
  <c r="G686" i="2"/>
  <c r="H702" i="2"/>
  <c r="G702" i="2"/>
  <c r="H718" i="2"/>
  <c r="G718" i="2"/>
  <c r="H734" i="2"/>
  <c r="G734" i="2"/>
  <c r="H750" i="2"/>
  <c r="G750" i="2"/>
  <c r="H766" i="2"/>
  <c r="G766" i="2"/>
  <c r="H782" i="2"/>
  <c r="G782" i="2"/>
  <c r="H798" i="2"/>
  <c r="G798" i="2"/>
  <c r="H8" i="2"/>
  <c r="J21" i="2" s="1"/>
  <c r="G8" i="2"/>
  <c r="H24" i="2"/>
  <c r="G24" i="2"/>
  <c r="H40" i="2"/>
  <c r="G40" i="2"/>
  <c r="H56" i="2"/>
  <c r="G56" i="2"/>
  <c r="H72" i="2"/>
  <c r="J85" i="2" s="1"/>
  <c r="G72" i="2"/>
  <c r="H88" i="2"/>
  <c r="G88" i="2"/>
  <c r="H104" i="2"/>
  <c r="G104" i="2"/>
  <c r="H120" i="2"/>
  <c r="G120" i="2"/>
  <c r="H136" i="2"/>
  <c r="G136" i="2"/>
  <c r="H152" i="2"/>
  <c r="G152" i="2"/>
  <c r="H168" i="2"/>
  <c r="G168" i="2"/>
  <c r="H188" i="2"/>
  <c r="G188" i="2"/>
  <c r="H204" i="2"/>
  <c r="G204" i="2"/>
  <c r="H216" i="2"/>
  <c r="G216" i="2"/>
  <c r="H232" i="2"/>
  <c r="G232" i="2"/>
  <c r="H248" i="2"/>
  <c r="G248" i="2"/>
  <c r="H264" i="2"/>
  <c r="G264" i="2"/>
  <c r="H280" i="2"/>
  <c r="G280" i="2"/>
  <c r="H296" i="2"/>
  <c r="G296" i="2"/>
  <c r="H312" i="2"/>
  <c r="G312" i="2"/>
  <c r="H328" i="2"/>
  <c r="G328" i="2"/>
  <c r="H344" i="2"/>
  <c r="G344" i="2"/>
  <c r="H360" i="2"/>
  <c r="G360" i="2"/>
  <c r="H376" i="2"/>
  <c r="G376" i="2"/>
  <c r="H392" i="2"/>
  <c r="G392" i="2"/>
  <c r="H408" i="2"/>
  <c r="G408" i="2"/>
  <c r="H424" i="2"/>
  <c r="G424" i="2"/>
  <c r="H440" i="2"/>
  <c r="G440" i="2"/>
  <c r="H456" i="2"/>
  <c r="G456" i="2"/>
  <c r="H472" i="2"/>
  <c r="G472" i="2"/>
  <c r="I485" i="2" s="1"/>
  <c r="H488" i="2"/>
  <c r="G488" i="2"/>
  <c r="H504" i="2"/>
  <c r="G504" i="2"/>
  <c r="H520" i="2"/>
  <c r="G520" i="2"/>
  <c r="H544" i="2"/>
  <c r="G544" i="2"/>
  <c r="H560" i="2"/>
  <c r="G560" i="2"/>
  <c r="H576" i="2"/>
  <c r="G576" i="2"/>
  <c r="H592" i="2"/>
  <c r="J605" i="2" s="1"/>
  <c r="G592" i="2"/>
  <c r="H608" i="2"/>
  <c r="G608" i="2"/>
  <c r="H624" i="2"/>
  <c r="G624" i="2"/>
  <c r="H640" i="2"/>
  <c r="G640" i="2"/>
  <c r="H656" i="2"/>
  <c r="J669" i="2" s="1"/>
  <c r="G656" i="2"/>
  <c r="H672" i="2"/>
  <c r="G672" i="2"/>
  <c r="H688" i="2"/>
  <c r="G688" i="2"/>
  <c r="H704" i="2"/>
  <c r="G704" i="2"/>
  <c r="H720" i="2"/>
  <c r="J733" i="2" s="1"/>
  <c r="G720" i="2"/>
  <c r="H736" i="2"/>
  <c r="G736" i="2"/>
  <c r="H752" i="2"/>
  <c r="G752" i="2"/>
  <c r="H768" i="2"/>
  <c r="G768" i="2"/>
  <c r="H784" i="2"/>
  <c r="J797" i="2" s="1"/>
  <c r="G784" i="2"/>
  <c r="H800" i="2"/>
  <c r="G800" i="2"/>
  <c r="R9" i="2"/>
  <c r="S10" i="2" s="1"/>
  <c r="P3" i="2"/>
  <c r="AF3" i="2"/>
  <c r="AM3" i="2"/>
  <c r="AH3" i="2"/>
  <c r="F3" i="2"/>
  <c r="O3" i="2"/>
  <c r="AR3" i="2"/>
  <c r="S9" i="2"/>
  <c r="AL6" i="2"/>
  <c r="Q3" i="2"/>
  <c r="AI3" i="2"/>
  <c r="T527" i="2"/>
  <c r="T200" i="2"/>
  <c r="T674" i="2"/>
  <c r="T765" i="2"/>
  <c r="T789" i="2"/>
  <c r="T499" i="2"/>
  <c r="T26" i="2"/>
  <c r="T42" i="2"/>
  <c r="T284" i="2"/>
  <c r="T349" i="2"/>
  <c r="T424" i="2"/>
  <c r="T477" i="2"/>
  <c r="T504" i="2"/>
  <c r="T625" i="2"/>
  <c r="T695" i="2"/>
  <c r="T774" i="2"/>
  <c r="T209" i="2"/>
  <c r="T266" i="2"/>
  <c r="T288" i="2"/>
  <c r="T395" i="2"/>
  <c r="T473" i="2"/>
  <c r="T641" i="2"/>
  <c r="T91" i="2"/>
  <c r="T410" i="2"/>
  <c r="T248" i="2"/>
  <c r="T707" i="2"/>
  <c r="T731" i="2"/>
  <c r="T777" i="2"/>
  <c r="T686" i="2"/>
  <c r="T39" i="2"/>
  <c r="T198" i="2"/>
  <c r="T251" i="2"/>
  <c r="T272" i="2"/>
  <c r="T317" i="2"/>
  <c r="T381" i="2"/>
  <c r="T388" i="2"/>
  <c r="T560" i="2"/>
  <c r="T574" i="2"/>
  <c r="T621" i="2"/>
  <c r="T681" i="2"/>
  <c r="T720" i="2"/>
  <c r="T747" i="2"/>
  <c r="T485" i="2"/>
  <c r="T110" i="2"/>
  <c r="T525" i="2"/>
  <c r="T576" i="2"/>
  <c r="T512" i="2"/>
  <c r="AK386" i="2"/>
  <c r="AK642" i="2"/>
  <c r="AK770" i="2"/>
  <c r="T228" i="2"/>
  <c r="T353" i="2"/>
  <c r="T436" i="2"/>
  <c r="T635" i="2"/>
  <c r="T710" i="2"/>
  <c r="T757" i="2"/>
  <c r="T784" i="2"/>
  <c r="T103" i="2"/>
  <c r="T203" i="2"/>
  <c r="T654" i="2"/>
  <c r="T50" i="2"/>
  <c r="T274" i="2"/>
  <c r="T300" i="2"/>
  <c r="T459" i="2"/>
  <c r="T481" i="2"/>
  <c r="T737" i="2"/>
  <c r="T285" i="2"/>
  <c r="T555" i="2"/>
  <c r="T670" i="2"/>
  <c r="T51" i="2"/>
  <c r="T225" i="2"/>
  <c r="T256" i="2"/>
  <c r="T281" i="2"/>
  <c r="T308" i="2"/>
  <c r="T379" i="2"/>
  <c r="T429" i="2"/>
  <c r="T474" i="2"/>
  <c r="T501" i="2"/>
  <c r="T520" i="2"/>
  <c r="T546" i="2"/>
  <c r="T626" i="2"/>
  <c r="T642" i="2"/>
  <c r="T668" i="2"/>
  <c r="T701" i="2"/>
  <c r="T733" i="2"/>
  <c r="T760" i="2"/>
  <c r="T803" i="2"/>
  <c r="T552" i="2"/>
  <c r="T254" i="2"/>
  <c r="T332" i="2"/>
  <c r="T246" i="2"/>
  <c r="T324" i="2"/>
  <c r="T371" i="2"/>
  <c r="T425" i="2"/>
  <c r="T530" i="2"/>
  <c r="T609" i="2"/>
  <c r="T657" i="2"/>
  <c r="T775" i="2"/>
  <c r="T174" i="2"/>
  <c r="T377" i="2"/>
  <c r="T497" i="2"/>
  <c r="T542" i="2"/>
  <c r="T563" i="2"/>
  <c r="T723" i="2"/>
  <c r="T793" i="2"/>
  <c r="T27" i="2"/>
  <c r="T123" i="2"/>
  <c r="T142" i="2"/>
  <c r="T206" i="2"/>
  <c r="T214" i="2"/>
  <c r="T220" i="2"/>
  <c r="T239" i="2"/>
  <c r="T278" i="2"/>
  <c r="T303" i="2"/>
  <c r="T329" i="2"/>
  <c r="T351" i="2"/>
  <c r="T374" i="2"/>
  <c r="T393" i="2"/>
  <c r="T411" i="2"/>
  <c r="T432" i="2"/>
  <c r="T450" i="2"/>
  <c r="T457" i="2"/>
  <c r="T483" i="2"/>
  <c r="T508" i="2"/>
  <c r="T549" i="2"/>
  <c r="T566" i="2"/>
  <c r="T606" i="2"/>
  <c r="T637" i="2"/>
  <c r="T664" i="2"/>
  <c r="T696" i="2"/>
  <c r="T714" i="2"/>
  <c r="T739" i="2"/>
  <c r="T800" i="2"/>
  <c r="T267" i="2"/>
  <c r="T11" i="2"/>
  <c r="T31" i="2"/>
  <c r="T305" i="2"/>
  <c r="T455" i="2"/>
  <c r="T598" i="2"/>
  <c r="T726" i="2"/>
  <c r="T236" i="2"/>
  <c r="T186" i="2"/>
  <c r="T361" i="2"/>
  <c r="T647" i="2"/>
  <c r="T744" i="2"/>
  <c r="T397" i="2"/>
  <c r="T533" i="2"/>
  <c r="T634" i="2"/>
  <c r="T751" i="2"/>
  <c r="T262" i="2"/>
  <c r="T319" i="2"/>
  <c r="T390" i="2"/>
  <c r="T517" i="2"/>
  <c r="T539" i="2"/>
  <c r="T592" i="2"/>
  <c r="T189" i="2"/>
  <c r="T338" i="2"/>
  <c r="T478" i="2"/>
  <c r="T603" i="2"/>
  <c r="T90" i="2"/>
  <c r="T385" i="2"/>
  <c r="T416" i="2"/>
  <c r="T618" i="2"/>
  <c r="T62" i="2"/>
  <c r="T510" i="2"/>
  <c r="T649" i="2"/>
  <c r="AL7" i="2"/>
  <c r="T9" i="2"/>
  <c r="T419" i="2"/>
  <c r="T797" i="2"/>
  <c r="T518" i="2"/>
  <c r="T167" i="2"/>
  <c r="T192" i="2"/>
  <c r="T296" i="2"/>
  <c r="T343" i="2"/>
  <c r="T368" i="2"/>
  <c r="T535" i="2"/>
  <c r="T600" i="2"/>
  <c r="T613" i="2"/>
  <c r="T689" i="2"/>
  <c r="T154" i="2"/>
  <c r="T181" i="2"/>
  <c r="T335" i="2"/>
  <c r="T357" i="2"/>
  <c r="T405" i="2"/>
  <c r="T588" i="2"/>
  <c r="T139" i="2"/>
  <c r="T216" i="2"/>
  <c r="T241" i="2"/>
  <c r="T286" i="2"/>
  <c r="T345" i="2"/>
  <c r="T420" i="2"/>
  <c r="T448" i="2"/>
  <c r="T494" i="2"/>
  <c r="T570" i="2"/>
  <c r="T648" i="2"/>
  <c r="T671" i="2"/>
  <c r="T749" i="2"/>
  <c r="T796" i="2"/>
  <c r="T727" i="2"/>
  <c r="T269" i="2"/>
  <c r="T295" i="2"/>
  <c r="T342" i="2"/>
  <c r="T462" i="2"/>
  <c r="T487" i="2"/>
  <c r="T534" i="2"/>
  <c r="T553" i="2"/>
  <c r="T599" i="2"/>
  <c r="T612" i="2"/>
  <c r="T631" i="2"/>
  <c r="T661" i="2"/>
  <c r="T721" i="2"/>
  <c r="T752" i="2"/>
  <c r="T779" i="2"/>
  <c r="T398" i="2"/>
  <c r="T579" i="2"/>
  <c r="T257" i="2"/>
  <c r="T502" i="2"/>
  <c r="T521" i="2"/>
  <c r="T627" i="2"/>
  <c r="T643" i="2"/>
  <c r="T702" i="2"/>
  <c r="T233" i="2"/>
  <c r="T312" i="2"/>
  <c r="T193" i="2"/>
  <c r="T306" i="2"/>
  <c r="T358" i="2"/>
  <c r="T402" i="2"/>
  <c r="T441" i="2"/>
  <c r="T557" i="2"/>
  <c r="T589" i="2"/>
  <c r="T638" i="2"/>
  <c r="T715" i="2"/>
  <c r="T787" i="2"/>
  <c r="T221" i="2"/>
  <c r="T406" i="2"/>
  <c r="T445" i="2"/>
  <c r="T561" i="2"/>
  <c r="T433" i="2"/>
  <c r="T550" i="2"/>
  <c r="T583" i="2"/>
  <c r="T622" i="2"/>
  <c r="T665" i="2"/>
  <c r="T711" i="2"/>
  <c r="T19" i="2"/>
  <c r="T47" i="2"/>
  <c r="T111" i="2"/>
  <c r="T135" i="2"/>
  <c r="T187" i="2"/>
  <c r="T212" i="2"/>
  <c r="T218" i="2"/>
  <c r="T226" i="2"/>
  <c r="T237" i="2"/>
  <c r="T253" i="2"/>
  <c r="T270" i="2"/>
  <c r="T276" i="2"/>
  <c r="T298" i="2"/>
  <c r="T309" i="2"/>
  <c r="T315" i="2"/>
  <c r="T337" i="2"/>
  <c r="T362" i="2"/>
  <c r="T370" i="2"/>
  <c r="T386" i="2"/>
  <c r="T392" i="2"/>
  <c r="T399" i="2"/>
  <c r="T413" i="2"/>
  <c r="T430" i="2"/>
  <c r="T438" i="2"/>
  <c r="T452" i="2"/>
  <c r="T463" i="2"/>
  <c r="T469" i="2"/>
  <c r="T488" i="2"/>
  <c r="T515" i="2"/>
  <c r="T541" i="2"/>
  <c r="T547" i="2"/>
  <c r="T554" i="2"/>
  <c r="T568" i="2"/>
  <c r="T594" i="2"/>
  <c r="T619" i="2"/>
  <c r="T656" i="2"/>
  <c r="T677" i="2"/>
  <c r="T683" i="2"/>
  <c r="T792" i="2"/>
  <c r="T480" i="2"/>
  <c r="T38" i="2"/>
  <c r="T196" i="2"/>
  <c r="T224" i="2"/>
  <c r="T513" i="2"/>
  <c r="T691" i="2"/>
  <c r="T585" i="2"/>
  <c r="T322" i="2"/>
  <c r="T151" i="2"/>
  <c r="T360" i="2"/>
  <c r="T21" i="2"/>
  <c r="T20" i="2"/>
  <c r="T133" i="2"/>
  <c r="T132" i="2"/>
  <c r="T137" i="2"/>
  <c r="T136" i="2"/>
  <c r="T13" i="2"/>
  <c r="T12" i="2"/>
  <c r="T25" i="2"/>
  <c r="T24" i="2"/>
  <c r="T45" i="2"/>
  <c r="T44" i="2"/>
  <c r="T66" i="2"/>
  <c r="T117" i="2"/>
  <c r="T116" i="2"/>
  <c r="T166" i="2"/>
  <c r="T191" i="2"/>
  <c r="T217" i="2"/>
  <c r="T242" i="2"/>
  <c r="T320" i="2"/>
  <c r="T367" i="2"/>
  <c r="T437" i="2"/>
  <c r="T509" i="2"/>
  <c r="T571" i="2"/>
  <c r="T688" i="2"/>
  <c r="T83" i="2"/>
  <c r="T106" i="2"/>
  <c r="T134" i="2"/>
  <c r="T165" i="2"/>
  <c r="T164" i="2"/>
  <c r="T211" i="2"/>
  <c r="T231" i="2"/>
  <c r="T263" i="2"/>
  <c r="T289" i="2"/>
  <c r="T314" i="2"/>
  <c r="T336" i="2"/>
  <c r="T391" i="2"/>
  <c r="T417" i="2"/>
  <c r="T443" i="2"/>
  <c r="T470" i="2"/>
  <c r="T489" i="2"/>
  <c r="T682" i="2"/>
  <c r="T705" i="2"/>
  <c r="T791" i="2"/>
  <c r="T97" i="2"/>
  <c r="T96" i="2"/>
  <c r="T153" i="2"/>
  <c r="T152" i="2"/>
  <c r="T249" i="2"/>
  <c r="T333" i="2"/>
  <c r="T383" i="2"/>
  <c r="T403" i="2"/>
  <c r="T506" i="2"/>
  <c r="T531" i="2"/>
  <c r="T558" i="2"/>
  <c r="T578" i="2"/>
  <c r="T604" i="2"/>
  <c r="T687" i="2"/>
  <c r="T785" i="2"/>
  <c r="T34" i="2"/>
  <c r="T65" i="2"/>
  <c r="T64" i="2"/>
  <c r="T73" i="2"/>
  <c r="T72" i="2"/>
  <c r="T81" i="2"/>
  <c r="T80" i="2"/>
  <c r="T105" i="2"/>
  <c r="T104" i="2"/>
  <c r="T119" i="2"/>
  <c r="T126" i="2"/>
  <c r="T149" i="2"/>
  <c r="T148" i="2"/>
  <c r="T157" i="2"/>
  <c r="T156" i="2"/>
  <c r="T194" i="2"/>
  <c r="T258" i="2"/>
  <c r="T407" i="2"/>
  <c r="T446" i="2"/>
  <c r="T562" i="2"/>
  <c r="T580" i="2"/>
  <c r="T602" i="2"/>
  <c r="T608" i="2"/>
  <c r="T632" i="2"/>
  <c r="T639" i="2"/>
  <c r="T644" i="2"/>
  <c r="T662" i="2"/>
  <c r="T669" i="2"/>
  <c r="T708" i="2"/>
  <c r="T716" i="2"/>
  <c r="T722" i="2"/>
  <c r="T734" i="2"/>
  <c r="T741" i="2"/>
  <c r="T753" i="2"/>
  <c r="T766" i="2"/>
  <c r="T780" i="2"/>
  <c r="T798" i="2"/>
  <c r="T229" i="2"/>
  <c r="T259" i="2"/>
  <c r="T273" i="2"/>
  <c r="T291" i="2"/>
  <c r="T330" i="2"/>
  <c r="T389" i="2"/>
  <c r="T421" i="2"/>
  <c r="T458" i="2"/>
  <c r="T522" i="2"/>
  <c r="T544" i="2"/>
  <c r="T645" i="2"/>
  <c r="T684" i="2"/>
  <c r="T735" i="2"/>
  <c r="T767" i="2"/>
  <c r="T18" i="2"/>
  <c r="T146" i="2"/>
  <c r="T243" i="2"/>
  <c r="T313" i="2"/>
  <c r="T339" i="2"/>
  <c r="T364" i="2"/>
  <c r="T415" i="2"/>
  <c r="T442" i="2"/>
  <c r="T492" i="2"/>
  <c r="T537" i="2"/>
  <c r="T564" i="2"/>
  <c r="T590" i="2"/>
  <c r="T615" i="2"/>
  <c r="T666" i="2"/>
  <c r="T712" i="2"/>
  <c r="T732" i="2"/>
  <c r="T762" i="2"/>
  <c r="T782" i="2"/>
  <c r="T802" i="2"/>
  <c r="T162" i="2"/>
  <c r="T318" i="2"/>
  <c r="T439" i="2"/>
  <c r="T713" i="2"/>
  <c r="T17" i="2"/>
  <c r="T16" i="2"/>
  <c r="T49" i="2"/>
  <c r="T48" i="2"/>
  <c r="T55" i="2"/>
  <c r="T67" i="2"/>
  <c r="T75" i="2"/>
  <c r="T82" i="2"/>
  <c r="T95" i="2"/>
  <c r="T113" i="2"/>
  <c r="T112" i="2"/>
  <c r="T138" i="2"/>
  <c r="T155" i="2"/>
  <c r="T177" i="2"/>
  <c r="T176" i="2"/>
  <c r="T195" i="2"/>
  <c r="T207" i="2"/>
  <c r="T227" i="2"/>
  <c r="T252" i="2"/>
  <c r="T271" i="2"/>
  <c r="T293" i="2"/>
  <c r="T344" i="2"/>
  <c r="T352" i="2"/>
  <c r="T408" i="2"/>
  <c r="T460" i="2"/>
  <c r="T484" i="2"/>
  <c r="T524" i="2"/>
  <c r="T575" i="2"/>
  <c r="T620" i="2"/>
  <c r="T672" i="2"/>
  <c r="T709" i="2"/>
  <c r="T756" i="2"/>
  <c r="T30" i="2"/>
  <c r="T57" i="2"/>
  <c r="T56" i="2"/>
  <c r="T77" i="2"/>
  <c r="T76" i="2"/>
  <c r="T129" i="2"/>
  <c r="T128" i="2"/>
  <c r="T150" i="2"/>
  <c r="T171" i="2"/>
  <c r="T202" i="2"/>
  <c r="T222" i="2"/>
  <c r="T247" i="2"/>
  <c r="T268" i="2"/>
  <c r="T294" i="2"/>
  <c r="T321" i="2"/>
  <c r="T372" i="2"/>
  <c r="T422" i="2"/>
  <c r="T440" i="2"/>
  <c r="T461" i="2"/>
  <c r="T486" i="2"/>
  <c r="T511" i="2"/>
  <c r="T556" i="2"/>
  <c r="T584" i="2"/>
  <c r="T660" i="2"/>
  <c r="T685" i="2"/>
  <c r="T706" i="2"/>
  <c r="T730" i="2"/>
  <c r="T776" i="2"/>
  <c r="T387" i="2"/>
  <c r="T569" i="2"/>
  <c r="T690" i="2"/>
  <c r="T795" i="2"/>
  <c r="T63" i="2"/>
  <c r="T86" i="2"/>
  <c r="T141" i="2"/>
  <c r="T140" i="2"/>
  <c r="T173" i="2"/>
  <c r="T172" i="2"/>
  <c r="T197" i="2"/>
  <c r="T223" i="2"/>
  <c r="T250" i="2"/>
  <c r="T275" i="2"/>
  <c r="T297" i="2"/>
  <c r="T316" i="2"/>
  <c r="T340" i="2"/>
  <c r="T359" i="2"/>
  <c r="T380" i="2"/>
  <c r="T412" i="2"/>
  <c r="T435" i="2"/>
  <c r="T468" i="2"/>
  <c r="T493" i="2"/>
  <c r="T514" i="2"/>
  <c r="T540" i="2"/>
  <c r="T559" i="2"/>
  <c r="T573" i="2"/>
  <c r="T593" i="2"/>
  <c r="T610" i="2"/>
  <c r="T630" i="2"/>
  <c r="T655" i="2"/>
  <c r="T680" i="2"/>
  <c r="T719" i="2"/>
  <c r="T746" i="2"/>
  <c r="T783" i="2"/>
  <c r="T37" i="2"/>
  <c r="T36" i="2"/>
  <c r="T121" i="2"/>
  <c r="T120" i="2"/>
  <c r="T29" i="2"/>
  <c r="T28" i="2"/>
  <c r="T169" i="2"/>
  <c r="T168" i="2"/>
  <c r="T33" i="2"/>
  <c r="T32" i="2"/>
  <c r="T78" i="2"/>
  <c r="T130" i="2"/>
  <c r="T180" i="2"/>
  <c r="T334" i="2"/>
  <c r="T356" i="2"/>
  <c r="T404" i="2"/>
  <c r="T451" i="2"/>
  <c r="T567" i="2"/>
  <c r="T587" i="2"/>
  <c r="T607" i="2"/>
  <c r="T740" i="2"/>
  <c r="T70" i="2"/>
  <c r="T147" i="2"/>
  <c r="T178" i="2"/>
  <c r="T199" i="2"/>
  <c r="T219" i="2"/>
  <c r="T244" i="2"/>
  <c r="T277" i="2"/>
  <c r="T301" i="2"/>
  <c r="T354" i="2"/>
  <c r="T375" i="2"/>
  <c r="T431" i="2"/>
  <c r="T456" i="2"/>
  <c r="T482" i="2"/>
  <c r="T495" i="2"/>
  <c r="T528" i="2"/>
  <c r="T663" i="2"/>
  <c r="T699" i="2"/>
  <c r="T725" i="2"/>
  <c r="T758" i="2"/>
  <c r="T15" i="2"/>
  <c r="T35" i="2"/>
  <c r="T89" i="2"/>
  <c r="T88" i="2"/>
  <c r="T114" i="2"/>
  <c r="T366" i="2"/>
  <c r="T467" i="2"/>
  <c r="T623" i="2"/>
  <c r="T698" i="2"/>
  <c r="T724" i="2"/>
  <c r="T770" i="2"/>
  <c r="T41" i="2"/>
  <c r="T40" i="2"/>
  <c r="T14" i="2"/>
  <c r="T22" i="2"/>
  <c r="T53" i="2"/>
  <c r="T52" i="2"/>
  <c r="T61" i="2"/>
  <c r="T60" i="2"/>
  <c r="T85" i="2"/>
  <c r="T84" i="2"/>
  <c r="T93" i="2"/>
  <c r="T92" i="2"/>
  <c r="T101" i="2"/>
  <c r="T100" i="2"/>
  <c r="T118" i="2"/>
  <c r="T161" i="2"/>
  <c r="T160" i="2"/>
  <c r="T175" i="2"/>
  <c r="T311" i="2"/>
  <c r="T426" i="2"/>
  <c r="T543" i="2"/>
  <c r="T650" i="2"/>
  <c r="T658" i="2"/>
  <c r="T675" i="2"/>
  <c r="T728" i="2"/>
  <c r="T755" i="2"/>
  <c r="T761" i="2"/>
  <c r="T778" i="2"/>
  <c r="T786" i="2"/>
  <c r="T794" i="2"/>
  <c r="T215" i="2"/>
  <c r="T240" i="2"/>
  <c r="T279" i="2"/>
  <c r="T299" i="2"/>
  <c r="T346" i="2"/>
  <c r="T400" i="2"/>
  <c r="T447" i="2"/>
  <c r="T464" i="2"/>
  <c r="T536" i="2"/>
  <c r="T581" i="2"/>
  <c r="T628" i="2"/>
  <c r="T676" i="2"/>
  <c r="T703" i="2"/>
  <c r="T748" i="2"/>
  <c r="T158" i="2"/>
  <c r="T183" i="2"/>
  <c r="T210" i="2"/>
  <c r="T230" i="2"/>
  <c r="T255" i="2"/>
  <c r="T280" i="2"/>
  <c r="T325" i="2"/>
  <c r="T347" i="2"/>
  <c r="T378" i="2"/>
  <c r="T401" i="2"/>
  <c r="T428" i="2"/>
  <c r="T479" i="2"/>
  <c r="T500" i="2"/>
  <c r="T551" i="2"/>
  <c r="T629" i="2"/>
  <c r="T652" i="2"/>
  <c r="T679" i="2"/>
  <c r="T704" i="2"/>
  <c r="T768" i="2"/>
  <c r="T790" i="2"/>
  <c r="T109" i="2"/>
  <c r="T108" i="2"/>
  <c r="T369" i="2"/>
  <c r="T526" i="2"/>
  <c r="T653" i="2"/>
  <c r="T771" i="2"/>
  <c r="T10" i="2"/>
  <c r="T54" i="2"/>
  <c r="T59" i="2"/>
  <c r="T74" i="2"/>
  <c r="T79" i="2"/>
  <c r="T87" i="2"/>
  <c r="T99" i="2"/>
  <c r="T107" i="2"/>
  <c r="T131" i="2"/>
  <c r="T143" i="2"/>
  <c r="T170" i="2"/>
  <c r="T188" i="2"/>
  <c r="T201" i="2"/>
  <c r="T213" i="2"/>
  <c r="T234" i="2"/>
  <c r="T265" i="2"/>
  <c r="T287" i="2"/>
  <c r="T304" i="2"/>
  <c r="T350" i="2"/>
  <c r="T394" i="2"/>
  <c r="T453" i="2"/>
  <c r="T472" i="2"/>
  <c r="T516" i="2"/>
  <c r="T538" i="2"/>
  <c r="T640" i="2"/>
  <c r="T692" i="2"/>
  <c r="T736" i="2"/>
  <c r="T773" i="2"/>
  <c r="T43" i="2"/>
  <c r="T69" i="2"/>
  <c r="T68" i="2"/>
  <c r="T115" i="2"/>
  <c r="T145" i="2"/>
  <c r="T144" i="2"/>
  <c r="T163" i="2"/>
  <c r="T208" i="2"/>
  <c r="T235" i="2"/>
  <c r="T260" i="2"/>
  <c r="T282" i="2"/>
  <c r="T307" i="2"/>
  <c r="T327" i="2"/>
  <c r="T384" i="2"/>
  <c r="T409" i="2"/>
  <c r="T434" i="2"/>
  <c r="T454" i="2"/>
  <c r="T475" i="2"/>
  <c r="T498" i="2"/>
  <c r="T519" i="2"/>
  <c r="T545" i="2"/>
  <c r="T572" i="2"/>
  <c r="T596" i="2"/>
  <c r="T617" i="2"/>
  <c r="T646" i="2"/>
  <c r="T673" i="2"/>
  <c r="T693" i="2"/>
  <c r="T718" i="2"/>
  <c r="T743" i="2"/>
  <c r="T788" i="2"/>
  <c r="T503" i="2"/>
  <c r="T633" i="2"/>
  <c r="T750" i="2"/>
  <c r="T71" i="2"/>
  <c r="T98" i="2"/>
  <c r="T125" i="2"/>
  <c r="T124" i="2"/>
  <c r="T159" i="2"/>
  <c r="T184" i="2"/>
  <c r="T205" i="2"/>
  <c r="T238" i="2"/>
  <c r="T261" i="2"/>
  <c r="T283" i="2"/>
  <c r="T302" i="2"/>
  <c r="T328" i="2"/>
  <c r="T348" i="2"/>
  <c r="T373" i="2"/>
  <c r="T396" i="2"/>
  <c r="T423" i="2"/>
  <c r="T449" i="2"/>
  <c r="T476" i="2"/>
  <c r="T507" i="2"/>
  <c r="T532" i="2"/>
  <c r="T548" i="2"/>
  <c r="T565" i="2"/>
  <c r="T591" i="2"/>
  <c r="T605" i="2"/>
  <c r="T624" i="2"/>
  <c r="T636" i="2"/>
  <c r="T667" i="2"/>
  <c r="T694" i="2"/>
  <c r="T738" i="2"/>
  <c r="T763" i="2"/>
  <c r="T799" i="2"/>
  <c r="J353" i="2" l="1"/>
  <c r="J225" i="2"/>
  <c r="R3" i="2"/>
  <c r="I797" i="2"/>
  <c r="I733" i="2"/>
  <c r="I701" i="2"/>
  <c r="I669" i="2"/>
  <c r="I637" i="2"/>
  <c r="I605" i="2"/>
  <c r="I573" i="2"/>
  <c r="I533" i="2"/>
  <c r="J731" i="2"/>
  <c r="J667" i="2"/>
  <c r="J335" i="2"/>
  <c r="J271" i="2"/>
  <c r="J795" i="2"/>
  <c r="J603" i="2"/>
  <c r="J399" i="2"/>
  <c r="J207" i="2"/>
  <c r="J454" i="2"/>
  <c r="J417" i="2"/>
  <c r="J289" i="2"/>
  <c r="J161" i="2"/>
  <c r="J781" i="2"/>
  <c r="J717" i="2"/>
  <c r="J653" i="2"/>
  <c r="J589" i="2"/>
  <c r="J517" i="2"/>
  <c r="J453" i="2"/>
  <c r="J389" i="2"/>
  <c r="J325" i="2"/>
  <c r="J261" i="2"/>
  <c r="J201" i="2"/>
  <c r="J133" i="2"/>
  <c r="J69" i="2"/>
  <c r="J747" i="2"/>
  <c r="J683" i="2"/>
  <c r="J619" i="2"/>
  <c r="J555" i="2"/>
  <c r="J491" i="2"/>
  <c r="J415" i="2"/>
  <c r="J351" i="2"/>
  <c r="J287" i="2"/>
  <c r="J223" i="2"/>
  <c r="J159" i="2"/>
  <c r="I95" i="2"/>
  <c r="I31" i="2"/>
  <c r="AA285" i="2"/>
  <c r="AA221" i="2"/>
  <c r="AA772" i="2"/>
  <c r="AA759" i="2"/>
  <c r="AA405" i="2"/>
  <c r="AJ405" i="2" s="1"/>
  <c r="AA465" i="2"/>
  <c r="AA71" i="2"/>
  <c r="AA653" i="2"/>
  <c r="AA67" i="2"/>
  <c r="AA617" i="2"/>
  <c r="AA191" i="2"/>
  <c r="AA472" i="2"/>
  <c r="AA768" i="2"/>
  <c r="AA482" i="2"/>
  <c r="AA165" i="2"/>
  <c r="AA699" i="2"/>
  <c r="AA478" i="2"/>
  <c r="AA225" i="2"/>
  <c r="AA108" i="2"/>
  <c r="AA648" i="2"/>
  <c r="AA430" i="2"/>
  <c r="AA177" i="2"/>
  <c r="AA679" i="2"/>
  <c r="AA318" i="2"/>
  <c r="AA547" i="2"/>
  <c r="AA201" i="2"/>
  <c r="AA671" i="2"/>
  <c r="AA450" i="2"/>
  <c r="AA667" i="2"/>
  <c r="AA446" i="2"/>
  <c r="AA193" i="2"/>
  <c r="I469" i="2"/>
  <c r="I405" i="2"/>
  <c r="I341" i="2"/>
  <c r="I277" i="2"/>
  <c r="I217" i="2"/>
  <c r="I149" i="2"/>
  <c r="I699" i="2"/>
  <c r="I635" i="2"/>
  <c r="I571" i="2"/>
  <c r="I507" i="2"/>
  <c r="I431" i="2"/>
  <c r="I367" i="2"/>
  <c r="I303" i="2"/>
  <c r="I239" i="2"/>
  <c r="I175" i="2"/>
  <c r="I802" i="2"/>
  <c r="I738" i="2"/>
  <c r="I674" i="2"/>
  <c r="I610" i="2"/>
  <c r="I546" i="2"/>
  <c r="I482" i="2"/>
  <c r="I513" i="2"/>
  <c r="I449" i="2"/>
  <c r="I385" i="2"/>
  <c r="I321" i="2"/>
  <c r="I129" i="2"/>
  <c r="I65" i="2"/>
  <c r="I700" i="2"/>
  <c r="I636" i="2"/>
  <c r="I572" i="2"/>
  <c r="AA157" i="2"/>
  <c r="AA343" i="2"/>
  <c r="AA126" i="2"/>
  <c r="AA435" i="2"/>
  <c r="AA154" i="2"/>
  <c r="AA527" i="2"/>
  <c r="AA326" i="2"/>
  <c r="AA117" i="2"/>
  <c r="AA555" i="2"/>
  <c r="AA279" i="2"/>
  <c r="AA463" i="2"/>
  <c r="AA274" i="2"/>
  <c r="AA337" i="2"/>
  <c r="AA120" i="2"/>
  <c r="AA714" i="2"/>
  <c r="AA525" i="2"/>
  <c r="AA742" i="2"/>
  <c r="AA489" i="2"/>
  <c r="AA63" i="2"/>
  <c r="AA229" i="2"/>
  <c r="AA488" i="2"/>
  <c r="AA619" i="2"/>
  <c r="AA398" i="2"/>
  <c r="AA145" i="2"/>
  <c r="AA647" i="2"/>
  <c r="AA394" i="2"/>
  <c r="AA771" i="2"/>
  <c r="AA422" i="2"/>
  <c r="AA41" i="2"/>
  <c r="AA639" i="2"/>
  <c r="AA359" i="2"/>
  <c r="AA646" i="2"/>
  <c r="AA362" i="2"/>
  <c r="AA37" i="2"/>
  <c r="AA571" i="2"/>
  <c r="AA334" i="2"/>
  <c r="AA97" i="2"/>
  <c r="AA580" i="2"/>
  <c r="AA270" i="2"/>
  <c r="AA551" i="2"/>
  <c r="AA73" i="2"/>
  <c r="AA543" i="2"/>
  <c r="AA338" i="2"/>
  <c r="AA379" i="2"/>
  <c r="AA30" i="2"/>
  <c r="AA209" i="2"/>
  <c r="AA586" i="2"/>
  <c r="AA473" i="2"/>
  <c r="AA614" i="2"/>
  <c r="AA361" i="2"/>
  <c r="AA36" i="2"/>
  <c r="AA491" i="2"/>
  <c r="AA242" i="2"/>
  <c r="AA519" i="2"/>
  <c r="AA294" i="2"/>
  <c r="AA77" i="2"/>
  <c r="AA643" i="2"/>
  <c r="AA262" i="2"/>
  <c r="AA511" i="2"/>
  <c r="AA523" i="2"/>
  <c r="AA293" i="2"/>
  <c r="AA52" i="2"/>
  <c r="AA606" i="2"/>
  <c r="AA353" i="2"/>
  <c r="AA180" i="2"/>
  <c r="AA675" i="2"/>
  <c r="AA290" i="2"/>
  <c r="AA795" i="2"/>
  <c r="AA574" i="2"/>
  <c r="AA321" i="2"/>
  <c r="AA123" i="2"/>
  <c r="AA576" i="2"/>
  <c r="AA301" i="2"/>
  <c r="J768" i="2"/>
  <c r="J384" i="2"/>
  <c r="J320" i="2"/>
  <c r="J256" i="2"/>
  <c r="J192" i="2"/>
  <c r="J128" i="2"/>
  <c r="J64" i="2"/>
  <c r="I765" i="2"/>
  <c r="I501" i="2"/>
  <c r="I437" i="2"/>
  <c r="I373" i="2"/>
  <c r="I309" i="2"/>
  <c r="I245" i="2"/>
  <c r="I181" i="2"/>
  <c r="I117" i="2"/>
  <c r="I53" i="2"/>
  <c r="I795" i="2"/>
  <c r="I731" i="2"/>
  <c r="I667" i="2"/>
  <c r="I603" i="2"/>
  <c r="I539" i="2"/>
  <c r="I475" i="2"/>
  <c r="I399" i="2"/>
  <c r="I335" i="2"/>
  <c r="I271" i="2"/>
  <c r="I207" i="2"/>
  <c r="J143" i="2"/>
  <c r="J79" i="2"/>
  <c r="I752" i="2"/>
  <c r="I688" i="2"/>
  <c r="I624" i="2"/>
  <c r="I560" i="2"/>
  <c r="I496" i="2"/>
  <c r="I432" i="2"/>
  <c r="I368" i="2"/>
  <c r="I304" i="2"/>
  <c r="I240" i="2"/>
  <c r="I176" i="2"/>
  <c r="I112" i="2"/>
  <c r="I48" i="2"/>
  <c r="I770" i="2"/>
  <c r="J448" i="2"/>
  <c r="J765" i="2"/>
  <c r="J501" i="2"/>
  <c r="J245" i="2"/>
  <c r="J53" i="2"/>
  <c r="J560" i="2"/>
  <c r="J304" i="2"/>
  <c r="J112" i="2"/>
  <c r="J770" i="2"/>
  <c r="J578" i="2"/>
  <c r="J262" i="2"/>
  <c r="J198" i="2"/>
  <c r="J793" i="2"/>
  <c r="J729" i="2"/>
  <c r="J665" i="2"/>
  <c r="J601" i="2"/>
  <c r="J545" i="2"/>
  <c r="J481" i="2"/>
  <c r="J443" i="2"/>
  <c r="J379" i="2"/>
  <c r="J315" i="2"/>
  <c r="J251" i="2"/>
  <c r="J187" i="2"/>
  <c r="J796" i="2"/>
  <c r="J732" i="2"/>
  <c r="J668" i="2"/>
  <c r="J604" i="2"/>
  <c r="J540" i="2"/>
  <c r="J476" i="2"/>
  <c r="J412" i="2"/>
  <c r="J348" i="2"/>
  <c r="J284" i="2"/>
  <c r="J220" i="2"/>
  <c r="J156" i="2"/>
  <c r="J92" i="2"/>
  <c r="J28" i="2"/>
  <c r="J702" i="2"/>
  <c r="J638" i="2"/>
  <c r="J574" i="2"/>
  <c r="J510" i="2"/>
  <c r="J450" i="2"/>
  <c r="J386" i="2"/>
  <c r="J322" i="2"/>
  <c r="J194" i="2"/>
  <c r="J134" i="2"/>
  <c r="J70" i="2"/>
  <c r="J741" i="2"/>
  <c r="J677" i="2"/>
  <c r="J613" i="2"/>
  <c r="J549" i="2"/>
  <c r="J493" i="2"/>
  <c r="J429" i="2"/>
  <c r="J365" i="2"/>
  <c r="J301" i="2"/>
  <c r="J237" i="2"/>
  <c r="J157" i="2"/>
  <c r="J93" i="2"/>
  <c r="J29" i="2"/>
  <c r="J755" i="2"/>
  <c r="J691" i="2"/>
  <c r="J627" i="2"/>
  <c r="J563" i="2"/>
  <c r="J499" i="2"/>
  <c r="J375" i="2"/>
  <c r="J311" i="2"/>
  <c r="J247" i="2"/>
  <c r="J183" i="2"/>
  <c r="I119" i="2"/>
  <c r="I55" i="2"/>
  <c r="J792" i="2"/>
  <c r="J728" i="2"/>
  <c r="J664" i="2"/>
  <c r="J600" i="2"/>
  <c r="J536" i="2"/>
  <c r="J472" i="2"/>
  <c r="J408" i="2"/>
  <c r="J344" i="2"/>
  <c r="J280" i="2"/>
  <c r="J216" i="2"/>
  <c r="J152" i="2"/>
  <c r="J88" i="2"/>
  <c r="J24" i="2"/>
  <c r="J762" i="2"/>
  <c r="J698" i="2"/>
  <c r="J634" i="2"/>
  <c r="J570" i="2"/>
  <c r="J506" i="2"/>
  <c r="J446" i="2"/>
  <c r="J382" i="2"/>
  <c r="J318" i="2"/>
  <c r="J254" i="2"/>
  <c r="J190" i="2"/>
  <c r="J130" i="2"/>
  <c r="J66" i="2"/>
  <c r="J801" i="2"/>
  <c r="J737" i="2"/>
  <c r="J673" i="2"/>
  <c r="J609" i="2"/>
  <c r="J537" i="2"/>
  <c r="J473" i="2"/>
  <c r="J409" i="2"/>
  <c r="J345" i="2"/>
  <c r="J281" i="2"/>
  <c r="J221" i="2"/>
  <c r="J153" i="2"/>
  <c r="J89" i="2"/>
  <c r="J25" i="2"/>
  <c r="J767" i="2"/>
  <c r="J703" i="2"/>
  <c r="J639" i="2"/>
  <c r="J575" i="2"/>
  <c r="J511" i="2"/>
  <c r="J447" i="2"/>
  <c r="J387" i="2"/>
  <c r="J323" i="2"/>
  <c r="J259" i="2"/>
  <c r="J195" i="2"/>
  <c r="I131" i="2"/>
  <c r="I67" i="2"/>
  <c r="J740" i="2"/>
  <c r="J676" i="2"/>
  <c r="J612" i="2"/>
  <c r="J548" i="2"/>
  <c r="J484" i="2"/>
  <c r="J420" i="2"/>
  <c r="J356" i="2"/>
  <c r="J292" i="2"/>
  <c r="J228" i="2"/>
  <c r="J640" i="2"/>
  <c r="J701" i="2"/>
  <c r="J573" i="2"/>
  <c r="J373" i="2"/>
  <c r="J181" i="2"/>
  <c r="J688" i="2"/>
  <c r="J496" i="2"/>
  <c r="J176" i="2"/>
  <c r="I749" i="2"/>
  <c r="I685" i="2"/>
  <c r="I621" i="2"/>
  <c r="I557" i="2"/>
  <c r="I421" i="2"/>
  <c r="I357" i="2"/>
  <c r="I293" i="2"/>
  <c r="I229" i="2"/>
  <c r="I165" i="2"/>
  <c r="I101" i="2"/>
  <c r="I37" i="2"/>
  <c r="I779" i="2"/>
  <c r="I715" i="2"/>
  <c r="I651" i="2"/>
  <c r="I587" i="2"/>
  <c r="I523" i="2"/>
  <c r="I459" i="2"/>
  <c r="I383" i="2"/>
  <c r="I319" i="2"/>
  <c r="I255" i="2"/>
  <c r="I191" i="2"/>
  <c r="J127" i="2"/>
  <c r="J63" i="2"/>
  <c r="I800" i="2"/>
  <c r="I736" i="2"/>
  <c r="I672" i="2"/>
  <c r="I608" i="2"/>
  <c r="I544" i="2"/>
  <c r="I480" i="2"/>
  <c r="I416" i="2"/>
  <c r="I352" i="2"/>
  <c r="I288" i="2"/>
  <c r="I224" i="2"/>
  <c r="I160" i="2"/>
  <c r="I96" i="2"/>
  <c r="I32" i="2"/>
  <c r="I754" i="2"/>
  <c r="I690" i="2"/>
  <c r="I626" i="2"/>
  <c r="I562" i="2"/>
  <c r="I498" i="2"/>
  <c r="I438" i="2"/>
  <c r="I374" i="2"/>
  <c r="I310" i="2"/>
  <c r="I246" i="2"/>
  <c r="I182" i="2"/>
  <c r="J106" i="2"/>
  <c r="J42" i="2"/>
  <c r="I777" i="2"/>
  <c r="I713" i="2"/>
  <c r="I649" i="2"/>
  <c r="I585" i="2"/>
  <c r="I529" i="2"/>
  <c r="I465" i="2"/>
  <c r="I401" i="2"/>
  <c r="I337" i="2"/>
  <c r="I273" i="2"/>
  <c r="I213" i="2"/>
  <c r="I145" i="2"/>
  <c r="I81" i="2"/>
  <c r="J743" i="2"/>
  <c r="J679" i="2"/>
  <c r="J615" i="2"/>
  <c r="J551" i="2"/>
  <c r="J487" i="2"/>
  <c r="I427" i="2"/>
  <c r="J363" i="2"/>
  <c r="J299" i="2"/>
  <c r="I235" i="2"/>
  <c r="I171" i="2"/>
  <c r="J107" i="2"/>
  <c r="J43" i="2"/>
  <c r="I780" i="2"/>
  <c r="I716" i="2"/>
  <c r="I652" i="2"/>
  <c r="I588" i="2"/>
  <c r="I524" i="2"/>
  <c r="I460" i="2"/>
  <c r="I396" i="2"/>
  <c r="I332" i="2"/>
  <c r="I268" i="2"/>
  <c r="I204" i="2"/>
  <c r="I140" i="2"/>
  <c r="I76" i="2"/>
  <c r="I750" i="2"/>
  <c r="I686" i="2"/>
  <c r="I622" i="2"/>
  <c r="I558" i="2"/>
  <c r="I494" i="2"/>
  <c r="I434" i="2"/>
  <c r="J370" i="2"/>
  <c r="I306" i="2"/>
  <c r="I242" i="2"/>
  <c r="I178" i="2"/>
  <c r="I118" i="2"/>
  <c r="I54" i="2"/>
  <c r="I789" i="2"/>
  <c r="I725" i="2"/>
  <c r="I661" i="2"/>
  <c r="I597" i="2"/>
  <c r="I541" i="2"/>
  <c r="I477" i="2"/>
  <c r="I413" i="2"/>
  <c r="J349" i="2"/>
  <c r="J285" i="2"/>
  <c r="I209" i="2"/>
  <c r="I141" i="2"/>
  <c r="I77" i="2"/>
  <c r="I803" i="2"/>
  <c r="I739" i="2"/>
  <c r="I675" i="2"/>
  <c r="I611" i="2"/>
  <c r="J576" i="2"/>
  <c r="J637" i="2"/>
  <c r="J437" i="2"/>
  <c r="J309" i="2"/>
  <c r="J117" i="2"/>
  <c r="J752" i="2"/>
  <c r="J624" i="2"/>
  <c r="J432" i="2"/>
  <c r="J368" i="2"/>
  <c r="J240" i="2"/>
  <c r="J48" i="2"/>
  <c r="J706" i="2"/>
  <c r="J642" i="2"/>
  <c r="J514" i="2"/>
  <c r="J390" i="2"/>
  <c r="J326" i="2"/>
  <c r="J749" i="2"/>
  <c r="J685" i="2"/>
  <c r="J621" i="2"/>
  <c r="J557" i="2"/>
  <c r="J485" i="2"/>
  <c r="J421" i="2"/>
  <c r="J357" i="2"/>
  <c r="J293" i="2"/>
  <c r="J229" i="2"/>
  <c r="J165" i="2"/>
  <c r="J101" i="2"/>
  <c r="J37" i="2"/>
  <c r="J779" i="2"/>
  <c r="J715" i="2"/>
  <c r="J651" i="2"/>
  <c r="J587" i="2"/>
  <c r="J523" i="2"/>
  <c r="J459" i="2"/>
  <c r="J383" i="2"/>
  <c r="J319" i="2"/>
  <c r="J255" i="2"/>
  <c r="J191" i="2"/>
  <c r="I127" i="2"/>
  <c r="I63" i="2"/>
  <c r="J800" i="2"/>
  <c r="J736" i="2"/>
  <c r="J672" i="2"/>
  <c r="J608" i="2"/>
  <c r="J544" i="2"/>
  <c r="J480" i="2"/>
  <c r="J416" i="2"/>
  <c r="J352" i="2"/>
  <c r="J288" i="2"/>
  <c r="J224" i="2"/>
  <c r="J160" i="2"/>
  <c r="J96" i="2"/>
  <c r="J32" i="2"/>
  <c r="I85" i="2"/>
  <c r="I21" i="2"/>
  <c r="I763" i="2"/>
  <c r="J111" i="2"/>
  <c r="J47" i="2"/>
  <c r="I784" i="2"/>
  <c r="I720" i="2"/>
  <c r="I656" i="2"/>
  <c r="I592" i="2"/>
  <c r="I528" i="2"/>
  <c r="I464" i="2"/>
  <c r="I400" i="2"/>
  <c r="I336" i="2"/>
  <c r="I272" i="2"/>
  <c r="I208" i="2"/>
  <c r="I144" i="2"/>
  <c r="I80" i="2"/>
  <c r="I422" i="2"/>
  <c r="I358" i="2"/>
  <c r="I294" i="2"/>
  <c r="I230" i="2"/>
  <c r="I166" i="2"/>
  <c r="J90" i="2"/>
  <c r="J26" i="2"/>
  <c r="I761" i="2"/>
  <c r="I697" i="2"/>
  <c r="I633" i="2"/>
  <c r="I569" i="2"/>
  <c r="I257" i="2"/>
  <c r="I197" i="2"/>
  <c r="J791" i="2"/>
  <c r="J727" i="2"/>
  <c r="J663" i="2"/>
  <c r="J599" i="2"/>
  <c r="J535" i="2"/>
  <c r="J471" i="2"/>
  <c r="I411" i="2"/>
  <c r="I347" i="2"/>
  <c r="I283" i="2"/>
  <c r="I219" i="2"/>
  <c r="J155" i="2"/>
  <c r="J91" i="2"/>
  <c r="J27" i="2"/>
  <c r="I764" i="2"/>
  <c r="I508" i="2"/>
  <c r="I444" i="2"/>
  <c r="I380" i="2"/>
  <c r="I316" i="2"/>
  <c r="I252" i="2"/>
  <c r="I188" i="2"/>
  <c r="I124" i="2"/>
  <c r="I60" i="2"/>
  <c r="I798" i="2"/>
  <c r="I734" i="2"/>
  <c r="I670" i="2"/>
  <c r="I606" i="2"/>
  <c r="I542" i="2"/>
  <c r="I478" i="2"/>
  <c r="I418" i="2"/>
  <c r="I354" i="2"/>
  <c r="I290" i="2"/>
  <c r="J226" i="2"/>
  <c r="J162" i="2"/>
  <c r="I102" i="2"/>
  <c r="I38" i="2"/>
  <c r="I773" i="2"/>
  <c r="I709" i="2"/>
  <c r="I645" i="2"/>
  <c r="I581" i="2"/>
  <c r="I525" i="2"/>
  <c r="I461" i="2"/>
  <c r="I397" i="2"/>
  <c r="I333" i="2"/>
  <c r="I269" i="2"/>
  <c r="I189" i="2"/>
  <c r="I125" i="2"/>
  <c r="I61" i="2"/>
  <c r="I787" i="2"/>
  <c r="I723" i="2"/>
  <c r="I659" i="2"/>
  <c r="I595" i="2"/>
  <c r="I531" i="2"/>
  <c r="I467" i="2"/>
  <c r="J407" i="2"/>
  <c r="I343" i="2"/>
  <c r="I279" i="2"/>
  <c r="I215" i="2"/>
  <c r="J151" i="2"/>
  <c r="J87" i="2"/>
  <c r="J23" i="2"/>
  <c r="I760" i="2"/>
  <c r="I696" i="2"/>
  <c r="I632" i="2"/>
  <c r="I568" i="2"/>
  <c r="I504" i="2"/>
  <c r="I440" i="2"/>
  <c r="I376" i="2"/>
  <c r="I312" i="2"/>
  <c r="I248" i="2"/>
  <c r="I184" i="2"/>
  <c r="I120" i="2"/>
  <c r="I56" i="2"/>
  <c r="I794" i="2"/>
  <c r="I730" i="2"/>
  <c r="I666" i="2"/>
  <c r="I602" i="2"/>
  <c r="I538" i="2"/>
  <c r="I193" i="2"/>
  <c r="I414" i="2"/>
  <c r="I350" i="2"/>
  <c r="I286" i="2"/>
  <c r="I222" i="2"/>
  <c r="I158" i="2"/>
  <c r="J98" i="2"/>
  <c r="I34" i="2"/>
  <c r="I769" i="2"/>
  <c r="I705" i="2"/>
  <c r="I641" i="2"/>
  <c r="I577" i="2"/>
  <c r="I505" i="2"/>
  <c r="I441" i="2"/>
  <c r="I377" i="2"/>
  <c r="I313" i="2"/>
  <c r="I249" i="2"/>
  <c r="I185" i="2"/>
  <c r="I121" i="2"/>
  <c r="I57" i="2"/>
  <c r="I799" i="2"/>
  <c r="I735" i="2"/>
  <c r="I671" i="2"/>
  <c r="I607" i="2"/>
  <c r="I543" i="2"/>
  <c r="I479" i="2"/>
  <c r="I419" i="2"/>
  <c r="I355" i="2"/>
  <c r="J704" i="2"/>
  <c r="J533" i="2"/>
  <c r="J341" i="2"/>
  <c r="J217" i="2"/>
  <c r="J149" i="2"/>
  <c r="J763" i="2"/>
  <c r="J699" i="2"/>
  <c r="J635" i="2"/>
  <c r="J571" i="2"/>
  <c r="J507" i="2"/>
  <c r="J431" i="2"/>
  <c r="J367" i="2"/>
  <c r="J303" i="2"/>
  <c r="J239" i="2"/>
  <c r="J175" i="2"/>
  <c r="I111" i="2"/>
  <c r="I47" i="2"/>
  <c r="J784" i="2"/>
  <c r="J720" i="2"/>
  <c r="J656" i="2"/>
  <c r="J528" i="2"/>
  <c r="J464" i="2"/>
  <c r="J400" i="2"/>
  <c r="J336" i="2"/>
  <c r="J272" i="2"/>
  <c r="J208" i="2"/>
  <c r="J144" i="2"/>
  <c r="J80" i="2"/>
  <c r="J802" i="2"/>
  <c r="J738" i="2"/>
  <c r="J674" i="2"/>
  <c r="J610" i="2"/>
  <c r="J546" i="2"/>
  <c r="J482" i="2"/>
  <c r="J422" i="2"/>
  <c r="J358" i="2"/>
  <c r="J294" i="2"/>
  <c r="J230" i="2"/>
  <c r="J166" i="2"/>
  <c r="I90" i="2"/>
  <c r="I26" i="2"/>
  <c r="J761" i="2"/>
  <c r="J697" i="2"/>
  <c r="J633" i="2"/>
  <c r="J569" i="2"/>
  <c r="J513" i="2"/>
  <c r="J449" i="2"/>
  <c r="J385" i="2"/>
  <c r="J321" i="2"/>
  <c r="J257" i="2"/>
  <c r="J197" i="2"/>
  <c r="J129" i="2"/>
  <c r="J65" i="2"/>
  <c r="I791" i="2"/>
  <c r="I727" i="2"/>
  <c r="I663" i="2"/>
  <c r="I599" i="2"/>
  <c r="J411" i="2"/>
  <c r="J347" i="2"/>
  <c r="J283" i="2"/>
  <c r="J219" i="2"/>
  <c r="I91" i="2"/>
  <c r="I27" i="2"/>
  <c r="J764" i="2"/>
  <c r="J700" i="2"/>
  <c r="J636" i="2"/>
  <c r="J572" i="2"/>
  <c r="J508" i="2"/>
  <c r="J444" i="2"/>
  <c r="J380" i="2"/>
  <c r="J316" i="2"/>
  <c r="J252" i="2"/>
  <c r="J188" i="2"/>
  <c r="J124" i="2"/>
  <c r="J60" i="2"/>
  <c r="J798" i="2"/>
  <c r="J734" i="2"/>
  <c r="J670" i="2"/>
  <c r="J606" i="2"/>
  <c r="J542" i="2"/>
  <c r="J478" i="2"/>
  <c r="J418" i="2"/>
  <c r="J354" i="2"/>
  <c r="J290" i="2"/>
  <c r="I226" i="2"/>
  <c r="I162" i="2"/>
  <c r="J102" i="2"/>
  <c r="J38" i="2"/>
  <c r="J773" i="2"/>
  <c r="J709" i="2"/>
  <c r="J645" i="2"/>
  <c r="J581" i="2"/>
  <c r="J525" i="2"/>
  <c r="J461" i="2"/>
  <c r="J397" i="2"/>
  <c r="J333" i="2"/>
  <c r="J269" i="2"/>
  <c r="J189" i="2"/>
  <c r="J125" i="2"/>
  <c r="J61" i="2"/>
  <c r="J787" i="2"/>
  <c r="J723" i="2"/>
  <c r="J659" i="2"/>
  <c r="J595" i="2"/>
  <c r="J531" i="2"/>
  <c r="J467" i="2"/>
  <c r="I407" i="2"/>
  <c r="J343" i="2"/>
  <c r="J279" i="2"/>
  <c r="J215" i="2"/>
  <c r="I151" i="2"/>
  <c r="I87" i="2"/>
  <c r="I23" i="2"/>
  <c r="J760" i="2"/>
  <c r="J696" i="2"/>
  <c r="J632" i="2"/>
  <c r="J568" i="2"/>
  <c r="J504" i="2"/>
  <c r="J440" i="2"/>
  <c r="J376" i="2"/>
  <c r="J312" i="2"/>
  <c r="J248" i="2"/>
  <c r="J184" i="2"/>
  <c r="J120" i="2"/>
  <c r="J56" i="2"/>
  <c r="J794" i="2"/>
  <c r="J730" i="2"/>
  <c r="J666" i="2"/>
  <c r="J602" i="2"/>
  <c r="J538" i="2"/>
  <c r="J193" i="2"/>
  <c r="J414" i="2"/>
  <c r="J350" i="2"/>
  <c r="J286" i="2"/>
  <c r="J222" i="2"/>
  <c r="J158" i="2"/>
  <c r="I98" i="2"/>
  <c r="J34" i="2"/>
  <c r="J769" i="2"/>
  <c r="J705" i="2"/>
  <c r="J641" i="2"/>
  <c r="J577" i="2"/>
  <c r="J505" i="2"/>
  <c r="J441" i="2"/>
  <c r="J377" i="2"/>
  <c r="J313" i="2"/>
  <c r="J249" i="2"/>
  <c r="J185" i="2"/>
  <c r="J121" i="2"/>
  <c r="J57" i="2"/>
  <c r="J799" i="2"/>
  <c r="J735" i="2"/>
  <c r="J671" i="2"/>
  <c r="J607" i="2"/>
  <c r="J543" i="2"/>
  <c r="J479" i="2"/>
  <c r="J419" i="2"/>
  <c r="J355" i="2"/>
  <c r="J291" i="2"/>
  <c r="J227" i="2"/>
  <c r="J512" i="2"/>
  <c r="J469" i="2"/>
  <c r="J405" i="2"/>
  <c r="J277" i="2"/>
  <c r="J592" i="2"/>
  <c r="I781" i="2"/>
  <c r="I717" i="2"/>
  <c r="I653" i="2"/>
  <c r="I589" i="2"/>
  <c r="I517" i="2"/>
  <c r="I453" i="2"/>
  <c r="I389" i="2"/>
  <c r="I325" i="2"/>
  <c r="I261" i="2"/>
  <c r="I201" i="2"/>
  <c r="I133" i="2"/>
  <c r="I69" i="2"/>
  <c r="I747" i="2"/>
  <c r="I683" i="2"/>
  <c r="I619" i="2"/>
  <c r="I555" i="2"/>
  <c r="I491" i="2"/>
  <c r="I415" i="2"/>
  <c r="I351" i="2"/>
  <c r="I287" i="2"/>
  <c r="I223" i="2"/>
  <c r="I159" i="2"/>
  <c r="J95" i="2"/>
  <c r="J31" i="2"/>
  <c r="I768" i="2"/>
  <c r="I704" i="2"/>
  <c r="I640" i="2"/>
  <c r="I576" i="2"/>
  <c r="I512" i="2"/>
  <c r="I448" i="2"/>
  <c r="I384" i="2"/>
  <c r="I320" i="2"/>
  <c r="I256" i="2"/>
  <c r="I192" i="2"/>
  <c r="I128" i="2"/>
  <c r="I64" i="2"/>
  <c r="I786" i="2"/>
  <c r="I722" i="2"/>
  <c r="I658" i="2"/>
  <c r="I594" i="2"/>
  <c r="I530" i="2"/>
  <c r="I470" i="2"/>
  <c r="I406" i="2"/>
  <c r="I342" i="2"/>
  <c r="I278" i="2"/>
  <c r="I214" i="2"/>
  <c r="I150" i="2"/>
  <c r="J74" i="2"/>
  <c r="I745" i="2"/>
  <c r="I681" i="2"/>
  <c r="I617" i="2"/>
  <c r="I553" i="2"/>
  <c r="I497" i="2"/>
  <c r="I433" i="2"/>
  <c r="I369" i="2"/>
  <c r="I305" i="2"/>
  <c r="I241" i="2"/>
  <c r="I177" i="2"/>
  <c r="I113" i="2"/>
  <c r="I49" i="2"/>
  <c r="J775" i="2"/>
  <c r="J711" i="2"/>
  <c r="J647" i="2"/>
  <c r="J583" i="2"/>
  <c r="J519" i="2"/>
  <c r="J455" i="2"/>
  <c r="I395" i="2"/>
  <c r="J331" i="2"/>
  <c r="I547" i="2"/>
  <c r="I483" i="2"/>
  <c r="J423" i="2"/>
  <c r="J359" i="2"/>
  <c r="J295" i="2"/>
  <c r="I231" i="2"/>
  <c r="I167" i="2"/>
  <c r="J103" i="2"/>
  <c r="J39" i="2"/>
  <c r="I776" i="2"/>
  <c r="I712" i="2"/>
  <c r="I648" i="2"/>
  <c r="I584" i="2"/>
  <c r="I520" i="2"/>
  <c r="I456" i="2"/>
  <c r="I392" i="2"/>
  <c r="I328" i="2"/>
  <c r="I264" i="2"/>
  <c r="I200" i="2"/>
  <c r="I136" i="2"/>
  <c r="I72" i="2"/>
  <c r="I746" i="2"/>
  <c r="I682" i="2"/>
  <c r="I618" i="2"/>
  <c r="I554" i="2"/>
  <c r="I490" i="2"/>
  <c r="I430" i="2"/>
  <c r="I366" i="2"/>
  <c r="I302" i="2"/>
  <c r="I238" i="2"/>
  <c r="I174" i="2"/>
  <c r="J114" i="2"/>
  <c r="I50" i="2"/>
  <c r="I785" i="2"/>
  <c r="I721" i="2"/>
  <c r="I657" i="2"/>
  <c r="I593" i="2"/>
  <c r="I521" i="2"/>
  <c r="I457" i="2"/>
  <c r="I393" i="2"/>
  <c r="I329" i="2"/>
  <c r="I265" i="2"/>
  <c r="I205" i="2"/>
  <c r="I137" i="2"/>
  <c r="I73" i="2"/>
  <c r="I751" i="2"/>
  <c r="I687" i="2"/>
  <c r="I623" i="2"/>
  <c r="I559" i="2"/>
  <c r="I495" i="2"/>
  <c r="I435" i="2"/>
  <c r="I371" i="2"/>
  <c r="I307" i="2"/>
  <c r="I243" i="2"/>
  <c r="I179" i="2"/>
  <c r="J115" i="2"/>
  <c r="J51" i="2"/>
  <c r="I788" i="2"/>
  <c r="I724" i="2"/>
  <c r="I660" i="2"/>
  <c r="I596" i="2"/>
  <c r="I532" i="2"/>
  <c r="I468" i="2"/>
  <c r="I404" i="2"/>
  <c r="I340" i="2"/>
  <c r="I276" i="2"/>
  <c r="I212" i="2"/>
  <c r="I148" i="2"/>
  <c r="I84" i="2"/>
  <c r="I20" i="2"/>
  <c r="I758" i="2"/>
  <c r="I694" i="2"/>
  <c r="I630" i="2"/>
  <c r="I566" i="2"/>
  <c r="I502" i="2"/>
  <c r="I442" i="2"/>
  <c r="I378" i="2"/>
  <c r="I314" i="2"/>
  <c r="J250" i="2"/>
  <c r="J186" i="2"/>
  <c r="J126" i="2"/>
  <c r="J62" i="2"/>
  <c r="AA156" i="2"/>
  <c r="AJ156" i="2"/>
  <c r="AA599" i="2"/>
  <c r="AA382" i="2"/>
  <c r="AJ157" i="2"/>
  <c r="AK157" i="2" s="1"/>
  <c r="AA691" i="2"/>
  <c r="AA470" i="2"/>
  <c r="AA185" i="2"/>
  <c r="AA783" i="2"/>
  <c r="AJ783" i="2" s="1"/>
  <c r="AA562" i="2"/>
  <c r="AA373" i="2"/>
  <c r="AA68" i="2"/>
  <c r="AA420" i="2"/>
  <c r="AJ420" i="2" s="1"/>
  <c r="J754" i="2"/>
  <c r="J690" i="2"/>
  <c r="J626" i="2"/>
  <c r="J562" i="2"/>
  <c r="J498" i="2"/>
  <c r="J438" i="2"/>
  <c r="J374" i="2"/>
  <c r="J310" i="2"/>
  <c r="J246" i="2"/>
  <c r="J182" i="2"/>
  <c r="I106" i="2"/>
  <c r="I42" i="2"/>
  <c r="J777" i="2"/>
  <c r="J713" i="2"/>
  <c r="J649" i="2"/>
  <c r="J585" i="2"/>
  <c r="J529" i="2"/>
  <c r="J465" i="2"/>
  <c r="J401" i="2"/>
  <c r="J337" i="2"/>
  <c r="J273" i="2"/>
  <c r="J213" i="2"/>
  <c r="J145" i="2"/>
  <c r="J81" i="2"/>
  <c r="I743" i="2"/>
  <c r="I679" i="2"/>
  <c r="I615" i="2"/>
  <c r="I551" i="2"/>
  <c r="I487" i="2"/>
  <c r="J427" i="2"/>
  <c r="I363" i="2"/>
  <c r="I299" i="2"/>
  <c r="J235" i="2"/>
  <c r="J171" i="2"/>
  <c r="I107" i="2"/>
  <c r="I43" i="2"/>
  <c r="J780" i="2"/>
  <c r="J716" i="2"/>
  <c r="J652" i="2"/>
  <c r="J588" i="2"/>
  <c r="J524" i="2"/>
  <c r="J460" i="2"/>
  <c r="J396" i="2"/>
  <c r="J332" i="2"/>
  <c r="J268" i="2"/>
  <c r="J204" i="2"/>
  <c r="J140" i="2"/>
  <c r="J76" i="2"/>
  <c r="J750" i="2"/>
  <c r="J686" i="2"/>
  <c r="J622" i="2"/>
  <c r="J558" i="2"/>
  <c r="J494" i="2"/>
  <c r="J434" i="2"/>
  <c r="I370" i="2"/>
  <c r="J306" i="2"/>
  <c r="J242" i="2"/>
  <c r="J178" i="2"/>
  <c r="J118" i="2"/>
  <c r="J54" i="2"/>
  <c r="J789" i="2"/>
  <c r="J725" i="2"/>
  <c r="J661" i="2"/>
  <c r="J597" i="2"/>
  <c r="J541" i="2"/>
  <c r="J477" i="2"/>
  <c r="J413" i="2"/>
  <c r="I349" i="2"/>
  <c r="I285" i="2"/>
  <c r="J209" i="2"/>
  <c r="J141" i="2"/>
  <c r="J77" i="2"/>
  <c r="J803" i="2"/>
  <c r="J739" i="2"/>
  <c r="J675" i="2"/>
  <c r="J611" i="2"/>
  <c r="J547" i="2"/>
  <c r="J483" i="2"/>
  <c r="I423" i="2"/>
  <c r="I359" i="2"/>
  <c r="I295" i="2"/>
  <c r="J231" i="2"/>
  <c r="J167" i="2"/>
  <c r="I103" i="2"/>
  <c r="I39" i="2"/>
  <c r="J776" i="2"/>
  <c r="J712" i="2"/>
  <c r="J648" i="2"/>
  <c r="J584" i="2"/>
  <c r="J520" i="2"/>
  <c r="J456" i="2"/>
  <c r="J392" i="2"/>
  <c r="J328" i="2"/>
  <c r="J264" i="2"/>
  <c r="J200" i="2"/>
  <c r="J136" i="2"/>
  <c r="J72" i="2"/>
  <c r="J746" i="2"/>
  <c r="J682" i="2"/>
  <c r="J618" i="2"/>
  <c r="J554" i="2"/>
  <c r="J490" i="2"/>
  <c r="J430" i="2"/>
  <c r="J366" i="2"/>
  <c r="J302" i="2"/>
  <c r="J238" i="2"/>
  <c r="J174" i="2"/>
  <c r="I114" i="2"/>
  <c r="J50" i="2"/>
  <c r="J785" i="2"/>
  <c r="J721" i="2"/>
  <c r="J657" i="2"/>
  <c r="J593" i="2"/>
  <c r="J521" i="2"/>
  <c r="J457" i="2"/>
  <c r="J393" i="2"/>
  <c r="J329" i="2"/>
  <c r="J265" i="2"/>
  <c r="J205" i="2"/>
  <c r="J137" i="2"/>
  <c r="J73" i="2"/>
  <c r="J751" i="2"/>
  <c r="J687" i="2"/>
  <c r="J623" i="2"/>
  <c r="J559" i="2"/>
  <c r="J495" i="2"/>
  <c r="J435" i="2"/>
  <c r="J371" i="2"/>
  <c r="J307" i="2"/>
  <c r="J243" i="2"/>
  <c r="J179" i="2"/>
  <c r="I115" i="2"/>
  <c r="I51" i="2"/>
  <c r="J788" i="2"/>
  <c r="J724" i="2"/>
  <c r="J660" i="2"/>
  <c r="J596" i="2"/>
  <c r="J532" i="2"/>
  <c r="J468" i="2"/>
  <c r="J404" i="2"/>
  <c r="J340" i="2"/>
  <c r="J276" i="2"/>
  <c r="J212" i="2"/>
  <c r="J148" i="2"/>
  <c r="J84" i="2"/>
  <c r="J20" i="2"/>
  <c r="J758" i="2"/>
  <c r="J694" i="2"/>
  <c r="J630" i="2"/>
  <c r="J566" i="2"/>
  <c r="J502" i="2"/>
  <c r="J442" i="2"/>
  <c r="J378" i="2"/>
  <c r="J314" i="2"/>
  <c r="I250" i="2"/>
  <c r="I186" i="2"/>
  <c r="I126" i="2"/>
  <c r="I62" i="2"/>
  <c r="AA360" i="2"/>
  <c r="AJ360" i="2" s="1"/>
  <c r="I291" i="2"/>
  <c r="I227" i="2"/>
  <c r="I163" i="2"/>
  <c r="J99" i="2"/>
  <c r="J35" i="2"/>
  <c r="I772" i="2"/>
  <c r="I708" i="2"/>
  <c r="I644" i="2"/>
  <c r="I580" i="2"/>
  <c r="I516" i="2"/>
  <c r="I452" i="2"/>
  <c r="I388" i="2"/>
  <c r="I324" i="2"/>
  <c r="I260" i="2"/>
  <c r="I196" i="2"/>
  <c r="I132" i="2"/>
  <c r="I68" i="2"/>
  <c r="I742" i="2"/>
  <c r="I678" i="2"/>
  <c r="I614" i="2"/>
  <c r="I550" i="2"/>
  <c r="I486" i="2"/>
  <c r="I426" i="2"/>
  <c r="I362" i="2"/>
  <c r="I298" i="2"/>
  <c r="I234" i="2"/>
  <c r="J170" i="2"/>
  <c r="J110" i="2"/>
  <c r="J46" i="2"/>
  <c r="AJ599" i="2"/>
  <c r="AJ382" i="2"/>
  <c r="AJ691" i="2"/>
  <c r="AJ470" i="2"/>
  <c r="AJ185" i="2"/>
  <c r="AJ562" i="2"/>
  <c r="AJ373" i="2"/>
  <c r="AJ68" i="2"/>
  <c r="AJ623" i="2"/>
  <c r="AA448" i="2"/>
  <c r="AJ448" i="2"/>
  <c r="AA476" i="2"/>
  <c r="AJ476" i="2" s="1"/>
  <c r="AK476" i="2" s="1"/>
  <c r="AA536" i="2"/>
  <c r="AJ536" i="2" s="1"/>
  <c r="AA590" i="2"/>
  <c r="AJ590" i="2" s="1"/>
  <c r="AA132" i="2"/>
  <c r="AJ132" i="2" s="1"/>
  <c r="AA240" i="2"/>
  <c r="AJ240" i="2"/>
  <c r="AA39" i="2"/>
  <c r="AJ39" i="2" s="1"/>
  <c r="AA585" i="2"/>
  <c r="AJ585" i="2" s="1"/>
  <c r="AA439" i="2"/>
  <c r="AJ439" i="2" s="1"/>
  <c r="AA222" i="2"/>
  <c r="AJ222" i="2" s="1"/>
  <c r="AJ792" i="2"/>
  <c r="AA531" i="2"/>
  <c r="AJ531" i="2" s="1"/>
  <c r="AA278" i="2"/>
  <c r="AJ278" i="2" s="1"/>
  <c r="AA25" i="2"/>
  <c r="AJ25" i="2" s="1"/>
  <c r="AA623" i="2"/>
  <c r="AA402" i="2"/>
  <c r="AJ402" i="2" s="1"/>
  <c r="AJ82" i="2"/>
  <c r="AA82" i="2"/>
  <c r="AJ628" i="2"/>
  <c r="AA628" i="2"/>
  <c r="AJ560" i="2"/>
  <c r="AK560" i="2" s="1"/>
  <c r="AA560" i="2"/>
  <c r="AJ355" i="2"/>
  <c r="AA355" i="2"/>
  <c r="AJ524" i="2"/>
  <c r="AA524" i="2"/>
  <c r="AJ712" i="2"/>
  <c r="AA712" i="2"/>
  <c r="J163" i="2"/>
  <c r="I99" i="2"/>
  <c r="I35" i="2"/>
  <c r="J772" i="2"/>
  <c r="J708" i="2"/>
  <c r="J644" i="2"/>
  <c r="J580" i="2"/>
  <c r="J516" i="2"/>
  <c r="J452" i="2"/>
  <c r="J388" i="2"/>
  <c r="J324" i="2"/>
  <c r="J260" i="2"/>
  <c r="J196" i="2"/>
  <c r="J132" i="2"/>
  <c r="J68" i="2"/>
  <c r="J742" i="2"/>
  <c r="J678" i="2"/>
  <c r="J614" i="2"/>
  <c r="J550" i="2"/>
  <c r="J486" i="2"/>
  <c r="J426" i="2"/>
  <c r="J362" i="2"/>
  <c r="J298" i="2"/>
  <c r="J234" i="2"/>
  <c r="I170" i="2"/>
  <c r="I110" i="2"/>
  <c r="I46" i="2"/>
  <c r="AJ311" i="2"/>
  <c r="AA320" i="2"/>
  <c r="AJ320" i="2" s="1"/>
  <c r="AA348" i="2"/>
  <c r="AJ348" i="2" s="1"/>
  <c r="AK348" i="2" s="1"/>
  <c r="AA408" i="2"/>
  <c r="AJ408" i="2" s="1"/>
  <c r="AA203" i="2"/>
  <c r="AJ203" i="2" s="1"/>
  <c r="AA462" i="2"/>
  <c r="AJ462" i="2" s="1"/>
  <c r="AA216" i="2"/>
  <c r="AJ216" i="2" s="1"/>
  <c r="AA44" i="2"/>
  <c r="AJ44" i="2" s="1"/>
  <c r="AA311" i="2"/>
  <c r="AJ94" i="2"/>
  <c r="AJ640" i="2"/>
  <c r="AA403" i="2"/>
  <c r="AJ403" i="2" s="1"/>
  <c r="AA122" i="2"/>
  <c r="AJ122" i="2" s="1"/>
  <c r="AJ668" i="2"/>
  <c r="AA495" i="2"/>
  <c r="AJ495" i="2" s="1"/>
  <c r="AA298" i="2"/>
  <c r="AJ298" i="2" s="1"/>
  <c r="AA184" i="2"/>
  <c r="AJ184" i="2"/>
  <c r="AJ613" i="2"/>
  <c r="I267" i="2"/>
  <c r="I203" i="2"/>
  <c r="J139" i="2"/>
  <c r="J75" i="2"/>
  <c r="I748" i="2"/>
  <c r="I684" i="2"/>
  <c r="I620" i="2"/>
  <c r="I556" i="2"/>
  <c r="I492" i="2"/>
  <c r="I428" i="2"/>
  <c r="I364" i="2"/>
  <c r="I300" i="2"/>
  <c r="I236" i="2"/>
  <c r="I172" i="2"/>
  <c r="I108" i="2"/>
  <c r="I44" i="2"/>
  <c r="I782" i="2"/>
  <c r="I718" i="2"/>
  <c r="I654" i="2"/>
  <c r="I590" i="2"/>
  <c r="I526" i="2"/>
  <c r="I466" i="2"/>
  <c r="I402" i="2"/>
  <c r="J338" i="2"/>
  <c r="I274" i="2"/>
  <c r="I210" i="2"/>
  <c r="J146" i="2"/>
  <c r="I86" i="2"/>
  <c r="I22" i="2"/>
  <c r="I757" i="2"/>
  <c r="I693" i="2"/>
  <c r="I629" i="2"/>
  <c r="I565" i="2"/>
  <c r="I509" i="2"/>
  <c r="I445" i="2"/>
  <c r="J381" i="2"/>
  <c r="I317" i="2"/>
  <c r="I253" i="2"/>
  <c r="I173" i="2"/>
  <c r="I109" i="2"/>
  <c r="I45" i="2"/>
  <c r="I771" i="2"/>
  <c r="I707" i="2"/>
  <c r="I643" i="2"/>
  <c r="I579" i="2"/>
  <c r="I515" i="2"/>
  <c r="I451" i="2"/>
  <c r="J391" i="2"/>
  <c r="J327" i="2"/>
  <c r="I263" i="2"/>
  <c r="I199" i="2"/>
  <c r="J135" i="2"/>
  <c r="J71" i="2"/>
  <c r="I744" i="2"/>
  <c r="I680" i="2"/>
  <c r="I616" i="2"/>
  <c r="I552" i="2"/>
  <c r="I488" i="2"/>
  <c r="I424" i="2"/>
  <c r="I360" i="2"/>
  <c r="I296" i="2"/>
  <c r="I232" i="2"/>
  <c r="I168" i="2"/>
  <c r="I104" i="2"/>
  <c r="I40" i="2"/>
  <c r="I778" i="2"/>
  <c r="I714" i="2"/>
  <c r="I650" i="2"/>
  <c r="I586" i="2"/>
  <c r="I522" i="2"/>
  <c r="I462" i="2"/>
  <c r="I398" i="2"/>
  <c r="I334" i="2"/>
  <c r="I270" i="2"/>
  <c r="I206" i="2"/>
  <c r="J142" i="2"/>
  <c r="I82" i="2"/>
  <c r="I18" i="2"/>
  <c r="I753" i="2"/>
  <c r="I689" i="2"/>
  <c r="I625" i="2"/>
  <c r="I561" i="2"/>
  <c r="I489" i="2"/>
  <c r="I425" i="2"/>
  <c r="I361" i="2"/>
  <c r="I297" i="2"/>
  <c r="I233" i="2"/>
  <c r="I169" i="2"/>
  <c r="I105" i="2"/>
  <c r="I41" i="2"/>
  <c r="I783" i="2"/>
  <c r="I719" i="2"/>
  <c r="I655" i="2"/>
  <c r="I591" i="2"/>
  <c r="I527" i="2"/>
  <c r="I463" i="2"/>
  <c r="I403" i="2"/>
  <c r="I339" i="2"/>
  <c r="I275" i="2"/>
  <c r="I211" i="2"/>
  <c r="J147" i="2"/>
  <c r="J83" i="2"/>
  <c r="J19" i="2"/>
  <c r="I756" i="2"/>
  <c r="I692" i="2"/>
  <c r="I628" i="2"/>
  <c r="I564" i="2"/>
  <c r="I500" i="2"/>
  <c r="I436" i="2"/>
  <c r="I372" i="2"/>
  <c r="I308" i="2"/>
  <c r="I244" i="2"/>
  <c r="I180" i="2"/>
  <c r="I116" i="2"/>
  <c r="I52" i="2"/>
  <c r="I790" i="2"/>
  <c r="I726" i="2"/>
  <c r="I662" i="2"/>
  <c r="I598" i="2"/>
  <c r="I534" i="2"/>
  <c r="I474" i="2"/>
  <c r="I410" i="2"/>
  <c r="I346" i="2"/>
  <c r="I282" i="2"/>
  <c r="J218" i="2"/>
  <c r="I154" i="2"/>
  <c r="J94" i="2"/>
  <c r="J30" i="2"/>
  <c r="AJ343" i="2"/>
  <c r="AJ126" i="2"/>
  <c r="AA672" i="2"/>
  <c r="AJ672" i="2" s="1"/>
  <c r="AJ435" i="2"/>
  <c r="AJ154" i="2"/>
  <c r="AA700" i="2"/>
  <c r="AJ700" i="2" s="1"/>
  <c r="AJ527" i="2"/>
  <c r="AJ326" i="2"/>
  <c r="AK326" i="2" s="1"/>
  <c r="AJ117" i="2"/>
  <c r="AJ555" i="2"/>
  <c r="AA416" i="2"/>
  <c r="AJ416" i="2"/>
  <c r="AA444" i="2"/>
  <c r="AJ444" i="2" s="1"/>
  <c r="AA753" i="2"/>
  <c r="AJ753" i="2" s="1"/>
  <c r="J786" i="2"/>
  <c r="J722" i="2"/>
  <c r="J658" i="2"/>
  <c r="J594" i="2"/>
  <c r="J530" i="2"/>
  <c r="J470" i="2"/>
  <c r="J406" i="2"/>
  <c r="J342" i="2"/>
  <c r="J278" i="2"/>
  <c r="J214" i="2"/>
  <c r="J150" i="2"/>
  <c r="I74" i="2"/>
  <c r="J745" i="2"/>
  <c r="J681" i="2"/>
  <c r="J617" i="2"/>
  <c r="J553" i="2"/>
  <c r="J497" i="2"/>
  <c r="J433" i="2"/>
  <c r="J369" i="2"/>
  <c r="J305" i="2"/>
  <c r="J241" i="2"/>
  <c r="J177" i="2"/>
  <c r="J113" i="2"/>
  <c r="J49" i="2"/>
  <c r="I775" i="2"/>
  <c r="I711" i="2"/>
  <c r="I647" i="2"/>
  <c r="I583" i="2"/>
  <c r="I519" i="2"/>
  <c r="I455" i="2"/>
  <c r="J395" i="2"/>
  <c r="I331" i="2"/>
  <c r="J267" i="2"/>
  <c r="J203" i="2"/>
  <c r="I139" i="2"/>
  <c r="I75" i="2"/>
  <c r="J748" i="2"/>
  <c r="J684" i="2"/>
  <c r="J620" i="2"/>
  <c r="J556" i="2"/>
  <c r="J492" i="2"/>
  <c r="J428" i="2"/>
  <c r="J364" i="2"/>
  <c r="J300" i="2"/>
  <c r="J236" i="2"/>
  <c r="J172" i="2"/>
  <c r="J108" i="2"/>
  <c r="J44" i="2"/>
  <c r="J782" i="2"/>
  <c r="J718" i="2"/>
  <c r="J654" i="2"/>
  <c r="J590" i="2"/>
  <c r="J526" i="2"/>
  <c r="J466" i="2"/>
  <c r="J402" i="2"/>
  <c r="I338" i="2"/>
  <c r="J274" i="2"/>
  <c r="J210" i="2"/>
  <c r="I146" i="2"/>
  <c r="J86" i="2"/>
  <c r="J22" i="2"/>
  <c r="J757" i="2"/>
  <c r="J693" i="2"/>
  <c r="J629" i="2"/>
  <c r="J565" i="2"/>
  <c r="J509" i="2"/>
  <c r="J445" i="2"/>
  <c r="I381" i="2"/>
  <c r="J317" i="2"/>
  <c r="J253" i="2"/>
  <c r="J173" i="2"/>
  <c r="J109" i="2"/>
  <c r="J45" i="2"/>
  <c r="J771" i="2"/>
  <c r="J707" i="2"/>
  <c r="J643" i="2"/>
  <c r="J579" i="2"/>
  <c r="J515" i="2"/>
  <c r="J451" i="2"/>
  <c r="I391" i="2"/>
  <c r="I327" i="2"/>
  <c r="J263" i="2"/>
  <c r="J199" i="2"/>
  <c r="I135" i="2"/>
  <c r="I71" i="2"/>
  <c r="J744" i="2"/>
  <c r="J680" i="2"/>
  <c r="J616" i="2"/>
  <c r="J552" i="2"/>
  <c r="J488" i="2"/>
  <c r="J424" i="2"/>
  <c r="J360" i="2"/>
  <c r="J296" i="2"/>
  <c r="J232" i="2"/>
  <c r="J168" i="2"/>
  <c r="J104" i="2"/>
  <c r="J40" i="2"/>
  <c r="J778" i="2"/>
  <c r="J714" i="2"/>
  <c r="J650" i="2"/>
  <c r="J586" i="2"/>
  <c r="J522" i="2"/>
  <c r="J462" i="2"/>
  <c r="J398" i="2"/>
  <c r="J334" i="2"/>
  <c r="J270" i="2"/>
  <c r="J206" i="2"/>
  <c r="I142" i="2"/>
  <c r="J82" i="2"/>
  <c r="J18" i="2"/>
  <c r="J753" i="2"/>
  <c r="J689" i="2"/>
  <c r="J625" i="2"/>
  <c r="J561" i="2"/>
  <c r="J489" i="2"/>
  <c r="J425" i="2"/>
  <c r="J361" i="2"/>
  <c r="J297" i="2"/>
  <c r="J233" i="2"/>
  <c r="J169" i="2"/>
  <c r="J105" i="2"/>
  <c r="J41" i="2"/>
  <c r="J783" i="2"/>
  <c r="J719" i="2"/>
  <c r="J655" i="2"/>
  <c r="J591" i="2"/>
  <c r="J527" i="2"/>
  <c r="J463" i="2"/>
  <c r="J403" i="2"/>
  <c r="J339" i="2"/>
  <c r="J275" i="2"/>
  <c r="J211" i="2"/>
  <c r="I147" i="2"/>
  <c r="I83" i="2"/>
  <c r="I19" i="2"/>
  <c r="J756" i="2"/>
  <c r="J692" i="2"/>
  <c r="J628" i="2"/>
  <c r="J564" i="2"/>
  <c r="J500" i="2"/>
  <c r="J436" i="2"/>
  <c r="J372" i="2"/>
  <c r="I706" i="2"/>
  <c r="I642" i="2"/>
  <c r="I578" i="2"/>
  <c r="I514" i="2"/>
  <c r="I454" i="2"/>
  <c r="I390" i="2"/>
  <c r="I326" i="2"/>
  <c r="I262" i="2"/>
  <c r="I198" i="2"/>
  <c r="J122" i="2"/>
  <c r="J58" i="2"/>
  <c r="I793" i="2"/>
  <c r="I729" i="2"/>
  <c r="I665" i="2"/>
  <c r="I601" i="2"/>
  <c r="I545" i="2"/>
  <c r="I481" i="2"/>
  <c r="I417" i="2"/>
  <c r="I353" i="2"/>
  <c r="I289" i="2"/>
  <c r="I225" i="2"/>
  <c r="I161" i="2"/>
  <c r="I97" i="2"/>
  <c r="I33" i="2"/>
  <c r="J759" i="2"/>
  <c r="J695" i="2"/>
  <c r="J631" i="2"/>
  <c r="J567" i="2"/>
  <c r="J503" i="2"/>
  <c r="I443" i="2"/>
  <c r="I379" i="2"/>
  <c r="I315" i="2"/>
  <c r="I251" i="2"/>
  <c r="I187" i="2"/>
  <c r="J123" i="2"/>
  <c r="J59" i="2"/>
  <c r="I796" i="2"/>
  <c r="I732" i="2"/>
  <c r="I668" i="2"/>
  <c r="I604" i="2"/>
  <c r="I540" i="2"/>
  <c r="I476" i="2"/>
  <c r="I412" i="2"/>
  <c r="I348" i="2"/>
  <c r="I284" i="2"/>
  <c r="I220" i="2"/>
  <c r="I156" i="2"/>
  <c r="I92" i="2"/>
  <c r="I28" i="2"/>
  <c r="J766" i="2"/>
  <c r="I702" i="2"/>
  <c r="I638" i="2"/>
  <c r="I574" i="2"/>
  <c r="I510" i="2"/>
  <c r="I450" i="2"/>
  <c r="I386" i="2"/>
  <c r="I322" i="2"/>
  <c r="J258" i="2"/>
  <c r="I194" i="2"/>
  <c r="I134" i="2"/>
  <c r="I70" i="2"/>
  <c r="I741" i="2"/>
  <c r="I677" i="2"/>
  <c r="I613" i="2"/>
  <c r="I549" i="2"/>
  <c r="I493" i="2"/>
  <c r="I429" i="2"/>
  <c r="I365" i="2"/>
  <c r="I301" i="2"/>
  <c r="I237" i="2"/>
  <c r="I157" i="2"/>
  <c r="I93" i="2"/>
  <c r="I29" i="2"/>
  <c r="I755" i="2"/>
  <c r="I691" i="2"/>
  <c r="I627" i="2"/>
  <c r="I563" i="2"/>
  <c r="I499" i="2"/>
  <c r="J439" i="2"/>
  <c r="I375" i="2"/>
  <c r="I311" i="2"/>
  <c r="I247" i="2"/>
  <c r="I183" i="2"/>
  <c r="J119" i="2"/>
  <c r="J55" i="2"/>
  <c r="I792" i="2"/>
  <c r="I728" i="2"/>
  <c r="I664" i="2"/>
  <c r="I600" i="2"/>
  <c r="I536" i="2"/>
  <c r="I472" i="2"/>
  <c r="I408" i="2"/>
  <c r="I344" i="2"/>
  <c r="I280" i="2"/>
  <c r="I216" i="2"/>
  <c r="I152" i="2"/>
  <c r="I88" i="2"/>
  <c r="I24" i="2"/>
  <c r="I762" i="2"/>
  <c r="I698" i="2"/>
  <c r="I634" i="2"/>
  <c r="I570" i="2"/>
  <c r="I506" i="2"/>
  <c r="I446" i="2"/>
  <c r="I382" i="2"/>
  <c r="I318" i="2"/>
  <c r="I254" i="2"/>
  <c r="I190" i="2"/>
  <c r="I130" i="2"/>
  <c r="I66" i="2"/>
  <c r="I801" i="2"/>
  <c r="I737" i="2"/>
  <c r="I673" i="2"/>
  <c r="I609" i="2"/>
  <c r="I537" i="2"/>
  <c r="I473" i="2"/>
  <c r="I409" i="2"/>
  <c r="I345" i="2"/>
  <c r="I281" i="2"/>
  <c r="I221" i="2"/>
  <c r="I153" i="2"/>
  <c r="I89" i="2"/>
  <c r="I25" i="2"/>
  <c r="I767" i="2"/>
  <c r="I703" i="2"/>
  <c r="I639" i="2"/>
  <c r="I575" i="2"/>
  <c r="I511" i="2"/>
  <c r="I447" i="2"/>
  <c r="I387" i="2"/>
  <c r="I323" i="2"/>
  <c r="I259" i="2"/>
  <c r="I195" i="2"/>
  <c r="J131" i="2"/>
  <c r="J67" i="2"/>
  <c r="I740" i="2"/>
  <c r="I676" i="2"/>
  <c r="I612" i="2"/>
  <c r="I548" i="2"/>
  <c r="I484" i="2"/>
  <c r="I420" i="2"/>
  <c r="I356" i="2"/>
  <c r="I292" i="2"/>
  <c r="I228" i="2"/>
  <c r="I164" i="2"/>
  <c r="I100" i="2"/>
  <c r="I36" i="2"/>
  <c r="I774" i="2"/>
  <c r="I710" i="2"/>
  <c r="I646" i="2"/>
  <c r="I582" i="2"/>
  <c r="I518" i="2"/>
  <c r="I458" i="2"/>
  <c r="I394" i="2"/>
  <c r="I330" i="2"/>
  <c r="I266" i="2"/>
  <c r="J202" i="2"/>
  <c r="J138" i="2"/>
  <c r="J78" i="2"/>
  <c r="AJ87" i="2"/>
  <c r="AJ669" i="2"/>
  <c r="AK669" i="2" s="1"/>
  <c r="AJ179" i="2"/>
  <c r="AJ697" i="2"/>
  <c r="AJ271" i="2"/>
  <c r="AJ500" i="2"/>
  <c r="AA432" i="2"/>
  <c r="AJ432" i="2"/>
  <c r="AK432" i="2" s="1"/>
  <c r="AA396" i="2"/>
  <c r="AJ396" i="2" s="1"/>
  <c r="AJ677" i="2"/>
  <c r="AA160" i="2"/>
  <c r="AJ160" i="2"/>
  <c r="AA798" i="2"/>
  <c r="AJ798" i="2" s="1"/>
  <c r="AA545" i="2"/>
  <c r="AJ545" i="2" s="1"/>
  <c r="AA292" i="2"/>
  <c r="AJ292" i="2"/>
  <c r="AJ119" i="2"/>
  <c r="AJ701" i="2"/>
  <c r="AJ211" i="2"/>
  <c r="AJ729" i="2"/>
  <c r="AJ625" i="2"/>
  <c r="AJ793" i="2"/>
  <c r="AK793" i="2" s="1"/>
  <c r="AJ279" i="2"/>
  <c r="AA62" i="2"/>
  <c r="AJ62" i="2" s="1"/>
  <c r="AA608" i="2"/>
  <c r="AJ608" i="2" s="1"/>
  <c r="AK608" i="2" s="1"/>
  <c r="AA371" i="2"/>
  <c r="AJ371" i="2" s="1"/>
  <c r="AK371" i="2" s="1"/>
  <c r="AA90" i="2"/>
  <c r="AJ90" i="2" s="1"/>
  <c r="AA636" i="2"/>
  <c r="AJ636" i="2" s="1"/>
  <c r="AJ463" i="2"/>
  <c r="AJ274" i="2"/>
  <c r="AA53" i="2"/>
  <c r="AJ53" i="2" s="1"/>
  <c r="AA352" i="2"/>
  <c r="AJ352" i="2" s="1"/>
  <c r="AK352" i="2" s="1"/>
  <c r="AA380" i="2"/>
  <c r="AJ380" i="2" s="1"/>
  <c r="AA280" i="2"/>
  <c r="AJ280" i="2" s="1"/>
  <c r="AA322" i="2"/>
  <c r="AJ322" i="2" s="1"/>
  <c r="AJ81" i="2"/>
  <c r="AA711" i="2"/>
  <c r="AA458" i="2"/>
  <c r="AJ269" i="2"/>
  <c r="AK269" i="2" s="1"/>
  <c r="AA707" i="2"/>
  <c r="AA486" i="2"/>
  <c r="AA233" i="2"/>
  <c r="AJ233" i="2" s="1"/>
  <c r="AJ752" i="2"/>
  <c r="AA183" i="2"/>
  <c r="AJ183" i="2" s="1"/>
  <c r="AA765" i="2"/>
  <c r="AJ765" i="2" s="1"/>
  <c r="AJ512" i="2"/>
  <c r="AA275" i="2"/>
  <c r="AJ275" i="2" s="1"/>
  <c r="AK275" i="2" s="1"/>
  <c r="AA793" i="2"/>
  <c r="AJ540" i="2"/>
  <c r="AA367" i="2"/>
  <c r="AJ367" i="2" s="1"/>
  <c r="AK367" i="2" s="1"/>
  <c r="AA182" i="2"/>
  <c r="AJ182" i="2" s="1"/>
  <c r="AA208" i="2"/>
  <c r="AJ208" i="2" s="1"/>
  <c r="AJ485" i="2"/>
  <c r="AA232" i="2"/>
  <c r="AJ232" i="2"/>
  <c r="AA363" i="2"/>
  <c r="AA114" i="2"/>
  <c r="AJ532" i="2"/>
  <c r="AA391" i="2"/>
  <c r="AA174" i="2"/>
  <c r="AJ720" i="2"/>
  <c r="AA515" i="2"/>
  <c r="AA138" i="2"/>
  <c r="AJ138" i="2" s="1"/>
  <c r="AK138" i="2" s="1"/>
  <c r="AJ556" i="2"/>
  <c r="AK556" i="2" s="1"/>
  <c r="AA383" i="2"/>
  <c r="AA625" i="2"/>
  <c r="AA372" i="2"/>
  <c r="AJ372" i="2" s="1"/>
  <c r="AA304" i="2"/>
  <c r="AJ304" i="2" s="1"/>
  <c r="AK304" i="2" s="1"/>
  <c r="AA456" i="2"/>
  <c r="AJ456" i="2" s="1"/>
  <c r="AA134" i="2"/>
  <c r="AJ134" i="2" s="1"/>
  <c r="AJ552" i="2"/>
  <c r="AA315" i="2"/>
  <c r="AJ315" i="2" s="1"/>
  <c r="AJ66" i="2"/>
  <c r="AJ612" i="2"/>
  <c r="AK612" i="2" s="1"/>
  <c r="AA204" i="2"/>
  <c r="AJ204" i="2" s="1"/>
  <c r="AA146" i="2"/>
  <c r="AJ692" i="2"/>
  <c r="AK692" i="2" s="1"/>
  <c r="AA423" i="2"/>
  <c r="AJ78" i="2"/>
  <c r="AJ624" i="2"/>
  <c r="AK624" i="2" s="1"/>
  <c r="AA419" i="2"/>
  <c r="AA170" i="2"/>
  <c r="AJ716" i="2"/>
  <c r="AK716" i="2" s="1"/>
  <c r="AA415" i="2"/>
  <c r="AA230" i="2"/>
  <c r="AJ800" i="2"/>
  <c r="AA539" i="2"/>
  <c r="AA310" i="2"/>
  <c r="AA24" i="2"/>
  <c r="AJ24" i="2" s="1"/>
  <c r="AA670" i="2"/>
  <c r="AJ670" i="2" s="1"/>
  <c r="AA417" i="2"/>
  <c r="AJ417" i="2" s="1"/>
  <c r="AJ83" i="2"/>
  <c r="AK83" i="2" s="1"/>
  <c r="AJ601" i="2"/>
  <c r="AJ47" i="2"/>
  <c r="AA510" i="2"/>
  <c r="AJ510" i="2" s="1"/>
  <c r="AA257" i="2"/>
  <c r="AJ257" i="2" s="1"/>
  <c r="AJ497" i="2"/>
  <c r="AJ743" i="2"/>
  <c r="J308" i="2"/>
  <c r="J244" i="2"/>
  <c r="J180" i="2"/>
  <c r="J116" i="2"/>
  <c r="J52" i="2"/>
  <c r="J790" i="2"/>
  <c r="J726" i="2"/>
  <c r="J662" i="2"/>
  <c r="J598" i="2"/>
  <c r="J534" i="2"/>
  <c r="J474" i="2"/>
  <c r="J410" i="2"/>
  <c r="J346" i="2"/>
  <c r="J282" i="2"/>
  <c r="I218" i="2"/>
  <c r="J154" i="2"/>
  <c r="I94" i="2"/>
  <c r="I30" i="2"/>
  <c r="AJ215" i="2"/>
  <c r="AJ797" i="2"/>
  <c r="AA544" i="2"/>
  <c r="AJ544" i="2" s="1"/>
  <c r="AJ307" i="2"/>
  <c r="AK307" i="2" s="1"/>
  <c r="AA26" i="2"/>
  <c r="AJ26" i="2" s="1"/>
  <c r="AA572" i="2"/>
  <c r="AJ572" i="2" s="1"/>
  <c r="AJ399" i="2"/>
  <c r="AJ214" i="2"/>
  <c r="AA776" i="2"/>
  <c r="AJ776" i="2" s="1"/>
  <c r="AJ427" i="2"/>
  <c r="AA762" i="2"/>
  <c r="AJ762" i="2" s="1"/>
  <c r="AK762" i="2" s="1"/>
  <c r="AA541" i="2"/>
  <c r="AA288" i="2"/>
  <c r="AJ288" i="2" s="1"/>
  <c r="AK288" i="2" s="1"/>
  <c r="AA51" i="2"/>
  <c r="AA569" i="2"/>
  <c r="AA316" i="2"/>
  <c r="AJ316" i="2" s="1"/>
  <c r="AA143" i="2"/>
  <c r="AJ143" i="2" s="1"/>
  <c r="AK143" i="2" s="1"/>
  <c r="AA757" i="2"/>
  <c r="AJ504" i="2"/>
  <c r="AA171" i="2"/>
  <c r="AJ239" i="2"/>
  <c r="AJ151" i="2"/>
  <c r="AA733" i="2"/>
  <c r="AJ733" i="2" s="1"/>
  <c r="AA480" i="2"/>
  <c r="AJ480" i="2" s="1"/>
  <c r="AK480" i="2" s="1"/>
  <c r="AJ243" i="2"/>
  <c r="AJ761" i="2"/>
  <c r="AA508" i="2"/>
  <c r="AJ508" i="2" s="1"/>
  <c r="AJ335" i="2"/>
  <c r="AJ150" i="2"/>
  <c r="AA696" i="2"/>
  <c r="AJ696" i="2" s="1"/>
  <c r="AA698" i="2"/>
  <c r="AA477" i="2"/>
  <c r="AA790" i="2"/>
  <c r="AA505" i="2"/>
  <c r="AJ505" i="2" s="1"/>
  <c r="AA79" i="2"/>
  <c r="AJ693" i="2"/>
  <c r="AJ148" i="2"/>
  <c r="AJ465" i="2"/>
  <c r="AJ71" i="2"/>
  <c r="AJ653" i="2"/>
  <c r="AA272" i="2"/>
  <c r="AJ272" i="2" s="1"/>
  <c r="AK272" i="2" s="1"/>
  <c r="AJ67" i="2"/>
  <c r="AJ617" i="2"/>
  <c r="AK618" i="2" s="1"/>
  <c r="AJ191" i="2"/>
  <c r="AA178" i="2"/>
  <c r="AJ178" i="2" s="1"/>
  <c r="AJ724" i="2"/>
  <c r="AA583" i="2"/>
  <c r="AA346" i="2"/>
  <c r="AJ346" i="2" s="1"/>
  <c r="AJ141" i="2"/>
  <c r="AA579" i="2"/>
  <c r="AJ579" i="2" s="1"/>
  <c r="AA342" i="2"/>
  <c r="AA105" i="2"/>
  <c r="AA703" i="2"/>
  <c r="AJ213" i="2"/>
  <c r="AJ779" i="2"/>
  <c r="AJ430" i="2"/>
  <c r="AJ177" i="2"/>
  <c r="AJ679" i="2"/>
  <c r="AJ318" i="2"/>
  <c r="AA109" i="2"/>
  <c r="AJ109" i="2" s="1"/>
  <c r="AJ675" i="2"/>
  <c r="AJ454" i="2"/>
  <c r="AK454" i="2" s="1"/>
  <c r="AJ201" i="2"/>
  <c r="AK201" i="2" s="1"/>
  <c r="AA55" i="2"/>
  <c r="AJ55" i="2" s="1"/>
  <c r="AA637" i="2"/>
  <c r="AJ637" i="2" s="1"/>
  <c r="AA384" i="2"/>
  <c r="AJ384" i="2" s="1"/>
  <c r="AA147" i="2"/>
  <c r="AJ147" i="2" s="1"/>
  <c r="AA665" i="2"/>
  <c r="AJ665" i="2" s="1"/>
  <c r="AA412" i="2"/>
  <c r="AJ412" i="2" s="1"/>
  <c r="AA239" i="2"/>
  <c r="AJ54" i="2"/>
  <c r="AJ600" i="2"/>
  <c r="AK600" i="2" s="1"/>
  <c r="AA395" i="2"/>
  <c r="AJ357" i="2"/>
  <c r="AA440" i="2"/>
  <c r="AJ440" i="2" s="1"/>
  <c r="AK440" i="2" s="1"/>
  <c r="AA235" i="2"/>
  <c r="AJ785" i="2"/>
  <c r="AA404" i="2"/>
  <c r="AJ404" i="2" s="1"/>
  <c r="AA263" i="2"/>
  <c r="AJ46" i="2"/>
  <c r="AK46" i="2" s="1"/>
  <c r="AJ592" i="2"/>
  <c r="AA387" i="2"/>
  <c r="AA681" i="2"/>
  <c r="AA428" i="2"/>
  <c r="AJ428" i="2" s="1"/>
  <c r="AK428" i="2" s="1"/>
  <c r="AA255" i="2"/>
  <c r="AA244" i="2"/>
  <c r="AJ244" i="2" s="1"/>
  <c r="AK244" i="2" s="1"/>
  <c r="AJ429" i="2"/>
  <c r="AA328" i="2"/>
  <c r="AJ328" i="2" s="1"/>
  <c r="AA677" i="2"/>
  <c r="AA424" i="2"/>
  <c r="AJ424" i="2" s="1"/>
  <c r="AA187" i="2"/>
  <c r="AJ187" i="2" s="1"/>
  <c r="AK187" i="2" s="1"/>
  <c r="AA737" i="2"/>
  <c r="AJ737" i="2" s="1"/>
  <c r="AJ484" i="2"/>
  <c r="AK484" i="2" s="1"/>
  <c r="AA264" i="2"/>
  <c r="AJ264" i="2" s="1"/>
  <c r="AK264" i="2" s="1"/>
  <c r="AJ18" i="2"/>
  <c r="AJ564" i="2"/>
  <c r="AA295" i="2"/>
  <c r="AA749" i="2"/>
  <c r="AJ496" i="2"/>
  <c r="AA291" i="2"/>
  <c r="AJ291" i="2" s="1"/>
  <c r="AK291" i="2" s="1"/>
  <c r="AJ42" i="2"/>
  <c r="AJ588" i="2"/>
  <c r="AK588" i="2" s="1"/>
  <c r="AJ287" i="2"/>
  <c r="AK287" i="2" s="1"/>
  <c r="AA102" i="2"/>
  <c r="AJ102" i="2" s="1"/>
  <c r="AJ648" i="2"/>
  <c r="AA411" i="2"/>
  <c r="AJ411" i="2" s="1"/>
  <c r="AK411" i="2" s="1"/>
  <c r="AA162" i="2"/>
  <c r="AJ162" i="2" s="1"/>
  <c r="AJ708" i="2"/>
  <c r="AA418" i="2"/>
  <c r="AJ229" i="2"/>
  <c r="AA763" i="2"/>
  <c r="AJ763" i="2" s="1"/>
  <c r="AK763" i="2" s="1"/>
  <c r="AA542" i="2"/>
  <c r="AJ542" i="2" s="1"/>
  <c r="AA289" i="2"/>
  <c r="AJ289" i="2" s="1"/>
  <c r="AK289" i="2" s="1"/>
  <c r="AJ48" i="2"/>
  <c r="AK48" i="2" s="1"/>
  <c r="AA445" i="2"/>
  <c r="AJ445" i="2" s="1"/>
  <c r="AA192" i="2"/>
  <c r="AJ192" i="2" s="1"/>
  <c r="AJ758" i="2"/>
  <c r="AJ218" i="2"/>
  <c r="AA220" i="2"/>
  <c r="AJ220" i="2" s="1"/>
  <c r="AK220" i="2" s="1"/>
  <c r="AJ722" i="2"/>
  <c r="AA28" i="2"/>
  <c r="AJ28" i="2" s="1"/>
  <c r="AK28" i="2" s="1"/>
  <c r="AJ622" i="2"/>
  <c r="AJ369" i="2"/>
  <c r="AJ615" i="2"/>
  <c r="AJ98" i="2"/>
  <c r="AA86" i="2"/>
  <c r="AJ86" i="2" s="1"/>
  <c r="AK86" i="2" s="1"/>
  <c r="AA632" i="2"/>
  <c r="AJ632" i="2" s="1"/>
  <c r="AJ299" i="2"/>
  <c r="AJ784" i="2"/>
  <c r="AA634" i="2"/>
  <c r="AJ634" i="2" s="1"/>
  <c r="AK634" i="2" s="1"/>
  <c r="AJ413" i="2"/>
  <c r="AA726" i="2"/>
  <c r="AJ726" i="2" s="1"/>
  <c r="AA441" i="2"/>
  <c r="AJ441" i="2" s="1"/>
  <c r="AA188" i="2"/>
  <c r="AJ188" i="2" s="1"/>
  <c r="AA19" i="2"/>
  <c r="AJ19" i="2" s="1"/>
  <c r="AK19" i="2" s="1"/>
  <c r="AJ629" i="2"/>
  <c r="AA376" i="2"/>
  <c r="AJ376" i="2" s="1"/>
  <c r="AA43" i="2"/>
  <c r="AJ43" i="2" s="1"/>
  <c r="AJ730" i="2"/>
  <c r="AA256" i="2"/>
  <c r="AJ256" i="2" s="1"/>
  <c r="AJ725" i="2"/>
  <c r="AK725" i="2" s="1"/>
  <c r="AJ27" i="2"/>
  <c r="AA605" i="2"/>
  <c r="AJ605" i="2" s="1"/>
  <c r="AJ115" i="2"/>
  <c r="AJ633" i="2"/>
  <c r="AJ207" i="2"/>
  <c r="AA22" i="2"/>
  <c r="AJ22" i="2" s="1"/>
  <c r="AA791" i="2"/>
  <c r="AJ791" i="2" s="1"/>
  <c r="AA570" i="2"/>
  <c r="AJ570" i="2" s="1"/>
  <c r="AJ349" i="2"/>
  <c r="AA144" i="2"/>
  <c r="AJ144" i="2" s="1"/>
  <c r="AA662" i="2"/>
  <c r="AJ662" i="2" s="1"/>
  <c r="AK662" i="2" s="1"/>
  <c r="AA377" i="2"/>
  <c r="AJ377" i="2" s="1"/>
  <c r="AJ80" i="2"/>
  <c r="AA754" i="2"/>
  <c r="AJ565" i="2"/>
  <c r="AJ337" i="2"/>
  <c r="AJ120" i="2"/>
  <c r="AK120" i="2" s="1"/>
  <c r="AJ714" i="2"/>
  <c r="AJ525" i="2"/>
  <c r="AK525" i="2" s="1"/>
  <c r="AJ742" i="2"/>
  <c r="AJ489" i="2"/>
  <c r="AA236" i="2"/>
  <c r="AJ236" i="2" s="1"/>
  <c r="AJ63" i="2"/>
  <c r="AJ50" i="2"/>
  <c r="AJ596" i="2"/>
  <c r="AA455" i="2"/>
  <c r="AJ455" i="2" s="1"/>
  <c r="AK455" i="2" s="1"/>
  <c r="AA238" i="2"/>
  <c r="AJ238" i="2" s="1"/>
  <c r="AJ656" i="2"/>
  <c r="AJ451" i="2"/>
  <c r="AA202" i="2"/>
  <c r="AJ202" i="2" s="1"/>
  <c r="AK202" i="2" s="1"/>
  <c r="AJ760" i="2"/>
  <c r="AA575" i="2"/>
  <c r="AJ575" i="2" s="1"/>
  <c r="AK575" i="2" s="1"/>
  <c r="AA85" i="2"/>
  <c r="AJ85" i="2" s="1"/>
  <c r="AJ651" i="2"/>
  <c r="AJ270" i="2"/>
  <c r="AK270" i="2" s="1"/>
  <c r="AA49" i="2"/>
  <c r="AJ49" i="2" s="1"/>
  <c r="AK49" i="2" s="1"/>
  <c r="AJ551" i="2"/>
  <c r="AJ206" i="2"/>
  <c r="AA764" i="2"/>
  <c r="AJ764" i="2" s="1"/>
  <c r="AJ547" i="2"/>
  <c r="AJ290" i="2"/>
  <c r="AJ73" i="2"/>
  <c r="AA730" i="2"/>
  <c r="AA509" i="2"/>
  <c r="AJ509" i="2" s="1"/>
  <c r="AK509" i="2" s="1"/>
  <c r="AA23" i="2"/>
  <c r="AJ23" i="2" s="1"/>
  <c r="AA537" i="2"/>
  <c r="AJ537" i="2" s="1"/>
  <c r="AA284" i="2"/>
  <c r="AJ284" i="2" s="1"/>
  <c r="AA111" i="2"/>
  <c r="AJ111" i="2" s="1"/>
  <c r="AA725" i="2"/>
  <c r="AJ472" i="2"/>
  <c r="AA267" i="2"/>
  <c r="AJ619" i="2"/>
  <c r="AK619" i="2" s="1"/>
  <c r="AJ398" i="2"/>
  <c r="AJ145" i="2"/>
  <c r="AJ647" i="2"/>
  <c r="AJ394" i="2"/>
  <c r="AK394" i="2" s="1"/>
  <c r="AA205" i="2"/>
  <c r="AJ205" i="2" s="1"/>
  <c r="AJ771" i="2"/>
  <c r="AK771" i="2" s="1"/>
  <c r="AJ422" i="2"/>
  <c r="AJ41" i="2"/>
  <c r="AJ639" i="2"/>
  <c r="AJ418" i="2"/>
  <c r="AA312" i="2"/>
  <c r="AJ312" i="2" s="1"/>
  <c r="AK312" i="2" s="1"/>
  <c r="AA107" i="2"/>
  <c r="AJ107" i="2" s="1"/>
  <c r="AK107" i="2" s="1"/>
  <c r="AA657" i="2"/>
  <c r="AJ657" i="2" s="1"/>
  <c r="AA276" i="2"/>
  <c r="AJ276" i="2" s="1"/>
  <c r="AA135" i="2"/>
  <c r="AJ135" i="2" s="1"/>
  <c r="AK135" i="2" s="1"/>
  <c r="AA717" i="2"/>
  <c r="AJ717" i="2" s="1"/>
  <c r="AA464" i="2"/>
  <c r="AJ464" i="2" s="1"/>
  <c r="AK464" i="2" s="1"/>
  <c r="AA259" i="2"/>
  <c r="AJ259" i="2" s="1"/>
  <c r="AA553" i="2"/>
  <c r="AJ553" i="2" s="1"/>
  <c r="AK553" i="2" s="1"/>
  <c r="AA300" i="2"/>
  <c r="AJ300" i="2"/>
  <c r="AK300" i="2" s="1"/>
  <c r="AA127" i="2"/>
  <c r="AJ127" i="2" s="1"/>
  <c r="AK127" i="2" s="1"/>
  <c r="AA56" i="2"/>
  <c r="AJ56" i="2" s="1"/>
  <c r="AJ301" i="2"/>
  <c r="AJ293" i="2"/>
  <c r="AK293" i="2" s="1"/>
  <c r="AJ52" i="2"/>
  <c r="AJ606" i="2"/>
  <c r="AJ353" i="2"/>
  <c r="AJ180" i="2"/>
  <c r="AK180" i="2" s="1"/>
  <c r="AA549" i="2"/>
  <c r="AJ549" i="2" s="1"/>
  <c r="AA296" i="2"/>
  <c r="AJ296" i="2" s="1"/>
  <c r="AA59" i="2"/>
  <c r="AJ59" i="2" s="1"/>
  <c r="AA609" i="2"/>
  <c r="AJ609" i="2" s="1"/>
  <c r="AK609" i="2" s="1"/>
  <c r="AA356" i="2"/>
  <c r="AJ356" i="2" s="1"/>
  <c r="AK356" i="2" s="1"/>
  <c r="AA196" i="2"/>
  <c r="AJ196" i="2" s="1"/>
  <c r="AA689" i="2"/>
  <c r="AA436" i="2"/>
  <c r="AJ436" i="2" s="1"/>
  <c r="AK436" i="2" s="1"/>
  <c r="AA167" i="2"/>
  <c r="AJ167" i="2" s="1"/>
  <c r="AK167" i="2" s="1"/>
  <c r="AJ621" i="2"/>
  <c r="AA368" i="2"/>
  <c r="AJ368" i="2" s="1"/>
  <c r="AA163" i="2"/>
  <c r="AA460" i="2"/>
  <c r="AJ460" i="2"/>
  <c r="AA159" i="2"/>
  <c r="AJ159" i="2" s="1"/>
  <c r="AA773" i="2"/>
  <c r="AJ773" i="2" s="1"/>
  <c r="AJ520" i="2"/>
  <c r="AA283" i="2"/>
  <c r="AJ283" i="2" s="1"/>
  <c r="AJ34" i="2"/>
  <c r="AJ580" i="2"/>
  <c r="AA314" i="2"/>
  <c r="AJ314" i="2" s="1"/>
  <c r="AK314" i="2" s="1"/>
  <c r="AJ101" i="2"/>
  <c r="AK101" i="2" s="1"/>
  <c r="AA635" i="2"/>
  <c r="AJ635" i="2" s="1"/>
  <c r="AA414" i="2"/>
  <c r="AJ414" i="2" s="1"/>
  <c r="AK414" i="2" s="1"/>
  <c r="AA161" i="2"/>
  <c r="AJ161" i="2" s="1"/>
  <c r="AK161" i="2" s="1"/>
  <c r="AJ759" i="2"/>
  <c r="AA317" i="2"/>
  <c r="AJ317" i="2" s="1"/>
  <c r="AK317" i="2" s="1"/>
  <c r="AJ88" i="2"/>
  <c r="AK88" i="2" s="1"/>
  <c r="AJ630" i="2"/>
  <c r="AK630" i="2" s="1"/>
  <c r="AA345" i="2"/>
  <c r="AJ345" i="2" s="1"/>
  <c r="AA136" i="2"/>
  <c r="AJ136" i="2" s="1"/>
  <c r="AJ594" i="2"/>
  <c r="AJ494" i="2"/>
  <c r="AJ796" i="2"/>
  <c r="AJ487" i="2"/>
  <c r="AJ266" i="2"/>
  <c r="AJ227" i="2"/>
  <c r="AK227" i="2" s="1"/>
  <c r="AJ223" i="2"/>
  <c r="AA38" i="2"/>
  <c r="AJ38" i="2" s="1"/>
  <c r="AA584" i="2"/>
  <c r="AJ584" i="2" s="1"/>
  <c r="AK584" i="2" s="1"/>
  <c r="AJ219" i="2"/>
  <c r="J164" i="2"/>
  <c r="J100" i="2"/>
  <c r="J36" i="2"/>
  <c r="J774" i="2"/>
  <c r="J710" i="2"/>
  <c r="J646" i="2"/>
  <c r="J582" i="2"/>
  <c r="J518" i="2"/>
  <c r="J458" i="2"/>
  <c r="J394" i="2"/>
  <c r="J330" i="2"/>
  <c r="J266" i="2"/>
  <c r="I202" i="2"/>
  <c r="I138" i="2"/>
  <c r="I78" i="2"/>
  <c r="AJ541" i="2"/>
  <c r="AK541" i="2" s="1"/>
  <c r="AJ51" i="2"/>
  <c r="AK51" i="2" s="1"/>
  <c r="AJ569" i="2"/>
  <c r="AJ757" i="2"/>
  <c r="AJ171" i="2"/>
  <c r="AA727" i="2"/>
  <c r="AJ727" i="2" s="1"/>
  <c r="AA506" i="2"/>
  <c r="AJ506" i="2" s="1"/>
  <c r="AJ285" i="2"/>
  <c r="AA40" i="2"/>
  <c r="AJ40" i="2" s="1"/>
  <c r="AA598" i="2"/>
  <c r="AJ598" i="2" s="1"/>
  <c r="AA313" i="2"/>
  <c r="AJ313" i="2" s="1"/>
  <c r="AA84" i="2"/>
  <c r="AJ84" i="2" s="1"/>
  <c r="AK84" i="2" s="1"/>
  <c r="AA690" i="2"/>
  <c r="AJ690" i="2" s="1"/>
  <c r="AK690" i="2" s="1"/>
  <c r="AA501" i="2"/>
  <c r="AJ501" i="2" s="1"/>
  <c r="AK501" i="2" s="1"/>
  <c r="AJ409" i="2"/>
  <c r="AA152" i="2"/>
  <c r="AJ152" i="2" s="1"/>
  <c r="AK152" i="2" s="1"/>
  <c r="AJ698" i="2"/>
  <c r="AK698" i="2" s="1"/>
  <c r="AJ477" i="2"/>
  <c r="AA224" i="2"/>
  <c r="AJ224" i="2" s="1"/>
  <c r="AK224" i="2" s="1"/>
  <c r="AJ790" i="2"/>
  <c r="AK790" i="2" s="1"/>
  <c r="AA252" i="2"/>
  <c r="AJ252" i="2" s="1"/>
  <c r="AJ79" i="2"/>
  <c r="AK79" i="2" s="1"/>
  <c r="AA663" i="2"/>
  <c r="AA442" i="2"/>
  <c r="AJ442" i="2" s="1"/>
  <c r="AJ221" i="2"/>
  <c r="AA755" i="2"/>
  <c r="AJ755" i="2" s="1"/>
  <c r="AK755" i="2" s="1"/>
  <c r="AA534" i="2"/>
  <c r="AA249" i="2"/>
  <c r="AJ772" i="2"/>
  <c r="AA626" i="2"/>
  <c r="AA437" i="2"/>
  <c r="AJ209" i="2"/>
  <c r="AA756" i="2"/>
  <c r="AJ756" i="2" s="1"/>
  <c r="AJ586" i="2"/>
  <c r="AA397" i="2"/>
  <c r="AJ397" i="2" s="1"/>
  <c r="AJ473" i="2"/>
  <c r="AK473" i="2" s="1"/>
  <c r="AJ614" i="2"/>
  <c r="AK614" i="2" s="1"/>
  <c r="AJ361" i="2"/>
  <c r="AJ36" i="2"/>
  <c r="AJ738" i="2"/>
  <c r="AA721" i="2"/>
  <c r="AJ721" i="2" s="1"/>
  <c r="AK721" i="2" s="1"/>
  <c r="AJ468" i="2"/>
  <c r="AA327" i="2"/>
  <c r="AJ327" i="2" s="1"/>
  <c r="AK327" i="2" s="1"/>
  <c r="AA110" i="2"/>
  <c r="AJ110" i="2" s="1"/>
  <c r="AK110" i="2" s="1"/>
  <c r="AJ528" i="2"/>
  <c r="AK528" i="2" s="1"/>
  <c r="AA323" i="2"/>
  <c r="AJ323" i="2" s="1"/>
  <c r="AK323" i="2" s="1"/>
  <c r="AJ74" i="2"/>
  <c r="AJ620" i="2"/>
  <c r="AK620" i="2" s="1"/>
  <c r="AA447" i="2"/>
  <c r="AJ447" i="2" s="1"/>
  <c r="AA728" i="2"/>
  <c r="AJ728" i="2" s="1"/>
  <c r="AK728" i="2" s="1"/>
  <c r="AJ523" i="2"/>
  <c r="AJ146" i="2"/>
  <c r="AJ423" i="2"/>
  <c r="AJ419" i="2"/>
  <c r="AJ170" i="2"/>
  <c r="AJ748" i="2"/>
  <c r="AA602" i="2"/>
  <c r="AJ602" i="2" s="1"/>
  <c r="AJ381" i="2"/>
  <c r="AJ92" i="2"/>
  <c r="AA694" i="2"/>
  <c r="AJ694" i="2" s="1"/>
  <c r="AK694" i="2" s="1"/>
  <c r="AA409" i="2"/>
  <c r="AA786" i="2"/>
  <c r="AJ786" i="2" s="1"/>
  <c r="AK786" i="2" s="1"/>
  <c r="AA597" i="2"/>
  <c r="AJ597" i="2" s="1"/>
  <c r="AK597" i="2" s="1"/>
  <c r="AA344" i="2"/>
  <c r="AJ344" i="2" s="1"/>
  <c r="AK344" i="2" s="1"/>
  <c r="AA139" i="2"/>
  <c r="AJ139" i="2" s="1"/>
  <c r="AK139" i="2" s="1"/>
  <c r="AJ491" i="2"/>
  <c r="AK491" i="2" s="1"/>
  <c r="AJ242" i="2"/>
  <c r="AK242" i="2" s="1"/>
  <c r="AA660" i="2"/>
  <c r="AJ660" i="2" s="1"/>
  <c r="AJ519" i="2"/>
  <c r="AJ294" i="2"/>
  <c r="AK294" i="2" s="1"/>
  <c r="AJ77" i="2"/>
  <c r="AJ643" i="2"/>
  <c r="AK643" i="2" s="1"/>
  <c r="AJ262" i="2"/>
  <c r="AA684" i="2"/>
  <c r="AJ684" i="2" s="1"/>
  <c r="AJ511" i="2"/>
  <c r="AA782" i="2"/>
  <c r="AJ782" i="2" s="1"/>
  <c r="AA529" i="2"/>
  <c r="AJ529" i="2" s="1"/>
  <c r="AK529" i="2" s="1"/>
  <c r="AA140" i="2"/>
  <c r="AJ140" i="2" s="1"/>
  <c r="AA778" i="2"/>
  <c r="AJ778" i="2" s="1"/>
  <c r="AK778" i="2" s="1"/>
  <c r="AA589" i="2"/>
  <c r="AJ589" i="2" s="1"/>
  <c r="AK589" i="2" s="1"/>
  <c r="AA336" i="2"/>
  <c r="AJ336" i="2" s="1"/>
  <c r="AK336" i="2" s="1"/>
  <c r="AA131" i="2"/>
  <c r="AJ131" i="2" s="1"/>
  <c r="AJ425" i="2"/>
  <c r="AA168" i="2"/>
  <c r="AJ168" i="2" s="1"/>
  <c r="AA802" i="2"/>
  <c r="AJ802" i="2" s="1"/>
  <c r="AJ173" i="2"/>
  <c r="AA518" i="2"/>
  <c r="AJ518" i="2" s="1"/>
  <c r="AA265" i="2"/>
  <c r="AJ265" i="2" s="1"/>
  <c r="AJ482" i="2"/>
  <c r="AJ165" i="2"/>
  <c r="AJ699" i="2"/>
  <c r="AK699" i="2" s="1"/>
  <c r="AJ478" i="2"/>
  <c r="AJ225" i="2"/>
  <c r="AA738" i="2"/>
  <c r="AA421" i="2"/>
  <c r="AJ421" i="2" s="1"/>
  <c r="AA164" i="2"/>
  <c r="AJ164" i="2" s="1"/>
  <c r="AA734" i="2"/>
  <c r="AJ734" i="2" s="1"/>
  <c r="AA481" i="2"/>
  <c r="AJ481" i="2" s="1"/>
  <c r="AA228" i="2"/>
  <c r="AJ228" i="2" s="1"/>
  <c r="AK228" i="2" s="1"/>
  <c r="AJ671" i="2"/>
  <c r="AJ450" i="2"/>
  <c r="AA261" i="2"/>
  <c r="AJ261" i="2" s="1"/>
  <c r="AK261" i="2" s="1"/>
  <c r="AJ795" i="2"/>
  <c r="AK795" i="2" s="1"/>
  <c r="AJ574" i="2"/>
  <c r="AK574" i="2" s="1"/>
  <c r="AJ321" i="2"/>
  <c r="AJ96" i="2"/>
  <c r="AA561" i="2"/>
  <c r="AJ561" i="2" s="1"/>
  <c r="AK561" i="2" s="1"/>
  <c r="AA308" i="2"/>
  <c r="AJ308" i="2" s="1"/>
  <c r="AK308" i="2" s="1"/>
  <c r="AA682" i="2"/>
  <c r="AJ682" i="2" s="1"/>
  <c r="AJ493" i="2"/>
  <c r="AA332" i="2"/>
  <c r="AJ332" i="2" s="1"/>
  <c r="AK332" i="2" s="1"/>
  <c r="AA35" i="2"/>
  <c r="AJ35" i="2" s="1"/>
  <c r="AK35" i="2" s="1"/>
  <c r="AA645" i="2"/>
  <c r="AJ645" i="2" s="1"/>
  <c r="AA392" i="2"/>
  <c r="AJ392" i="2" s="1"/>
  <c r="AA155" i="2"/>
  <c r="AJ155" i="2" s="1"/>
  <c r="AK155" i="2" s="1"/>
  <c r="AA705" i="2"/>
  <c r="AJ705" i="2" s="1"/>
  <c r="AA452" i="2"/>
  <c r="AJ452" i="2" s="1"/>
  <c r="AJ379" i="2"/>
  <c r="AJ130" i="2"/>
  <c r="AK130" i="2" s="1"/>
  <c r="AA676" i="2"/>
  <c r="AJ676" i="2" s="1"/>
  <c r="AK676" i="2" s="1"/>
  <c r="AJ744" i="2"/>
  <c r="AK744" i="2" s="1"/>
  <c r="AA507" i="2"/>
  <c r="AJ507" i="2" s="1"/>
  <c r="AK507" i="2" s="1"/>
  <c r="AA254" i="2"/>
  <c r="AJ254" i="2" s="1"/>
  <c r="AA33" i="2"/>
  <c r="AJ33" i="2" s="1"/>
  <c r="AJ631" i="2"/>
  <c r="AA189" i="2"/>
  <c r="AJ189" i="2" s="1"/>
  <c r="AJ723" i="2"/>
  <c r="AK723" i="2" s="1"/>
  <c r="AJ502" i="2"/>
  <c r="AJ217" i="2"/>
  <c r="AJ466" i="2"/>
  <c r="AK466" i="2" s="1"/>
  <c r="AA277" i="2"/>
  <c r="AJ277" i="2" s="1"/>
  <c r="AJ374" i="2"/>
  <c r="AK374" i="2" s="1"/>
  <c r="AJ644" i="2"/>
  <c r="AJ359" i="2"/>
  <c r="AJ99" i="2"/>
  <c r="AJ95" i="2"/>
  <c r="AK95" i="2" s="1"/>
  <c r="AJ91" i="2"/>
  <c r="AJ754" i="2"/>
  <c r="AA535" i="2"/>
  <c r="AJ535" i="2" s="1"/>
  <c r="AK535" i="2" s="1"/>
  <c r="AA330" i="2"/>
  <c r="AJ330" i="2" s="1"/>
  <c r="AA93" i="2"/>
  <c r="AJ93" i="2" s="1"/>
  <c r="AK93" i="2" s="1"/>
  <c r="AA627" i="2"/>
  <c r="AJ627" i="2" s="1"/>
  <c r="AA406" i="2"/>
  <c r="AJ406" i="2" s="1"/>
  <c r="AK406" i="2" s="1"/>
  <c r="AA121" i="2"/>
  <c r="AJ121" i="2" s="1"/>
  <c r="AK121" i="2" s="1"/>
  <c r="AA719" i="2"/>
  <c r="AJ719" i="2" s="1"/>
  <c r="AA498" i="2"/>
  <c r="AJ498" i="2" s="1"/>
  <c r="AK498" i="2" s="1"/>
  <c r="AA309" i="2"/>
  <c r="AJ309" i="2" s="1"/>
  <c r="AJ711" i="2"/>
  <c r="AJ458" i="2"/>
  <c r="AK458" i="2" s="1"/>
  <c r="AJ707" i="2"/>
  <c r="AJ486" i="2"/>
  <c r="AK486" i="2" s="1"/>
  <c r="AA593" i="2"/>
  <c r="AJ593" i="2" s="1"/>
  <c r="AK593" i="2" s="1"/>
  <c r="AA340" i="2"/>
  <c r="AJ340" i="2" s="1"/>
  <c r="AA199" i="2"/>
  <c r="AJ199" i="2" s="1"/>
  <c r="AA781" i="2"/>
  <c r="AJ781" i="2" s="1"/>
  <c r="AA400" i="2"/>
  <c r="AJ400" i="2" s="1"/>
  <c r="AK400" i="2" s="1"/>
  <c r="AA195" i="2"/>
  <c r="AJ195" i="2" s="1"/>
  <c r="AA745" i="2"/>
  <c r="AJ745" i="2" s="1"/>
  <c r="AK745" i="2" s="1"/>
  <c r="AJ492" i="2"/>
  <c r="AK492" i="2" s="1"/>
  <c r="AJ319" i="2"/>
  <c r="AJ395" i="2"/>
  <c r="AK395" i="2" s="1"/>
  <c r="AJ295" i="2"/>
  <c r="AJ749" i="2"/>
  <c r="AA695" i="2"/>
  <c r="AJ695" i="2" s="1"/>
  <c r="AA474" i="2"/>
  <c r="AJ474" i="2" s="1"/>
  <c r="AA253" i="2"/>
  <c r="AJ253" i="2" s="1"/>
  <c r="AA787" i="2"/>
  <c r="AJ787" i="2" s="1"/>
  <c r="AK787" i="2" s="1"/>
  <c r="AA566" i="2"/>
  <c r="AJ566" i="2" s="1"/>
  <c r="AK566" i="2" s="1"/>
  <c r="AA281" i="2"/>
  <c r="AJ281" i="2" s="1"/>
  <c r="AA32" i="2"/>
  <c r="AJ32" i="2" s="1"/>
  <c r="AA658" i="2"/>
  <c r="AJ658" i="2" s="1"/>
  <c r="AK658" i="2" s="1"/>
  <c r="AA469" i="2"/>
  <c r="AJ469" i="2" s="1"/>
  <c r="AK469" i="2" s="1"/>
  <c r="AA568" i="2"/>
  <c r="AJ568" i="2" s="1"/>
  <c r="AJ363" i="2"/>
  <c r="AJ114" i="2"/>
  <c r="AK114" i="2" s="1"/>
  <c r="AJ391" i="2"/>
  <c r="AK391" i="2" s="1"/>
  <c r="AJ174" i="2"/>
  <c r="AJ515" i="2"/>
  <c r="AK515" i="2" s="1"/>
  <c r="AJ383" i="2"/>
  <c r="AK383" i="2" s="1"/>
  <c r="AJ198" i="2"/>
  <c r="AK198" i="2" s="1"/>
  <c r="AA76" i="2"/>
  <c r="AJ76" i="2" s="1"/>
  <c r="AK76" i="2" s="1"/>
  <c r="AA654" i="2"/>
  <c r="AJ654" i="2" s="1"/>
  <c r="AK654" i="2" s="1"/>
  <c r="AA401" i="2"/>
  <c r="AJ401" i="2" s="1"/>
  <c r="AA20" i="2"/>
  <c r="AJ20" i="2" s="1"/>
  <c r="AA650" i="2"/>
  <c r="AJ650" i="2" s="1"/>
  <c r="AK650" i="2" s="1"/>
  <c r="AA461" i="2"/>
  <c r="AJ461" i="2" s="1"/>
  <c r="AA678" i="2"/>
  <c r="AJ678" i="2" s="1"/>
  <c r="AK678" i="2" s="1"/>
  <c r="AJ297" i="2"/>
  <c r="AJ60" i="2"/>
  <c r="AA674" i="2"/>
  <c r="AJ674" i="2" s="1"/>
  <c r="AJ197" i="2"/>
  <c r="AJ362" i="2"/>
  <c r="AJ37" i="2"/>
  <c r="AJ571" i="2"/>
  <c r="AJ334" i="2"/>
  <c r="AJ97" i="2"/>
  <c r="AA610" i="2"/>
  <c r="AJ610" i="2" s="1"/>
  <c r="AJ543" i="2"/>
  <c r="AJ338" i="2"/>
  <c r="AA133" i="2"/>
  <c r="AJ133" i="2" s="1"/>
  <c r="AK133" i="2" s="1"/>
  <c r="AJ667" i="2"/>
  <c r="AK667" i="2" s="1"/>
  <c r="AJ446" i="2"/>
  <c r="AJ193" i="2"/>
  <c r="AA686" i="2"/>
  <c r="AJ686" i="2" s="1"/>
  <c r="AA433" i="2"/>
  <c r="AJ433" i="2" s="1"/>
  <c r="AK433" i="2" s="1"/>
  <c r="AA176" i="2"/>
  <c r="AJ176" i="2" s="1"/>
  <c r="AK176" i="2" s="1"/>
  <c r="AA554" i="2"/>
  <c r="AJ554" i="2" s="1"/>
  <c r="AK554" i="2" s="1"/>
  <c r="AJ365" i="2"/>
  <c r="AA710" i="2"/>
  <c r="AJ710" i="2" s="1"/>
  <c r="AK710" i="2" s="1"/>
  <c r="AJ457" i="2"/>
  <c r="AJ108" i="2"/>
  <c r="AA706" i="2"/>
  <c r="AJ706" i="2" s="1"/>
  <c r="AA517" i="2"/>
  <c r="AJ517" i="2" s="1"/>
  <c r="AA31" i="2"/>
  <c r="AJ31" i="2" s="1"/>
  <c r="AA577" i="2"/>
  <c r="AJ577" i="2" s="1"/>
  <c r="AA324" i="2"/>
  <c r="AJ324" i="2" s="1"/>
  <c r="AJ70" i="2"/>
  <c r="AK70" i="2" s="1"/>
  <c r="AJ616" i="2"/>
  <c r="AK616" i="2" s="1"/>
  <c r="AJ503" i="2"/>
  <c r="AA61" i="2"/>
  <c r="AJ61" i="2" s="1"/>
  <c r="AK61" i="2" s="1"/>
  <c r="AJ595" i="2"/>
  <c r="AK595" i="2" s="1"/>
  <c r="AJ354" i="2"/>
  <c r="AJ89" i="2"/>
  <c r="AK89" i="2" s="1"/>
  <c r="AJ350" i="2"/>
  <c r="AA149" i="2"/>
  <c r="AJ149" i="2" s="1"/>
  <c r="AK149" i="2" s="1"/>
  <c r="AJ210" i="2"/>
  <c r="AJ516" i="2"/>
  <c r="AJ231" i="2"/>
  <c r="AA685" i="2"/>
  <c r="AJ685" i="2" s="1"/>
  <c r="AK685" i="2" s="1"/>
  <c r="AA172" i="2"/>
  <c r="AJ172" i="2" s="1"/>
  <c r="AJ774" i="2"/>
  <c r="AA124" i="2"/>
  <c r="AJ124" i="2" s="1"/>
  <c r="AA581" i="2"/>
  <c r="AJ581" i="2" s="1"/>
  <c r="AK581" i="2" s="1"/>
  <c r="AJ766" i="2"/>
  <c r="AA248" i="2"/>
  <c r="AJ248" i="2" s="1"/>
  <c r="AA471" i="2"/>
  <c r="AJ471" i="2" s="1"/>
  <c r="AK471" i="2" s="1"/>
  <c r="AA282" i="2"/>
  <c r="AJ282" i="2" s="1"/>
  <c r="AK282" i="2" s="1"/>
  <c r="AA29" i="2"/>
  <c r="AJ29" i="2" s="1"/>
  <c r="AK29" i="2" s="1"/>
  <c r="AA563" i="2"/>
  <c r="AJ563" i="2" s="1"/>
  <c r="AK563" i="2" s="1"/>
  <c r="AA302" i="2"/>
  <c r="AJ302" i="2" s="1"/>
  <c r="AA57" i="2"/>
  <c r="AJ57" i="2" s="1"/>
  <c r="AK57" i="2" s="1"/>
  <c r="AA655" i="2"/>
  <c r="AJ655" i="2" s="1"/>
  <c r="AA434" i="2"/>
  <c r="AJ434" i="2" s="1"/>
  <c r="AJ245" i="2"/>
  <c r="AA683" i="2"/>
  <c r="AJ683" i="2" s="1"/>
  <c r="AJ153" i="2"/>
  <c r="AJ663" i="2"/>
  <c r="AJ534" i="2"/>
  <c r="AK534" i="2" s="1"/>
  <c r="AJ249" i="2"/>
  <c r="AJ626" i="2"/>
  <c r="AK626" i="2" s="1"/>
  <c r="AJ437" i="2"/>
  <c r="AA407" i="2"/>
  <c r="AJ407" i="2" s="1"/>
  <c r="AA190" i="2"/>
  <c r="AJ190" i="2" s="1"/>
  <c r="AJ736" i="2"/>
  <c r="AK736" i="2" s="1"/>
  <c r="AA499" i="2"/>
  <c r="AJ499" i="2" s="1"/>
  <c r="AA250" i="2"/>
  <c r="AJ250" i="2" s="1"/>
  <c r="AK250" i="2" s="1"/>
  <c r="AJ780" i="2"/>
  <c r="AK780" i="2" s="1"/>
  <c r="AA591" i="2"/>
  <c r="AJ591" i="2" s="1"/>
  <c r="AA378" i="2"/>
  <c r="AJ378" i="2" s="1"/>
  <c r="AK378" i="2" s="1"/>
  <c r="AJ181" i="2"/>
  <c r="AK181" i="2" s="1"/>
  <c r="AA247" i="2"/>
  <c r="AJ247" i="2" s="1"/>
  <c r="AJ30" i="2"/>
  <c r="AJ576" i="2"/>
  <c r="AA339" i="2"/>
  <c r="AJ339" i="2" s="1"/>
  <c r="AK339" i="2" s="1"/>
  <c r="AJ58" i="2"/>
  <c r="AJ604" i="2"/>
  <c r="AK604" i="2" s="1"/>
  <c r="AA118" i="2"/>
  <c r="AJ118" i="2" s="1"/>
  <c r="AK118" i="2" s="1"/>
  <c r="AJ664" i="2"/>
  <c r="AK664" i="2" s="1"/>
  <c r="AJ459" i="2"/>
  <c r="AK459" i="2" s="1"/>
  <c r="AJ583" i="2"/>
  <c r="AJ342" i="2"/>
  <c r="AJ105" i="2"/>
  <c r="AJ703" i="2"/>
  <c r="AA718" i="2"/>
  <c r="AJ718" i="2" s="1"/>
  <c r="AK718" i="2" s="1"/>
  <c r="AA212" i="2"/>
  <c r="AJ212" i="2" s="1"/>
  <c r="AK212" i="2" s="1"/>
  <c r="AA364" i="2"/>
  <c r="AJ364" i="2" s="1"/>
  <c r="AJ267" i="2"/>
  <c r="AJ689" i="2"/>
  <c r="AJ163" i="2"/>
  <c r="AJ713" i="2"/>
  <c r="AA567" i="2"/>
  <c r="AJ567" i="2" s="1"/>
  <c r="AA358" i="2"/>
  <c r="AJ358" i="2" s="1"/>
  <c r="AK358" i="2" s="1"/>
  <c r="AJ125" i="2"/>
  <c r="AA659" i="2"/>
  <c r="AJ659" i="2" s="1"/>
  <c r="AA438" i="2"/>
  <c r="AJ438" i="2" s="1"/>
  <c r="AK438" i="2" s="1"/>
  <c r="AA153" i="2"/>
  <c r="AA751" i="2"/>
  <c r="AJ751" i="2" s="1"/>
  <c r="AK751" i="2" s="1"/>
  <c r="AA530" i="2"/>
  <c r="AJ530" i="2" s="1"/>
  <c r="AA341" i="2"/>
  <c r="AJ341" i="2" s="1"/>
  <c r="AK341" i="2" s="1"/>
  <c r="AA128" i="2"/>
  <c r="AJ128" i="2" s="1"/>
  <c r="AJ235" i="2"/>
  <c r="AK235" i="2" s="1"/>
  <c r="AJ263" i="2"/>
  <c r="AK263" i="2" s="1"/>
  <c r="AJ387" i="2"/>
  <c r="AK387" i="2" s="1"/>
  <c r="AJ681" i="2"/>
  <c r="AJ255" i="2"/>
  <c r="AA747" i="2"/>
  <c r="AJ747" i="2" s="1"/>
  <c r="AK747" i="2" s="1"/>
  <c r="AA526" i="2"/>
  <c r="AJ526" i="2" s="1"/>
  <c r="AK526" i="2" s="1"/>
  <c r="AA273" i="2"/>
  <c r="AJ273" i="2" s="1"/>
  <c r="AA775" i="2"/>
  <c r="AJ775" i="2" s="1"/>
  <c r="AK775" i="2" s="1"/>
  <c r="AA522" i="2"/>
  <c r="AJ522" i="2" s="1"/>
  <c r="AK522" i="2" s="1"/>
  <c r="AJ333" i="2"/>
  <c r="AA116" i="2"/>
  <c r="AJ116" i="2" s="1"/>
  <c r="AK116" i="2" s="1"/>
  <c r="AA550" i="2"/>
  <c r="AJ550" i="2" s="1"/>
  <c r="AK550" i="2" s="1"/>
  <c r="AA169" i="2"/>
  <c r="AJ169" i="2" s="1"/>
  <c r="AK169" i="2" s="1"/>
  <c r="AA767" i="2"/>
  <c r="AJ767" i="2" s="1"/>
  <c r="AA546" i="2"/>
  <c r="AJ546" i="2" s="1"/>
  <c r="AK546" i="2" s="1"/>
  <c r="AJ768" i="2"/>
  <c r="AJ688" i="2"/>
  <c r="AK688" i="2" s="1"/>
  <c r="AJ652" i="2"/>
  <c r="AK652" i="2" s="1"/>
  <c r="AJ258" i="2"/>
  <c r="AA680" i="2"/>
  <c r="AJ680" i="2" s="1"/>
  <c r="AK680" i="2" s="1"/>
  <c r="AJ443" i="2"/>
  <c r="AJ194" i="2"/>
  <c r="AA740" i="2"/>
  <c r="AJ740" i="2" s="1"/>
  <c r="AK740" i="2" s="1"/>
  <c r="AJ415" i="2"/>
  <c r="AJ230" i="2"/>
  <c r="AK230" i="2" s="1"/>
  <c r="AJ539" i="2"/>
  <c r="AK539" i="2" s="1"/>
  <c r="AJ310" i="2"/>
  <c r="AJ65" i="2"/>
  <c r="AK65" i="2" s="1"/>
  <c r="AA558" i="2"/>
  <c r="AJ558" i="2" s="1"/>
  <c r="AA305" i="2"/>
  <c r="AJ305" i="2" s="1"/>
  <c r="AA72" i="2"/>
  <c r="AJ72" i="2" s="1"/>
  <c r="AK72" i="2" s="1"/>
  <c r="AA426" i="2"/>
  <c r="AJ426" i="2" s="1"/>
  <c r="AK426" i="2" s="1"/>
  <c r="AJ237" i="2"/>
  <c r="AA803" i="2"/>
  <c r="AJ803" i="2" s="1"/>
  <c r="AA582" i="2"/>
  <c r="AJ582" i="2" s="1"/>
  <c r="AA329" i="2"/>
  <c r="AJ329" i="2" s="1"/>
  <c r="AK329" i="2" s="1"/>
  <c r="AA799" i="2"/>
  <c r="AJ799" i="2" s="1"/>
  <c r="AK799" i="2" s="1"/>
  <c r="AA578" i="2"/>
  <c r="AJ578" i="2" s="1"/>
  <c r="AA389" i="2"/>
  <c r="AJ389" i="2" s="1"/>
  <c r="AA112" i="2"/>
  <c r="AJ112" i="2" s="1"/>
  <c r="AA702" i="2"/>
  <c r="AJ702" i="2" s="1"/>
  <c r="AK702" i="2" s="1"/>
  <c r="AA449" i="2"/>
  <c r="AJ449" i="2" s="1"/>
  <c r="AK449" i="2" s="1"/>
  <c r="AJ123" i="2"/>
  <c r="AJ673" i="2"/>
  <c r="AA741" i="2"/>
  <c r="AJ741" i="2" s="1"/>
  <c r="AK741" i="2" s="1"/>
  <c r="AJ488" i="2"/>
  <c r="AK488" i="2" s="1"/>
  <c r="AA251" i="2"/>
  <c r="AJ251" i="2" s="1"/>
  <c r="AA801" i="2"/>
  <c r="AJ801" i="2" s="1"/>
  <c r="AK801" i="2" s="1"/>
  <c r="AJ548" i="2"/>
  <c r="AK548" i="2" s="1"/>
  <c r="AJ375" i="2"/>
  <c r="AK375" i="2" s="1"/>
  <c r="AJ158" i="2"/>
  <c r="AK158" i="2" s="1"/>
  <c r="AA704" i="2"/>
  <c r="AJ704" i="2" s="1"/>
  <c r="AK704" i="2" s="1"/>
  <c r="AJ467" i="2"/>
  <c r="AK467" i="2" s="1"/>
  <c r="AA732" i="2"/>
  <c r="AJ732" i="2" s="1"/>
  <c r="AK732" i="2" s="1"/>
  <c r="AJ246" i="2"/>
  <c r="AA21" i="2"/>
  <c r="AJ21" i="2" s="1"/>
  <c r="AA388" i="2"/>
  <c r="AJ388" i="2" s="1"/>
  <c r="AK388" i="2" s="1"/>
  <c r="AJ103" i="2"/>
  <c r="AA557" i="2"/>
  <c r="AJ557" i="2" s="1"/>
  <c r="AK557" i="2" s="1"/>
  <c r="AJ64" i="2"/>
  <c r="AJ646" i="2"/>
  <c r="AA788" i="2"/>
  <c r="AJ788" i="2" s="1"/>
  <c r="AJ638" i="2"/>
  <c r="S3" i="2"/>
  <c r="T3" i="2"/>
  <c r="AL3" i="2"/>
  <c r="AK247" i="2" l="1"/>
  <c r="AK517" i="2"/>
  <c r="AK195" i="2"/>
  <c r="AK164" i="2"/>
  <c r="AK265" i="2"/>
  <c r="AK519" i="2"/>
  <c r="AK447" i="2"/>
  <c r="AK756" i="2"/>
  <c r="AK40" i="2"/>
  <c r="AK159" i="2"/>
  <c r="AK284" i="2"/>
  <c r="AK764" i="2"/>
  <c r="AK760" i="2"/>
  <c r="AK238" i="2"/>
  <c r="AK565" i="2"/>
  <c r="AK791" i="2"/>
  <c r="AK115" i="2"/>
  <c r="AK256" i="2"/>
  <c r="AK542" i="2"/>
  <c r="AK178" i="2"/>
  <c r="AK505" i="2"/>
  <c r="AK208" i="2"/>
  <c r="AK322" i="2"/>
  <c r="AK636" i="2"/>
  <c r="AK62" i="2"/>
  <c r="AK625" i="2"/>
  <c r="AK798" i="2"/>
  <c r="AK444" i="2"/>
  <c r="AK154" i="2"/>
  <c r="AK25" i="2"/>
  <c r="AK222" i="2"/>
  <c r="AK255" i="2"/>
  <c r="AK706" i="2"/>
  <c r="AK20" i="2"/>
  <c r="AK695" i="2"/>
  <c r="AK277" i="2"/>
  <c r="AK421" i="2"/>
  <c r="AK409" i="2"/>
  <c r="AK460" i="2"/>
  <c r="AK59" i="2"/>
  <c r="AK353" i="2"/>
  <c r="AK418" i="2"/>
  <c r="AK236" i="2"/>
  <c r="AK22" i="2"/>
  <c r="AK441" i="2"/>
  <c r="AK218" i="2"/>
  <c r="AK102" i="2"/>
  <c r="AK424" i="2"/>
  <c r="AK55" i="2"/>
  <c r="AK109" i="2"/>
  <c r="AK150" i="2"/>
  <c r="AK544" i="2"/>
  <c r="AK510" i="2"/>
  <c r="AK232" i="2"/>
  <c r="AK540" i="2"/>
  <c r="AK53" i="2"/>
  <c r="AK90" i="2"/>
  <c r="AK416" i="2"/>
  <c r="AK298" i="2"/>
  <c r="AK311" i="2"/>
  <c r="AK278" i="2"/>
  <c r="AK638" i="2"/>
  <c r="AK251" i="2"/>
  <c r="AK582" i="2"/>
  <c r="AK689" i="2"/>
  <c r="AK245" i="2"/>
  <c r="AK577" i="2"/>
  <c r="AK193" i="2"/>
  <c r="AK334" i="2"/>
  <c r="AK781" i="2"/>
  <c r="AK627" i="2"/>
  <c r="AK189" i="2"/>
  <c r="AK96" i="2"/>
  <c r="AK131" i="2"/>
  <c r="AK92" i="2"/>
  <c r="AK397" i="2"/>
  <c r="AK772" i="2"/>
  <c r="AK477" i="2"/>
  <c r="AK38" i="2"/>
  <c r="AK296" i="2"/>
  <c r="AK301" i="2"/>
  <c r="AK717" i="2"/>
  <c r="AK657" i="2"/>
  <c r="AK205" i="2"/>
  <c r="AK451" i="2"/>
  <c r="AK349" i="2"/>
  <c r="AK207" i="2"/>
  <c r="AK43" i="2"/>
  <c r="AK726" i="2"/>
  <c r="AK615" i="2"/>
  <c r="AK162" i="2"/>
  <c r="AK785" i="2"/>
  <c r="AK47" i="2"/>
  <c r="AK670" i="2"/>
  <c r="AK183" i="2"/>
  <c r="AK280" i="2"/>
  <c r="AK672" i="2"/>
  <c r="AK495" i="2"/>
  <c r="AK216" i="2"/>
  <c r="AK320" i="2"/>
  <c r="AK531" i="2"/>
  <c r="AK585" i="2"/>
  <c r="AK536" i="2"/>
  <c r="AK767" i="2"/>
  <c r="AK567" i="2"/>
  <c r="AK591" i="2"/>
  <c r="AK124" i="2"/>
  <c r="AK674" i="2"/>
  <c r="AK363" i="2"/>
  <c r="AK32" i="2"/>
  <c r="AK253" i="2"/>
  <c r="AK644" i="2"/>
  <c r="AK645" i="2"/>
  <c r="AK682" i="2"/>
  <c r="AK802" i="2"/>
  <c r="AK684" i="2"/>
  <c r="AK381" i="2"/>
  <c r="AK419" i="2"/>
  <c r="AK361" i="2"/>
  <c r="AK796" i="2"/>
  <c r="AK773" i="2"/>
  <c r="AK549" i="2"/>
  <c r="AK111" i="2"/>
  <c r="AK337" i="2"/>
  <c r="AK377" i="2"/>
  <c r="AK570" i="2"/>
  <c r="AK413" i="2"/>
  <c r="AK632" i="2"/>
  <c r="AK737" i="2"/>
  <c r="AK579" i="2"/>
  <c r="AK67" i="2"/>
  <c r="AK733" i="2"/>
  <c r="AK497" i="2"/>
  <c r="AK485" i="2"/>
  <c r="AK753" i="2"/>
  <c r="AK462" i="2"/>
  <c r="AK712" i="2"/>
  <c r="AK128" i="2"/>
  <c r="AK129" i="2"/>
  <c r="AK306" i="2"/>
  <c r="AK305" i="2"/>
  <c r="AK434" i="2"/>
  <c r="AK719" i="2"/>
  <c r="AK735" i="2"/>
  <c r="AK734" i="2"/>
  <c r="AK727" i="2"/>
  <c r="AK384" i="2"/>
  <c r="AK385" i="2"/>
  <c r="AK508" i="2"/>
  <c r="AK26" i="2"/>
  <c r="AK24" i="2"/>
  <c r="AK545" i="2"/>
  <c r="AK558" i="2"/>
  <c r="AK559" i="2"/>
  <c r="AK474" i="2"/>
  <c r="AK475" i="2"/>
  <c r="AK257" i="2"/>
  <c r="AK23" i="2"/>
  <c r="AK315" i="2"/>
  <c r="AK199" i="2"/>
  <c r="AK200" i="2"/>
  <c r="AK598" i="2"/>
  <c r="AK56" i="2"/>
  <c r="AK776" i="2"/>
  <c r="AK777" i="2"/>
  <c r="AK132" i="2"/>
  <c r="AK602" i="2"/>
  <c r="AK603" i="2"/>
  <c r="AK537" i="2"/>
  <c r="AK538" i="2"/>
  <c r="AK765" i="2"/>
  <c r="AK44" i="2"/>
  <c r="AK45" i="2"/>
  <c r="AK302" i="2"/>
  <c r="AK303" i="2"/>
  <c r="AK313" i="2"/>
  <c r="AK452" i="2"/>
  <c r="AK453" i="2"/>
  <c r="AK659" i="2"/>
  <c r="AK190" i="2"/>
  <c r="AK281" i="2"/>
  <c r="AK340" i="2"/>
  <c r="AK330" i="2"/>
  <c r="AK331" i="2"/>
  <c r="AK33" i="2"/>
  <c r="AK168" i="2"/>
  <c r="AK328" i="2"/>
  <c r="AK696" i="2"/>
  <c r="AK316" i="2"/>
  <c r="AK134" i="2"/>
  <c r="AK122" i="2"/>
  <c r="AK259" i="2"/>
  <c r="AK260" i="2"/>
  <c r="AK687" i="2"/>
  <c r="AK686" i="2"/>
  <c r="AK404" i="2"/>
  <c r="AK405" i="2"/>
  <c r="AK346" i="2"/>
  <c r="AK347" i="2"/>
  <c r="AK499" i="2"/>
  <c r="AK140" i="2"/>
  <c r="AK442" i="2"/>
  <c r="AK112" i="2"/>
  <c r="AK113" i="2"/>
  <c r="AK407" i="2"/>
  <c r="AK683" i="2"/>
  <c r="AK782" i="2"/>
  <c r="AK660" i="2"/>
  <c r="AK661" i="2"/>
  <c r="AK144" i="2"/>
  <c r="AK445" i="2"/>
  <c r="AK665" i="2"/>
  <c r="AK666" i="2"/>
  <c r="AK456" i="2"/>
  <c r="AK233" i="2"/>
  <c r="AK234" i="2"/>
  <c r="AK203" i="2"/>
  <c r="AK783" i="2"/>
  <c r="AK273" i="2"/>
  <c r="AK401" i="2"/>
  <c r="AK392" i="2"/>
  <c r="AK393" i="2"/>
  <c r="AK506" i="2"/>
  <c r="AK85" i="2"/>
  <c r="AK572" i="2"/>
  <c r="AK573" i="2"/>
  <c r="AK402" i="2"/>
  <c r="AK774" i="2"/>
  <c r="AK63" i="2"/>
  <c r="AK188" i="2"/>
  <c r="AK568" i="2"/>
  <c r="AK160" i="2"/>
  <c r="AK655" i="2"/>
  <c r="AK628" i="2"/>
  <c r="AK448" i="2"/>
  <c r="AK470" i="2"/>
  <c r="AK420" i="2"/>
  <c r="AK103" i="2"/>
  <c r="AK104" i="2"/>
  <c r="AK123" i="2"/>
  <c r="AK310" i="2"/>
  <c r="AK258" i="2"/>
  <c r="AK681" i="2"/>
  <c r="AK703" i="2"/>
  <c r="AK437" i="2"/>
  <c r="AK354" i="2"/>
  <c r="AK457" i="2"/>
  <c r="AK446" i="2"/>
  <c r="AK571" i="2"/>
  <c r="AK631" i="2"/>
  <c r="AK321" i="2"/>
  <c r="AK165" i="2"/>
  <c r="AK166" i="2"/>
  <c r="AK423" i="2"/>
  <c r="AK219" i="2"/>
  <c r="AK494" i="2"/>
  <c r="AK759" i="2"/>
  <c r="AK639" i="2"/>
  <c r="AK398" i="2"/>
  <c r="AK206" i="2"/>
  <c r="AK496" i="2"/>
  <c r="AK54" i="2"/>
  <c r="AK177" i="2"/>
  <c r="AK142" i="2"/>
  <c r="AK141" i="2"/>
  <c r="AK693" i="2"/>
  <c r="AK335" i="2"/>
  <c r="AK552" i="2"/>
  <c r="AK463" i="2"/>
  <c r="AK211" i="2"/>
  <c r="AK435" i="2"/>
  <c r="AK668" i="2"/>
  <c r="AK794" i="2"/>
  <c r="AK792" i="2"/>
  <c r="AK691" i="2"/>
  <c r="AK530" i="2"/>
  <c r="AK359" i="2"/>
  <c r="AK254" i="2"/>
  <c r="AK145" i="2"/>
  <c r="AK679" i="2"/>
  <c r="AK705" i="2"/>
  <c r="AK283" i="2"/>
  <c r="AK240" i="2"/>
  <c r="AK241" i="2"/>
  <c r="AK700" i="2"/>
  <c r="AK106" i="2"/>
  <c r="AK105" i="2"/>
  <c r="AK325" i="2"/>
  <c r="AK324" i="2"/>
  <c r="AK37" i="2"/>
  <c r="AK749" i="2"/>
  <c r="AK750" i="2"/>
  <c r="AK754" i="2"/>
  <c r="AK483" i="2"/>
  <c r="AK482" i="2"/>
  <c r="AK146" i="2"/>
  <c r="AK594" i="2"/>
  <c r="AK580" i="2"/>
  <c r="AK196" i="2"/>
  <c r="AK276" i="2"/>
  <c r="AK41" i="2"/>
  <c r="AK551" i="2"/>
  <c r="AK27" i="2"/>
  <c r="AK730" i="2"/>
  <c r="AK731" i="2"/>
  <c r="AK98" i="2"/>
  <c r="AK481" i="2"/>
  <c r="AK172" i="2"/>
  <c r="AK430" i="2"/>
  <c r="AK431" i="2"/>
  <c r="AK147" i="2"/>
  <c r="AK427" i="2"/>
  <c r="AK797" i="2"/>
  <c r="AK720" i="2"/>
  <c r="AK380" i="2"/>
  <c r="AK701" i="2"/>
  <c r="AK417" i="2"/>
  <c r="AK396" i="2"/>
  <c r="AK410" i="2"/>
  <c r="AK408" i="2"/>
  <c r="AK524" i="2"/>
  <c r="AK82" i="2"/>
  <c r="AK623" i="2"/>
  <c r="AK590" i="2"/>
  <c r="AK382" i="2"/>
  <c r="AK360" i="2"/>
  <c r="AK163" i="2"/>
  <c r="AK578" i="2"/>
  <c r="AK708" i="2"/>
  <c r="AK709" i="2"/>
  <c r="AK239" i="2"/>
  <c r="AK729" i="2"/>
  <c r="AK248" i="2"/>
  <c r="AK267" i="2"/>
  <c r="AK268" i="2"/>
  <c r="AK231" i="2"/>
  <c r="AK365" i="2"/>
  <c r="AK366" i="2"/>
  <c r="AK362" i="2"/>
  <c r="AK175" i="2"/>
  <c r="AK174" i="2"/>
  <c r="AK295" i="2"/>
  <c r="AK707" i="2"/>
  <c r="AK493" i="2"/>
  <c r="AK523" i="2"/>
  <c r="AK252" i="2"/>
  <c r="AK171" i="2"/>
  <c r="AK136" i="2"/>
  <c r="AK137" i="2"/>
  <c r="AK34" i="2"/>
  <c r="AK368" i="2"/>
  <c r="AK607" i="2"/>
  <c r="AK606" i="2"/>
  <c r="AK422" i="2"/>
  <c r="AK656" i="2"/>
  <c r="AK489" i="2"/>
  <c r="AK758" i="2"/>
  <c r="AK229" i="2"/>
  <c r="AK649" i="2"/>
  <c r="AK648" i="2"/>
  <c r="AK429" i="2"/>
  <c r="AK592" i="2"/>
  <c r="AK412" i="2"/>
  <c r="AK779" i="2"/>
  <c r="AK653" i="2"/>
  <c r="AK761" i="2"/>
  <c r="AK637" i="2"/>
  <c r="AK215" i="2"/>
  <c r="AK601" i="2"/>
  <c r="AK372" i="2"/>
  <c r="AK512" i="2"/>
  <c r="AK119" i="2"/>
  <c r="AK271" i="2"/>
  <c r="AK555" i="2"/>
  <c r="AK126" i="2"/>
  <c r="AK613" i="2"/>
  <c r="AK68" i="2"/>
  <c r="AK69" i="2"/>
  <c r="AK599" i="2"/>
  <c r="AK156" i="2"/>
  <c r="AK379" i="2"/>
  <c r="AK182" i="2"/>
  <c r="AK237" i="2"/>
  <c r="AK342" i="2"/>
  <c r="AK249" i="2"/>
  <c r="AK415" i="2"/>
  <c r="AK364" i="2"/>
  <c r="AK516" i="2"/>
  <c r="AK197" i="2"/>
  <c r="AK586" i="2"/>
  <c r="AK587" i="2"/>
  <c r="AK223" i="2"/>
  <c r="AK52" i="2"/>
  <c r="AK472" i="2"/>
  <c r="AK742" i="2"/>
  <c r="AK376" i="2"/>
  <c r="AK369" i="2"/>
  <c r="AK370" i="2"/>
  <c r="AK192" i="2"/>
  <c r="AK564" i="2"/>
  <c r="AK357" i="2"/>
  <c r="AK213" i="2"/>
  <c r="AK724" i="2"/>
  <c r="AK71" i="2"/>
  <c r="AK243" i="2"/>
  <c r="AK214" i="2"/>
  <c r="AK78" i="2"/>
  <c r="AK204" i="2"/>
  <c r="AK292" i="2"/>
  <c r="AK697" i="2"/>
  <c r="AK117" i="2"/>
  <c r="AK343" i="2"/>
  <c r="AK184" i="2"/>
  <c r="AK640" i="2"/>
  <c r="AK355" i="2"/>
  <c r="AK373" i="2"/>
  <c r="AK425" i="2"/>
  <c r="AK285" i="2"/>
  <c r="AK286" i="2"/>
  <c r="AK803" i="2"/>
  <c r="AK274" i="2"/>
  <c r="AK518" i="2"/>
  <c r="AK309" i="2"/>
  <c r="AK333" i="2"/>
  <c r="AK153" i="2"/>
  <c r="AK511" i="2"/>
  <c r="AK58" i="2"/>
  <c r="AK769" i="2"/>
  <c r="AK768" i="2"/>
  <c r="AK125" i="2"/>
  <c r="AK503" i="2"/>
  <c r="AK338" i="2"/>
  <c r="AK262" i="2"/>
  <c r="AK468" i="2"/>
  <c r="AK757" i="2"/>
  <c r="AK246" i="2"/>
  <c r="AK576" i="2"/>
  <c r="AK766" i="2"/>
  <c r="AK210" i="2"/>
  <c r="AK543" i="2"/>
  <c r="AK319" i="2"/>
  <c r="AK711" i="2"/>
  <c r="AK91" i="2"/>
  <c r="AK217" i="2"/>
  <c r="AK450" i="2"/>
  <c r="AK173" i="2"/>
  <c r="AK520" i="2"/>
  <c r="AK521" i="2"/>
  <c r="AK621" i="2"/>
  <c r="AK73" i="2"/>
  <c r="AK651" i="2"/>
  <c r="AK622" i="2"/>
  <c r="AK18" i="2"/>
  <c r="AJ3" i="2"/>
  <c r="AK675" i="2"/>
  <c r="AK465" i="2"/>
  <c r="AK399" i="2"/>
  <c r="AK800" i="2"/>
  <c r="AK532" i="2"/>
  <c r="AK533" i="2"/>
  <c r="AK179" i="2"/>
  <c r="AK641" i="2"/>
  <c r="AK94" i="2"/>
  <c r="AK562" i="2"/>
  <c r="AK490" i="2"/>
  <c r="AK673" i="2"/>
  <c r="AK108" i="2"/>
  <c r="AK610" i="2"/>
  <c r="AK611" i="2"/>
  <c r="AK646" i="2"/>
  <c r="AK194" i="2"/>
  <c r="AK583" i="2"/>
  <c r="AK30" i="2"/>
  <c r="AK60" i="2"/>
  <c r="AK21" i="2"/>
  <c r="AK502" i="2"/>
  <c r="AK671" i="2"/>
  <c r="AK226" i="2"/>
  <c r="AK225" i="2"/>
  <c r="AK77" i="2"/>
  <c r="AK748" i="2"/>
  <c r="AK738" i="2"/>
  <c r="AK739" i="2"/>
  <c r="AK209" i="2"/>
  <c r="AK569" i="2"/>
  <c r="AK266" i="2"/>
  <c r="AK788" i="2"/>
  <c r="AK789" i="2"/>
  <c r="AK290" i="2"/>
  <c r="AK596" i="2"/>
  <c r="AK715" i="2"/>
  <c r="AK714" i="2"/>
  <c r="AK80" i="2"/>
  <c r="AK629" i="2"/>
  <c r="AK784" i="2"/>
  <c r="AK191" i="2"/>
  <c r="AK148" i="2"/>
  <c r="AK504" i="2"/>
  <c r="AK743" i="2"/>
  <c r="AK81" i="2"/>
  <c r="AK605" i="2"/>
  <c r="AK527" i="2"/>
  <c r="AK746" i="2"/>
  <c r="AK64" i="2"/>
  <c r="AK443" i="2"/>
  <c r="AK713" i="2"/>
  <c r="AK663" i="2"/>
  <c r="AK350" i="2"/>
  <c r="AK351" i="2"/>
  <c r="AK97" i="2"/>
  <c r="AK297" i="2"/>
  <c r="AK99" i="2"/>
  <c r="AK100" i="2"/>
  <c r="AK478" i="2"/>
  <c r="AK479" i="2"/>
  <c r="AK170" i="2"/>
  <c r="AK75" i="2"/>
  <c r="AK74" i="2"/>
  <c r="AK36" i="2"/>
  <c r="AK221" i="2"/>
  <c r="AK487" i="2"/>
  <c r="AK390" i="2"/>
  <c r="AK389" i="2"/>
  <c r="AK647" i="2"/>
  <c r="AK547" i="2"/>
  <c r="AK50" i="2"/>
  <c r="AK633" i="2"/>
  <c r="AK299" i="2"/>
  <c r="AK722" i="2"/>
  <c r="AK635" i="2"/>
  <c r="AK42" i="2"/>
  <c r="AK31" i="2"/>
  <c r="AK318" i="2"/>
  <c r="AK617" i="2"/>
  <c r="AK345" i="2"/>
  <c r="AK151" i="2"/>
  <c r="AK66" i="2"/>
  <c r="AK461" i="2"/>
  <c r="AK752" i="2"/>
  <c r="AK279" i="2"/>
  <c r="AK677" i="2"/>
  <c r="AK500" i="2"/>
  <c r="AK87" i="2"/>
  <c r="AK513" i="2"/>
  <c r="AK403" i="2"/>
  <c r="AK39" i="2"/>
  <c r="AK439" i="2"/>
  <c r="AK186" i="2"/>
  <c r="AK185" i="2"/>
  <c r="K193" i="2"/>
  <c r="K449" i="2"/>
  <c r="K577" i="2"/>
  <c r="K705" i="2"/>
  <c r="K107" i="2"/>
  <c r="K771" i="2"/>
  <c r="K97" i="2"/>
  <c r="K225" i="2"/>
  <c r="K535" i="2"/>
  <c r="K663" i="2"/>
  <c r="K263" i="2"/>
  <c r="K359" i="2"/>
  <c r="K645" i="2"/>
  <c r="K65" i="2"/>
  <c r="K321" i="2"/>
  <c r="K411" i="2"/>
  <c r="K344" i="2"/>
  <c r="K208" i="2"/>
  <c r="K737" i="2"/>
  <c r="K604" i="2"/>
  <c r="K482" i="2"/>
  <c r="AK3" i="2" l="1"/>
  <c r="K80" i="2"/>
  <c r="AN80" i="2" s="1"/>
  <c r="K253" i="2"/>
  <c r="AN253" i="2" s="1"/>
  <c r="K794" i="2"/>
  <c r="AN794" i="2" s="1"/>
  <c r="K740" i="2"/>
  <c r="AN740" i="2" s="1"/>
  <c r="K194" i="2"/>
  <c r="AN194" i="2" s="1"/>
  <c r="K403" i="2"/>
  <c r="AN403" i="2" s="1"/>
  <c r="K360" i="2"/>
  <c r="AN360" i="2" s="1"/>
  <c r="K747" i="2"/>
  <c r="AN747" i="2" s="1"/>
  <c r="K229" i="2"/>
  <c r="AN229" i="2" s="1"/>
  <c r="K666" i="2"/>
  <c r="AN666" i="2" s="1"/>
  <c r="K146" i="2"/>
  <c r="AN146" i="2" s="1"/>
  <c r="K612" i="2"/>
  <c r="AN612" i="2" s="1"/>
  <c r="K164" i="2"/>
  <c r="AN164" i="2" s="1"/>
  <c r="K586" i="2"/>
  <c r="AN586" i="2" s="1"/>
  <c r="K66" i="2"/>
  <c r="AN66" i="2" s="1"/>
  <c r="K380" i="2"/>
  <c r="AN380" i="2" s="1"/>
  <c r="K509" i="2"/>
  <c r="AN509" i="2" s="1"/>
  <c r="K783" i="2"/>
  <c r="AN783" i="2" s="1"/>
  <c r="K275" i="2"/>
  <c r="AN275" i="2" s="1"/>
  <c r="K302" i="2"/>
  <c r="AN302" i="2" s="1"/>
  <c r="K232" i="2"/>
  <c r="AN232" i="2" s="1"/>
  <c r="K361" i="2"/>
  <c r="AN361" i="2" s="1"/>
  <c r="K619" i="2"/>
  <c r="AN619" i="2" s="1"/>
  <c r="K786" i="2"/>
  <c r="AN786" i="2" s="1"/>
  <c r="K282" i="2"/>
  <c r="AN282" i="2" s="1"/>
  <c r="K544" i="2"/>
  <c r="AN544" i="2" s="1"/>
  <c r="K613" i="2"/>
  <c r="AN613" i="2" s="1"/>
  <c r="K101" i="2"/>
  <c r="AN101" i="2" s="1"/>
  <c r="K395" i="2"/>
  <c r="AN395" i="2" s="1"/>
  <c r="K654" i="2"/>
  <c r="AN654" i="2" s="1"/>
  <c r="K134" i="2"/>
  <c r="AN134" i="2" s="1"/>
  <c r="K304" i="2"/>
  <c r="AN304" i="2" s="1"/>
  <c r="K433" i="2"/>
  <c r="AN433" i="2" s="1"/>
  <c r="K691" i="2"/>
  <c r="AN691" i="2" s="1"/>
  <c r="K140" i="2"/>
  <c r="AN140" i="2" s="1"/>
  <c r="K500" i="2"/>
  <c r="AN500" i="2" s="1"/>
  <c r="K404" i="2"/>
  <c r="AN404" i="2" s="1"/>
  <c r="K231" i="2"/>
  <c r="AN231" i="2" s="1"/>
  <c r="K536" i="2"/>
  <c r="AN536" i="2"/>
  <c r="K557" i="2"/>
  <c r="AN557" i="2"/>
  <c r="K45" i="2"/>
  <c r="AN45" i="2" s="1"/>
  <c r="K323" i="2"/>
  <c r="AN323" i="2" s="1"/>
  <c r="K478" i="2"/>
  <c r="AN478" i="2"/>
  <c r="K280" i="2"/>
  <c r="AN280" i="2"/>
  <c r="K409" i="2"/>
  <c r="AN409" i="2" s="1"/>
  <c r="K667" i="2"/>
  <c r="AN667" i="2" s="1"/>
  <c r="K67" i="2"/>
  <c r="AN67" i="2" s="1"/>
  <c r="K266" i="2"/>
  <c r="AN266" i="2" s="1"/>
  <c r="K528" i="2"/>
  <c r="AN528" i="2" s="1"/>
  <c r="K501" i="2"/>
  <c r="AN501" i="2" s="1"/>
  <c r="K759" i="2"/>
  <c r="AN759" i="2" s="1"/>
  <c r="K251" i="2"/>
  <c r="AN251" i="2" s="1"/>
  <c r="K438" i="2"/>
  <c r="AN438" i="2"/>
  <c r="K682" i="2"/>
  <c r="AN682" i="2" s="1"/>
  <c r="K370" i="2"/>
  <c r="AN370" i="2" s="1"/>
  <c r="K39" i="2"/>
  <c r="AN39" i="2" s="1"/>
  <c r="K40" i="2"/>
  <c r="AN40" i="2" s="1"/>
  <c r="K48" i="2"/>
  <c r="AN48" i="2" s="1"/>
  <c r="K290" i="2"/>
  <c r="AN290" i="2" s="1"/>
  <c r="K28" i="2"/>
  <c r="AN28" i="2" s="1"/>
  <c r="K25" i="2"/>
  <c r="AN25" i="2" s="1"/>
  <c r="K18" i="2"/>
  <c r="AN18" i="2" s="1"/>
  <c r="K744" i="2"/>
  <c r="AN744" i="2" s="1"/>
  <c r="K220" i="2"/>
  <c r="AN220" i="2" s="1"/>
  <c r="K349" i="2"/>
  <c r="AN349" i="2" s="1"/>
  <c r="K623" i="2"/>
  <c r="AN623" i="2" s="1"/>
  <c r="K774" i="2"/>
  <c r="AN774" i="2" s="1"/>
  <c r="K270" i="2"/>
  <c r="AN270" i="2" s="1"/>
  <c r="K200" i="2"/>
  <c r="AN200" i="2" s="1"/>
  <c r="K329" i="2"/>
  <c r="AN329" i="2" s="1"/>
  <c r="K587" i="2"/>
  <c r="AN587" i="2" s="1"/>
  <c r="K754" i="2"/>
  <c r="AN754" i="2" s="1"/>
  <c r="K250" i="2"/>
  <c r="AN250" i="2" s="1"/>
  <c r="K512" i="2"/>
  <c r="AN512" i="2" s="1"/>
  <c r="K581" i="2"/>
  <c r="AN581" i="2" s="1"/>
  <c r="K69" i="2"/>
  <c r="AN69" i="2" s="1"/>
  <c r="K363" i="2"/>
  <c r="AN363" i="2" s="1"/>
  <c r="K622" i="2"/>
  <c r="AN622" i="2" s="1"/>
  <c r="K102" i="2"/>
  <c r="AN102" i="2" s="1"/>
  <c r="K400" i="2"/>
  <c r="AN400" i="2" s="1"/>
  <c r="K529" i="2"/>
  <c r="AN529" i="2" s="1"/>
  <c r="AO529" i="2" s="1"/>
  <c r="K787" i="2"/>
  <c r="AN787" i="2" s="1"/>
  <c r="K279" i="2"/>
  <c r="AN279" i="2" s="1"/>
  <c r="K596" i="2"/>
  <c r="AN596" i="2" s="1"/>
  <c r="K362" i="2"/>
  <c r="AN362" i="2"/>
  <c r="K64" i="2"/>
  <c r="AN64" i="2" s="1"/>
  <c r="K632" i="2"/>
  <c r="AN632" i="2"/>
  <c r="K781" i="2"/>
  <c r="AN781" i="2" s="1"/>
  <c r="K269" i="2"/>
  <c r="AN269" i="2" s="1"/>
  <c r="K543" i="2"/>
  <c r="AN543" i="2" s="1"/>
  <c r="K694" i="2"/>
  <c r="AN694" i="2" s="1"/>
  <c r="K190" i="2"/>
  <c r="AN190" i="2" s="1"/>
  <c r="K633" i="2"/>
  <c r="AN633" i="2" s="1"/>
  <c r="K121" i="2"/>
  <c r="AN121" i="2" s="1"/>
  <c r="K319" i="2"/>
  <c r="AN319" i="2" s="1"/>
  <c r="K578" i="2"/>
  <c r="AN578" i="2" s="1"/>
  <c r="K752" i="2"/>
  <c r="AN752" i="2" s="1"/>
  <c r="K725" i="2"/>
  <c r="AN725" i="2" s="1"/>
  <c r="K213" i="2"/>
  <c r="AN213" i="2" s="1"/>
  <c r="K475" i="2"/>
  <c r="AN475" i="2" s="1"/>
  <c r="K670" i="2"/>
  <c r="AN670" i="2" s="1"/>
  <c r="K150" i="2"/>
  <c r="AN150" i="2" s="1"/>
  <c r="K416" i="2"/>
  <c r="AN416" i="2" s="1"/>
  <c r="K545" i="2"/>
  <c r="AN545" i="2" s="1"/>
  <c r="AO545" i="2" s="1"/>
  <c r="K33" i="2"/>
  <c r="AN33" i="2" s="1"/>
  <c r="K327" i="2"/>
  <c r="AN327" i="2" s="1"/>
  <c r="K602" i="2"/>
  <c r="AN602" i="2" s="1"/>
  <c r="K156" i="2"/>
  <c r="AN156" i="2" s="1"/>
  <c r="K136" i="2"/>
  <c r="AN136" i="2" s="1"/>
  <c r="K144" i="2"/>
  <c r="AN144" i="2" s="1"/>
  <c r="K258" i="2"/>
  <c r="AN258" i="2" s="1"/>
  <c r="K584" i="2"/>
  <c r="AN584" i="2" s="1"/>
  <c r="K701" i="2"/>
  <c r="AN701" i="2" s="1"/>
  <c r="K189" i="2"/>
  <c r="AN189" i="2" s="1"/>
  <c r="K467" i="2"/>
  <c r="AN467" i="2" s="1"/>
  <c r="K614" i="2"/>
  <c r="AN614" i="2" s="1"/>
  <c r="K110" i="2"/>
  <c r="AN110" i="2"/>
  <c r="K553" i="2"/>
  <c r="AN553" i="2" s="1"/>
  <c r="K41" i="2"/>
  <c r="AN41" i="2" s="1"/>
  <c r="K303" i="2"/>
  <c r="AN303" i="2" s="1"/>
  <c r="K474" i="2"/>
  <c r="AN474" i="2" s="1"/>
  <c r="K736" i="2"/>
  <c r="AN736" i="2" s="1"/>
  <c r="K677" i="2"/>
  <c r="AN677" i="2" s="1"/>
  <c r="K165" i="2"/>
  <c r="AN165" i="2" s="1"/>
  <c r="AO165" i="2" s="1"/>
  <c r="K459" i="2"/>
  <c r="AN459" i="2" s="1"/>
  <c r="K718" i="2"/>
  <c r="AN718" i="2" s="1"/>
  <c r="K198" i="2"/>
  <c r="AN198" i="2" s="1"/>
  <c r="K492" i="2"/>
  <c r="AN492" i="2" s="1"/>
  <c r="K625" i="2"/>
  <c r="AN625" i="2" s="1"/>
  <c r="K113" i="2"/>
  <c r="AN113" i="2" s="1"/>
  <c r="K375" i="2"/>
  <c r="AN375" i="2" s="1"/>
  <c r="K692" i="2"/>
  <c r="AN692" i="2" s="1"/>
  <c r="AO692" i="2" s="1"/>
  <c r="K351" i="2"/>
  <c r="AN351" i="2" s="1"/>
  <c r="K160" i="2"/>
  <c r="AN160" i="2" s="1"/>
  <c r="K600" i="2"/>
  <c r="AN600" i="2" s="1"/>
  <c r="K749" i="2"/>
  <c r="AN749" i="2" s="1"/>
  <c r="K237" i="2"/>
  <c r="AN237" i="2"/>
  <c r="K511" i="2"/>
  <c r="AN511" i="2" s="1"/>
  <c r="K662" i="2"/>
  <c r="AN662" i="2" s="1"/>
  <c r="K158" i="2"/>
  <c r="AN158" i="2" s="1"/>
  <c r="K601" i="2"/>
  <c r="AN601" i="2" s="1"/>
  <c r="K89" i="2"/>
  <c r="AN89" i="2" s="1"/>
  <c r="K287" i="2"/>
  <c r="AN287" i="2" s="1"/>
  <c r="K554" i="2"/>
  <c r="AN554" i="2" s="1"/>
  <c r="K720" i="2"/>
  <c r="AN720" i="2" s="1"/>
  <c r="K693" i="2"/>
  <c r="AN693" i="2" s="1"/>
  <c r="K181" i="2"/>
  <c r="AN181" i="2" s="1"/>
  <c r="K443" i="2"/>
  <c r="AN443" i="2" s="1"/>
  <c r="K638" i="2"/>
  <c r="AN638" i="2" s="1"/>
  <c r="K118" i="2"/>
  <c r="AN118" i="2" s="1"/>
  <c r="K384" i="2"/>
  <c r="AN384" i="2" s="1"/>
  <c r="K513" i="2"/>
  <c r="AN513" i="2" s="1"/>
  <c r="K803" i="2"/>
  <c r="AN803" i="2" s="1"/>
  <c r="K295" i="2"/>
  <c r="AN295" i="2" s="1"/>
  <c r="K124" i="2"/>
  <c r="AN124" i="2" s="1"/>
  <c r="K516" i="2"/>
  <c r="AN516" i="2" s="1"/>
  <c r="K68" i="2"/>
  <c r="AN68" i="2" s="1"/>
  <c r="K230" i="2"/>
  <c r="AN230" i="2" s="1"/>
  <c r="K797" i="2"/>
  <c r="AN797" i="2" s="1"/>
  <c r="K285" i="2"/>
  <c r="AN285" i="2" s="1"/>
  <c r="K435" i="2"/>
  <c r="AN435" i="2" s="1"/>
  <c r="K582" i="2"/>
  <c r="AN582" i="2" s="1"/>
  <c r="K78" i="2"/>
  <c r="AN78" i="2" s="1"/>
  <c r="K649" i="2"/>
  <c r="AN649" i="2" s="1"/>
  <c r="K137" i="2"/>
  <c r="AN137" i="2" s="1"/>
  <c r="K207" i="2"/>
  <c r="AN207" i="2" s="1"/>
  <c r="K442" i="2"/>
  <c r="AN442" i="2" s="1"/>
  <c r="K704" i="2"/>
  <c r="AN704" i="2" s="1"/>
  <c r="K517" i="2"/>
  <c r="AN517" i="2" s="1"/>
  <c r="AO517" i="2" s="1"/>
  <c r="K551" i="2"/>
  <c r="AN551" i="2" s="1"/>
  <c r="K686" i="2"/>
  <c r="AN686" i="2" s="1"/>
  <c r="K166" i="2"/>
  <c r="AN166" i="2" s="1"/>
  <c r="AO166" i="2" s="1"/>
  <c r="K460" i="2"/>
  <c r="AN460" i="2" s="1"/>
  <c r="K515" i="2"/>
  <c r="AN515" i="2" s="1"/>
  <c r="K428" i="2"/>
  <c r="AN428" i="2" s="1"/>
  <c r="K589" i="2"/>
  <c r="AN589" i="2" s="1"/>
  <c r="K77" i="2"/>
  <c r="AN77" i="2" s="1"/>
  <c r="K483" i="2"/>
  <c r="AN483" i="2" s="1"/>
  <c r="K630" i="2"/>
  <c r="AN630" i="2" s="1"/>
  <c r="K126" i="2"/>
  <c r="AN126" i="2" s="1"/>
  <c r="K569" i="2"/>
  <c r="AN569" i="2" s="1"/>
  <c r="K57" i="2"/>
  <c r="AN57" i="2" s="1"/>
  <c r="K571" i="2"/>
  <c r="AN571" i="2" s="1"/>
  <c r="K99" i="2"/>
  <c r="AN99" i="2" s="1"/>
  <c r="K330" i="2"/>
  <c r="AN330" i="2"/>
  <c r="K276" i="2"/>
  <c r="AN276" i="2" s="1"/>
  <c r="K405" i="2"/>
  <c r="AN405" i="2" s="1"/>
  <c r="K734" i="2"/>
  <c r="AN734" i="2" s="1"/>
  <c r="K218" i="2"/>
  <c r="AN218" i="2" s="1"/>
  <c r="K476" i="2"/>
  <c r="AN476" i="2" s="1"/>
  <c r="K609" i="2"/>
  <c r="AN609" i="2" s="1"/>
  <c r="K721" i="2"/>
  <c r="AN721" i="2" s="1"/>
  <c r="K209" i="2"/>
  <c r="AN209" i="2" s="1"/>
  <c r="K471" i="2"/>
  <c r="AN471" i="2" s="1"/>
  <c r="K660" i="2"/>
  <c r="AN660" i="2" s="1"/>
  <c r="K159" i="2"/>
  <c r="AN159" i="2" s="1"/>
  <c r="K700" i="2"/>
  <c r="AN700" i="2" s="1"/>
  <c r="K192" i="2"/>
  <c r="AN192" i="2" s="1"/>
  <c r="AN645" i="2"/>
  <c r="K227" i="2"/>
  <c r="AN227" i="2" s="1"/>
  <c r="AN535" i="2"/>
  <c r="AN97" i="2"/>
  <c r="K167" i="2"/>
  <c r="AN167" i="2" s="1"/>
  <c r="AN577" i="2"/>
  <c r="AN65" i="2"/>
  <c r="AN359" i="2"/>
  <c r="K714" i="2"/>
  <c r="AN714" i="2" s="1"/>
  <c r="K72" i="2"/>
  <c r="AN72" i="2" s="1"/>
  <c r="K765" i="2"/>
  <c r="AN765" i="2"/>
  <c r="K274" i="2"/>
  <c r="AN274" i="2" s="1"/>
  <c r="K239" i="2"/>
  <c r="AN239" i="2" s="1"/>
  <c r="K520" i="2"/>
  <c r="AN520" i="2" s="1"/>
  <c r="K125" i="2"/>
  <c r="AN125" i="2" s="1"/>
  <c r="K430" i="2"/>
  <c r="AN430" i="2" s="1"/>
  <c r="K147" i="2"/>
  <c r="AN147" i="2" s="1"/>
  <c r="AO147" i="2" s="1"/>
  <c r="K741" i="2"/>
  <c r="AN741" i="2" s="1"/>
  <c r="K530" i="2"/>
  <c r="AN530" i="2" s="1"/>
  <c r="K92" i="2"/>
  <c r="AN92" i="2" s="1"/>
  <c r="K484" i="2"/>
  <c r="AN484" i="2" s="1"/>
  <c r="AO484" i="2" s="1"/>
  <c r="K36" i="2"/>
  <c r="AN36" i="2" s="1"/>
  <c r="K450" i="2"/>
  <c r="AN450" i="2" s="1"/>
  <c r="K776" i="2"/>
  <c r="AN776" i="2" s="1"/>
  <c r="K252" i="2"/>
  <c r="AN252" i="2" s="1"/>
  <c r="K381" i="2"/>
  <c r="AN381" i="2" s="1"/>
  <c r="K655" i="2"/>
  <c r="AN655" i="2" s="1"/>
  <c r="AO655" i="2" s="1"/>
  <c r="K678" i="2"/>
  <c r="AN678" i="2" s="1"/>
  <c r="K174" i="2"/>
  <c r="AN174" i="2" s="1"/>
  <c r="K745" i="2"/>
  <c r="AN745" i="2" s="1"/>
  <c r="K233" i="2"/>
  <c r="AN233" i="2" s="1"/>
  <c r="AO233" i="2" s="1"/>
  <c r="K491" i="2"/>
  <c r="AN491" i="2" s="1"/>
  <c r="K658" i="2"/>
  <c r="AN658" i="2" s="1"/>
  <c r="K138" i="2"/>
  <c r="AN138" i="2" s="1"/>
  <c r="K356" i="2"/>
  <c r="AN356" i="2" s="1"/>
  <c r="K485" i="2"/>
  <c r="AN485" i="2" s="1"/>
  <c r="K775" i="2"/>
  <c r="AN775" i="2" s="1"/>
  <c r="K267" i="2"/>
  <c r="AN267" i="2" s="1"/>
  <c r="K518" i="2"/>
  <c r="AN518" i="2" s="1"/>
  <c r="K684" i="2"/>
  <c r="AN684" i="2" s="1"/>
  <c r="K176" i="2"/>
  <c r="AN176" i="2" s="1"/>
  <c r="K305" i="2"/>
  <c r="AN305" i="2" s="1"/>
  <c r="K563" i="2"/>
  <c r="AN563" i="2"/>
  <c r="K119" i="2"/>
  <c r="AN119" i="2" s="1"/>
  <c r="K312" i="2"/>
  <c r="AN312" i="2" s="1"/>
  <c r="K148" i="2"/>
  <c r="AN148" i="2" s="1"/>
  <c r="K75" i="2"/>
  <c r="AN75" i="2" s="1"/>
  <c r="K396" i="2"/>
  <c r="AN396" i="2" s="1"/>
  <c r="AO396" i="2" s="1"/>
  <c r="K429" i="2"/>
  <c r="AN429" i="2"/>
  <c r="K703" i="2"/>
  <c r="AN703" i="2" s="1"/>
  <c r="K195" i="2"/>
  <c r="AN195" i="2" s="1"/>
  <c r="AO195" i="2" s="1"/>
  <c r="K350" i="2"/>
  <c r="AN350" i="2" s="1"/>
  <c r="K793" i="2"/>
  <c r="AN793" i="2" s="1"/>
  <c r="K281" i="2"/>
  <c r="AN281" i="2" s="1"/>
  <c r="AO281" i="2" s="1"/>
  <c r="K539" i="2"/>
  <c r="AN539" i="2" s="1"/>
  <c r="K738" i="2"/>
  <c r="AN738" i="2" s="1"/>
  <c r="K122" i="2"/>
  <c r="AN122" i="2" s="1"/>
  <c r="AO122" i="2" s="1"/>
  <c r="K244" i="2"/>
  <c r="AN244" i="2" s="1"/>
  <c r="K373" i="2"/>
  <c r="AN373" i="2" s="1"/>
  <c r="K631" i="2"/>
  <c r="AN631" i="2" s="1"/>
  <c r="K63" i="2"/>
  <c r="AN63" i="2" s="1"/>
  <c r="K310" i="2"/>
  <c r="AN310" i="2" s="1"/>
  <c r="K762" i="2"/>
  <c r="AN762" i="2" s="1"/>
  <c r="K242" i="2"/>
  <c r="AN242" i="2" s="1"/>
  <c r="K708" i="2"/>
  <c r="AN708" i="2" s="1"/>
  <c r="K175" i="2"/>
  <c r="AN175" i="2" s="1"/>
  <c r="K123" i="2"/>
  <c r="AN123" i="2"/>
  <c r="K162" i="2"/>
  <c r="AN162" i="2" s="1"/>
  <c r="K19" i="2"/>
  <c r="AN19" i="2"/>
  <c r="AO19" i="2" s="1"/>
  <c r="K31" i="2"/>
  <c r="AN31" i="2" s="1"/>
  <c r="K22" i="2"/>
  <c r="AN22" i="2" s="1"/>
  <c r="K616" i="2"/>
  <c r="AN616" i="2" s="1"/>
  <c r="K733" i="2"/>
  <c r="AN733" i="2" s="1"/>
  <c r="K221" i="2"/>
  <c r="AN221" i="2" s="1"/>
  <c r="K495" i="2"/>
  <c r="AN495" i="2" s="1"/>
  <c r="K646" i="2"/>
  <c r="AN646" i="2" s="1"/>
  <c r="K142" i="2"/>
  <c r="AN142" i="2" s="1"/>
  <c r="K713" i="2"/>
  <c r="AN713" i="2" s="1"/>
  <c r="K201" i="2"/>
  <c r="AN201" i="2" s="1"/>
  <c r="AO201" i="2" s="1"/>
  <c r="K463" i="2"/>
  <c r="AN463" i="2" s="1"/>
  <c r="K626" i="2"/>
  <c r="AN626" i="2" s="1"/>
  <c r="K106" i="2"/>
  <c r="AN106" i="2" s="1"/>
  <c r="K324" i="2"/>
  <c r="AN324" i="2" s="1"/>
  <c r="AO324" i="2" s="1"/>
  <c r="K453" i="2"/>
  <c r="AN453" i="2" s="1"/>
  <c r="K743" i="2"/>
  <c r="AN743" i="2" s="1"/>
  <c r="K235" i="2"/>
  <c r="AN235" i="2" s="1"/>
  <c r="K486" i="2"/>
  <c r="AN486" i="2" s="1"/>
  <c r="K780" i="2"/>
  <c r="AN780" i="2" s="1"/>
  <c r="K272" i="2"/>
  <c r="AN272" i="2" s="1"/>
  <c r="K401" i="2"/>
  <c r="AN401" i="2" s="1"/>
  <c r="K659" i="2"/>
  <c r="AN659" i="2" s="1"/>
  <c r="K108" i="2"/>
  <c r="AN108" i="2" s="1"/>
  <c r="K468" i="2"/>
  <c r="AN468" i="2" s="1"/>
  <c r="K372" i="2"/>
  <c r="AN372" i="2" s="1"/>
  <c r="K199" i="2"/>
  <c r="AN199" i="2" s="1"/>
  <c r="AO199" i="2" s="1"/>
  <c r="K504" i="2"/>
  <c r="AN504" i="2" s="1"/>
  <c r="K653" i="2"/>
  <c r="AN653" i="2" s="1"/>
  <c r="K141" i="2"/>
  <c r="AN141" i="2" s="1"/>
  <c r="K419" i="2"/>
  <c r="AN419" i="2"/>
  <c r="K566" i="2"/>
  <c r="AN566" i="2" s="1"/>
  <c r="K62" i="2"/>
  <c r="AN62" i="2"/>
  <c r="K505" i="2"/>
  <c r="AN505" i="2" s="1"/>
  <c r="K763" i="2"/>
  <c r="AN763" i="2" s="1"/>
  <c r="K191" i="2"/>
  <c r="AN191" i="2" s="1"/>
  <c r="K458" i="2"/>
  <c r="AN458" i="2" s="1"/>
  <c r="K624" i="2"/>
  <c r="AN624" i="2" s="1"/>
  <c r="K597" i="2"/>
  <c r="AN597" i="2" s="1"/>
  <c r="AO597" i="2" s="1"/>
  <c r="K85" i="2"/>
  <c r="AN85" i="2" s="1"/>
  <c r="K347" i="2"/>
  <c r="AN347" i="2" s="1"/>
  <c r="K534" i="2"/>
  <c r="AN534" i="2" s="1"/>
  <c r="K796" i="2"/>
  <c r="AN796" i="2" s="1"/>
  <c r="K288" i="2"/>
  <c r="AN288" i="2" s="1"/>
  <c r="K417" i="2"/>
  <c r="AN417" i="2" s="1"/>
  <c r="AO417" i="2" s="1"/>
  <c r="K707" i="2"/>
  <c r="AN707" i="2" s="1"/>
  <c r="K778" i="2"/>
  <c r="AN778" i="2" s="1"/>
  <c r="K466" i="2"/>
  <c r="AN466" i="2" s="1"/>
  <c r="K135" i="2"/>
  <c r="AN135" i="2" s="1"/>
  <c r="AO135" i="2" s="1"/>
  <c r="K779" i="2"/>
  <c r="AN779" i="2" s="1"/>
  <c r="K215" i="2"/>
  <c r="AN215" i="2" s="1"/>
  <c r="K130" i="2"/>
  <c r="AN130" i="2" s="1"/>
  <c r="K444" i="2"/>
  <c r="AN444" i="2" s="1"/>
  <c r="AO444" i="2" s="1"/>
  <c r="K573" i="2"/>
  <c r="AN573" i="2" s="1"/>
  <c r="K61" i="2"/>
  <c r="AN61" i="2" s="1"/>
  <c r="K339" i="2"/>
  <c r="AN339" i="2" s="1"/>
  <c r="K494" i="2"/>
  <c r="AN494" i="2" s="1"/>
  <c r="K424" i="2"/>
  <c r="AN424" i="2" s="1"/>
  <c r="K425" i="2"/>
  <c r="AN425" i="2" s="1"/>
  <c r="K683" i="2"/>
  <c r="AN683" i="2" s="1"/>
  <c r="AO683" i="2" s="1"/>
  <c r="K83" i="2"/>
  <c r="AN83" i="2" s="1"/>
  <c r="K346" i="2"/>
  <c r="AN346" i="2" s="1"/>
  <c r="K608" i="2"/>
  <c r="AN608" i="2"/>
  <c r="K549" i="2"/>
  <c r="AN549" i="2" s="1"/>
  <c r="K37" i="2"/>
  <c r="AN37" i="2"/>
  <c r="AO37" i="2" s="1"/>
  <c r="K331" i="2"/>
  <c r="AN331" i="2" s="1"/>
  <c r="K590" i="2"/>
  <c r="AN590" i="2" s="1"/>
  <c r="AO590" i="2" s="1"/>
  <c r="K70" i="2"/>
  <c r="AN70" i="2" s="1"/>
  <c r="AO70" i="2" s="1"/>
  <c r="K368" i="2"/>
  <c r="AN368" i="2" s="1"/>
  <c r="K497" i="2"/>
  <c r="AN497" i="2" s="1"/>
  <c r="K755" i="2"/>
  <c r="AN755" i="2" s="1"/>
  <c r="AO755" i="2" s="1"/>
  <c r="K247" i="2"/>
  <c r="AN247" i="2" s="1"/>
  <c r="K564" i="2"/>
  <c r="AN564" i="2" s="1"/>
  <c r="AO564" i="2" s="1"/>
  <c r="K298" i="2"/>
  <c r="AN298" i="2" s="1"/>
  <c r="K32" i="2"/>
  <c r="AN32" i="2" s="1"/>
  <c r="K472" i="2"/>
  <c r="AN472" i="2" s="1"/>
  <c r="AO472" i="2" s="1"/>
  <c r="K621" i="2"/>
  <c r="AN621" i="2" s="1"/>
  <c r="K109" i="2"/>
  <c r="AN109" i="2" s="1"/>
  <c r="K387" i="2"/>
  <c r="AN387" i="2" s="1"/>
  <c r="K542" i="2"/>
  <c r="AN542" i="2" s="1"/>
  <c r="K440" i="2"/>
  <c r="AN440" i="2" s="1"/>
  <c r="K473" i="2"/>
  <c r="AN473" i="2" s="1"/>
  <c r="K731" i="2"/>
  <c r="AN731" i="2" s="1"/>
  <c r="K131" i="2"/>
  <c r="AN131" i="2" s="1"/>
  <c r="AO131" i="2" s="1"/>
  <c r="K426" i="2"/>
  <c r="AN426" i="2" s="1"/>
  <c r="AO426" i="2" s="1"/>
  <c r="K592" i="2"/>
  <c r="AN592" i="2" s="1"/>
  <c r="K565" i="2"/>
  <c r="AN565" i="2"/>
  <c r="K53" i="2"/>
  <c r="AN53" i="2" s="1"/>
  <c r="K315" i="2"/>
  <c r="AN315" i="2" s="1"/>
  <c r="K502" i="2"/>
  <c r="AN502" i="2" s="1"/>
  <c r="AO502" i="2" s="1"/>
  <c r="K764" i="2"/>
  <c r="AN764" i="2" s="1"/>
  <c r="K256" i="2"/>
  <c r="AN256" i="2" s="1"/>
  <c r="K385" i="2"/>
  <c r="AN385" i="2" s="1"/>
  <c r="K675" i="2"/>
  <c r="AN675" i="2" s="1"/>
  <c r="K434" i="2"/>
  <c r="AN434" i="2"/>
  <c r="K103" i="2"/>
  <c r="AN103" i="2" s="1"/>
  <c r="K104" i="2"/>
  <c r="AN104" i="2"/>
  <c r="K112" i="2"/>
  <c r="AN112" i="2" s="1"/>
  <c r="K680" i="2"/>
  <c r="AN680" i="2" s="1"/>
  <c r="K669" i="2"/>
  <c r="AN669" i="2" s="1"/>
  <c r="K157" i="2"/>
  <c r="AN157" i="2" s="1"/>
  <c r="K307" i="2"/>
  <c r="AN307" i="2" s="1"/>
  <c r="K462" i="2"/>
  <c r="AN462" i="2" s="1"/>
  <c r="K392" i="2"/>
  <c r="AN392" i="2" s="1"/>
  <c r="K521" i="2"/>
  <c r="AN521" i="2" s="1"/>
  <c r="AO521" i="2" s="1"/>
  <c r="K651" i="2"/>
  <c r="AN651" i="2" s="1"/>
  <c r="K51" i="2"/>
  <c r="AN51" i="2" s="1"/>
  <c r="K314" i="2"/>
  <c r="AN314" i="2" s="1"/>
  <c r="K576" i="2"/>
  <c r="AN576" i="2" s="1"/>
  <c r="K389" i="2"/>
  <c r="AN389" i="2" s="1"/>
  <c r="K427" i="2"/>
  <c r="AN427" i="2" s="1"/>
  <c r="K550" i="2"/>
  <c r="AN550" i="2" s="1"/>
  <c r="K38" i="2"/>
  <c r="AN38" i="2" s="1"/>
  <c r="K336" i="2"/>
  <c r="AN336" i="2" s="1"/>
  <c r="K50" i="2"/>
  <c r="AN50" i="2" s="1"/>
  <c r="K300" i="2"/>
  <c r="AN300" i="2" s="1"/>
  <c r="K461" i="2"/>
  <c r="AN461" i="2" s="1"/>
  <c r="K735" i="2"/>
  <c r="AN735" i="2" s="1"/>
  <c r="K354" i="2"/>
  <c r="AN354" i="2" s="1"/>
  <c r="K510" i="2"/>
  <c r="AN510" i="2" s="1"/>
  <c r="AO510" i="2" s="1"/>
  <c r="K408" i="2"/>
  <c r="AN408" i="2"/>
  <c r="K441" i="2"/>
  <c r="AN441" i="2" s="1"/>
  <c r="K698" i="2"/>
  <c r="AN698" i="2" s="1"/>
  <c r="K447" i="2"/>
  <c r="AN447" i="2" s="1"/>
  <c r="K770" i="2"/>
  <c r="AN770" i="2" s="1"/>
  <c r="K154" i="2"/>
  <c r="AN154" i="2" s="1"/>
  <c r="K789" i="2"/>
  <c r="AN789" i="2" s="1"/>
  <c r="K277" i="2"/>
  <c r="AN277" i="2" s="1"/>
  <c r="K606" i="2"/>
  <c r="AN606" i="2" s="1"/>
  <c r="K86" i="2"/>
  <c r="AN86" i="2" s="1"/>
  <c r="K352" i="2"/>
  <c r="AN352" i="2" s="1"/>
  <c r="K481" i="2"/>
  <c r="AN481" i="2" s="1"/>
  <c r="K593" i="2"/>
  <c r="AN593" i="2" s="1"/>
  <c r="K81" i="2"/>
  <c r="AN81" i="2" s="1"/>
  <c r="AO81" i="2" s="1"/>
  <c r="K343" i="2"/>
  <c r="AN343" i="2" s="1"/>
  <c r="K532" i="2"/>
  <c r="AN532" i="2" s="1"/>
  <c r="K436" i="2"/>
  <c r="AN436" i="2" s="1"/>
  <c r="K572" i="2"/>
  <c r="AN572" i="2" s="1"/>
  <c r="K746" i="2"/>
  <c r="AN746" i="2" s="1"/>
  <c r="AO746" i="2" s="1"/>
  <c r="K133" i="2"/>
  <c r="AN133" i="2" s="1"/>
  <c r="AN411" i="2"/>
  <c r="AN771" i="2"/>
  <c r="AN449" i="2"/>
  <c r="K739" i="2"/>
  <c r="AN739" i="2" s="1"/>
  <c r="K128" i="2"/>
  <c r="AN128" i="2" s="1"/>
  <c r="K402" i="2"/>
  <c r="AN402" i="2" s="1"/>
  <c r="K322" i="2"/>
  <c r="AN322" i="2" s="1"/>
  <c r="K648" i="2"/>
  <c r="AN648" i="2" s="1"/>
  <c r="K527" i="2"/>
  <c r="AN527" i="2" s="1"/>
  <c r="K558" i="2"/>
  <c r="AN558" i="2" s="1"/>
  <c r="AO558" i="2" s="1"/>
  <c r="K46" i="2"/>
  <c r="AN46" i="2" s="1"/>
  <c r="K617" i="2"/>
  <c r="AN617" i="2" s="1"/>
  <c r="K105" i="2"/>
  <c r="AN105" i="2" s="1"/>
  <c r="K367" i="2"/>
  <c r="AN367" i="2" s="1"/>
  <c r="K538" i="2"/>
  <c r="AN538" i="2" s="1"/>
  <c r="K800" i="2"/>
  <c r="AN800" i="2" s="1"/>
  <c r="K228" i="2"/>
  <c r="AN228" i="2" s="1"/>
  <c r="K357" i="2"/>
  <c r="AN357" i="2" s="1"/>
  <c r="K647" i="2"/>
  <c r="AN647" i="2" s="1"/>
  <c r="K143" i="2"/>
  <c r="AN143" i="2" s="1"/>
  <c r="K390" i="2"/>
  <c r="AN390" i="2" s="1"/>
  <c r="K556" i="2"/>
  <c r="AN556" i="2" s="1"/>
  <c r="K689" i="2"/>
  <c r="AN689" i="2" s="1"/>
  <c r="K177" i="2"/>
  <c r="AN177" i="2" s="1"/>
  <c r="K439" i="2"/>
  <c r="AN439" i="2" s="1"/>
  <c r="K756" i="2"/>
  <c r="AN756" i="2" s="1"/>
  <c r="K56" i="2"/>
  <c r="AN56" i="2" s="1"/>
  <c r="K155" i="2"/>
  <c r="AN155" i="2" s="1"/>
  <c r="K792" i="2"/>
  <c r="AN792" i="2" s="1"/>
  <c r="K268" i="2"/>
  <c r="AN268" i="2" s="1"/>
  <c r="K301" i="2"/>
  <c r="AN301" i="2" s="1"/>
  <c r="K575" i="2"/>
  <c r="AN575" i="2" s="1"/>
  <c r="K726" i="2"/>
  <c r="AN726" i="2" s="1"/>
  <c r="AO726" i="2" s="1"/>
  <c r="K226" i="2"/>
  <c r="AN226" i="2" s="1"/>
  <c r="K665" i="2"/>
  <c r="AN665" i="2" s="1"/>
  <c r="K153" i="2"/>
  <c r="AN153" i="2" s="1"/>
  <c r="K415" i="2"/>
  <c r="AN415" i="2" s="1"/>
  <c r="K610" i="2"/>
  <c r="AN610" i="2" s="1"/>
  <c r="K784" i="2"/>
  <c r="AN784" i="2" s="1"/>
  <c r="AO784" i="2" s="1"/>
  <c r="K757" i="2"/>
  <c r="AN757" i="2" s="1"/>
  <c r="K245" i="2"/>
  <c r="AN245" i="2" s="1"/>
  <c r="K503" i="2"/>
  <c r="AN503" i="2" s="1"/>
  <c r="K702" i="2"/>
  <c r="AN702" i="2" s="1"/>
  <c r="K182" i="2"/>
  <c r="AN182" i="2" s="1"/>
  <c r="K634" i="2"/>
  <c r="AN634" i="2" s="1"/>
  <c r="K114" i="2"/>
  <c r="AN114" i="2" s="1"/>
  <c r="AO114" i="2" s="1"/>
  <c r="K580" i="2"/>
  <c r="AN580" i="2" s="1"/>
  <c r="K132" i="2"/>
  <c r="AN132" i="2" s="1"/>
  <c r="K546" i="2"/>
  <c r="AN546" i="2" s="1"/>
  <c r="K23" i="2"/>
  <c r="AN23" i="2" s="1"/>
  <c r="K29" i="2"/>
  <c r="AN29" i="2" s="1"/>
  <c r="K21" i="2"/>
  <c r="AN21" i="2" s="1"/>
  <c r="K26" i="2"/>
  <c r="AN26" i="2" s="1"/>
  <c r="K488" i="2"/>
  <c r="AN488" i="2" s="1"/>
  <c r="K605" i="2"/>
  <c r="AN605" i="2" s="1"/>
  <c r="K93" i="2"/>
  <c r="AN93" i="2" s="1"/>
  <c r="AO93" i="2" s="1"/>
  <c r="K371" i="2"/>
  <c r="AN371" i="2" s="1"/>
  <c r="AO371" i="2" s="1"/>
  <c r="K526" i="2"/>
  <c r="AN526" i="2" s="1"/>
  <c r="K456" i="2"/>
  <c r="AN456" i="2" s="1"/>
  <c r="K585" i="2"/>
  <c r="AN585" i="2" s="1"/>
  <c r="K73" i="2"/>
  <c r="AN73" i="2" s="1"/>
  <c r="K335" i="2"/>
  <c r="AN335" i="2" s="1"/>
  <c r="K506" i="2"/>
  <c r="AN506" i="2" s="1"/>
  <c r="K768" i="2"/>
  <c r="AN768" i="2" s="1"/>
  <c r="K196" i="2"/>
  <c r="AN196" i="2" s="1"/>
  <c r="K325" i="2"/>
  <c r="AN325" i="2" s="1"/>
  <c r="K615" i="2"/>
  <c r="AN615" i="2" s="1"/>
  <c r="K79" i="2"/>
  <c r="AN79" i="2" s="1"/>
  <c r="K358" i="2"/>
  <c r="AN358" i="2" s="1"/>
  <c r="K652" i="2"/>
  <c r="AN652" i="2" s="1"/>
  <c r="K785" i="2"/>
  <c r="AN785" i="2" s="1"/>
  <c r="AO785" i="2" s="1"/>
  <c r="K273" i="2"/>
  <c r="AN273" i="2" s="1"/>
  <c r="K531" i="2"/>
  <c r="AN531" i="2" s="1"/>
  <c r="K87" i="2"/>
  <c r="AN87" i="2" s="1"/>
  <c r="K152" i="2"/>
  <c r="AN152" i="2" s="1"/>
  <c r="K116" i="2"/>
  <c r="AN116" i="2" s="1"/>
  <c r="K43" i="2"/>
  <c r="AN43" i="2" s="1"/>
  <c r="K364" i="2"/>
  <c r="AN364" i="2" s="1"/>
  <c r="K525" i="2"/>
  <c r="AN525" i="2" s="1"/>
  <c r="K799" i="2"/>
  <c r="AN799" i="2" s="1"/>
  <c r="K291" i="2"/>
  <c r="AN291" i="2" s="1"/>
  <c r="K446" i="2"/>
  <c r="AN446" i="2" s="1"/>
  <c r="K248" i="2"/>
  <c r="AN248" i="2" s="1"/>
  <c r="K377" i="2"/>
  <c r="AN377" i="2" s="1"/>
  <c r="K635" i="2"/>
  <c r="AN635" i="2" s="1"/>
  <c r="AO635" i="2" s="1"/>
  <c r="K35" i="2"/>
  <c r="AN35" i="2" s="1"/>
  <c r="K222" i="2"/>
  <c r="AN222" i="2" s="1"/>
  <c r="K496" i="2"/>
  <c r="AN496" i="2" s="1"/>
  <c r="K469" i="2"/>
  <c r="AN469" i="2" s="1"/>
  <c r="K727" i="2"/>
  <c r="AN727" i="2" s="1"/>
  <c r="K219" i="2"/>
  <c r="AN219" i="2" s="1"/>
  <c r="K406" i="2"/>
  <c r="AN406" i="2" s="1"/>
  <c r="K668" i="2"/>
  <c r="AN668" i="2" s="1"/>
  <c r="K801" i="2"/>
  <c r="AN801" i="2" s="1"/>
  <c r="K289" i="2"/>
  <c r="AN289" i="2" s="1"/>
  <c r="K579" i="2"/>
  <c r="AN579" i="2" s="1"/>
  <c r="K650" i="2"/>
  <c r="AN650" i="2" s="1"/>
  <c r="AO650" i="2" s="1"/>
  <c r="K338" i="2"/>
  <c r="AN338" i="2" s="1"/>
  <c r="K676" i="2"/>
  <c r="AN676" i="2" s="1"/>
  <c r="K452" i="2"/>
  <c r="AN452" i="2" s="1"/>
  <c r="K91" i="2"/>
  <c r="AN91" i="2" s="1"/>
  <c r="K34" i="2"/>
  <c r="AN34" i="2" s="1"/>
  <c r="K316" i="2"/>
  <c r="AN316" i="2" s="1"/>
  <c r="K445" i="2"/>
  <c r="AN445" i="2" s="1"/>
  <c r="K719" i="2"/>
  <c r="AN719" i="2" s="1"/>
  <c r="AO719" i="2" s="1"/>
  <c r="K211" i="2"/>
  <c r="AN211" i="2" s="1"/>
  <c r="K366" i="2"/>
  <c r="AN366" i="2" s="1"/>
  <c r="K296" i="2"/>
  <c r="AN296" i="2" s="1"/>
  <c r="K297" i="2"/>
  <c r="AN297" i="2" s="1"/>
  <c r="K555" i="2"/>
  <c r="AN555" i="2" s="1"/>
  <c r="K722" i="2"/>
  <c r="AN722" i="2" s="1"/>
  <c r="K202" i="2"/>
  <c r="AN202" i="2" s="1"/>
  <c r="K480" i="2"/>
  <c r="AN480" i="2" s="1"/>
  <c r="K421" i="2"/>
  <c r="AN421" i="2" s="1"/>
  <c r="K711" i="2"/>
  <c r="AN711" i="2" s="1"/>
  <c r="K203" i="2"/>
  <c r="AN203" i="2" s="1"/>
  <c r="AO203" i="2" s="1"/>
  <c r="K454" i="2"/>
  <c r="AN454" i="2" s="1"/>
  <c r="AO454" i="2" s="1"/>
  <c r="K748" i="2"/>
  <c r="AN748" i="2" s="1"/>
  <c r="K240" i="2"/>
  <c r="AN240" i="2" s="1"/>
  <c r="K369" i="2"/>
  <c r="AN369" i="2" s="1"/>
  <c r="K627" i="2"/>
  <c r="AN627" i="2" s="1"/>
  <c r="K76" i="2"/>
  <c r="AN76" i="2" s="1"/>
  <c r="K376" i="2"/>
  <c r="AN376" i="2" s="1"/>
  <c r="K340" i="2"/>
  <c r="AN340" i="2" s="1"/>
  <c r="AO340" i="2" s="1"/>
  <c r="K139" i="2"/>
  <c r="AN139" i="2" s="1"/>
  <c r="AO139" i="2" s="1"/>
  <c r="K332" i="2"/>
  <c r="AN332" i="2" s="1"/>
  <c r="K493" i="2"/>
  <c r="AN493" i="2" s="1"/>
  <c r="K767" i="2"/>
  <c r="AN767" i="2" s="1"/>
  <c r="K259" i="2"/>
  <c r="AN259" i="2" s="1"/>
  <c r="AO259" i="2" s="1"/>
  <c r="K414" i="2"/>
  <c r="AN414" i="2" s="1"/>
  <c r="K216" i="2"/>
  <c r="AN216" i="2" s="1"/>
  <c r="K345" i="2"/>
  <c r="AN345" i="2" s="1"/>
  <c r="K603" i="2"/>
  <c r="AN603" i="2" s="1"/>
  <c r="K802" i="2"/>
  <c r="AN802" i="2" s="1"/>
  <c r="AO802" i="2" s="1"/>
  <c r="K186" i="2"/>
  <c r="AN186" i="2" s="1"/>
  <c r="K464" i="2"/>
  <c r="AN464" i="2" s="1"/>
  <c r="K437" i="2"/>
  <c r="AN437" i="2" s="1"/>
  <c r="K695" i="2"/>
  <c r="AN695" i="2" s="1"/>
  <c r="K187" i="2"/>
  <c r="AN187" i="2" s="1"/>
  <c r="K374" i="2"/>
  <c r="AN374" i="2" s="1"/>
  <c r="K636" i="2"/>
  <c r="AN636" i="2" s="1"/>
  <c r="AO636" i="2" s="1"/>
  <c r="K769" i="2"/>
  <c r="AN769" i="2" s="1"/>
  <c r="K257" i="2"/>
  <c r="AN257" i="2" s="1"/>
  <c r="K547" i="2"/>
  <c r="AN547" i="2" s="1"/>
  <c r="K306" i="2"/>
  <c r="AN306" i="2" s="1"/>
  <c r="AO306" i="2" s="1"/>
  <c r="K772" i="2"/>
  <c r="AN772" i="2" s="1"/>
  <c r="AO772" i="2" s="1"/>
  <c r="K271" i="2"/>
  <c r="AN271" i="2" s="1"/>
  <c r="AO271" i="2" s="1"/>
  <c r="K183" i="2"/>
  <c r="AN183" i="2" s="1"/>
  <c r="AO183" i="2" s="1"/>
  <c r="K412" i="2"/>
  <c r="AN412" i="2" s="1"/>
  <c r="K541" i="2"/>
  <c r="AN541" i="2" s="1"/>
  <c r="K687" i="2"/>
  <c r="AN687" i="2" s="1"/>
  <c r="K179" i="2"/>
  <c r="AN179" i="2" s="1"/>
  <c r="K334" i="2"/>
  <c r="AN334" i="2" s="1"/>
  <c r="K264" i="2"/>
  <c r="AN264" i="2" s="1"/>
  <c r="K393" i="2"/>
  <c r="AN393" i="2" s="1"/>
  <c r="K523" i="2"/>
  <c r="AN523" i="2" s="1"/>
  <c r="K690" i="2"/>
  <c r="AN690" i="2" s="1"/>
  <c r="K170" i="2"/>
  <c r="AN170" i="2" s="1"/>
  <c r="K388" i="2"/>
  <c r="AN388" i="2" s="1"/>
  <c r="K261" i="2"/>
  <c r="AN261" i="2" s="1"/>
  <c r="K299" i="2"/>
  <c r="AN299" i="2" s="1"/>
  <c r="K422" i="2"/>
  <c r="AN422" i="2" s="1"/>
  <c r="AO422" i="2" s="1"/>
  <c r="K716" i="2"/>
  <c r="AN716" i="2" s="1"/>
  <c r="K552" i="2"/>
  <c r="AN552" i="2" s="1"/>
  <c r="K696" i="2"/>
  <c r="AN696" i="2" s="1"/>
  <c r="K172" i="2"/>
  <c r="AN172" i="2" s="1"/>
  <c r="K333" i="2"/>
  <c r="AN333" i="2" s="1"/>
  <c r="K607" i="2"/>
  <c r="AN607" i="2" s="1"/>
  <c r="K355" i="2"/>
  <c r="AN355" i="2" s="1"/>
  <c r="K382" i="2"/>
  <c r="AN382" i="2" s="1"/>
  <c r="AO382" i="2" s="1"/>
  <c r="K184" i="2"/>
  <c r="AN184" i="2" s="1"/>
  <c r="K313" i="2"/>
  <c r="AN313" i="2" s="1"/>
  <c r="K699" i="2"/>
  <c r="AN699" i="2" s="1"/>
  <c r="K255" i="2"/>
  <c r="AN255" i="2" s="1"/>
  <c r="K642" i="2"/>
  <c r="AN642" i="2" s="1"/>
  <c r="K688" i="2"/>
  <c r="AN688" i="2" s="1"/>
  <c r="K661" i="2"/>
  <c r="AN661" i="2" s="1"/>
  <c r="K149" i="2"/>
  <c r="AN149" i="2" s="1"/>
  <c r="AO149" i="2" s="1"/>
  <c r="K470" i="2"/>
  <c r="AN470" i="2" s="1"/>
  <c r="K732" i="2"/>
  <c r="AN732" i="2" s="1"/>
  <c r="K224" i="2"/>
  <c r="AN224" i="2" s="1"/>
  <c r="K353" i="2"/>
  <c r="AN353" i="2" s="1"/>
  <c r="AO353" i="2" s="1"/>
  <c r="K465" i="2"/>
  <c r="AN465" i="2" s="1"/>
  <c r="K723" i="2"/>
  <c r="AN723" i="2" s="1"/>
  <c r="K44" i="2"/>
  <c r="AN44" i="2" s="1"/>
  <c r="AO44" i="2" s="1"/>
  <c r="AN344" i="2"/>
  <c r="K308" i="2"/>
  <c r="AN308" i="2" s="1"/>
  <c r="K448" i="2"/>
  <c r="AN448" i="2" s="1"/>
  <c r="K618" i="2"/>
  <c r="AN618" i="2" s="1"/>
  <c r="K791" i="2"/>
  <c r="AN791" i="2" s="1"/>
  <c r="K283" i="2"/>
  <c r="AN283" i="2" s="1"/>
  <c r="AO283" i="2" s="1"/>
  <c r="K643" i="2"/>
  <c r="AN643" i="2" s="1"/>
  <c r="AN321" i="2"/>
  <c r="K611" i="2"/>
  <c r="AN611" i="2" s="1"/>
  <c r="AN263" i="2"/>
  <c r="K71" i="2"/>
  <c r="AN71" i="2" s="1"/>
  <c r="K151" i="2"/>
  <c r="AN151" i="2" s="1"/>
  <c r="K637" i="2"/>
  <c r="AN637" i="2" s="1"/>
  <c r="K489" i="2"/>
  <c r="AN489" i="2" s="1"/>
  <c r="K410" i="2"/>
  <c r="AN410" i="2" s="1"/>
  <c r="K672" i="2"/>
  <c r="AN672" i="2" s="1"/>
  <c r="K519" i="2"/>
  <c r="AN519" i="2" s="1"/>
  <c r="K782" i="2"/>
  <c r="AN782" i="2" s="1"/>
  <c r="K262" i="2"/>
  <c r="AN262" i="2" s="1"/>
  <c r="K432" i="2"/>
  <c r="AN432" i="2" s="1"/>
  <c r="K561" i="2"/>
  <c r="AN561" i="2" s="1"/>
  <c r="K49" i="2"/>
  <c r="AN49" i="2" s="1"/>
  <c r="K311" i="2"/>
  <c r="AN311" i="2" s="1"/>
  <c r="AO311" i="2" s="1"/>
  <c r="K628" i="2"/>
  <c r="AN628" i="2" s="1"/>
  <c r="K394" i="2"/>
  <c r="AN394" i="2" s="1"/>
  <c r="K96" i="2"/>
  <c r="AN96" i="2" s="1"/>
  <c r="K664" i="2"/>
  <c r="AN664" i="2" s="1"/>
  <c r="K685" i="2"/>
  <c r="AN685" i="2" s="1"/>
  <c r="K173" i="2"/>
  <c r="AN173" i="2" s="1"/>
  <c r="K451" i="2"/>
  <c r="AN451" i="2" s="1"/>
  <c r="K598" i="2"/>
  <c r="AN598" i="2" s="1"/>
  <c r="K94" i="2"/>
  <c r="AN94" i="2" s="1"/>
  <c r="K537" i="2"/>
  <c r="AN537" i="2" s="1"/>
  <c r="K795" i="2"/>
  <c r="AN795" i="2" s="1"/>
  <c r="AO795" i="2" s="1"/>
  <c r="K223" i="2"/>
  <c r="AN223" i="2" s="1"/>
  <c r="K490" i="2"/>
  <c r="AN490" i="2" s="1"/>
  <c r="K656" i="2"/>
  <c r="AN656" i="2" s="1"/>
  <c r="K629" i="2"/>
  <c r="AN629" i="2" s="1"/>
  <c r="K117" i="2"/>
  <c r="AN117" i="2" s="1"/>
  <c r="K379" i="2"/>
  <c r="AN379" i="2" s="1"/>
  <c r="K574" i="2"/>
  <c r="AN574" i="2" s="1"/>
  <c r="K54" i="2"/>
  <c r="AN54" i="2" s="1"/>
  <c r="K498" i="2"/>
  <c r="AN498" i="2" s="1"/>
  <c r="K60" i="2"/>
  <c r="AN60" i="2" s="1"/>
  <c r="K168" i="2"/>
  <c r="AN168" i="2" s="1"/>
  <c r="K111" i="2"/>
  <c r="AN111" i="2" s="1"/>
  <c r="K418" i="2"/>
  <c r="AN418" i="2" s="1"/>
  <c r="K24" i="2"/>
  <c r="AN24" i="2" s="1"/>
  <c r="K20" i="2"/>
  <c r="AN20" i="2" s="1"/>
  <c r="K27" i="2"/>
  <c r="AN27" i="2" s="1"/>
  <c r="K30" i="2"/>
  <c r="AN30" i="2" s="1"/>
  <c r="K348" i="2"/>
  <c r="AN348" i="2" s="1"/>
  <c r="K477" i="2"/>
  <c r="AN477" i="2" s="1"/>
  <c r="AO477" i="2" s="1"/>
  <c r="K751" i="2"/>
  <c r="AN751" i="2" s="1"/>
  <c r="K243" i="2"/>
  <c r="AN243" i="2" s="1"/>
  <c r="K398" i="2"/>
  <c r="AN398" i="2" s="1"/>
  <c r="K328" i="2"/>
  <c r="AN328" i="2" s="1"/>
  <c r="AO328" i="2" s="1"/>
  <c r="K457" i="2"/>
  <c r="AN457" i="2" s="1"/>
  <c r="K715" i="2"/>
  <c r="AN715" i="2" s="1"/>
  <c r="K115" i="2"/>
  <c r="AN115" i="2" s="1"/>
  <c r="K378" i="2"/>
  <c r="AN378" i="2" s="1"/>
  <c r="K640" i="2"/>
  <c r="AN640" i="2" s="1"/>
  <c r="K709" i="2"/>
  <c r="AN709" i="2" s="1"/>
  <c r="K197" i="2"/>
  <c r="AN197" i="2" s="1"/>
  <c r="K206" i="2"/>
  <c r="AN206" i="2" s="1"/>
  <c r="K750" i="2"/>
  <c r="AN750" i="2" s="1"/>
  <c r="K234" i="2"/>
  <c r="AN234" i="2" s="1"/>
  <c r="K524" i="2"/>
  <c r="AN524" i="2" s="1"/>
  <c r="K657" i="2"/>
  <c r="AN657" i="2" s="1"/>
  <c r="AO657" i="2" s="1"/>
  <c r="K145" i="2"/>
  <c r="AN145" i="2" s="1"/>
  <c r="AO145" i="2" s="1"/>
  <c r="K407" i="2"/>
  <c r="AN407" i="2" s="1"/>
  <c r="K724" i="2"/>
  <c r="AN724" i="2" s="1"/>
  <c r="K383" i="2"/>
  <c r="AN383" i="2" s="1"/>
  <c r="K127" i="2"/>
  <c r="AN127" i="2" s="1"/>
  <c r="AO127" i="2" s="1"/>
  <c r="K760" i="2"/>
  <c r="AN760" i="2" s="1"/>
  <c r="K236" i="2"/>
  <c r="AN236" i="2" s="1"/>
  <c r="AO236" i="2" s="1"/>
  <c r="K397" i="2"/>
  <c r="AN397" i="2" s="1"/>
  <c r="AO397" i="2" s="1"/>
  <c r="K671" i="2"/>
  <c r="AN671" i="2" s="1"/>
  <c r="K163" i="2"/>
  <c r="AN163" i="2" s="1"/>
  <c r="K318" i="2"/>
  <c r="AN318" i="2" s="1"/>
  <c r="K761" i="2"/>
  <c r="AN761" i="2" s="1"/>
  <c r="K249" i="2"/>
  <c r="AN249" i="2" s="1"/>
  <c r="K507" i="2"/>
  <c r="AN507" i="2" s="1"/>
  <c r="K706" i="2"/>
  <c r="AN706" i="2" s="1"/>
  <c r="K90" i="2"/>
  <c r="AN90" i="2" s="1"/>
  <c r="AO90" i="2" s="1"/>
  <c r="K212" i="2"/>
  <c r="AN212" i="2" s="1"/>
  <c r="K341" i="2"/>
  <c r="AN341" i="2" s="1"/>
  <c r="K599" i="2"/>
  <c r="AN599" i="2" s="1"/>
  <c r="K798" i="2"/>
  <c r="AN798" i="2" s="1"/>
  <c r="K278" i="2"/>
  <c r="AN278" i="2" s="1"/>
  <c r="K540" i="2"/>
  <c r="AN540" i="2" s="1"/>
  <c r="K673" i="2"/>
  <c r="AN673" i="2" s="1"/>
  <c r="K161" i="2"/>
  <c r="AN161" i="2" s="1"/>
  <c r="AO161" i="2" s="1"/>
  <c r="K455" i="2"/>
  <c r="AN455" i="2" s="1"/>
  <c r="K730" i="2"/>
  <c r="AN730" i="2" s="1"/>
  <c r="K214" i="2"/>
  <c r="AN214" i="2" s="1"/>
  <c r="K548" i="2"/>
  <c r="AN548" i="2" s="1"/>
  <c r="K100" i="2"/>
  <c r="AN100" i="2" s="1"/>
  <c r="AO100" i="2" s="1"/>
  <c r="K386" i="2"/>
  <c r="AN386" i="2" s="1"/>
  <c r="K712" i="2"/>
  <c r="AN712" i="2" s="1"/>
  <c r="K188" i="2"/>
  <c r="AN188" i="2" s="1"/>
  <c r="K317" i="2"/>
  <c r="AN317" i="2" s="1"/>
  <c r="K591" i="2"/>
  <c r="AN591" i="2" s="1"/>
  <c r="K742" i="2"/>
  <c r="AN742" i="2" s="1"/>
  <c r="AO742" i="2" s="1"/>
  <c r="K238" i="2"/>
  <c r="AN238" i="2" s="1"/>
  <c r="K681" i="2"/>
  <c r="AN681" i="2" s="1"/>
  <c r="K169" i="2"/>
  <c r="AN169" i="2" s="1"/>
  <c r="K431" i="2"/>
  <c r="AN431" i="2" s="1"/>
  <c r="K594" i="2"/>
  <c r="AN594" i="2"/>
  <c r="K74" i="2"/>
  <c r="AN74" i="2" s="1"/>
  <c r="K292" i="2"/>
  <c r="AN292" i="2" s="1"/>
  <c r="K293" i="2"/>
  <c r="AN293" i="2" s="1"/>
  <c r="K583" i="2"/>
  <c r="AN583" i="2" s="1"/>
  <c r="AO583" i="2" s="1"/>
  <c r="K47" i="2"/>
  <c r="AN47" i="2" s="1"/>
  <c r="K326" i="2"/>
  <c r="AN326" i="2" s="1"/>
  <c r="K620" i="2"/>
  <c r="AN620" i="2" s="1"/>
  <c r="AO620" i="2" s="1"/>
  <c r="K753" i="2"/>
  <c r="AN753" i="2" s="1"/>
  <c r="K241" i="2"/>
  <c r="AN241" i="2" s="1"/>
  <c r="K499" i="2"/>
  <c r="AN499" i="2" s="1"/>
  <c r="K55" i="2"/>
  <c r="AN55" i="2" s="1"/>
  <c r="K120" i="2"/>
  <c r="AN120" i="2" s="1"/>
  <c r="AO120" i="2" s="1"/>
  <c r="K84" i="2"/>
  <c r="AN84" i="2" s="1"/>
  <c r="K728" i="2"/>
  <c r="AN728" i="2" s="1"/>
  <c r="K204" i="2"/>
  <c r="AN204" i="2" s="1"/>
  <c r="K365" i="2"/>
  <c r="AN365" i="2" s="1"/>
  <c r="K639" i="2"/>
  <c r="AN639" i="2" s="1"/>
  <c r="K790" i="2"/>
  <c r="AN790" i="2" s="1"/>
  <c r="K286" i="2"/>
  <c r="AN286" i="2" s="1"/>
  <c r="AO286" i="2" s="1"/>
  <c r="K729" i="2"/>
  <c r="AN729" i="2" s="1"/>
  <c r="K217" i="2"/>
  <c r="AN217" i="2" s="1"/>
  <c r="K479" i="2"/>
  <c r="AN479" i="2"/>
  <c r="K674" i="2"/>
  <c r="AN674" i="2" s="1"/>
  <c r="K58" i="2"/>
  <c r="AN58" i="2" s="1"/>
  <c r="AO58" i="2" s="1"/>
  <c r="K180" i="2"/>
  <c r="AN180" i="2" s="1"/>
  <c r="K309" i="2"/>
  <c r="AN309" i="2" s="1"/>
  <c r="K567" i="2"/>
  <c r="AN567" i="2" s="1"/>
  <c r="K766" i="2"/>
  <c r="AN766" i="2" s="1"/>
  <c r="K246" i="2"/>
  <c r="AN246" i="2" s="1"/>
  <c r="K508" i="2"/>
  <c r="AN508" i="2" s="1"/>
  <c r="K641" i="2"/>
  <c r="AN641" i="2" s="1"/>
  <c r="AO641" i="2" s="1"/>
  <c r="K129" i="2"/>
  <c r="AN129" i="2" s="1"/>
  <c r="K423" i="2"/>
  <c r="AN423" i="2" s="1"/>
  <c r="K178" i="2"/>
  <c r="AN178" i="2" s="1"/>
  <c r="K644" i="2"/>
  <c r="AN644" i="2" s="1"/>
  <c r="K420" i="2"/>
  <c r="AN420" i="2" s="1"/>
  <c r="K59" i="2"/>
  <c r="AN59" i="2" s="1"/>
  <c r="K284" i="2"/>
  <c r="AN284" i="2"/>
  <c r="K413" i="2"/>
  <c r="AN413" i="2" s="1"/>
  <c r="K559" i="2"/>
  <c r="AN559" i="2" s="1"/>
  <c r="K710" i="2"/>
  <c r="AN710" i="2" s="1"/>
  <c r="K210" i="2"/>
  <c r="AN210" i="2" s="1"/>
  <c r="K777" i="2"/>
  <c r="AN777" i="2" s="1"/>
  <c r="K265" i="2"/>
  <c r="AN265" i="2" s="1"/>
  <c r="K399" i="2"/>
  <c r="AN399" i="2" s="1"/>
  <c r="K562" i="2"/>
  <c r="AN562" i="2" s="1"/>
  <c r="K42" i="2"/>
  <c r="AN42" i="2" s="1"/>
  <c r="K260" i="2"/>
  <c r="AN260" i="2" s="1"/>
  <c r="K679" i="2"/>
  <c r="AN679" i="2" s="1"/>
  <c r="AO679" i="2" s="1"/>
  <c r="K171" i="2"/>
  <c r="AN171" i="2" s="1"/>
  <c r="K294" i="2"/>
  <c r="AN294" i="2" s="1"/>
  <c r="K588" i="2"/>
  <c r="AN588" i="2"/>
  <c r="K514" i="2"/>
  <c r="AN514" i="2" s="1"/>
  <c r="K568" i="2"/>
  <c r="AN568" i="2"/>
  <c r="K717" i="2"/>
  <c r="AN717" i="2" s="1"/>
  <c r="K205" i="2"/>
  <c r="AN205" i="2" s="1"/>
  <c r="AN482" i="2"/>
  <c r="K758" i="2"/>
  <c r="AN758" i="2" s="1"/>
  <c r="AO758" i="2" s="1"/>
  <c r="K254" i="2"/>
  <c r="AN254" i="2" s="1"/>
  <c r="AO254" i="2" s="1"/>
  <c r="K697" i="2"/>
  <c r="AN697" i="2" s="1"/>
  <c r="K185" i="2"/>
  <c r="AN185" i="2" s="1"/>
  <c r="AO185" i="2" s="1"/>
  <c r="K98" i="2"/>
  <c r="AN98" i="2" s="1"/>
  <c r="AO98" i="2" s="1"/>
  <c r="K522" i="2"/>
  <c r="AN522" i="2" s="1"/>
  <c r="K533" i="2"/>
  <c r="AN533" i="2" s="1"/>
  <c r="K95" i="2"/>
  <c r="AN95" i="2" s="1"/>
  <c r="K342" i="2"/>
  <c r="AN342" i="2" s="1"/>
  <c r="AN604" i="2"/>
  <c r="AN737" i="2"/>
  <c r="AO737" i="2" s="1"/>
  <c r="AN208" i="2"/>
  <c r="AO208" i="2" s="1"/>
  <c r="K337" i="2"/>
  <c r="AN337" i="2" s="1"/>
  <c r="K595" i="2"/>
  <c r="AN595" i="2" s="1"/>
  <c r="K788" i="2"/>
  <c r="AN788" i="2" s="1"/>
  <c r="AO788" i="2" s="1"/>
  <c r="K88" i="2"/>
  <c r="AN88" i="2" s="1"/>
  <c r="K52" i="2"/>
  <c r="AN52" i="2" s="1"/>
  <c r="AO52" i="2" s="1"/>
  <c r="K82" i="2"/>
  <c r="AN82" i="2" s="1"/>
  <c r="K560" i="2"/>
  <c r="AN560" i="2" s="1"/>
  <c r="K570" i="2"/>
  <c r="AN570" i="2" s="1"/>
  <c r="K773" i="2"/>
  <c r="AN773" i="2" s="1"/>
  <c r="K320" i="2"/>
  <c r="AN320" i="2" s="1"/>
  <c r="AO320" i="2" s="1"/>
  <c r="AN663" i="2"/>
  <c r="AN225" i="2"/>
  <c r="K391" i="2"/>
  <c r="AN391" i="2" s="1"/>
  <c r="AN705" i="2"/>
  <c r="AN193" i="2"/>
  <c r="K487" i="2"/>
  <c r="AN487" i="2" s="1"/>
  <c r="AN107" i="2"/>
  <c r="AO674" i="2" l="1"/>
  <c r="AO191" i="2"/>
  <c r="AO554" i="2"/>
  <c r="AO588" i="2"/>
  <c r="AO427" i="2"/>
  <c r="AO119" i="2"/>
  <c r="AO476" i="2"/>
  <c r="AO303" i="2"/>
  <c r="AO49" i="2"/>
  <c r="AO513" i="2"/>
  <c r="AO567" i="2"/>
  <c r="AO151" i="2"/>
  <c r="AO332" i="2"/>
  <c r="AO555" i="2"/>
  <c r="AO364" i="2"/>
  <c r="AO268" i="2"/>
  <c r="AO352" i="2"/>
  <c r="AO434" i="2"/>
  <c r="AO450" i="2"/>
  <c r="AO230" i="2"/>
  <c r="AO461" i="2"/>
  <c r="AO429" i="2"/>
  <c r="AO690" i="2"/>
  <c r="AO412" i="2"/>
  <c r="AO668" i="2"/>
  <c r="AO73" i="2"/>
  <c r="AO86" i="2"/>
  <c r="AO157" i="2"/>
  <c r="AO501" i="2"/>
  <c r="AO399" i="2"/>
  <c r="AO238" i="2"/>
  <c r="AO565" i="2"/>
  <c r="AO65" i="2"/>
  <c r="AO798" i="2"/>
  <c r="AO574" i="2"/>
  <c r="AO187" i="2"/>
  <c r="AO615" i="2"/>
  <c r="AO29" i="2"/>
  <c r="AO277" i="2"/>
  <c r="AO385" i="2"/>
  <c r="AO763" i="2"/>
  <c r="AO159" i="2"/>
  <c r="AO601" i="2"/>
  <c r="AO325" i="2"/>
  <c r="AO756" i="2"/>
  <c r="AO357" i="2"/>
  <c r="AO518" i="2"/>
  <c r="AO163" i="2"/>
  <c r="AO598" i="2"/>
  <c r="AO764" i="2"/>
  <c r="AO709" i="2"/>
  <c r="AO418" i="2"/>
  <c r="AO95" i="2"/>
  <c r="AO42" i="2"/>
  <c r="AO710" i="2"/>
  <c r="AO629" i="2"/>
  <c r="AO550" i="2"/>
  <c r="AO715" i="2"/>
  <c r="AO499" i="2"/>
  <c r="AO723" i="2"/>
  <c r="AO109" i="2"/>
  <c r="AO137" i="2"/>
  <c r="AO570" i="2"/>
  <c r="AO591" i="2"/>
  <c r="AO234" i="2"/>
  <c r="AO76" i="2"/>
  <c r="AO526" i="2"/>
  <c r="AO610" i="2"/>
  <c r="AO367" i="2"/>
  <c r="AO659" i="2"/>
  <c r="AO123" i="2"/>
  <c r="AO460" i="2"/>
  <c r="AO473" i="2"/>
  <c r="AO595" i="2"/>
  <c r="AO639" i="2"/>
  <c r="AO685" i="2"/>
  <c r="AO464" i="2"/>
  <c r="AO132" i="2"/>
  <c r="AO562" i="2"/>
  <c r="AO479" i="2"/>
  <c r="AO617" i="2"/>
  <c r="AO739" i="2"/>
  <c r="AO38" i="2"/>
  <c r="AO522" i="2"/>
  <c r="AO294" i="2"/>
  <c r="AO777" i="2"/>
  <c r="AO644" i="2"/>
  <c r="AO431" i="2"/>
  <c r="AO243" i="2"/>
  <c r="AO410" i="2"/>
  <c r="AO722" i="2"/>
  <c r="AO626" i="2"/>
  <c r="AO193" i="2"/>
  <c r="AO560" i="2"/>
  <c r="AO337" i="2"/>
  <c r="AO514" i="2"/>
  <c r="AO59" i="2"/>
  <c r="AO169" i="2"/>
  <c r="AO54" i="2"/>
  <c r="AO344" i="2"/>
  <c r="AO264" i="2"/>
  <c r="AO769" i="2"/>
  <c r="AO748" i="2"/>
  <c r="AO801" i="2"/>
  <c r="AO727" i="2"/>
  <c r="AO446" i="2"/>
  <c r="AO23" i="2"/>
  <c r="AO503" i="2"/>
  <c r="AO226" i="2"/>
  <c r="AO402" i="2"/>
  <c r="AO771" i="2"/>
  <c r="AO505" i="2"/>
  <c r="AO252" i="2"/>
  <c r="AO405" i="2"/>
  <c r="AO330" i="2"/>
  <c r="AO68" i="2"/>
  <c r="AO41" i="2"/>
  <c r="AO222" i="2"/>
  <c r="AO735" i="2"/>
  <c r="AO633" i="2"/>
  <c r="AO753" i="2"/>
  <c r="AO34" i="2"/>
  <c r="AO652" i="2"/>
  <c r="AO436" i="2"/>
  <c r="AO309" i="2"/>
  <c r="AO278" i="2"/>
  <c r="AO760" i="2"/>
  <c r="AO791" i="2"/>
  <c r="AO172" i="2"/>
  <c r="AO695" i="2"/>
  <c r="AO421" i="2"/>
  <c r="AO82" i="2"/>
  <c r="AO111" i="2"/>
  <c r="AO603" i="2"/>
  <c r="AO291" i="2"/>
  <c r="AO26" i="2"/>
  <c r="AO634" i="2"/>
  <c r="AO439" i="2"/>
  <c r="AO582" i="2"/>
  <c r="AO663" i="2"/>
  <c r="AO211" i="2"/>
  <c r="AO468" i="2"/>
  <c r="AO530" i="2"/>
  <c r="AO533" i="2"/>
  <c r="AO214" i="2"/>
  <c r="AO673" i="2"/>
  <c r="AO537" i="2"/>
  <c r="AO688" i="2"/>
  <c r="AO552" i="2"/>
  <c r="AO296" i="2"/>
  <c r="AO452" i="2"/>
  <c r="AO79" i="2"/>
  <c r="AO182" i="2"/>
  <c r="AO155" i="2"/>
  <c r="AO103" i="2"/>
  <c r="AO288" i="2"/>
  <c r="AO624" i="2"/>
  <c r="AO141" i="2"/>
  <c r="AO646" i="2"/>
  <c r="AO631" i="2"/>
  <c r="AO350" i="2"/>
  <c r="AO138" i="2"/>
  <c r="AO745" i="2"/>
  <c r="AO678" i="2"/>
  <c r="AO276" i="2"/>
  <c r="AO614" i="2"/>
  <c r="AO361" i="2"/>
  <c r="AO284" i="2"/>
  <c r="AO664" i="2"/>
  <c r="AO448" i="2"/>
  <c r="AO87" i="2"/>
  <c r="AO775" i="2"/>
  <c r="AO705" i="2"/>
  <c r="AO386" i="2"/>
  <c r="AO671" i="2"/>
  <c r="AO487" i="2"/>
  <c r="AO55" i="2"/>
  <c r="AO540" i="2"/>
  <c r="AO490" i="2"/>
  <c r="AO687" i="2"/>
  <c r="AO376" i="2"/>
  <c r="AO702" i="2"/>
  <c r="AO46" i="2"/>
  <c r="AO414" i="2"/>
  <c r="AO342" i="2"/>
  <c r="AO750" i="2"/>
  <c r="AO451" i="2"/>
  <c r="AO782" i="2"/>
  <c r="AO541" i="2"/>
  <c r="AO488" i="2"/>
  <c r="AO210" i="2"/>
  <c r="AO420" i="2"/>
  <c r="AO508" i="2"/>
  <c r="AO729" i="2"/>
  <c r="AO293" i="2"/>
  <c r="AO594" i="2"/>
  <c r="AO599" i="2"/>
  <c r="AO20" i="2"/>
  <c r="AO656" i="2"/>
  <c r="AO519" i="2"/>
  <c r="AO732" i="2"/>
  <c r="AO313" i="2"/>
  <c r="AO607" i="2"/>
  <c r="AO261" i="2"/>
  <c r="AO523" i="2"/>
  <c r="AO179" i="2"/>
  <c r="AO374" i="2"/>
  <c r="AO345" i="2"/>
  <c r="AO767" i="2"/>
  <c r="AO369" i="2"/>
  <c r="AO202" i="2"/>
  <c r="AO445" i="2"/>
  <c r="AO579" i="2"/>
  <c r="AO406" i="2"/>
  <c r="AO496" i="2"/>
  <c r="AO799" i="2"/>
  <c r="AO116" i="2"/>
  <c r="AO273" i="2"/>
  <c r="AO585" i="2"/>
  <c r="AO21" i="2"/>
  <c r="AO575" i="2"/>
  <c r="AO170" i="2"/>
  <c r="AO338" i="2"/>
  <c r="AO766" i="2"/>
  <c r="AO790" i="2"/>
  <c r="AO761" i="2"/>
  <c r="AO84" i="2"/>
  <c r="AO681" i="2"/>
  <c r="AO706" i="2"/>
  <c r="AO398" i="2"/>
  <c r="AO348" i="2"/>
  <c r="AO379" i="2"/>
  <c r="AO263" i="2"/>
  <c r="AO224" i="2"/>
  <c r="AO661" i="2"/>
  <c r="AO699" i="2"/>
  <c r="AO355" i="2"/>
  <c r="AO299" i="2"/>
  <c r="AO334" i="2"/>
  <c r="AO437" i="2"/>
  <c r="AO627" i="2"/>
  <c r="AO480" i="2"/>
  <c r="AO297" i="2"/>
  <c r="AO91" i="2"/>
  <c r="AO469" i="2"/>
  <c r="AO43" i="2"/>
  <c r="AO531" i="2"/>
  <c r="AO358" i="2"/>
  <c r="AO196" i="2"/>
  <c r="AO546" i="2"/>
  <c r="AO245" i="2"/>
  <c r="AO792" i="2"/>
  <c r="AO390" i="2"/>
  <c r="AO228" i="2"/>
  <c r="AO105" i="2"/>
  <c r="AO128" i="2"/>
  <c r="AO167" i="2"/>
  <c r="AO693" i="2"/>
  <c r="AO787" i="2"/>
  <c r="AO613" i="2"/>
  <c r="AO177" i="2"/>
  <c r="AO143" i="2"/>
  <c r="AO572" i="2"/>
  <c r="AO441" i="2"/>
  <c r="AO331" i="2"/>
  <c r="AO779" i="2"/>
  <c r="AO566" i="2"/>
  <c r="AO108" i="2"/>
  <c r="AO401" i="2"/>
  <c r="AO463" i="2"/>
  <c r="AO221" i="2"/>
  <c r="AO175" i="2"/>
  <c r="AO738" i="2"/>
  <c r="AO148" i="2"/>
  <c r="AO305" i="2"/>
  <c r="AO267" i="2"/>
  <c r="AO485" i="2"/>
  <c r="AO381" i="2"/>
  <c r="AO776" i="2"/>
  <c r="AO741" i="2"/>
  <c r="AO430" i="2"/>
  <c r="AO465" i="2"/>
  <c r="AO642" i="2"/>
  <c r="AO184" i="2"/>
  <c r="AO716" i="2"/>
  <c r="AO388" i="2"/>
  <c r="AO393" i="2"/>
  <c r="AO257" i="2"/>
  <c r="AO216" i="2"/>
  <c r="AO493" i="2"/>
  <c r="AO240" i="2"/>
  <c r="AO711" i="2"/>
  <c r="AO366" i="2"/>
  <c r="AO316" i="2"/>
  <c r="AO676" i="2"/>
  <c r="AO289" i="2"/>
  <c r="AO219" i="2"/>
  <c r="AO248" i="2"/>
  <c r="AO525" i="2"/>
  <c r="AO152" i="2"/>
  <c r="AO506" i="2"/>
  <c r="AO456" i="2"/>
  <c r="AO605" i="2"/>
  <c r="AO665" i="2"/>
  <c r="AO301" i="2"/>
  <c r="AO56" i="2"/>
  <c r="AO647" i="2"/>
  <c r="AO538" i="2"/>
  <c r="AO322" i="2"/>
  <c r="AO667" i="2"/>
  <c r="AO362" i="2"/>
  <c r="AO102" i="2"/>
  <c r="AO587" i="2"/>
  <c r="AO40" i="2"/>
  <c r="AO67" i="2"/>
  <c r="AO404" i="2"/>
  <c r="AO255" i="2"/>
  <c r="AO696" i="2"/>
  <c r="AO611" i="2"/>
  <c r="AO547" i="2"/>
  <c r="AO377" i="2"/>
  <c r="AO768" i="2"/>
  <c r="AO757" i="2"/>
  <c r="AO153" i="2"/>
  <c r="AO800" i="2"/>
  <c r="AO648" i="2"/>
  <c r="AO773" i="2"/>
  <c r="AO697" i="2"/>
  <c r="AO470" i="2"/>
  <c r="AO333" i="2"/>
  <c r="AO186" i="2"/>
  <c r="AO580" i="2"/>
  <c r="AO689" i="2"/>
  <c r="AO35" i="2"/>
  <c r="AO335" i="2"/>
  <c r="AO556" i="2"/>
  <c r="AO227" i="2"/>
  <c r="AO415" i="2"/>
  <c r="AO527" i="2"/>
  <c r="AO423" i="2"/>
  <c r="AO180" i="2"/>
  <c r="AO712" i="2"/>
  <c r="AO197" i="2"/>
  <c r="AO225" i="2"/>
  <c r="AO88" i="2"/>
  <c r="AO568" i="2"/>
  <c r="AO171" i="2"/>
  <c r="AO178" i="2"/>
  <c r="AO728" i="2"/>
  <c r="AO326" i="2"/>
  <c r="AO292" i="2"/>
  <c r="AO730" i="2"/>
  <c r="AO383" i="2"/>
  <c r="AO206" i="2"/>
  <c r="AO378" i="2"/>
  <c r="AO168" i="2"/>
  <c r="AO117" i="2"/>
  <c r="AO173" i="2"/>
  <c r="AO394" i="2"/>
  <c r="AO561" i="2"/>
  <c r="AO637" i="2"/>
  <c r="AO71" i="2"/>
  <c r="AO618" i="2"/>
  <c r="AO343" i="2"/>
  <c r="AO789" i="2"/>
  <c r="AO698" i="2"/>
  <c r="AO354" i="2"/>
  <c r="AO50" i="2"/>
  <c r="AO104" i="2"/>
  <c r="AO731" i="2"/>
  <c r="AO440" i="2"/>
  <c r="AO387" i="2"/>
  <c r="AO621" i="2"/>
  <c r="AO32" i="2"/>
  <c r="AO368" i="2"/>
  <c r="AO608" i="2"/>
  <c r="AO83" i="2"/>
  <c r="AO425" i="2"/>
  <c r="AO494" i="2"/>
  <c r="AO61" i="2"/>
  <c r="AO215" i="2"/>
  <c r="AO778" i="2"/>
  <c r="AO796" i="2"/>
  <c r="AO347" i="2"/>
  <c r="AO458" i="2"/>
  <c r="AO62" i="2"/>
  <c r="AO419" i="2"/>
  <c r="AO653" i="2"/>
  <c r="AO272" i="2"/>
  <c r="AO486" i="2"/>
  <c r="AO743" i="2"/>
  <c r="AO142" i="2"/>
  <c r="AO495" i="2"/>
  <c r="AO733" i="2"/>
  <c r="AO22" i="2"/>
  <c r="AO708" i="2"/>
  <c r="AO762" i="2"/>
  <c r="AO63" i="2"/>
  <c r="AO373" i="2"/>
  <c r="AO539" i="2"/>
  <c r="AO793" i="2"/>
  <c r="AO75" i="2"/>
  <c r="AO312" i="2"/>
  <c r="AO563" i="2"/>
  <c r="AO176" i="2"/>
  <c r="AO356" i="2"/>
  <c r="AO658" i="2"/>
  <c r="AO174" i="2"/>
  <c r="AO125" i="2"/>
  <c r="AO239" i="2"/>
  <c r="AO765" i="2"/>
  <c r="AO714" i="2"/>
  <c r="AO577" i="2"/>
  <c r="AO535" i="2"/>
  <c r="AO192" i="2"/>
  <c r="AO471" i="2"/>
  <c r="AO721" i="2"/>
  <c r="AO734" i="2"/>
  <c r="AO99" i="2"/>
  <c r="AO57" i="2"/>
  <c r="AO126" i="2"/>
  <c r="AO483" i="2"/>
  <c r="AO589" i="2"/>
  <c r="AO515" i="2"/>
  <c r="AO551" i="2"/>
  <c r="AO704" i="2"/>
  <c r="AO207" i="2"/>
  <c r="AO649" i="2"/>
  <c r="AO285" i="2"/>
  <c r="AO516" i="2"/>
  <c r="AO295" i="2"/>
  <c r="AO118" i="2"/>
  <c r="AO443" i="2"/>
  <c r="AO89" i="2"/>
  <c r="AO158" i="2"/>
  <c r="AO511" i="2"/>
  <c r="AO749" i="2"/>
  <c r="AO160" i="2"/>
  <c r="AO113" i="2"/>
  <c r="AO492" i="2"/>
  <c r="AO718" i="2"/>
  <c r="AO736" i="2"/>
  <c r="AO553" i="2"/>
  <c r="AO189" i="2"/>
  <c r="AO584" i="2"/>
  <c r="AO144" i="2"/>
  <c r="AO156" i="2"/>
  <c r="AO327" i="2"/>
  <c r="AO150" i="2"/>
  <c r="AO475" i="2"/>
  <c r="AO725" i="2"/>
  <c r="AO578" i="2"/>
  <c r="AO121" i="2"/>
  <c r="AO190" i="2"/>
  <c r="AO543" i="2"/>
  <c r="AO781" i="2"/>
  <c r="AO64" i="2"/>
  <c r="AO596" i="2"/>
  <c r="AO400" i="2"/>
  <c r="AO622" i="2"/>
  <c r="AO69" i="2"/>
  <c r="AO512" i="2"/>
  <c r="AO754" i="2"/>
  <c r="AO329" i="2"/>
  <c r="AO270" i="2"/>
  <c r="AO623" i="2"/>
  <c r="AO220" i="2"/>
  <c r="AO18" i="2"/>
  <c r="AN3" i="2"/>
  <c r="AO28" i="2"/>
  <c r="AO48" i="2"/>
  <c r="AO39" i="2"/>
  <c r="AO682" i="2"/>
  <c r="AO251" i="2"/>
  <c r="AO266" i="2"/>
  <c r="AO280" i="2"/>
  <c r="AO323" i="2"/>
  <c r="AO557" i="2"/>
  <c r="AO231" i="2"/>
  <c r="AO500" i="2"/>
  <c r="AO691" i="2"/>
  <c r="AO304" i="2"/>
  <c r="AO654" i="2"/>
  <c r="AO101" i="2"/>
  <c r="AO544" i="2"/>
  <c r="AO786" i="2"/>
  <c r="AO302" i="2"/>
  <c r="AO783" i="2"/>
  <c r="AO380" i="2"/>
  <c r="AO586" i="2"/>
  <c r="AO612" i="2"/>
  <c r="AO666" i="2"/>
  <c r="AO747" i="2"/>
  <c r="AO403" i="2"/>
  <c r="AO740" i="2"/>
  <c r="AO253" i="2"/>
  <c r="AO391" i="2"/>
  <c r="AO604" i="2"/>
  <c r="AO717" i="2"/>
  <c r="AO204" i="2"/>
  <c r="AO241" i="2"/>
  <c r="AO47" i="2"/>
  <c r="AO317" i="2"/>
  <c r="AO455" i="2"/>
  <c r="AO212" i="2"/>
  <c r="AO249" i="2"/>
  <c r="AO115" i="2"/>
  <c r="AO751" i="2"/>
  <c r="AO24" i="2"/>
  <c r="AO96" i="2"/>
  <c r="AO432" i="2"/>
  <c r="AO205" i="2"/>
  <c r="AO260" i="2"/>
  <c r="AO265" i="2"/>
  <c r="AO559" i="2"/>
  <c r="AO129" i="2"/>
  <c r="AO365" i="2"/>
  <c r="AO188" i="2"/>
  <c r="AO548" i="2"/>
  <c r="AO341" i="2"/>
  <c r="AO507" i="2"/>
  <c r="AO407" i="2"/>
  <c r="AO30" i="2"/>
  <c r="AO498" i="2"/>
  <c r="AO223" i="2"/>
  <c r="AO262" i="2"/>
  <c r="AO308" i="2"/>
  <c r="AO593" i="2"/>
  <c r="AO606" i="2"/>
  <c r="AO770" i="2"/>
  <c r="AO408" i="2"/>
  <c r="AO576" i="2"/>
  <c r="AO51" i="2"/>
  <c r="AO462" i="2"/>
  <c r="AO680" i="2"/>
  <c r="AO315" i="2"/>
  <c r="AO107" i="2"/>
  <c r="AO321" i="2"/>
  <c r="AO411" i="2"/>
  <c r="AO217" i="2"/>
  <c r="AO74" i="2"/>
  <c r="AO318" i="2"/>
  <c r="AO724" i="2"/>
  <c r="AO640" i="2"/>
  <c r="AO60" i="2"/>
  <c r="AO628" i="2"/>
  <c r="AO672" i="2"/>
  <c r="AO643" i="2"/>
  <c r="AO532" i="2"/>
  <c r="AO481" i="2"/>
  <c r="AO336" i="2"/>
  <c r="AO389" i="2"/>
  <c r="AO651" i="2"/>
  <c r="AO307" i="2"/>
  <c r="AO112" i="2"/>
  <c r="AO675" i="2"/>
  <c r="AO592" i="2"/>
  <c r="AO298" i="2"/>
  <c r="AO247" i="2"/>
  <c r="AO497" i="2"/>
  <c r="AO549" i="2"/>
  <c r="AO346" i="2"/>
  <c r="AO424" i="2"/>
  <c r="AO339" i="2"/>
  <c r="AO573" i="2"/>
  <c r="AO466" i="2"/>
  <c r="AO707" i="2"/>
  <c r="AO534" i="2"/>
  <c r="AO85" i="2"/>
  <c r="AO504" i="2"/>
  <c r="AO372" i="2"/>
  <c r="AO780" i="2"/>
  <c r="AO235" i="2"/>
  <c r="AO453" i="2"/>
  <c r="AO106" i="2"/>
  <c r="AO713" i="2"/>
  <c r="AO616" i="2"/>
  <c r="AO31" i="2"/>
  <c r="AO162" i="2"/>
  <c r="AO242" i="2"/>
  <c r="AO310" i="2"/>
  <c r="AO244" i="2"/>
  <c r="AO703" i="2"/>
  <c r="AO684" i="2"/>
  <c r="AO491" i="2"/>
  <c r="AO36" i="2"/>
  <c r="AO92" i="2"/>
  <c r="AO520" i="2"/>
  <c r="AO274" i="2"/>
  <c r="AO72" i="2"/>
  <c r="AO359" i="2"/>
  <c r="AO700" i="2"/>
  <c r="AO660" i="2"/>
  <c r="AO209" i="2"/>
  <c r="AO609" i="2"/>
  <c r="AO218" i="2"/>
  <c r="AO571" i="2"/>
  <c r="AO569" i="2"/>
  <c r="AO630" i="2"/>
  <c r="AO77" i="2"/>
  <c r="AO428" i="2"/>
  <c r="AO686" i="2"/>
  <c r="AO442" i="2"/>
  <c r="AO78" i="2"/>
  <c r="AO435" i="2"/>
  <c r="AO797" i="2"/>
  <c r="AO124" i="2"/>
  <c r="AO803" i="2"/>
  <c r="AO384" i="2"/>
  <c r="AO638" i="2"/>
  <c r="AO181" i="2"/>
  <c r="AO720" i="2"/>
  <c r="AO287" i="2"/>
  <c r="AO662" i="2"/>
  <c r="AO237" i="2"/>
  <c r="AO600" i="2"/>
  <c r="AO351" i="2"/>
  <c r="AO375" i="2"/>
  <c r="AO625" i="2"/>
  <c r="AO198" i="2"/>
  <c r="AO459" i="2"/>
  <c r="AO677" i="2"/>
  <c r="AO474" i="2"/>
  <c r="AO110" i="2"/>
  <c r="AO467" i="2"/>
  <c r="AO701" i="2"/>
  <c r="AO258" i="2"/>
  <c r="AO136" i="2"/>
  <c r="AO602" i="2"/>
  <c r="AO33" i="2"/>
  <c r="AO416" i="2"/>
  <c r="AO670" i="2"/>
  <c r="AO213" i="2"/>
  <c r="AO752" i="2"/>
  <c r="AO319" i="2"/>
  <c r="AO694" i="2"/>
  <c r="AO269" i="2"/>
  <c r="AO632" i="2"/>
  <c r="AO279" i="2"/>
  <c r="AO363" i="2"/>
  <c r="AO581" i="2"/>
  <c r="AO250" i="2"/>
  <c r="AO200" i="2"/>
  <c r="AO774" i="2"/>
  <c r="AO349" i="2"/>
  <c r="AO744" i="2"/>
  <c r="AO25" i="2"/>
  <c r="AO290" i="2"/>
  <c r="AO370" i="2"/>
  <c r="AO438" i="2"/>
  <c r="AO759" i="2"/>
  <c r="AO528" i="2"/>
  <c r="AO409" i="2"/>
  <c r="AO478" i="2"/>
  <c r="AO45" i="2"/>
  <c r="AO536" i="2"/>
  <c r="AO140" i="2"/>
  <c r="AO433" i="2"/>
  <c r="AO134" i="2"/>
  <c r="AO395" i="2"/>
  <c r="AO282" i="2"/>
  <c r="AO619" i="2"/>
  <c r="AO232" i="2"/>
  <c r="AO275" i="2"/>
  <c r="AO509" i="2"/>
  <c r="AO66" i="2"/>
  <c r="AO164" i="2"/>
  <c r="AO146" i="2"/>
  <c r="AO229" i="2"/>
  <c r="AO360" i="2"/>
  <c r="AO194" i="2"/>
  <c r="AO794" i="2"/>
  <c r="AO80" i="2"/>
  <c r="AO413" i="2"/>
  <c r="AO246" i="2"/>
  <c r="AO524" i="2"/>
  <c r="AO457" i="2"/>
  <c r="AO27" i="2"/>
  <c r="AO94" i="2"/>
  <c r="AO489" i="2"/>
  <c r="AO133" i="2"/>
  <c r="AO154" i="2"/>
  <c r="AO447" i="2"/>
  <c r="AO300" i="2"/>
  <c r="AO314" i="2"/>
  <c r="AO392" i="2"/>
  <c r="AO669" i="2"/>
  <c r="AO256" i="2"/>
  <c r="AO53" i="2"/>
  <c r="AO542" i="2"/>
  <c r="AO130" i="2"/>
  <c r="AO482" i="2"/>
  <c r="AO449" i="2"/>
  <c r="AO97" i="2"/>
  <c r="AO645" i="2"/>
  <c r="AO3" i="2" l="1"/>
</calcChain>
</file>

<file path=xl/sharedStrings.xml><?xml version="1.0" encoding="utf-8"?>
<sst xmlns="http://schemas.openxmlformats.org/spreadsheetml/2006/main" count="83" uniqueCount="70">
  <si>
    <t>Date</t>
  </si>
  <si>
    <t>AAPL</t>
  </si>
  <si>
    <t>Apple Inc.</t>
  </si>
  <si>
    <t>IPhone</t>
  </si>
  <si>
    <t>IPad</t>
  </si>
  <si>
    <t>MacBook</t>
  </si>
  <si>
    <t>MacOS</t>
  </si>
  <si>
    <t>Open</t>
  </si>
  <si>
    <t>Close</t>
  </si>
  <si>
    <t>High</t>
  </si>
  <si>
    <t>Low</t>
  </si>
  <si>
    <t>PE Ratio</t>
  </si>
  <si>
    <t>Wiki 5day disparity</t>
  </si>
  <si>
    <t>Wiki Move</t>
  </si>
  <si>
    <t>Wiki MA3 Move</t>
  </si>
  <si>
    <t>Wiki EMA5 Move</t>
  </si>
  <si>
    <t>Wiki 5day Disparity Move</t>
  </si>
  <si>
    <t>Goog EMA5 Move</t>
  </si>
  <si>
    <t>Goog 3day Disparity Move</t>
  </si>
  <si>
    <t>Goog ROC Move</t>
  </si>
  <si>
    <t>Goog RSI Move</t>
  </si>
  <si>
    <t>Wiki 3day Disparity</t>
  </si>
  <si>
    <t>Google MA6</t>
  </si>
  <si>
    <t>Google_Move</t>
  </si>
  <si>
    <t>NOTES</t>
  </si>
  <si>
    <t>Adj or not?</t>
  </si>
  <si>
    <t>difference as previous day</t>
  </si>
  <si>
    <t>Wiki Traffic</t>
  </si>
  <si>
    <t>Seems to be a one lag, check at midnight</t>
  </si>
  <si>
    <t>Adj Close</t>
  </si>
  <si>
    <t>Volume</t>
  </si>
  <si>
    <t>null</t>
  </si>
  <si>
    <t xml:space="preserve">Total </t>
  </si>
  <si>
    <t>Target</t>
  </si>
  <si>
    <t>Wiki MA5 Move</t>
  </si>
  <si>
    <t>Change in Close</t>
  </si>
  <si>
    <t>Stochastic Oscillator (14 days)</t>
  </si>
  <si>
    <t>iPhone</t>
  </si>
  <si>
    <t>iPad</t>
  </si>
  <si>
    <t>Apple Inc</t>
  </si>
  <si>
    <t>iPod</t>
  </si>
  <si>
    <t>Apple</t>
  </si>
  <si>
    <t>Goog ROC</t>
  </si>
  <si>
    <t>Goog Total</t>
  </si>
  <si>
    <t>Goog MA5</t>
  </si>
  <si>
    <t>Goog EMA5</t>
  </si>
  <si>
    <t>Goog 3day Disparity</t>
  </si>
  <si>
    <t>Goog MA3</t>
  </si>
  <si>
    <t>Total</t>
  </si>
  <si>
    <t>Change in Goog</t>
  </si>
  <si>
    <t>Goog RSI (14 days)</t>
  </si>
  <si>
    <t>Price RSI (14 days)</t>
  </si>
  <si>
    <t>Price RSI Move</t>
  </si>
  <si>
    <t>Wiki Traffic- 1 Day Lag</t>
  </si>
  <si>
    <t>Ignore/ Delete</t>
  </si>
  <si>
    <t xml:space="preserve">Corrected the error </t>
  </si>
  <si>
    <t xml:space="preserve">I think this should be between 0-100. See spreadsheet as example . </t>
  </si>
  <si>
    <t>I need to confirm</t>
  </si>
  <si>
    <t>Use same as column Z</t>
  </si>
  <si>
    <t>Average
Check for Errors</t>
  </si>
  <si>
    <t>Gain</t>
  </si>
  <si>
    <t>Loss</t>
  </si>
  <si>
    <t>Average Gain</t>
  </si>
  <si>
    <t>Average Loss</t>
  </si>
  <si>
    <t>RS</t>
  </si>
  <si>
    <t>Goog Gain</t>
  </si>
  <si>
    <t>Goog Loss</t>
  </si>
  <si>
    <t>Goog Avg. Gain</t>
  </si>
  <si>
    <t>Goog Avg. Loss</t>
  </si>
  <si>
    <t>Goog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</si>
</sst>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25">
    <font>
      <sz val="11"/>
      <color theme="1"/>
      <name val="Garamond"/>
      <family val="2"/>
    </font>
    <font>
      <sz val="11"/>
      <color theme="1"/>
      <name val="Garamond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1"/>
      <color rgb="FF006100"/>
      <name val="Garamond"/>
      <family val="2"/>
    </font>
    <font>
      <sz val="11"/>
      <color rgb="FF9C0006"/>
      <name val="Garamond"/>
      <family val="2"/>
    </font>
    <font>
      <sz val="11"/>
      <color rgb="FF9C6500"/>
      <name val="Garamond"/>
      <family val="2"/>
    </font>
    <font>
      <sz val="11"/>
      <color rgb="FF3F3F76"/>
      <name val="Garamond"/>
      <family val="2"/>
    </font>
    <font>
      <b/>
      <sz val="11"/>
      <color rgb="FF3F3F3F"/>
      <name val="Garamond"/>
      <family val="2"/>
    </font>
    <font>
      <b/>
      <sz val="11"/>
      <color rgb="FFFA7D00"/>
      <name val="Garamond"/>
      <family val="2"/>
    </font>
    <font>
      <sz val="11"/>
      <color rgb="FFFA7D00"/>
      <name val="Garamond"/>
      <family val="2"/>
    </font>
    <font>
      <b/>
      <sz val="11"/>
      <color theme="0"/>
      <name val="Garamond"/>
      <family val="2"/>
    </font>
    <font>
      <sz val="11"/>
      <color rgb="FFFF0000"/>
      <name val="Garamond"/>
      <family val="2"/>
    </font>
    <font>
      <i/>
      <sz val="11"/>
      <color rgb="FF7F7F7F"/>
      <name val="Garamond"/>
      <family val="2"/>
    </font>
    <font>
      <b/>
      <sz val="11"/>
      <color theme="1"/>
      <name val="Garamond"/>
      <family val="2"/>
    </font>
    <font>
      <sz val="11"/>
      <color theme="0"/>
      <name val="Garamond"/>
      <family val="2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2" applyNumberFormat="0" applyFill="0" applyAlignment="0" applyProtection="0"/>
    <xf numFmtId="0" fontId="22" fillId="0" borderId="0"/>
    <xf numFmtId="0" fontId="24" fillId="0" borderId="0">
      <alignment vertical="center"/>
    </xf>
    <xf numFmtId="0" fontId="23" fillId="0" borderId="0" applyNumberForma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0" fontId="0" fillId="0" borderId="0" xfId="0" applyNumberFormat="1" applyFill="1" applyBorder="1" applyAlignment="1">
      <alignment wrapText="1"/>
    </xf>
    <xf numFmtId="41" fontId="0" fillId="0" borderId="0" xfId="0" applyNumberFormat="1" applyFill="1" applyBorder="1" applyAlignment="1">
      <alignment vertical="top" wrapText="1"/>
    </xf>
    <xf numFmtId="41" fontId="0" fillId="0" borderId="0" xfId="0" applyNumberFormat="1" applyFill="1" applyBorder="1" applyAlignment="1"/>
    <xf numFmtId="41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19" fillId="0" borderId="0" xfId="0" applyNumberFormat="1" applyFont="1" applyFill="1" applyBorder="1" applyAlignment="1">
      <alignment wrapText="1"/>
    </xf>
    <xf numFmtId="0" fontId="19" fillId="34" borderId="0" xfId="0" applyFont="1" applyFill="1" applyBorder="1" applyAlignment="1">
      <alignment vertical="top" wrapText="1"/>
    </xf>
    <xf numFmtId="41" fontId="19" fillId="0" borderId="0" xfId="0" applyNumberFormat="1" applyFont="1" applyFill="1" applyBorder="1" applyAlignment="1">
      <alignment vertical="top" wrapText="1"/>
    </xf>
    <xf numFmtId="41" fontId="19" fillId="0" borderId="0" xfId="0" applyNumberFormat="1" applyFont="1" applyFill="1" applyBorder="1"/>
    <xf numFmtId="38" fontId="19" fillId="0" borderId="0" xfId="0" applyNumberFormat="1" applyFont="1" applyFill="1" applyBorder="1" applyAlignment="1">
      <alignment wrapText="1"/>
    </xf>
    <xf numFmtId="38" fontId="19" fillId="34" borderId="0" xfId="0" applyNumberFormat="1" applyFont="1" applyFill="1" applyBorder="1" applyAlignment="1">
      <alignment vertical="top" wrapText="1"/>
    </xf>
    <xf numFmtId="38" fontId="19" fillId="0" borderId="0" xfId="0" applyNumberFormat="1" applyFont="1" applyFill="1" applyBorder="1" applyAlignment="1">
      <alignment vertical="top" wrapText="1"/>
    </xf>
    <xf numFmtId="38" fontId="19" fillId="0" borderId="0" xfId="0" applyNumberFormat="1" applyFont="1" applyFill="1" applyBorder="1"/>
    <xf numFmtId="41" fontId="19" fillId="33" borderId="0" xfId="0" applyNumberFormat="1" applyFont="1" applyFill="1" applyBorder="1" applyAlignment="1">
      <alignment vertical="top" wrapText="1"/>
    </xf>
    <xf numFmtId="38" fontId="19" fillId="33" borderId="0" xfId="0" applyNumberFormat="1" applyFont="1" applyFill="1" applyBorder="1" applyAlignment="1">
      <alignment vertical="top" wrapText="1"/>
    </xf>
    <xf numFmtId="0" fontId="0" fillId="35" borderId="0" xfId="0" applyNumberFormat="1" applyFill="1" applyBorder="1" applyAlignment="1">
      <alignment wrapText="1"/>
    </xf>
    <xf numFmtId="40" fontId="0" fillId="0" borderId="0" xfId="0" applyNumberFormat="1" applyFill="1" applyBorder="1" applyAlignment="1">
      <alignment wrapText="1"/>
    </xf>
    <xf numFmtId="0" fontId="0" fillId="33" borderId="0" xfId="0" applyNumberFormat="1" applyFill="1" applyBorder="1" applyAlignment="1">
      <alignment wrapText="1"/>
    </xf>
    <xf numFmtId="40" fontId="0" fillId="36" borderId="0" xfId="0" applyNumberFormat="1" applyFill="1" applyBorder="1" applyAlignment="1">
      <alignment wrapText="1"/>
    </xf>
    <xf numFmtId="38" fontId="0" fillId="36" borderId="0" xfId="0" applyNumberFormat="1" applyFill="1" applyBorder="1" applyAlignment="1">
      <alignment wrapText="1"/>
    </xf>
    <xf numFmtId="0" fontId="0" fillId="37" borderId="0" xfId="0" applyNumberFormat="1" applyFill="1" applyBorder="1" applyAlignment="1">
      <alignment wrapText="1"/>
    </xf>
    <xf numFmtId="0" fontId="0" fillId="36" borderId="0" xfId="0" applyNumberFormat="1" applyFill="1" applyBorder="1" applyAlignment="1">
      <alignment wrapText="1"/>
    </xf>
    <xf numFmtId="38" fontId="0" fillId="0" borderId="0" xfId="0" applyNumberForma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18" fillId="35" borderId="0" xfId="0" applyNumberFormat="1" applyFont="1" applyFill="1" applyBorder="1" applyAlignment="1">
      <alignment wrapText="1"/>
    </xf>
    <xf numFmtId="0" fontId="18" fillId="34" borderId="0" xfId="0" applyFont="1" applyFill="1" applyBorder="1" applyAlignment="1">
      <alignment vertical="top" wrapText="1"/>
    </xf>
    <xf numFmtId="0" fontId="0" fillId="34" borderId="0" xfId="0" applyFill="1" applyBorder="1" applyAlignment="1">
      <alignment vertical="top" wrapText="1"/>
    </xf>
    <xf numFmtId="40" fontId="0" fillId="34" borderId="0" xfId="0" applyNumberFormat="1" applyFill="1" applyBorder="1" applyAlignment="1">
      <alignment vertical="top" wrapText="1"/>
    </xf>
    <xf numFmtId="0" fontId="14" fillId="36" borderId="0" xfId="0" applyFont="1" applyFill="1" applyBorder="1" applyAlignment="1">
      <alignment vertical="top" wrapText="1"/>
    </xf>
    <xf numFmtId="0" fontId="0" fillId="36" borderId="0" xfId="0" applyFill="1" applyBorder="1" applyAlignment="1">
      <alignment vertical="top" wrapText="1"/>
    </xf>
    <xf numFmtId="38" fontId="0" fillId="34" borderId="0" xfId="0" applyNumberFormat="1" applyFill="1" applyBorder="1" applyAlignment="1">
      <alignment vertical="top" wrapText="1"/>
    </xf>
    <xf numFmtId="41" fontId="0" fillId="34" borderId="0" xfId="0" applyNumberFormat="1" applyFill="1" applyBorder="1" applyAlignment="1">
      <alignment vertical="top" wrapText="1"/>
    </xf>
    <xf numFmtId="40" fontId="0" fillId="36" borderId="0" xfId="0" applyNumberFormat="1" applyFill="1" applyBorder="1" applyAlignment="1">
      <alignment vertical="top" wrapText="1"/>
    </xf>
    <xf numFmtId="165" fontId="0" fillId="34" borderId="0" xfId="0" applyNumberFormat="1" applyFill="1" applyBorder="1" applyAlignment="1">
      <alignment vertical="top" wrapText="1"/>
    </xf>
    <xf numFmtId="165" fontId="0" fillId="36" borderId="0" xfId="0" applyNumberFormat="1" applyFill="1" applyBorder="1" applyAlignment="1">
      <alignment vertical="top" wrapText="1"/>
    </xf>
    <xf numFmtId="43" fontId="0" fillId="34" borderId="0" xfId="0" applyNumberFormat="1" applyFill="1" applyBorder="1" applyAlignment="1">
      <alignment vertical="top" wrapText="1"/>
    </xf>
    <xf numFmtId="43" fontId="0" fillId="38" borderId="0" xfId="0" applyNumberFormat="1" applyFill="1" applyBorder="1" applyAlignment="1">
      <alignment vertical="top" wrapText="1"/>
    </xf>
    <xf numFmtId="164" fontId="0" fillId="34" borderId="0" xfId="42" applyNumberFormat="1" applyFont="1" applyFill="1" applyBorder="1" applyAlignment="1">
      <alignment vertical="top" wrapText="1"/>
    </xf>
    <xf numFmtId="14" fontId="0" fillId="33" borderId="0" xfId="0" applyNumberFormat="1" applyFill="1" applyBorder="1"/>
    <xf numFmtId="43" fontId="0" fillId="33" borderId="0" xfId="42" applyFont="1" applyFill="1" applyBorder="1"/>
    <xf numFmtId="40" fontId="0" fillId="33" borderId="0" xfId="42" applyNumberFormat="1" applyFont="1" applyFill="1" applyBorder="1"/>
    <xf numFmtId="38" fontId="0" fillId="33" borderId="0" xfId="42" applyNumberFormat="1" applyFont="1" applyFill="1" applyBorder="1"/>
    <xf numFmtId="164" fontId="0" fillId="33" borderId="0" xfId="42" applyNumberFormat="1" applyFont="1" applyFill="1" applyBorder="1"/>
    <xf numFmtId="0" fontId="0" fillId="33" borderId="0" xfId="0" applyFill="1" applyBorder="1"/>
    <xf numFmtId="40" fontId="0" fillId="33" borderId="0" xfId="0" applyNumberFormat="1" applyFill="1" applyBorder="1"/>
    <xf numFmtId="38" fontId="0" fillId="33" borderId="0" xfId="0" applyNumberFormat="1" applyFill="1" applyBorder="1"/>
    <xf numFmtId="41" fontId="0" fillId="33" borderId="0" xfId="0" applyNumberFormat="1" applyFill="1" applyBorder="1"/>
    <xf numFmtId="40" fontId="0" fillId="33" borderId="0" xfId="0" applyNumberFormat="1" applyFill="1" applyBorder="1" applyAlignment="1">
      <alignment vertical="top" wrapText="1"/>
    </xf>
    <xf numFmtId="41" fontId="0" fillId="33" borderId="0" xfId="0" applyNumberFormat="1" applyFill="1" applyBorder="1" applyAlignment="1">
      <alignment vertical="top" wrapText="1"/>
    </xf>
    <xf numFmtId="41" fontId="0" fillId="33" borderId="0" xfId="0" applyNumberFormat="1" applyFill="1" applyBorder="1" applyAlignment="1"/>
    <xf numFmtId="165" fontId="0" fillId="33" borderId="0" xfId="0" applyNumberFormat="1" applyFill="1" applyBorder="1"/>
    <xf numFmtId="38" fontId="18" fillId="33" borderId="0" xfId="0" applyNumberFormat="1" applyFont="1" applyFill="1" applyBorder="1"/>
    <xf numFmtId="0" fontId="0" fillId="0" borderId="0" xfId="0" applyBorder="1"/>
    <xf numFmtId="164" fontId="0" fillId="33" borderId="0" xfId="0" applyNumberFormat="1" applyFill="1" applyBorder="1"/>
    <xf numFmtId="14" fontId="0" fillId="0" borderId="0" xfId="0" applyNumberFormat="1" applyBorder="1"/>
    <xf numFmtId="43" fontId="0" fillId="0" borderId="0" xfId="42" applyFont="1" applyBorder="1"/>
    <xf numFmtId="40" fontId="0" fillId="0" borderId="0" xfId="42" applyNumberFormat="1" applyFont="1" applyBorder="1"/>
    <xf numFmtId="40" fontId="0" fillId="0" borderId="0" xfId="42" applyNumberFormat="1" applyFont="1" applyFill="1" applyBorder="1"/>
    <xf numFmtId="38" fontId="0" fillId="0" borderId="0" xfId="42" applyNumberFormat="1" applyFont="1" applyFill="1" applyBorder="1"/>
    <xf numFmtId="164" fontId="0" fillId="0" borderId="0" xfId="42" applyNumberFormat="1" applyFont="1" applyFill="1" applyBorder="1"/>
    <xf numFmtId="40" fontId="0" fillId="0" borderId="0" xfId="0" applyNumberFormat="1" applyBorder="1"/>
    <xf numFmtId="38" fontId="0" fillId="0" borderId="0" xfId="0" applyNumberFormat="1" applyBorder="1"/>
    <xf numFmtId="41" fontId="0" fillId="0" borderId="0" xfId="0" applyNumberFormat="1" applyBorder="1"/>
    <xf numFmtId="164" fontId="0" fillId="0" borderId="0" xfId="0" applyNumberFormat="1" applyBorder="1"/>
    <xf numFmtId="40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38" fontId="18" fillId="0" borderId="0" xfId="0" applyNumberFormat="1" applyFont="1" applyBorder="1"/>
    <xf numFmtId="164" fontId="0" fillId="0" borderId="0" xfId="42" applyNumberFormat="1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 2" xfId="44" xr:uid="{00000000-0005-0000-0000-000020000000}"/>
    <cellStyle name="Heading 3" xfId="4" builtinId="18" customBuiltin="1"/>
    <cellStyle name="Heading 4" xfId="5" builtinId="19" customBuiltin="1"/>
    <cellStyle name="Hyperlink 2" xfId="47" xr:uid="{00000000-0005-0000-0000-000023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00000000-0005-0000-0000-000028000000}"/>
    <cellStyle name="Normal 3" xfId="45" xr:uid="{00000000-0005-0000-0000-000029000000}"/>
    <cellStyle name="Normal 4" xfId="43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61"/>
  <sheetViews>
    <sheetView tabSelected="1" workbookViewId="0">
      <pane xSplit="1" ySplit="1" topLeftCell="B5" activePane="bottomRight" state="frozen"/>
      <selection activeCell="A2" sqref="A2"/>
      <selection pane="topRight" activeCell="A2" sqref="A2"/>
      <selection pane="bottomLeft" activeCell="A2" sqref="A2"/>
      <selection pane="bottomRight" activeCell="F19" sqref="F19"/>
    </sheetView>
  </sheetViews>
  <sheetFormatPr baseColWidth="10" defaultColWidth="9.19921875" defaultRowHeight="15"/>
  <cols>
    <col min="1" max="1" width="11.19921875" style="56" bestFit="1" customWidth="1"/>
    <col min="2" max="5" width="10.796875" style="56" customWidth="1"/>
    <col min="6" max="12" width="10.796875" style="64" customWidth="1"/>
    <col min="13" max="13" width="10.796875" style="56" customWidth="1"/>
    <col min="14" max="14" width="9.19921875" style="56"/>
    <col min="15" max="15" width="9.19921875" style="64"/>
    <col min="16" max="16" width="10.796875" style="65" bestFit="1" customWidth="1"/>
    <col min="17" max="18" width="10" style="66" bestFit="1" customWidth="1"/>
    <col min="19" max="19" width="9.19921875" style="56"/>
    <col min="20" max="20" width="9.19921875" style="65"/>
    <col min="21" max="21" width="9.19921875" style="12"/>
    <col min="22" max="27" width="9.19921875" style="16"/>
    <col min="28" max="28" width="9.19921875" style="68"/>
    <col min="29" max="31" width="9.19921875" style="6"/>
    <col min="32" max="32" width="9.19921875" style="65"/>
    <col min="33" max="33" width="9.19921875" style="56"/>
    <col min="34" max="35" width="9.19921875" style="65"/>
    <col min="36" max="36" width="11.59765625" style="56" bestFit="1" customWidth="1"/>
    <col min="37" max="37" width="9.19921875" style="65"/>
    <col min="38" max="38" width="9.19921875" style="70"/>
    <col min="39" max="39" width="9.796875" style="70" bestFit="1" customWidth="1"/>
    <col min="40" max="40" width="10.59765625" style="70" bestFit="1" customWidth="1"/>
    <col min="41" max="41" width="9.19921875" style="65"/>
    <col min="42" max="42" width="9.19921875" style="56"/>
    <col min="43" max="44" width="9.19921875" style="65"/>
    <col min="45" max="16384" width="9.19921875" style="56"/>
  </cols>
  <sheetData>
    <row r="1" spans="1:44" s="27" customFormat="1" ht="80">
      <c r="A1" s="19" t="s">
        <v>0</v>
      </c>
      <c r="B1" s="19" t="s">
        <v>7</v>
      </c>
      <c r="C1" s="19" t="s">
        <v>8</v>
      </c>
      <c r="D1" s="19" t="s">
        <v>9</v>
      </c>
      <c r="E1" s="19" t="s">
        <v>10</v>
      </c>
      <c r="F1" s="20" t="s">
        <v>35</v>
      </c>
      <c r="G1" s="20" t="s">
        <v>60</v>
      </c>
      <c r="H1" s="20" t="s">
        <v>61</v>
      </c>
      <c r="I1" s="20" t="s">
        <v>62</v>
      </c>
      <c r="J1" s="20" t="s">
        <v>63</v>
      </c>
      <c r="K1" s="20" t="s">
        <v>64</v>
      </c>
      <c r="L1" s="19" t="s">
        <v>27</v>
      </c>
      <c r="M1" s="19" t="s">
        <v>53</v>
      </c>
      <c r="N1" s="21" t="s">
        <v>11</v>
      </c>
      <c r="O1" s="22" t="s">
        <v>12</v>
      </c>
      <c r="P1" s="23" t="s">
        <v>13</v>
      </c>
      <c r="Q1" s="19" t="s">
        <v>14</v>
      </c>
      <c r="R1" s="24" t="s">
        <v>34</v>
      </c>
      <c r="S1" s="25" t="s">
        <v>15</v>
      </c>
      <c r="T1" s="23" t="s">
        <v>16</v>
      </c>
      <c r="U1" s="9" t="s">
        <v>43</v>
      </c>
      <c r="V1" s="13" t="s">
        <v>49</v>
      </c>
      <c r="W1" s="13" t="s">
        <v>65</v>
      </c>
      <c r="X1" s="13" t="s">
        <v>66</v>
      </c>
      <c r="Y1" s="13" t="s">
        <v>67</v>
      </c>
      <c r="Z1" s="13" t="s">
        <v>68</v>
      </c>
      <c r="AA1" s="13" t="s">
        <v>69</v>
      </c>
      <c r="AB1" s="20" t="s">
        <v>42</v>
      </c>
      <c r="AC1" s="3" t="s">
        <v>47</v>
      </c>
      <c r="AD1" s="3" t="s">
        <v>44</v>
      </c>
      <c r="AE1" s="3" t="s">
        <v>45</v>
      </c>
      <c r="AF1" s="26" t="s">
        <v>17</v>
      </c>
      <c r="AG1" s="27" t="s">
        <v>46</v>
      </c>
      <c r="AH1" s="26" t="s">
        <v>18</v>
      </c>
      <c r="AI1" s="26" t="s">
        <v>19</v>
      </c>
      <c r="AJ1" s="27" t="s">
        <v>50</v>
      </c>
      <c r="AK1" s="26" t="s">
        <v>20</v>
      </c>
      <c r="AL1" s="25" t="s">
        <v>21</v>
      </c>
      <c r="AM1" s="25" t="s">
        <v>36</v>
      </c>
      <c r="AN1" s="25" t="s">
        <v>51</v>
      </c>
      <c r="AO1" s="23" t="s">
        <v>52</v>
      </c>
      <c r="AP1" s="27" t="s">
        <v>22</v>
      </c>
      <c r="AQ1" s="26" t="s">
        <v>23</v>
      </c>
      <c r="AR1" s="28" t="s">
        <v>33</v>
      </c>
    </row>
    <row r="2" spans="1:44" s="30" customFormat="1" ht="118.5" customHeight="1">
      <c r="A2" s="29" t="s">
        <v>24</v>
      </c>
      <c r="C2" s="30" t="s">
        <v>25</v>
      </c>
      <c r="F2" s="31"/>
      <c r="G2" s="31"/>
      <c r="H2" s="31"/>
      <c r="I2" s="31"/>
      <c r="J2" s="31"/>
      <c r="K2" s="31"/>
      <c r="L2" s="32" t="s">
        <v>28</v>
      </c>
      <c r="M2" s="32"/>
      <c r="N2" s="33" t="s">
        <v>54</v>
      </c>
      <c r="O2" s="31"/>
      <c r="P2" s="34" t="s">
        <v>26</v>
      </c>
      <c r="Q2" s="35"/>
      <c r="R2" s="35"/>
      <c r="T2" s="34"/>
      <c r="U2" s="10"/>
      <c r="V2" s="14"/>
      <c r="W2" s="14"/>
      <c r="X2" s="14"/>
      <c r="Y2" s="14"/>
      <c r="Z2" s="14"/>
      <c r="AA2" s="14"/>
      <c r="AB2" s="36" t="s">
        <v>55</v>
      </c>
      <c r="AF2" s="34"/>
      <c r="AH2" s="34"/>
      <c r="AI2" s="34"/>
      <c r="AJ2" s="33" t="s">
        <v>56</v>
      </c>
      <c r="AK2" s="34"/>
      <c r="AL2" s="37"/>
      <c r="AM2" s="38" t="s">
        <v>57</v>
      </c>
      <c r="AN2" s="38" t="s">
        <v>58</v>
      </c>
      <c r="AO2" s="34"/>
      <c r="AQ2" s="34"/>
      <c r="AR2" s="34"/>
    </row>
    <row r="3" spans="1:44" s="30" customFormat="1" ht="73.5" customHeight="1">
      <c r="A3" s="29" t="s">
        <v>59</v>
      </c>
      <c r="B3" s="39">
        <f>+AVERAGE(B4:B803)</f>
        <v>137.39453756249995</v>
      </c>
      <c r="C3" s="39">
        <f t="shared" ref="C3:AR3" si="0">+AVERAGE(C4:C803)</f>
        <v>133.78083284250013</v>
      </c>
      <c r="D3" s="39">
        <f t="shared" si="0"/>
        <v>138.53062499625011</v>
      </c>
      <c r="E3" s="39">
        <f t="shared" si="0"/>
        <v>136.32560015000001</v>
      </c>
      <c r="F3" s="39">
        <f t="shared" si="0"/>
        <v>0.13492792365456818</v>
      </c>
      <c r="G3" s="39"/>
      <c r="H3" s="39"/>
      <c r="I3" s="39"/>
      <c r="J3" s="39"/>
      <c r="K3" s="39"/>
      <c r="L3" s="39">
        <f t="shared" si="0"/>
        <v>30909.366249999999</v>
      </c>
      <c r="M3" s="39">
        <f t="shared" si="0"/>
        <v>30911.030037546934</v>
      </c>
      <c r="N3" s="40" t="e">
        <f t="shared" si="0"/>
        <v>#DIV/0!</v>
      </c>
      <c r="O3" s="39">
        <f t="shared" si="0"/>
        <v>100.19915551337887</v>
      </c>
      <c r="P3" s="39">
        <f t="shared" si="0"/>
        <v>0.44305381727158949</v>
      </c>
      <c r="Q3" s="39">
        <f t="shared" si="0"/>
        <v>30910.588554720143</v>
      </c>
      <c r="R3" s="41">
        <f t="shared" si="0"/>
        <v>30919.45521356785</v>
      </c>
      <c r="S3" s="41">
        <f t="shared" si="0"/>
        <v>30926.342767295599</v>
      </c>
      <c r="T3" s="39">
        <f t="shared" si="0"/>
        <v>0.48050314465408805</v>
      </c>
      <c r="U3" s="39">
        <f t="shared" si="0"/>
        <v>4380.8474999999999</v>
      </c>
      <c r="V3" s="39">
        <f t="shared" si="0"/>
        <v>-0.49436795994993743</v>
      </c>
      <c r="W3" s="39"/>
      <c r="X3" s="39"/>
      <c r="Y3" s="39"/>
      <c r="Z3" s="39"/>
      <c r="AA3" s="39"/>
      <c r="AB3" s="40">
        <f t="shared" si="0"/>
        <v>-12.2110457778002</v>
      </c>
      <c r="AC3" s="39">
        <f t="shared" si="0"/>
        <v>4380.066833751046</v>
      </c>
      <c r="AD3" s="39">
        <f t="shared" si="0"/>
        <v>4379.527135678396</v>
      </c>
      <c r="AE3" s="39">
        <f t="shared" si="0"/>
        <v>4378.9745911949722</v>
      </c>
      <c r="AF3" s="39">
        <f t="shared" si="0"/>
        <v>0.50377833753148615</v>
      </c>
      <c r="AG3" s="39">
        <f t="shared" si="0"/>
        <v>100.10101398171898</v>
      </c>
      <c r="AH3" s="39">
        <f t="shared" si="0"/>
        <v>0.48808030112923462</v>
      </c>
      <c r="AI3" s="40">
        <f t="shared" si="0"/>
        <v>0.48110831234256929</v>
      </c>
      <c r="AJ3" s="39">
        <f t="shared" si="0"/>
        <v>51.792013781473059</v>
      </c>
      <c r="AK3" s="39">
        <f t="shared" si="0"/>
        <v>0.49618320610687022</v>
      </c>
      <c r="AL3" s="39">
        <f t="shared" si="0"/>
        <v>100.10411129519467</v>
      </c>
      <c r="AM3" s="39">
        <f t="shared" si="0"/>
        <v>61.628503461625762</v>
      </c>
      <c r="AN3" s="39">
        <f t="shared" si="0"/>
        <v>54.214021231319656</v>
      </c>
      <c r="AO3" s="39">
        <f t="shared" si="0"/>
        <v>0.49872773536895676</v>
      </c>
      <c r="AP3" s="39">
        <f t="shared" si="0"/>
        <v>4379.1100628930799</v>
      </c>
      <c r="AQ3" s="39">
        <f t="shared" si="0"/>
        <v>0.47613065326633164</v>
      </c>
      <c r="AR3" s="39">
        <f t="shared" si="0"/>
        <v>0.52440550688360454</v>
      </c>
    </row>
    <row r="4" spans="1:44">
      <c r="A4" s="42">
        <v>42186</v>
      </c>
      <c r="B4" s="43">
        <f>VLOOKUP(A4,Price!$A$2:$B$9615,2,FALSE)</f>
        <v>126.900002</v>
      </c>
      <c r="C4" s="43">
        <f>VLOOKUP(A4,Price!$A$2:$F$9615,6,FALSE)</f>
        <v>119.03112</v>
      </c>
      <c r="D4" s="43">
        <f>VLOOKUP(A4,Price!$A$2:$C$9615,3,FALSE)</f>
        <v>126.94000200000001</v>
      </c>
      <c r="E4" s="43">
        <f>VLOOKUP(A4,Price!$A$2:$D$9615,4,FALSE)</f>
        <v>125.989998</v>
      </c>
      <c r="F4" s="44"/>
      <c r="G4" s="44"/>
      <c r="H4" s="44"/>
      <c r="I4" s="44"/>
      <c r="J4" s="44"/>
      <c r="K4" s="44"/>
      <c r="L4" s="45">
        <f>VLOOKUP(A4,Wiki!$A$2:$H$1159,8,FALSE)</f>
        <v>23444</v>
      </c>
      <c r="M4" s="46"/>
      <c r="N4" s="47"/>
      <c r="O4" s="48"/>
      <c r="P4" s="49"/>
      <c r="Q4" s="50"/>
      <c r="R4" s="50"/>
      <c r="S4" s="47"/>
      <c r="T4" s="49"/>
      <c r="U4" s="17">
        <f>+VLOOKUP(A4,Google!$A$2:$H$801,8,FALSE)</f>
        <v>4947</v>
      </c>
      <c r="V4" s="18"/>
      <c r="W4" s="18"/>
      <c r="X4" s="18"/>
      <c r="Y4" s="18"/>
      <c r="Z4" s="18"/>
      <c r="AA4" s="18"/>
      <c r="AB4" s="51"/>
      <c r="AC4" s="52"/>
      <c r="AD4" s="52"/>
      <c r="AE4" s="52"/>
      <c r="AF4" s="49"/>
      <c r="AG4" s="53"/>
      <c r="AH4" s="49"/>
      <c r="AI4" s="49"/>
      <c r="AJ4" s="47"/>
      <c r="AK4" s="49"/>
      <c r="AL4" s="54"/>
      <c r="AM4" s="54"/>
      <c r="AN4" s="54"/>
      <c r="AO4" s="49"/>
      <c r="AP4" s="47"/>
      <c r="AQ4" s="49"/>
      <c r="AR4" s="55">
        <f t="shared" ref="AR4:AR67" si="1">IF(C5&gt;C4, 1, 0)</f>
        <v>0</v>
      </c>
    </row>
    <row r="5" spans="1:44" ht="16">
      <c r="A5" s="42">
        <v>42187</v>
      </c>
      <c r="B5" s="43">
        <f>VLOOKUP(A5,Price!$A$2:$B$9615,2,FALSE)</f>
        <v>126.43</v>
      </c>
      <c r="C5" s="43">
        <f>VLOOKUP(A5,Price!$A$2:$F$9615,6,FALSE)</f>
        <v>118.88069900000001</v>
      </c>
      <c r="D5" s="43">
        <f>VLOOKUP(A5,Price!$A$2:$C$9615,3,FALSE)</f>
        <v>126.69000200000001</v>
      </c>
      <c r="E5" s="43">
        <f>VLOOKUP(A5,Price!$A$2:$D$9615,4,FALSE)</f>
        <v>125.769997</v>
      </c>
      <c r="F5" s="44">
        <f>C5-C4</f>
        <v>-0.15042099999999436</v>
      </c>
      <c r="G5" s="44" t="str">
        <f>IF(F5&gt;0, F5, "")</f>
        <v/>
      </c>
      <c r="H5" s="44">
        <f>IF(F5&lt;=0, -F5, "")</f>
        <v>0.15042099999999436</v>
      </c>
      <c r="I5" s="44"/>
      <c r="J5" s="44"/>
      <c r="K5" s="44"/>
      <c r="L5" s="45">
        <f>VLOOKUP(A5,Wiki!$A$2:$H$1159,8,FALSE)</f>
        <v>24422</v>
      </c>
      <c r="M5" s="46">
        <f>+L4</f>
        <v>23444</v>
      </c>
      <c r="N5" s="47"/>
      <c r="O5" s="48"/>
      <c r="P5" s="49">
        <f t="shared" ref="P5:P68" si="2">IF(M5&gt;M4, 1, 0)</f>
        <v>1</v>
      </c>
      <c r="Q5" s="50"/>
      <c r="R5" s="50"/>
      <c r="S5" s="47"/>
      <c r="T5" s="49"/>
      <c r="U5" s="17">
        <f>+VLOOKUP(A5,Google!$A$2:$H$801,8,FALSE)</f>
        <v>4719</v>
      </c>
      <c r="V5" s="18">
        <f>U5-U4</f>
        <v>-228</v>
      </c>
      <c r="W5" s="18" t="str">
        <f>IF(V5&gt;0, V5, "")</f>
        <v/>
      </c>
      <c r="X5" s="18">
        <f>IF(V5&lt;=0, -V5, "")</f>
        <v>228</v>
      </c>
      <c r="Y5" s="18"/>
      <c r="Z5" s="18"/>
      <c r="AA5" s="18"/>
      <c r="AB5" s="48"/>
      <c r="AC5" s="50"/>
      <c r="AD5" s="50"/>
      <c r="AE5" s="50"/>
      <c r="AF5" s="49"/>
      <c r="AG5" s="50"/>
      <c r="AH5" s="49"/>
      <c r="AI5" s="49"/>
      <c r="AJ5" s="47"/>
      <c r="AK5" s="49"/>
      <c r="AL5" s="54"/>
      <c r="AM5" s="54"/>
      <c r="AN5" s="54"/>
      <c r="AO5" s="49"/>
      <c r="AP5" s="47"/>
      <c r="AQ5" s="49"/>
      <c r="AR5" s="55">
        <f t="shared" si="1"/>
        <v>0</v>
      </c>
    </row>
    <row r="6" spans="1:44" ht="16">
      <c r="A6" s="42">
        <v>42191</v>
      </c>
      <c r="B6" s="43">
        <f>VLOOKUP(A6,Price!$A$2:$B$9615,2,FALSE)</f>
        <v>124.94000200000001</v>
      </c>
      <c r="C6" s="43">
        <f>VLOOKUP(A6,Price!$A$2:$F$9615,6,FALSE)</f>
        <v>118.46701</v>
      </c>
      <c r="D6" s="43">
        <f>VLOOKUP(A6,Price!$A$2:$C$9615,3,FALSE)</f>
        <v>126.230003</v>
      </c>
      <c r="E6" s="43">
        <f>VLOOKUP(A6,Price!$A$2:$D$9615,4,FALSE)</f>
        <v>124.849998</v>
      </c>
      <c r="F6" s="44">
        <f t="shared" ref="F6:F69" si="3">C6-C5</f>
        <v>-0.41368900000000508</v>
      </c>
      <c r="G6" s="44" t="str">
        <f t="shared" ref="G6:G69" si="4">IF(F6&gt;0, F6, "")</f>
        <v/>
      </c>
      <c r="H6" s="44">
        <f t="shared" ref="H6:H69" si="5">IF(F6&lt;=0, -F6, "")</f>
        <v>0.41368900000000508</v>
      </c>
      <c r="I6" s="44"/>
      <c r="J6" s="44"/>
      <c r="K6" s="44"/>
      <c r="L6" s="45">
        <f>VLOOKUP(A6,Wiki!$A$2:$H$1159,8,FALSE)</f>
        <v>25493</v>
      </c>
      <c r="M6" s="46">
        <f t="shared" ref="M6:M69" si="6">+L5</f>
        <v>24422</v>
      </c>
      <c r="N6" s="47"/>
      <c r="O6" s="48"/>
      <c r="P6" s="49">
        <f t="shared" si="2"/>
        <v>1</v>
      </c>
      <c r="Q6" s="50">
        <f t="shared" ref="Q6:Q69" si="7">AVERAGE(M4:M6)</f>
        <v>23933</v>
      </c>
      <c r="R6" s="50"/>
      <c r="S6" s="47"/>
      <c r="T6" s="49"/>
      <c r="U6" s="17">
        <f>+VLOOKUP(A6,Google!$A$2:$H$801,8,FALSE)</f>
        <v>4525</v>
      </c>
      <c r="V6" s="18">
        <f t="shared" ref="V6:V69" si="8">U6-U5</f>
        <v>-194</v>
      </c>
      <c r="W6" s="18" t="str">
        <f t="shared" ref="W6:W69" si="9">IF(V6&gt;0, V6, "")</f>
        <v/>
      </c>
      <c r="X6" s="18">
        <f t="shared" ref="X6:X69" si="10">IF(V6&lt;=0, -V6, "")</f>
        <v>194</v>
      </c>
      <c r="Y6" s="18"/>
      <c r="Z6" s="18"/>
      <c r="AA6" s="18"/>
      <c r="AB6" s="48"/>
      <c r="AC6" s="50">
        <f>AVERAGE(U4:U6)</f>
        <v>4730.333333333333</v>
      </c>
      <c r="AD6" s="50"/>
      <c r="AE6" s="50"/>
      <c r="AF6" s="49"/>
      <c r="AG6" s="50">
        <f>U6/AC6*100</f>
        <v>95.659220632795439</v>
      </c>
      <c r="AH6" s="49"/>
      <c r="AI6" s="49"/>
      <c r="AJ6" s="50"/>
      <c r="AK6" s="49"/>
      <c r="AL6" s="54">
        <f t="shared" ref="AL6:AL69" si="11">M6/Q6*100</f>
        <v>102.04320394434463</v>
      </c>
      <c r="AM6" s="54"/>
      <c r="AN6" s="54"/>
      <c r="AO6" s="49"/>
      <c r="AP6" s="47"/>
      <c r="AQ6" s="49"/>
      <c r="AR6" s="55">
        <f t="shared" si="1"/>
        <v>0</v>
      </c>
    </row>
    <row r="7" spans="1:44" ht="16">
      <c r="A7" s="42">
        <v>42192</v>
      </c>
      <c r="B7" s="43">
        <f>VLOOKUP(A7,Price!$A$2:$B$9615,2,FALSE)</f>
        <v>125.889999</v>
      </c>
      <c r="C7" s="43">
        <f>VLOOKUP(A7,Price!$A$2:$F$9615,6,FALSE)</f>
        <v>118.175529</v>
      </c>
      <c r="D7" s="43">
        <f>VLOOKUP(A7,Price!$A$2:$C$9615,3,FALSE)</f>
        <v>126.150002</v>
      </c>
      <c r="E7" s="43">
        <f>VLOOKUP(A7,Price!$A$2:$D$9615,4,FALSE)</f>
        <v>123.769997</v>
      </c>
      <c r="F7" s="44">
        <f t="shared" si="3"/>
        <v>-0.29148100000000454</v>
      </c>
      <c r="G7" s="44" t="str">
        <f t="shared" si="4"/>
        <v/>
      </c>
      <c r="H7" s="44">
        <f t="shared" si="5"/>
        <v>0.29148100000000454</v>
      </c>
      <c r="I7" s="44"/>
      <c r="J7" s="44"/>
      <c r="K7" s="44"/>
      <c r="L7" s="45">
        <f>VLOOKUP(A7,Wiki!$A$2:$H$1159,8,FALSE)</f>
        <v>28368</v>
      </c>
      <c r="M7" s="46">
        <f t="shared" si="6"/>
        <v>25493</v>
      </c>
      <c r="N7" s="47"/>
      <c r="O7" s="48"/>
      <c r="P7" s="49">
        <f t="shared" si="2"/>
        <v>1</v>
      </c>
      <c r="Q7" s="50">
        <f t="shared" si="7"/>
        <v>24453</v>
      </c>
      <c r="R7" s="50"/>
      <c r="S7" s="47"/>
      <c r="T7" s="49"/>
      <c r="U7" s="17">
        <f>+VLOOKUP(A7,Google!$A$2:$H$801,8,FALSE)</f>
        <v>4457</v>
      </c>
      <c r="V7" s="18">
        <f t="shared" si="8"/>
        <v>-68</v>
      </c>
      <c r="W7" s="18" t="str">
        <f t="shared" si="9"/>
        <v/>
      </c>
      <c r="X7" s="18">
        <f t="shared" si="10"/>
        <v>68</v>
      </c>
      <c r="Y7" s="18"/>
      <c r="Z7" s="18"/>
      <c r="AA7" s="18"/>
      <c r="AB7" s="48"/>
      <c r="AC7" s="50">
        <f t="shared" ref="AC7:AC70" si="12">AVERAGE(U5:U7)</f>
        <v>4567</v>
      </c>
      <c r="AD7" s="50"/>
      <c r="AE7" s="50"/>
      <c r="AF7" s="49"/>
      <c r="AG7" s="50">
        <f t="shared" ref="AG7:AG70" si="13">U7/AC7*100</f>
        <v>97.591416684913511</v>
      </c>
      <c r="AH7" s="49">
        <f>IF(AG7&gt;AG6, 1, 0)</f>
        <v>1</v>
      </c>
      <c r="AI7" s="49"/>
      <c r="AJ7" s="50"/>
      <c r="AK7" s="49"/>
      <c r="AL7" s="54">
        <f t="shared" si="11"/>
        <v>104.25305688463584</v>
      </c>
      <c r="AM7" s="54"/>
      <c r="AN7" s="54"/>
      <c r="AO7" s="49"/>
      <c r="AP7" s="47"/>
      <c r="AQ7" s="49"/>
      <c r="AR7" s="55">
        <f t="shared" si="1"/>
        <v>0</v>
      </c>
    </row>
    <row r="8" spans="1:44" ht="16">
      <c r="A8" s="42">
        <v>42193</v>
      </c>
      <c r="B8" s="43">
        <f>VLOOKUP(A8,Price!$A$2:$B$9615,2,FALSE)</f>
        <v>124.480003</v>
      </c>
      <c r="C8" s="43">
        <f>VLOOKUP(A8,Price!$A$2:$F$9615,6,FALSE)</f>
        <v>115.242065</v>
      </c>
      <c r="D8" s="43">
        <f>VLOOKUP(A8,Price!$A$2:$C$9615,3,FALSE)</f>
        <v>124.639999</v>
      </c>
      <c r="E8" s="43">
        <f>VLOOKUP(A8,Price!$A$2:$D$9615,4,FALSE)</f>
        <v>122.540001</v>
      </c>
      <c r="F8" s="44">
        <f t="shared" si="3"/>
        <v>-2.9334640000000007</v>
      </c>
      <c r="G8" s="44" t="str">
        <f t="shared" si="4"/>
        <v/>
      </c>
      <c r="H8" s="44">
        <f t="shared" si="5"/>
        <v>2.9334640000000007</v>
      </c>
      <c r="I8" s="44"/>
      <c r="J8" s="44"/>
      <c r="K8" s="44"/>
      <c r="L8" s="45">
        <f>VLOOKUP(A8,Wiki!$A$2:$H$1159,8,FALSE)</f>
        <v>30997</v>
      </c>
      <c r="M8" s="46">
        <f t="shared" si="6"/>
        <v>28368</v>
      </c>
      <c r="N8" s="47"/>
      <c r="O8" s="48">
        <f t="shared" ref="O8:O71" si="14">M8/AVERAGE(M4:M8)*100</f>
        <v>111.54560736087764</v>
      </c>
      <c r="P8" s="49">
        <f t="shared" si="2"/>
        <v>1</v>
      </c>
      <c r="Q8" s="50">
        <f t="shared" si="7"/>
        <v>26094.333333333332</v>
      </c>
      <c r="R8" s="50">
        <f t="shared" ref="R8:R71" si="15">AVERAGE(M4:M8)</f>
        <v>25431.75</v>
      </c>
      <c r="S8" s="47"/>
      <c r="T8" s="49"/>
      <c r="U8" s="17">
        <f>+VLOOKUP(A8,Google!$A$2:$H$801,8,FALSE)</f>
        <v>5176</v>
      </c>
      <c r="V8" s="18">
        <f t="shared" si="8"/>
        <v>719</v>
      </c>
      <c r="W8" s="18">
        <f t="shared" si="9"/>
        <v>719</v>
      </c>
      <c r="X8" s="18" t="str">
        <f t="shared" si="10"/>
        <v/>
      </c>
      <c r="Y8" s="18"/>
      <c r="Z8" s="18"/>
      <c r="AA8" s="18"/>
      <c r="AB8" s="48"/>
      <c r="AC8" s="50">
        <f t="shared" si="12"/>
        <v>4719.333333333333</v>
      </c>
      <c r="AD8" s="50">
        <f>AVERAGE(U4:U8)</f>
        <v>4764.8</v>
      </c>
      <c r="AE8" s="50"/>
      <c r="AF8" s="49"/>
      <c r="AG8" s="50">
        <f t="shared" si="13"/>
        <v>109.67650798135331</v>
      </c>
      <c r="AH8" s="49">
        <f>IF(AG8&gt;AG7, 1, 0)</f>
        <v>1</v>
      </c>
      <c r="AI8" s="49"/>
      <c r="AJ8" s="50"/>
      <c r="AK8" s="49"/>
      <c r="AL8" s="54">
        <f t="shared" si="11"/>
        <v>108.71325830640114</v>
      </c>
      <c r="AM8" s="54"/>
      <c r="AN8" s="54"/>
      <c r="AO8" s="49"/>
      <c r="AP8" s="47"/>
      <c r="AQ8" s="49">
        <f>IF(U8&gt;U7, 1, 0)</f>
        <v>1</v>
      </c>
      <c r="AR8" s="55">
        <f t="shared" si="1"/>
        <v>0</v>
      </c>
    </row>
    <row r="9" spans="1:44" ht="16">
      <c r="A9" s="42">
        <v>42194</v>
      </c>
      <c r="B9" s="43">
        <f>VLOOKUP(A9,Price!$A$2:$B$9615,2,FALSE)</f>
        <v>123.849998</v>
      </c>
      <c r="C9" s="43">
        <f>VLOOKUP(A9,Price!$A$2:$F$9615,6,FALSE)</f>
        <v>112.891525</v>
      </c>
      <c r="D9" s="43">
        <f>VLOOKUP(A9,Price!$A$2:$C$9615,3,FALSE)</f>
        <v>124.05999799999999</v>
      </c>
      <c r="E9" s="43">
        <f>VLOOKUP(A9,Price!$A$2:$D$9615,4,FALSE)</f>
        <v>119.220001</v>
      </c>
      <c r="F9" s="44">
        <f t="shared" si="3"/>
        <v>-2.3505399999999952</v>
      </c>
      <c r="G9" s="44" t="str">
        <f t="shared" si="4"/>
        <v/>
      </c>
      <c r="H9" s="44">
        <f t="shared" si="5"/>
        <v>2.3505399999999952</v>
      </c>
      <c r="I9" s="44"/>
      <c r="J9" s="44"/>
      <c r="K9" s="44"/>
      <c r="L9" s="45">
        <f>VLOOKUP(A9,Wiki!$A$2:$H$1159,8,FALSE)</f>
        <v>30927</v>
      </c>
      <c r="M9" s="46">
        <f t="shared" si="6"/>
        <v>30997</v>
      </c>
      <c r="N9" s="47"/>
      <c r="O9" s="48">
        <f t="shared" si="14"/>
        <v>116.77239986739399</v>
      </c>
      <c r="P9" s="49">
        <f t="shared" si="2"/>
        <v>1</v>
      </c>
      <c r="Q9" s="50">
        <f t="shared" si="7"/>
        <v>28286</v>
      </c>
      <c r="R9" s="50">
        <f t="shared" si="15"/>
        <v>26544.799999999999</v>
      </c>
      <c r="S9" s="57">
        <f t="shared" ref="S9:S72" si="16">(M9-R8)*2/6+R8</f>
        <v>27286.833333333332</v>
      </c>
      <c r="T9" s="49">
        <f>IF(O9&gt;O8, 1, 0)</f>
        <v>1</v>
      </c>
      <c r="U9" s="17">
        <f>+VLOOKUP(A9,Google!$A$2:$H$801,8,FALSE)</f>
        <v>4984</v>
      </c>
      <c r="V9" s="18">
        <f t="shared" si="8"/>
        <v>-192</v>
      </c>
      <c r="W9" s="18" t="str">
        <f t="shared" si="9"/>
        <v/>
      </c>
      <c r="X9" s="18">
        <f t="shared" si="10"/>
        <v>192</v>
      </c>
      <c r="Y9" s="18"/>
      <c r="Z9" s="18"/>
      <c r="AA9" s="18"/>
      <c r="AB9" s="48">
        <f>IFERROR((U9/((U9-U4)*100))*100,AB8)</f>
        <v>134.70270270270271</v>
      </c>
      <c r="AC9" s="50">
        <f t="shared" si="12"/>
        <v>4872.333333333333</v>
      </c>
      <c r="AD9" s="50">
        <f t="shared" ref="AD9:AD72" si="17">AVERAGE(U5:U9)</f>
        <v>4772.2</v>
      </c>
      <c r="AE9" s="50">
        <f>(U9-AD8)*2/6+AD8</f>
        <v>4837.8666666666668</v>
      </c>
      <c r="AF9" s="49"/>
      <c r="AG9" s="50">
        <f t="shared" si="13"/>
        <v>102.29185195320518</v>
      </c>
      <c r="AH9" s="49">
        <f t="shared" ref="AH9:AH72" si="18">IF(AG9&gt;AG8, 1, 0)</f>
        <v>0</v>
      </c>
      <c r="AI9" s="49"/>
      <c r="AJ9" s="50"/>
      <c r="AK9" s="49"/>
      <c r="AL9" s="54">
        <f t="shared" si="11"/>
        <v>109.58424662377149</v>
      </c>
      <c r="AM9" s="54"/>
      <c r="AN9" s="54"/>
      <c r="AO9" s="49"/>
      <c r="AP9" s="50">
        <f>AVERAGE(U4:U9)</f>
        <v>4801.333333333333</v>
      </c>
      <c r="AQ9" s="49">
        <f t="shared" ref="AQ9:AQ72" si="19">IF(U9&gt;U8, 1, 0)</f>
        <v>0</v>
      </c>
      <c r="AR9" s="55">
        <f t="shared" si="1"/>
        <v>1</v>
      </c>
    </row>
    <row r="10" spans="1:44" ht="16">
      <c r="A10" s="42">
        <v>42195</v>
      </c>
      <c r="B10" s="43">
        <f>VLOOKUP(A10,Price!$A$2:$B$9615,2,FALSE)</f>
        <v>121.94000200000001</v>
      </c>
      <c r="C10" s="43">
        <f>VLOOKUP(A10,Price!$A$2:$F$9615,6,FALSE)</f>
        <v>115.909622</v>
      </c>
      <c r="D10" s="43">
        <f>VLOOKUP(A10,Price!$A$2:$C$9615,3,FALSE)</f>
        <v>123.849998</v>
      </c>
      <c r="E10" s="43">
        <f>VLOOKUP(A10,Price!$A$2:$D$9615,4,FALSE)</f>
        <v>121.209999</v>
      </c>
      <c r="F10" s="44">
        <f t="shared" si="3"/>
        <v>3.0180969999999974</v>
      </c>
      <c r="G10" s="44">
        <f t="shared" si="4"/>
        <v>3.0180969999999974</v>
      </c>
      <c r="H10" s="44" t="str">
        <f t="shared" si="5"/>
        <v/>
      </c>
      <c r="I10" s="44"/>
      <c r="J10" s="44"/>
      <c r="K10" s="44"/>
      <c r="L10" s="45">
        <f>VLOOKUP(A10,Wiki!$A$2:$H$1159,8,FALSE)</f>
        <v>27740</v>
      </c>
      <c r="M10" s="46">
        <f t="shared" si="6"/>
        <v>30927</v>
      </c>
      <c r="N10" s="47"/>
      <c r="O10" s="48">
        <f t="shared" si="14"/>
        <v>110.29049904783641</v>
      </c>
      <c r="P10" s="49">
        <f t="shared" si="2"/>
        <v>0</v>
      </c>
      <c r="Q10" s="50">
        <f t="shared" si="7"/>
        <v>30097.333333333332</v>
      </c>
      <c r="R10" s="50">
        <f t="shared" si="15"/>
        <v>28041.4</v>
      </c>
      <c r="S10" s="57">
        <f t="shared" si="16"/>
        <v>28005.533333333333</v>
      </c>
      <c r="T10" s="49">
        <f t="shared" ref="T10:T73" si="20">IF(O10&gt;O9, 1, 0)</f>
        <v>0</v>
      </c>
      <c r="U10" s="17">
        <f>+VLOOKUP(A10,Google!$A$2:$H$801,8,FALSE)</f>
        <v>4907</v>
      </c>
      <c r="V10" s="18">
        <f t="shared" si="8"/>
        <v>-77</v>
      </c>
      <c r="W10" s="18" t="str">
        <f t="shared" si="9"/>
        <v/>
      </c>
      <c r="X10" s="18">
        <f t="shared" si="10"/>
        <v>77</v>
      </c>
      <c r="Y10" s="18"/>
      <c r="Z10" s="18"/>
      <c r="AA10" s="18"/>
      <c r="AB10" s="48">
        <f t="shared" ref="AB10:AB73" si="21">IFERROR((U10/((U10-U5)*100))*100,AB9)</f>
        <v>26.101063829787236</v>
      </c>
      <c r="AC10" s="50">
        <f t="shared" si="12"/>
        <v>5022.333333333333</v>
      </c>
      <c r="AD10" s="50">
        <f t="shared" si="17"/>
        <v>4809.8</v>
      </c>
      <c r="AE10" s="50">
        <f t="shared" ref="AE10:AE73" si="22">(U10-AD9)*2/6+AD9</f>
        <v>4817.1333333333332</v>
      </c>
      <c r="AF10" s="49">
        <f>IF(AE10&gt;AE9, 1, 0)</f>
        <v>0</v>
      </c>
      <c r="AG10" s="50">
        <f t="shared" si="13"/>
        <v>97.70359062852593</v>
      </c>
      <c r="AH10" s="49">
        <f t="shared" si="18"/>
        <v>0</v>
      </c>
      <c r="AI10" s="49">
        <f>IF(AB10&gt;AB9, 1, 0)</f>
        <v>0</v>
      </c>
      <c r="AJ10" s="50"/>
      <c r="AK10" s="49"/>
      <c r="AL10" s="54">
        <f t="shared" si="11"/>
        <v>102.75661188145129</v>
      </c>
      <c r="AM10" s="54"/>
      <c r="AN10" s="54"/>
      <c r="AO10" s="49"/>
      <c r="AP10" s="50">
        <f t="shared" ref="AP10:AP73" si="23">AVERAGE(U5:U10)</f>
        <v>4794.666666666667</v>
      </c>
      <c r="AQ10" s="49">
        <f t="shared" si="19"/>
        <v>0</v>
      </c>
      <c r="AR10" s="55">
        <f t="shared" si="1"/>
        <v>1</v>
      </c>
    </row>
    <row r="11" spans="1:44" ht="16">
      <c r="A11" s="42">
        <v>42198</v>
      </c>
      <c r="B11" s="43">
        <f>VLOOKUP(A11,Price!$A$2:$B$9615,2,FALSE)</f>
        <v>125.029999</v>
      </c>
      <c r="C11" s="43">
        <f>VLOOKUP(A11,Price!$A$2:$F$9615,6,FALSE)</f>
        <v>118.147324</v>
      </c>
      <c r="D11" s="43">
        <f>VLOOKUP(A11,Price!$A$2:$C$9615,3,FALSE)</f>
        <v>125.760002</v>
      </c>
      <c r="E11" s="43">
        <f>VLOOKUP(A11,Price!$A$2:$D$9615,4,FALSE)</f>
        <v>124.32</v>
      </c>
      <c r="F11" s="44">
        <f t="shared" si="3"/>
        <v>2.2377019999999987</v>
      </c>
      <c r="G11" s="44">
        <f t="shared" si="4"/>
        <v>2.2377019999999987</v>
      </c>
      <c r="H11" s="44" t="str">
        <f t="shared" si="5"/>
        <v/>
      </c>
      <c r="I11" s="44"/>
      <c r="J11" s="44"/>
      <c r="K11" s="44"/>
      <c r="L11" s="45">
        <f>VLOOKUP(A11,Wiki!$A$2:$H$1159,8,FALSE)</f>
        <v>29057</v>
      </c>
      <c r="M11" s="46">
        <f t="shared" si="6"/>
        <v>27740</v>
      </c>
      <c r="N11" s="47"/>
      <c r="O11" s="48">
        <f t="shared" si="14"/>
        <v>96.638216338616971</v>
      </c>
      <c r="P11" s="49">
        <f t="shared" si="2"/>
        <v>0</v>
      </c>
      <c r="Q11" s="50">
        <f t="shared" si="7"/>
        <v>29888</v>
      </c>
      <c r="R11" s="50">
        <f t="shared" si="15"/>
        <v>28705</v>
      </c>
      <c r="S11" s="57">
        <f t="shared" si="16"/>
        <v>27940.933333333334</v>
      </c>
      <c r="T11" s="49">
        <f t="shared" si="20"/>
        <v>0</v>
      </c>
      <c r="U11" s="17">
        <f>+VLOOKUP(A11,Google!$A$2:$H$801,8,FALSE)</f>
        <v>5022</v>
      </c>
      <c r="V11" s="18">
        <f t="shared" si="8"/>
        <v>115</v>
      </c>
      <c r="W11" s="18">
        <f t="shared" si="9"/>
        <v>115</v>
      </c>
      <c r="X11" s="18" t="str">
        <f t="shared" si="10"/>
        <v/>
      </c>
      <c r="Y11" s="18"/>
      <c r="Z11" s="18"/>
      <c r="AA11" s="18"/>
      <c r="AB11" s="48">
        <f t="shared" si="21"/>
        <v>10.104627766599597</v>
      </c>
      <c r="AC11" s="50">
        <f t="shared" si="12"/>
        <v>4971</v>
      </c>
      <c r="AD11" s="50">
        <f t="shared" si="17"/>
        <v>4909.2</v>
      </c>
      <c r="AE11" s="50">
        <f t="shared" si="22"/>
        <v>4880.5333333333338</v>
      </c>
      <c r="AF11" s="49">
        <f t="shared" ref="AF11:AF74" si="24">IF(AE11&gt;AE10, 1, 0)</f>
        <v>1</v>
      </c>
      <c r="AG11" s="50">
        <f t="shared" si="13"/>
        <v>101.02595051297524</v>
      </c>
      <c r="AH11" s="49">
        <f t="shared" si="18"/>
        <v>1</v>
      </c>
      <c r="AI11" s="49">
        <f t="shared" ref="AI11:AI74" si="25">IF(AB11&gt;AB10, 1, 0)</f>
        <v>0</v>
      </c>
      <c r="AJ11" s="50"/>
      <c r="AK11" s="49"/>
      <c r="AL11" s="54">
        <f t="shared" si="11"/>
        <v>92.813169164882225</v>
      </c>
      <c r="AM11" s="54"/>
      <c r="AN11" s="54"/>
      <c r="AO11" s="49"/>
      <c r="AP11" s="50">
        <f t="shared" si="23"/>
        <v>4845.166666666667</v>
      </c>
      <c r="AQ11" s="49">
        <f t="shared" si="19"/>
        <v>1</v>
      </c>
      <c r="AR11" s="55">
        <f t="shared" si="1"/>
        <v>0</v>
      </c>
    </row>
    <row r="12" spans="1:44" ht="16">
      <c r="A12" s="42">
        <v>42199</v>
      </c>
      <c r="B12" s="43">
        <f>VLOOKUP(A12,Price!$A$2:$B$9615,2,FALSE)</f>
        <v>126.040001</v>
      </c>
      <c r="C12" s="43">
        <f>VLOOKUP(A12,Price!$A$2:$F$9615,6,FALSE)</f>
        <v>118.100319</v>
      </c>
      <c r="D12" s="43">
        <f>VLOOKUP(A12,Price!$A$2:$C$9615,3,FALSE)</f>
        <v>126.370003</v>
      </c>
      <c r="E12" s="43">
        <f>VLOOKUP(A12,Price!$A$2:$D$9615,4,FALSE)</f>
        <v>125.040001</v>
      </c>
      <c r="F12" s="44">
        <f t="shared" si="3"/>
        <v>-4.7004999999998631E-2</v>
      </c>
      <c r="G12" s="44" t="str">
        <f t="shared" si="4"/>
        <v/>
      </c>
      <c r="H12" s="44">
        <f t="shared" si="5"/>
        <v>4.7004999999998631E-2</v>
      </c>
      <c r="I12" s="44"/>
      <c r="J12" s="44"/>
      <c r="K12" s="44"/>
      <c r="L12" s="45">
        <f>VLOOKUP(A12,Wiki!$A$2:$H$1159,8,FALSE)</f>
        <v>26144</v>
      </c>
      <c r="M12" s="46">
        <f t="shared" si="6"/>
        <v>29057</v>
      </c>
      <c r="N12" s="47"/>
      <c r="O12" s="48">
        <f t="shared" si="14"/>
        <v>98.773531671301058</v>
      </c>
      <c r="P12" s="49">
        <f t="shared" si="2"/>
        <v>1</v>
      </c>
      <c r="Q12" s="50">
        <f t="shared" si="7"/>
        <v>29241.333333333332</v>
      </c>
      <c r="R12" s="50">
        <f t="shared" si="15"/>
        <v>29417.8</v>
      </c>
      <c r="S12" s="57">
        <f t="shared" si="16"/>
        <v>28822.333333333332</v>
      </c>
      <c r="T12" s="49">
        <f t="shared" si="20"/>
        <v>1</v>
      </c>
      <c r="U12" s="17">
        <f>+VLOOKUP(A12,Google!$A$2:$H$801,8,FALSE)</f>
        <v>5042</v>
      </c>
      <c r="V12" s="18">
        <f t="shared" si="8"/>
        <v>20</v>
      </c>
      <c r="W12" s="18">
        <f t="shared" si="9"/>
        <v>20</v>
      </c>
      <c r="X12" s="18" t="str">
        <f t="shared" si="10"/>
        <v/>
      </c>
      <c r="Y12" s="18"/>
      <c r="Z12" s="18"/>
      <c r="AA12" s="18"/>
      <c r="AB12" s="48">
        <f t="shared" si="21"/>
        <v>8.6188034188034184</v>
      </c>
      <c r="AC12" s="50">
        <f t="shared" si="12"/>
        <v>4990.333333333333</v>
      </c>
      <c r="AD12" s="50">
        <f t="shared" si="17"/>
        <v>5026.2</v>
      </c>
      <c r="AE12" s="50">
        <f t="shared" si="22"/>
        <v>4953.4666666666662</v>
      </c>
      <c r="AF12" s="49">
        <f t="shared" si="24"/>
        <v>1</v>
      </c>
      <c r="AG12" s="50">
        <f t="shared" si="13"/>
        <v>101.0353349809632</v>
      </c>
      <c r="AH12" s="49">
        <f t="shared" si="18"/>
        <v>1</v>
      </c>
      <c r="AI12" s="49">
        <f t="shared" si="25"/>
        <v>0</v>
      </c>
      <c r="AJ12" s="50"/>
      <c r="AK12" s="49"/>
      <c r="AL12" s="54">
        <f t="shared" si="11"/>
        <v>99.369613788700931</v>
      </c>
      <c r="AM12" s="54"/>
      <c r="AN12" s="54"/>
      <c r="AO12" s="49"/>
      <c r="AP12" s="50">
        <f t="shared" si="23"/>
        <v>4931.333333333333</v>
      </c>
      <c r="AQ12" s="49">
        <f t="shared" si="19"/>
        <v>1</v>
      </c>
      <c r="AR12" s="55">
        <f t="shared" si="1"/>
        <v>1</v>
      </c>
    </row>
    <row r="13" spans="1:44" ht="16">
      <c r="A13" s="42">
        <v>42200</v>
      </c>
      <c r="B13" s="43">
        <f>VLOOKUP(A13,Price!$A$2:$B$9615,2,FALSE)</f>
        <v>125.720001</v>
      </c>
      <c r="C13" s="43">
        <f>VLOOKUP(A13,Price!$A$2:$F$9615,6,FALSE)</f>
        <v>119.237984</v>
      </c>
      <c r="D13" s="43">
        <f>VLOOKUP(A13,Price!$A$2:$C$9615,3,FALSE)</f>
        <v>127.150002</v>
      </c>
      <c r="E13" s="43">
        <f>VLOOKUP(A13,Price!$A$2:$D$9615,4,FALSE)</f>
        <v>125.58000199999999</v>
      </c>
      <c r="F13" s="44">
        <f t="shared" si="3"/>
        <v>1.1376649999999984</v>
      </c>
      <c r="G13" s="44">
        <f t="shared" si="4"/>
        <v>1.1376649999999984</v>
      </c>
      <c r="H13" s="44" t="str">
        <f t="shared" si="5"/>
        <v/>
      </c>
      <c r="I13" s="44"/>
      <c r="J13" s="44"/>
      <c r="K13" s="44"/>
      <c r="L13" s="45">
        <f>VLOOKUP(A13,Wiki!$A$2:$H$1159,8,FALSE)</f>
        <v>24789</v>
      </c>
      <c r="M13" s="46">
        <f t="shared" si="6"/>
        <v>26144</v>
      </c>
      <c r="N13" s="47"/>
      <c r="O13" s="48">
        <f t="shared" si="14"/>
        <v>90.235736720394854</v>
      </c>
      <c r="P13" s="49">
        <f t="shared" si="2"/>
        <v>0</v>
      </c>
      <c r="Q13" s="50">
        <f t="shared" si="7"/>
        <v>27647</v>
      </c>
      <c r="R13" s="50">
        <f t="shared" si="15"/>
        <v>28973</v>
      </c>
      <c r="S13" s="57">
        <f t="shared" si="16"/>
        <v>28326.533333333333</v>
      </c>
      <c r="T13" s="49">
        <f t="shared" si="20"/>
        <v>0</v>
      </c>
      <c r="U13" s="17">
        <f>+VLOOKUP(A13,Google!$A$2:$H$801,8,FALSE)</f>
        <v>4876</v>
      </c>
      <c r="V13" s="18">
        <f t="shared" si="8"/>
        <v>-166</v>
      </c>
      <c r="W13" s="18" t="str">
        <f t="shared" si="9"/>
        <v/>
      </c>
      <c r="X13" s="18">
        <f t="shared" si="10"/>
        <v>166</v>
      </c>
      <c r="Y13" s="18"/>
      <c r="Z13" s="18"/>
      <c r="AA13" s="18"/>
      <c r="AB13" s="48">
        <f t="shared" si="21"/>
        <v>-16.253333333333334</v>
      </c>
      <c r="AC13" s="50">
        <f t="shared" si="12"/>
        <v>4980</v>
      </c>
      <c r="AD13" s="50">
        <f t="shared" si="17"/>
        <v>4966.2</v>
      </c>
      <c r="AE13" s="50">
        <f t="shared" si="22"/>
        <v>4976.1333333333332</v>
      </c>
      <c r="AF13" s="49">
        <f t="shared" si="24"/>
        <v>1</v>
      </c>
      <c r="AG13" s="50">
        <f t="shared" si="13"/>
        <v>97.911646586345384</v>
      </c>
      <c r="AH13" s="49">
        <f t="shared" si="18"/>
        <v>0</v>
      </c>
      <c r="AI13" s="49">
        <f t="shared" si="25"/>
        <v>0</v>
      </c>
      <c r="AJ13" s="50"/>
      <c r="AK13" s="49"/>
      <c r="AL13" s="54">
        <f t="shared" si="11"/>
        <v>94.563605454479699</v>
      </c>
      <c r="AM13" s="54"/>
      <c r="AN13" s="54"/>
      <c r="AO13" s="49"/>
      <c r="AP13" s="50">
        <f t="shared" si="23"/>
        <v>5001.166666666667</v>
      </c>
      <c r="AQ13" s="49">
        <f t="shared" si="19"/>
        <v>0</v>
      </c>
      <c r="AR13" s="55">
        <f t="shared" si="1"/>
        <v>1</v>
      </c>
    </row>
    <row r="14" spans="1:44" ht="16">
      <c r="A14" s="42">
        <v>42201</v>
      </c>
      <c r="B14" s="43">
        <f>VLOOKUP(A14,Price!$A$2:$B$9615,2,FALSE)</f>
        <v>127.739998</v>
      </c>
      <c r="C14" s="43">
        <f>VLOOKUP(A14,Price!$A$2:$F$9615,6,FALSE)</f>
        <v>120.826942</v>
      </c>
      <c r="D14" s="43">
        <f>VLOOKUP(A14,Price!$A$2:$C$9615,3,FALSE)</f>
        <v>128.570007</v>
      </c>
      <c r="E14" s="43">
        <f>VLOOKUP(A14,Price!$A$2:$D$9615,4,FALSE)</f>
        <v>127.349998</v>
      </c>
      <c r="F14" s="44">
        <f t="shared" si="3"/>
        <v>1.5889580000000052</v>
      </c>
      <c r="G14" s="44">
        <f t="shared" si="4"/>
        <v>1.5889580000000052</v>
      </c>
      <c r="H14" s="44" t="str">
        <f t="shared" si="5"/>
        <v/>
      </c>
      <c r="I14" s="44"/>
      <c r="J14" s="44"/>
      <c r="K14" s="44"/>
      <c r="L14" s="45">
        <f>VLOOKUP(A14,Wiki!$A$2:$H$1159,8,FALSE)</f>
        <v>23192</v>
      </c>
      <c r="M14" s="46">
        <f t="shared" si="6"/>
        <v>24789</v>
      </c>
      <c r="N14" s="47"/>
      <c r="O14" s="48">
        <f t="shared" si="14"/>
        <v>89.389644951210528</v>
      </c>
      <c r="P14" s="49">
        <f t="shared" si="2"/>
        <v>0</v>
      </c>
      <c r="Q14" s="50">
        <f t="shared" si="7"/>
        <v>26663.333333333332</v>
      </c>
      <c r="R14" s="50">
        <f t="shared" si="15"/>
        <v>27731.4</v>
      </c>
      <c r="S14" s="57">
        <f t="shared" si="16"/>
        <v>27578.333333333332</v>
      </c>
      <c r="T14" s="49">
        <f t="shared" si="20"/>
        <v>0</v>
      </c>
      <c r="U14" s="17">
        <f>+VLOOKUP(A14,Google!$A$2:$H$801,8,FALSE)</f>
        <v>4570</v>
      </c>
      <c r="V14" s="18">
        <f t="shared" si="8"/>
        <v>-306</v>
      </c>
      <c r="W14" s="18" t="str">
        <f t="shared" si="9"/>
        <v/>
      </c>
      <c r="X14" s="18">
        <f t="shared" si="10"/>
        <v>306</v>
      </c>
      <c r="Y14" s="18"/>
      <c r="Z14" s="18"/>
      <c r="AA14" s="18"/>
      <c r="AB14" s="48">
        <f t="shared" si="21"/>
        <v>-11.038647342995169</v>
      </c>
      <c r="AC14" s="50">
        <f t="shared" si="12"/>
        <v>4829.333333333333</v>
      </c>
      <c r="AD14" s="50">
        <f t="shared" si="17"/>
        <v>4883.3999999999996</v>
      </c>
      <c r="AE14" s="50">
        <f t="shared" si="22"/>
        <v>4834.1333333333332</v>
      </c>
      <c r="AF14" s="49">
        <f t="shared" si="24"/>
        <v>0</v>
      </c>
      <c r="AG14" s="50">
        <f t="shared" si="13"/>
        <v>94.630038652678081</v>
      </c>
      <c r="AH14" s="49">
        <f t="shared" si="18"/>
        <v>0</v>
      </c>
      <c r="AI14" s="49">
        <f t="shared" si="25"/>
        <v>1</v>
      </c>
      <c r="AJ14" s="50"/>
      <c r="AK14" s="49"/>
      <c r="AL14" s="54">
        <f t="shared" si="11"/>
        <v>92.970371296412054</v>
      </c>
      <c r="AM14" s="54"/>
      <c r="AN14" s="54"/>
      <c r="AO14" s="49"/>
      <c r="AP14" s="50">
        <f t="shared" si="23"/>
        <v>4900.166666666667</v>
      </c>
      <c r="AQ14" s="49">
        <f t="shared" si="19"/>
        <v>0</v>
      </c>
      <c r="AR14" s="55">
        <f t="shared" si="1"/>
        <v>1</v>
      </c>
    </row>
    <row r="15" spans="1:44" ht="16">
      <c r="A15" s="42">
        <v>42202</v>
      </c>
      <c r="B15" s="43">
        <f>VLOOKUP(A15,Price!$A$2:$B$9615,2,FALSE)</f>
        <v>129.08000200000001</v>
      </c>
      <c r="C15" s="43">
        <f>VLOOKUP(A15,Price!$A$2:$F$9615,6,FALSE)</f>
        <v>121.87056699999999</v>
      </c>
      <c r="D15" s="43">
        <f>VLOOKUP(A15,Price!$A$2:$C$9615,3,FALSE)</f>
        <v>129.61999499999999</v>
      </c>
      <c r="E15" s="43">
        <f>VLOOKUP(A15,Price!$A$2:$D$9615,4,FALSE)</f>
        <v>128.30999800000001</v>
      </c>
      <c r="F15" s="44">
        <f t="shared" si="3"/>
        <v>1.0436249999999916</v>
      </c>
      <c r="G15" s="44">
        <f t="shared" si="4"/>
        <v>1.0436249999999916</v>
      </c>
      <c r="H15" s="44" t="str">
        <f t="shared" si="5"/>
        <v/>
      </c>
      <c r="I15" s="44"/>
      <c r="J15" s="44"/>
      <c r="K15" s="44"/>
      <c r="L15" s="45">
        <f>VLOOKUP(A15,Wiki!$A$2:$H$1159,8,FALSE)</f>
        <v>21745</v>
      </c>
      <c r="M15" s="46">
        <f t="shared" si="6"/>
        <v>23192</v>
      </c>
      <c r="N15" s="47"/>
      <c r="O15" s="48">
        <f t="shared" si="14"/>
        <v>88.571821389835165</v>
      </c>
      <c r="P15" s="49">
        <f t="shared" si="2"/>
        <v>0</v>
      </c>
      <c r="Q15" s="50">
        <f t="shared" si="7"/>
        <v>24708.333333333332</v>
      </c>
      <c r="R15" s="50">
        <f t="shared" si="15"/>
        <v>26184.400000000001</v>
      </c>
      <c r="S15" s="57">
        <f t="shared" si="16"/>
        <v>26218.266666666666</v>
      </c>
      <c r="T15" s="49">
        <f t="shared" si="20"/>
        <v>0</v>
      </c>
      <c r="U15" s="17">
        <f>+VLOOKUP(A15,Google!$A$2:$H$801,8,FALSE)</f>
        <v>4539</v>
      </c>
      <c r="V15" s="18">
        <f t="shared" si="8"/>
        <v>-31</v>
      </c>
      <c r="W15" s="18" t="str">
        <f t="shared" si="9"/>
        <v/>
      </c>
      <c r="X15" s="18">
        <f t="shared" si="10"/>
        <v>31</v>
      </c>
      <c r="Y15" s="18"/>
      <c r="Z15" s="18"/>
      <c r="AA15" s="18"/>
      <c r="AB15" s="48">
        <f t="shared" si="21"/>
        <v>-12.334239130434781</v>
      </c>
      <c r="AC15" s="50">
        <f t="shared" si="12"/>
        <v>4661.666666666667</v>
      </c>
      <c r="AD15" s="50">
        <f t="shared" si="17"/>
        <v>4809.8</v>
      </c>
      <c r="AE15" s="50">
        <f t="shared" si="22"/>
        <v>4768.5999999999995</v>
      </c>
      <c r="AF15" s="49">
        <f t="shared" si="24"/>
        <v>0</v>
      </c>
      <c r="AG15" s="50">
        <f t="shared" si="13"/>
        <v>97.36860922416875</v>
      </c>
      <c r="AH15" s="49">
        <f t="shared" si="18"/>
        <v>1</v>
      </c>
      <c r="AI15" s="49">
        <f t="shared" si="25"/>
        <v>0</v>
      </c>
      <c r="AJ15" s="50"/>
      <c r="AK15" s="49"/>
      <c r="AL15" s="54">
        <f t="shared" si="11"/>
        <v>93.863069139966285</v>
      </c>
      <c r="AM15" s="54"/>
      <c r="AN15" s="54"/>
      <c r="AO15" s="49"/>
      <c r="AP15" s="50">
        <f t="shared" si="23"/>
        <v>4826</v>
      </c>
      <c r="AQ15" s="49">
        <f t="shared" si="19"/>
        <v>0</v>
      </c>
      <c r="AR15" s="55">
        <f t="shared" si="1"/>
        <v>1</v>
      </c>
    </row>
    <row r="16" spans="1:44" ht="16">
      <c r="A16" s="42">
        <v>42205</v>
      </c>
      <c r="B16" s="43">
        <f>VLOOKUP(A16,Price!$A$2:$B$9615,2,FALSE)</f>
        <v>130.970001</v>
      </c>
      <c r="C16" s="43">
        <f>VLOOKUP(A16,Price!$A$2:$F$9615,6,FALSE)</f>
        <v>124.174103</v>
      </c>
      <c r="D16" s="43">
        <f>VLOOKUP(A16,Price!$A$2:$C$9615,3,FALSE)</f>
        <v>132.970001</v>
      </c>
      <c r="E16" s="43">
        <f>VLOOKUP(A16,Price!$A$2:$D$9615,4,FALSE)</f>
        <v>130.699997</v>
      </c>
      <c r="F16" s="44">
        <f t="shared" si="3"/>
        <v>2.3035360000000082</v>
      </c>
      <c r="G16" s="44">
        <f t="shared" si="4"/>
        <v>2.3035360000000082</v>
      </c>
      <c r="H16" s="44" t="str">
        <f t="shared" si="5"/>
        <v/>
      </c>
      <c r="I16" s="44"/>
      <c r="J16" s="44"/>
      <c r="K16" s="44"/>
      <c r="L16" s="45">
        <f>VLOOKUP(A16,Wiki!$A$2:$H$1159,8,FALSE)</f>
        <v>24220</v>
      </c>
      <c r="M16" s="46">
        <f t="shared" si="6"/>
        <v>21745</v>
      </c>
      <c r="N16" s="47"/>
      <c r="O16" s="48">
        <f t="shared" si="14"/>
        <v>87.030826002385382</v>
      </c>
      <c r="P16" s="49">
        <f t="shared" si="2"/>
        <v>0</v>
      </c>
      <c r="Q16" s="50">
        <f t="shared" si="7"/>
        <v>23242</v>
      </c>
      <c r="R16" s="50">
        <f t="shared" si="15"/>
        <v>24985.4</v>
      </c>
      <c r="S16" s="57">
        <f t="shared" si="16"/>
        <v>24704.600000000002</v>
      </c>
      <c r="T16" s="49">
        <f t="shared" si="20"/>
        <v>0</v>
      </c>
      <c r="U16" s="17">
        <f>+VLOOKUP(A16,Google!$A$2:$H$801,8,FALSE)</f>
        <v>4566</v>
      </c>
      <c r="V16" s="18">
        <f t="shared" si="8"/>
        <v>27</v>
      </c>
      <c r="W16" s="18">
        <f t="shared" si="9"/>
        <v>27</v>
      </c>
      <c r="X16" s="18" t="str">
        <f t="shared" si="10"/>
        <v/>
      </c>
      <c r="Y16" s="18"/>
      <c r="Z16" s="18"/>
      <c r="AA16" s="18"/>
      <c r="AB16" s="48">
        <f t="shared" si="21"/>
        <v>-10.013157894736842</v>
      </c>
      <c r="AC16" s="50">
        <f t="shared" si="12"/>
        <v>4558.333333333333</v>
      </c>
      <c r="AD16" s="50">
        <f t="shared" si="17"/>
        <v>4718.6000000000004</v>
      </c>
      <c r="AE16" s="50">
        <f t="shared" si="22"/>
        <v>4728.5333333333338</v>
      </c>
      <c r="AF16" s="49">
        <f t="shared" si="24"/>
        <v>0</v>
      </c>
      <c r="AG16" s="50">
        <f t="shared" si="13"/>
        <v>100.16819012797076</v>
      </c>
      <c r="AH16" s="49">
        <f t="shared" si="18"/>
        <v>1</v>
      </c>
      <c r="AI16" s="49">
        <f t="shared" si="25"/>
        <v>1</v>
      </c>
      <c r="AJ16" s="50"/>
      <c r="AK16" s="49"/>
      <c r="AL16" s="54">
        <f t="shared" si="11"/>
        <v>93.55907409000946</v>
      </c>
      <c r="AM16" s="54"/>
      <c r="AN16" s="54"/>
      <c r="AO16" s="49"/>
      <c r="AP16" s="50">
        <f t="shared" si="23"/>
        <v>4769.166666666667</v>
      </c>
      <c r="AQ16" s="49">
        <f t="shared" si="19"/>
        <v>1</v>
      </c>
      <c r="AR16" s="55">
        <f t="shared" si="1"/>
        <v>0</v>
      </c>
    </row>
    <row r="17" spans="1:44" ht="16">
      <c r="A17" s="42">
        <v>42206</v>
      </c>
      <c r="B17" s="43">
        <f>VLOOKUP(A17,Price!$A$2:$B$9615,2,FALSE)</f>
        <v>132.85000600000001</v>
      </c>
      <c r="C17" s="43">
        <f>VLOOKUP(A17,Price!$A$2:$F$9615,6,FALSE)</f>
        <v>122.93302199999999</v>
      </c>
      <c r="D17" s="43">
        <f>VLOOKUP(A17,Price!$A$2:$C$9615,3,FALSE)</f>
        <v>132.91999799999999</v>
      </c>
      <c r="E17" s="43">
        <f>VLOOKUP(A17,Price!$A$2:$D$9615,4,FALSE)</f>
        <v>130.320007</v>
      </c>
      <c r="F17" s="44">
        <f t="shared" si="3"/>
        <v>-1.2410810000000083</v>
      </c>
      <c r="G17" s="44" t="str">
        <f t="shared" si="4"/>
        <v/>
      </c>
      <c r="H17" s="44">
        <f t="shared" si="5"/>
        <v>1.2410810000000083</v>
      </c>
      <c r="I17" s="44"/>
      <c r="J17" s="44"/>
      <c r="K17" s="44"/>
      <c r="L17" s="45">
        <f>VLOOKUP(A17,Wiki!$A$2:$H$1159,8,FALSE)</f>
        <v>25079</v>
      </c>
      <c r="M17" s="46">
        <f t="shared" si="6"/>
        <v>24220</v>
      </c>
      <c r="N17" s="47"/>
      <c r="O17" s="48">
        <f t="shared" si="14"/>
        <v>100.84103588974935</v>
      </c>
      <c r="P17" s="49">
        <f t="shared" si="2"/>
        <v>1</v>
      </c>
      <c r="Q17" s="50">
        <f t="shared" si="7"/>
        <v>23052.333333333332</v>
      </c>
      <c r="R17" s="50">
        <f t="shared" si="15"/>
        <v>24018</v>
      </c>
      <c r="S17" s="57">
        <f t="shared" si="16"/>
        <v>24730.266666666666</v>
      </c>
      <c r="T17" s="49">
        <f t="shared" si="20"/>
        <v>1</v>
      </c>
      <c r="U17" s="17">
        <f>+VLOOKUP(A17,Google!$A$2:$H$801,8,FALSE)</f>
        <v>4635</v>
      </c>
      <c r="V17" s="18">
        <f t="shared" si="8"/>
        <v>69</v>
      </c>
      <c r="W17" s="18">
        <f t="shared" si="9"/>
        <v>69</v>
      </c>
      <c r="X17" s="18" t="str">
        <f t="shared" si="10"/>
        <v/>
      </c>
      <c r="Y17" s="18"/>
      <c r="Z17" s="18"/>
      <c r="AA17" s="18"/>
      <c r="AB17" s="48">
        <f t="shared" si="21"/>
        <v>-11.388206388206388</v>
      </c>
      <c r="AC17" s="50">
        <f t="shared" si="12"/>
        <v>4580</v>
      </c>
      <c r="AD17" s="50">
        <f t="shared" si="17"/>
        <v>4637.2</v>
      </c>
      <c r="AE17" s="50">
        <f t="shared" si="22"/>
        <v>4690.7333333333336</v>
      </c>
      <c r="AF17" s="49">
        <f t="shared" si="24"/>
        <v>0</v>
      </c>
      <c r="AG17" s="50">
        <f t="shared" si="13"/>
        <v>101.20087336244541</v>
      </c>
      <c r="AH17" s="49">
        <f t="shared" si="18"/>
        <v>1</v>
      </c>
      <c r="AI17" s="49">
        <f t="shared" si="25"/>
        <v>0</v>
      </c>
      <c r="AJ17" s="54"/>
      <c r="AK17" s="49"/>
      <c r="AL17" s="54">
        <f t="shared" si="11"/>
        <v>105.06528623277471</v>
      </c>
      <c r="AM17" s="54">
        <f t="shared" ref="AM17:AM80" si="26">(E17-MIN(E4:E17))/(MAX(E4:E17)-MIN(E4:E17))*100</f>
        <v>96.689981425080703</v>
      </c>
      <c r="AN17" s="54"/>
      <c r="AO17" s="49"/>
      <c r="AP17" s="50">
        <f t="shared" si="23"/>
        <v>4704.666666666667</v>
      </c>
      <c r="AQ17" s="49">
        <f t="shared" si="19"/>
        <v>1</v>
      </c>
      <c r="AR17" s="55">
        <f t="shared" si="1"/>
        <v>0</v>
      </c>
    </row>
    <row r="18" spans="1:44" ht="16">
      <c r="A18" s="58">
        <v>42207</v>
      </c>
      <c r="B18" s="59">
        <f>VLOOKUP(A18,Price!$A$2:$B$9615,2,FALSE)</f>
        <v>121.989998</v>
      </c>
      <c r="C18" s="59">
        <f>VLOOKUP(A18,Price!$A$2:$F$9615,6,FALSE)</f>
        <v>117.73363500000001</v>
      </c>
      <c r="D18" s="59">
        <f>VLOOKUP(A18,Price!$A$2:$C$9615,3,FALSE)</f>
        <v>125.5</v>
      </c>
      <c r="E18" s="59">
        <f>VLOOKUP(A18,Price!$A$2:$D$9615,4,FALSE)</f>
        <v>121.989998</v>
      </c>
      <c r="F18" s="60">
        <f>C18-C17</f>
        <v>-5.1993869999999873</v>
      </c>
      <c r="G18" s="61" t="str">
        <f t="shared" si="4"/>
        <v/>
      </c>
      <c r="H18" s="61">
        <f t="shared" si="5"/>
        <v>5.1993869999999873</v>
      </c>
      <c r="I18" s="60">
        <f>AVERAGE(G5:G18)</f>
        <v>1.8882638333333333</v>
      </c>
      <c r="J18" s="60">
        <f>AVERAGE(H5:H18)</f>
        <v>1.5783834999999993</v>
      </c>
      <c r="K18" s="60">
        <f>I18/J18</f>
        <v>1.1963276563226453</v>
      </c>
      <c r="L18" s="62">
        <f>VLOOKUP(A18,Wiki!$A$2:$H$1159,8,FALSE)</f>
        <v>27279</v>
      </c>
      <c r="M18" s="63">
        <f t="shared" si="6"/>
        <v>25079</v>
      </c>
      <c r="O18" s="64">
        <f t="shared" si="14"/>
        <v>105.35181684520059</v>
      </c>
      <c r="P18" s="65">
        <f t="shared" si="2"/>
        <v>1</v>
      </c>
      <c r="Q18" s="66">
        <f t="shared" si="7"/>
        <v>23681.333333333332</v>
      </c>
      <c r="R18" s="66">
        <f t="shared" si="15"/>
        <v>23805</v>
      </c>
      <c r="S18" s="67">
        <f t="shared" si="16"/>
        <v>24371.666666666668</v>
      </c>
      <c r="T18" s="65">
        <f t="shared" si="20"/>
        <v>1</v>
      </c>
      <c r="U18" s="11">
        <f>+VLOOKUP(A18,Google!$A$2:$H$801,8,FALSE)</f>
        <v>4866</v>
      </c>
      <c r="V18" s="15">
        <f t="shared" si="8"/>
        <v>231</v>
      </c>
      <c r="W18" s="15">
        <f t="shared" si="9"/>
        <v>231</v>
      </c>
      <c r="X18" s="15" t="str">
        <f t="shared" si="10"/>
        <v/>
      </c>
      <c r="Y18" s="60">
        <f>AVERAGE(W5:W18)</f>
        <v>196.83333333333334</v>
      </c>
      <c r="Z18" s="60">
        <f>AVERAGE(X5:X18)</f>
        <v>157.75</v>
      </c>
      <c r="AA18" s="60">
        <f>Y18/Z18</f>
        <v>1.2477548864236663</v>
      </c>
      <c r="AB18" s="68">
        <f t="shared" si="21"/>
        <v>-486.59999999999997</v>
      </c>
      <c r="AC18" s="6">
        <f t="shared" si="12"/>
        <v>4689</v>
      </c>
      <c r="AD18" s="6">
        <f t="shared" si="17"/>
        <v>4635.2</v>
      </c>
      <c r="AE18" s="6">
        <f t="shared" si="22"/>
        <v>4713.4666666666662</v>
      </c>
      <c r="AF18" s="65">
        <f t="shared" si="24"/>
        <v>1</v>
      </c>
      <c r="AG18" s="6">
        <f t="shared" si="13"/>
        <v>103.77479206653871</v>
      </c>
      <c r="AH18" s="65">
        <f t="shared" si="18"/>
        <v>1</v>
      </c>
      <c r="AI18" s="65">
        <f t="shared" si="25"/>
        <v>0</v>
      </c>
      <c r="AJ18" s="69">
        <f>IF(Z18=0, 100, 100-(100/(1+AA18)))</f>
        <v>55.511163337250302</v>
      </c>
      <c r="AK18" s="65">
        <f>IF(AJ18&gt;AJ17, 1, 0)</f>
        <v>1</v>
      </c>
      <c r="AL18" s="70">
        <f t="shared" si="11"/>
        <v>105.90197624007658</v>
      </c>
      <c r="AM18" s="70">
        <f t="shared" si="26"/>
        <v>24.128902135506003</v>
      </c>
      <c r="AN18" s="69">
        <f>IF(J18=0, 100, 100-(100/(1+K18)))</f>
        <v>54.469452810409912</v>
      </c>
      <c r="AO18" s="65">
        <f>IF(AN18&gt;AN17, 1, 0)</f>
        <v>1</v>
      </c>
      <c r="AP18" s="6">
        <f t="shared" si="23"/>
        <v>4675.333333333333</v>
      </c>
      <c r="AQ18" s="65">
        <f t="shared" si="19"/>
        <v>1</v>
      </c>
      <c r="AR18" s="71">
        <f t="shared" si="1"/>
        <v>0</v>
      </c>
    </row>
    <row r="19" spans="1:44" ht="16">
      <c r="A19" s="58">
        <v>42208</v>
      </c>
      <c r="B19" s="59">
        <f>VLOOKUP(A19,Price!$A$2:$B$9615,2,FALSE)</f>
        <v>126.199997</v>
      </c>
      <c r="C19" s="59">
        <f>VLOOKUP(A19,Price!$A$2:$F$9615,6,FALSE)</f>
        <v>117.67723100000001</v>
      </c>
      <c r="D19" s="59">
        <f>VLOOKUP(A19,Price!$A$2:$C$9615,3,FALSE)</f>
        <v>127.089996</v>
      </c>
      <c r="E19" s="59">
        <f>VLOOKUP(A19,Price!$A$2:$D$9615,4,FALSE)</f>
        <v>125.05999799999999</v>
      </c>
      <c r="F19" s="60">
        <f t="shared" si="3"/>
        <v>-5.6404000000000565E-2</v>
      </c>
      <c r="G19" s="61" t="str">
        <f t="shared" si="4"/>
        <v/>
      </c>
      <c r="H19" s="61">
        <f t="shared" si="5"/>
        <v>5.6404000000000565E-2</v>
      </c>
      <c r="I19" s="60">
        <f t="shared" ref="I19:J19" si="27">AVERAGE(G6:G19)</f>
        <v>1.8882638333333333</v>
      </c>
      <c r="J19" s="60">
        <f t="shared" si="27"/>
        <v>1.566631375</v>
      </c>
      <c r="K19" s="60">
        <f t="shared" ref="K19:K82" si="28">I19/J19</f>
        <v>1.2053019385835633</v>
      </c>
      <c r="L19" s="62">
        <f>VLOOKUP(A19,Wiki!$A$2:$H$1159,8,FALSE)</f>
        <v>24312</v>
      </c>
      <c r="M19" s="63">
        <f t="shared" si="6"/>
        <v>27279</v>
      </c>
      <c r="O19" s="64">
        <f t="shared" si="14"/>
        <v>112.24540180224665</v>
      </c>
      <c r="P19" s="65">
        <f t="shared" si="2"/>
        <v>1</v>
      </c>
      <c r="Q19" s="66">
        <f t="shared" si="7"/>
        <v>25526</v>
      </c>
      <c r="R19" s="66">
        <f t="shared" si="15"/>
        <v>24303</v>
      </c>
      <c r="S19" s="67">
        <f t="shared" si="16"/>
        <v>24963</v>
      </c>
      <c r="T19" s="65">
        <f t="shared" si="20"/>
        <v>1</v>
      </c>
      <c r="U19" s="11">
        <f>+VLOOKUP(A19,Google!$A$2:$H$801,8,FALSE)</f>
        <v>4477</v>
      </c>
      <c r="V19" s="15">
        <f t="shared" si="8"/>
        <v>-389</v>
      </c>
      <c r="W19" s="15" t="str">
        <f t="shared" si="9"/>
        <v/>
      </c>
      <c r="X19" s="15">
        <f t="shared" si="10"/>
        <v>389</v>
      </c>
      <c r="Y19" s="60">
        <f t="shared" ref="Y19:Z19" si="29">AVERAGE(W6:W19)</f>
        <v>196.83333333333334</v>
      </c>
      <c r="Z19" s="60">
        <f t="shared" si="29"/>
        <v>177.875</v>
      </c>
      <c r="AA19" s="60">
        <f t="shared" ref="AA19:AA82" si="30">Y19/Z19</f>
        <v>1.1065823377840245</v>
      </c>
      <c r="AB19" s="68">
        <f t="shared" si="21"/>
        <v>-48.13978494623656</v>
      </c>
      <c r="AC19" s="6">
        <f t="shared" si="12"/>
        <v>4659.333333333333</v>
      </c>
      <c r="AD19" s="6">
        <f t="shared" si="17"/>
        <v>4616.6000000000004</v>
      </c>
      <c r="AE19" s="6">
        <f t="shared" si="22"/>
        <v>4582.4666666666662</v>
      </c>
      <c r="AF19" s="65">
        <f t="shared" si="24"/>
        <v>0</v>
      </c>
      <c r="AG19" s="6">
        <f t="shared" si="13"/>
        <v>96.086707683502652</v>
      </c>
      <c r="AH19" s="65">
        <f t="shared" si="18"/>
        <v>0</v>
      </c>
      <c r="AI19" s="65">
        <f t="shared" si="25"/>
        <v>1</v>
      </c>
      <c r="AJ19" s="69">
        <f t="shared" ref="AJ19:AJ82" si="31">IF(Z19=0, 100, 100-(100/(1+AA19)))</f>
        <v>52.529745357500275</v>
      </c>
      <c r="AK19" s="65">
        <f t="shared" ref="AK19:AK82" si="32">IF(AJ19&gt;AJ18, 1, 0)</f>
        <v>0</v>
      </c>
      <c r="AL19" s="70">
        <f t="shared" si="11"/>
        <v>106.86750763926976</v>
      </c>
      <c r="AM19" s="70">
        <f t="shared" si="26"/>
        <v>50.871071732080722</v>
      </c>
      <c r="AN19" s="69">
        <f t="shared" ref="AN19:AN82" si="33">IF(J19=0, 100, 100-(100/(1+K19)))</f>
        <v>54.65473536733537</v>
      </c>
      <c r="AO19" s="65">
        <f>IF(AN19&gt;AN18, 1, 0)</f>
        <v>1</v>
      </c>
      <c r="AP19" s="6">
        <f t="shared" si="23"/>
        <v>4608.833333333333</v>
      </c>
      <c r="AQ19" s="65">
        <f t="shared" si="19"/>
        <v>0</v>
      </c>
      <c r="AR19" s="71">
        <f t="shared" si="1"/>
        <v>0</v>
      </c>
    </row>
    <row r="20" spans="1:44" ht="16">
      <c r="A20" s="58">
        <v>42209</v>
      </c>
      <c r="B20" s="59">
        <f>VLOOKUP(A20,Price!$A$2:$B$9615,2,FALSE)</f>
        <v>125.32</v>
      </c>
      <c r="C20" s="59">
        <f>VLOOKUP(A20,Price!$A$2:$F$9615,6,FALSE)</f>
        <v>117.056656</v>
      </c>
      <c r="D20" s="59">
        <f>VLOOKUP(A20,Price!$A$2:$C$9615,3,FALSE)</f>
        <v>125.739998</v>
      </c>
      <c r="E20" s="59">
        <f>VLOOKUP(A20,Price!$A$2:$D$9615,4,FALSE)</f>
        <v>123.900002</v>
      </c>
      <c r="F20" s="60">
        <f t="shared" si="3"/>
        <v>-0.62057500000000232</v>
      </c>
      <c r="G20" s="61" t="str">
        <f t="shared" si="4"/>
        <v/>
      </c>
      <c r="H20" s="61">
        <f t="shared" si="5"/>
        <v>0.62057500000000232</v>
      </c>
      <c r="I20" s="60">
        <f t="shared" ref="I20:J20" si="34">AVERAGE(G7:G20)</f>
        <v>1.8882638333333333</v>
      </c>
      <c r="J20" s="60">
        <f t="shared" si="34"/>
        <v>1.5924921249999997</v>
      </c>
      <c r="K20" s="60">
        <f t="shared" si="28"/>
        <v>1.1857288357600724</v>
      </c>
      <c r="L20" s="62">
        <f>VLOOKUP(A20,Wiki!$A$2:$H$1159,8,FALSE)</f>
        <v>22241</v>
      </c>
      <c r="M20" s="63">
        <f t="shared" si="6"/>
        <v>24312</v>
      </c>
      <c r="O20" s="64">
        <f t="shared" si="14"/>
        <v>99.123415012027564</v>
      </c>
      <c r="P20" s="65">
        <f t="shared" si="2"/>
        <v>0</v>
      </c>
      <c r="Q20" s="66">
        <f t="shared" si="7"/>
        <v>25556.666666666668</v>
      </c>
      <c r="R20" s="66">
        <f t="shared" si="15"/>
        <v>24527</v>
      </c>
      <c r="S20" s="67">
        <f t="shared" si="16"/>
        <v>24306</v>
      </c>
      <c r="T20" s="65">
        <f t="shared" si="20"/>
        <v>0</v>
      </c>
      <c r="U20" s="11">
        <f>+VLOOKUP(A20,Google!$A$2:$H$801,8,FALSE)</f>
        <v>4489</v>
      </c>
      <c r="V20" s="15">
        <f t="shared" si="8"/>
        <v>12</v>
      </c>
      <c r="W20" s="15">
        <f t="shared" si="9"/>
        <v>12</v>
      </c>
      <c r="X20" s="15" t="str">
        <f t="shared" si="10"/>
        <v/>
      </c>
      <c r="Y20" s="60">
        <f t="shared" ref="Y20:Z20" si="35">AVERAGE(W7:W20)</f>
        <v>170.42857142857142</v>
      </c>
      <c r="Z20" s="60">
        <f t="shared" si="35"/>
        <v>175.57142857142858</v>
      </c>
      <c r="AA20" s="60">
        <f t="shared" si="30"/>
        <v>0.97070789259560608</v>
      </c>
      <c r="AB20" s="68">
        <f t="shared" si="21"/>
        <v>-89.78</v>
      </c>
      <c r="AC20" s="6">
        <f t="shared" si="12"/>
        <v>4610.666666666667</v>
      </c>
      <c r="AD20" s="6">
        <f t="shared" si="17"/>
        <v>4606.6000000000004</v>
      </c>
      <c r="AE20" s="6">
        <f t="shared" si="22"/>
        <v>4574.0666666666666</v>
      </c>
      <c r="AF20" s="65">
        <f t="shared" si="24"/>
        <v>0</v>
      </c>
      <c r="AG20" s="6">
        <f t="shared" si="13"/>
        <v>97.361191440138811</v>
      </c>
      <c r="AH20" s="65">
        <f t="shared" si="18"/>
        <v>1</v>
      </c>
      <c r="AI20" s="65">
        <f t="shared" si="25"/>
        <v>0</v>
      </c>
      <c r="AJ20" s="69">
        <f t="shared" si="31"/>
        <v>49.256812551610238</v>
      </c>
      <c r="AK20" s="65">
        <f t="shared" si="32"/>
        <v>0</v>
      </c>
      <c r="AL20" s="70">
        <f t="shared" si="11"/>
        <v>95.129776966218856</v>
      </c>
      <c r="AM20" s="70">
        <f t="shared" si="26"/>
        <v>40.766573437830509</v>
      </c>
      <c r="AN20" s="69">
        <f t="shared" si="33"/>
        <v>54.24867057435069</v>
      </c>
      <c r="AO20" s="65">
        <f t="shared" ref="AO20:AO82" si="36">IF(AN20&gt;AN19, 1, 0)</f>
        <v>0</v>
      </c>
      <c r="AP20" s="6">
        <f t="shared" si="23"/>
        <v>4595.333333333333</v>
      </c>
      <c r="AQ20" s="65">
        <f t="shared" si="19"/>
        <v>1</v>
      </c>
      <c r="AR20" s="71">
        <f t="shared" si="1"/>
        <v>0</v>
      </c>
    </row>
    <row r="21" spans="1:44" ht="16">
      <c r="A21" s="58">
        <v>42212</v>
      </c>
      <c r="B21" s="59">
        <f>VLOOKUP(A21,Price!$A$2:$B$9615,2,FALSE)</f>
        <v>123.089996</v>
      </c>
      <c r="C21" s="59">
        <f>VLOOKUP(A21,Price!$A$2:$F$9615,6,FALSE)</f>
        <v>115.430115</v>
      </c>
      <c r="D21" s="59">
        <f>VLOOKUP(A21,Price!$A$2:$C$9615,3,FALSE)</f>
        <v>123.610001</v>
      </c>
      <c r="E21" s="59">
        <f>VLOOKUP(A21,Price!$A$2:$D$9615,4,FALSE)</f>
        <v>122.120003</v>
      </c>
      <c r="F21" s="60">
        <f t="shared" si="3"/>
        <v>-1.6265410000000031</v>
      </c>
      <c r="G21" s="61" t="str">
        <f t="shared" si="4"/>
        <v/>
      </c>
      <c r="H21" s="61">
        <f t="shared" si="5"/>
        <v>1.6265410000000031</v>
      </c>
      <c r="I21" s="60">
        <f t="shared" ref="I21:J21" si="37">AVERAGE(G8:G21)</f>
        <v>1.8882638333333333</v>
      </c>
      <c r="J21" s="60">
        <f t="shared" si="37"/>
        <v>1.7593746249999995</v>
      </c>
      <c r="K21" s="60">
        <f t="shared" si="28"/>
        <v>1.0732585354488295</v>
      </c>
      <c r="L21" s="62">
        <f>VLOOKUP(A21,Wiki!$A$2:$H$1159,8,FALSE)</f>
        <v>23483</v>
      </c>
      <c r="M21" s="63">
        <f t="shared" si="6"/>
        <v>22241</v>
      </c>
      <c r="O21" s="64">
        <f t="shared" si="14"/>
        <v>90.314380619015523</v>
      </c>
      <c r="P21" s="65">
        <f t="shared" si="2"/>
        <v>0</v>
      </c>
      <c r="Q21" s="66">
        <f t="shared" si="7"/>
        <v>24610.666666666668</v>
      </c>
      <c r="R21" s="66">
        <f t="shared" si="15"/>
        <v>24626.2</v>
      </c>
      <c r="S21" s="67">
        <f t="shared" si="16"/>
        <v>23765</v>
      </c>
      <c r="T21" s="65">
        <f t="shared" si="20"/>
        <v>0</v>
      </c>
      <c r="U21" s="11">
        <f>+VLOOKUP(A21,Google!$A$2:$H$801,8,FALSE)</f>
        <v>4668</v>
      </c>
      <c r="V21" s="15">
        <f t="shared" si="8"/>
        <v>179</v>
      </c>
      <c r="W21" s="15">
        <f t="shared" si="9"/>
        <v>179</v>
      </c>
      <c r="X21" s="15" t="str">
        <f t="shared" si="10"/>
        <v/>
      </c>
      <c r="Y21" s="60">
        <f t="shared" ref="Y21:Z21" si="38">AVERAGE(W8:W21)</f>
        <v>171.5</v>
      </c>
      <c r="Z21" s="60">
        <f t="shared" si="38"/>
        <v>193.5</v>
      </c>
      <c r="AA21" s="60">
        <f t="shared" si="30"/>
        <v>0.8863049095607235</v>
      </c>
      <c r="AB21" s="68">
        <f t="shared" si="21"/>
        <v>45.764705882352942</v>
      </c>
      <c r="AC21" s="6">
        <f t="shared" si="12"/>
        <v>4544.666666666667</v>
      </c>
      <c r="AD21" s="6">
        <f t="shared" si="17"/>
        <v>4627</v>
      </c>
      <c r="AE21" s="6">
        <f t="shared" si="22"/>
        <v>4627.0666666666666</v>
      </c>
      <c r="AF21" s="65">
        <f t="shared" si="24"/>
        <v>1</v>
      </c>
      <c r="AG21" s="6">
        <f t="shared" si="13"/>
        <v>102.71380372597916</v>
      </c>
      <c r="AH21" s="65">
        <f t="shared" si="18"/>
        <v>1</v>
      </c>
      <c r="AI21" s="65">
        <f t="shared" si="25"/>
        <v>1</v>
      </c>
      <c r="AJ21" s="69">
        <f t="shared" si="31"/>
        <v>46.986301369863014</v>
      </c>
      <c r="AK21" s="65">
        <f t="shared" si="32"/>
        <v>0</v>
      </c>
      <c r="AL21" s="70">
        <f t="shared" si="11"/>
        <v>90.371383681872359</v>
      </c>
      <c r="AM21" s="70">
        <f t="shared" si="26"/>
        <v>25.261350265278843</v>
      </c>
      <c r="AN21" s="69">
        <f t="shared" si="33"/>
        <v>51.76674867596698</v>
      </c>
      <c r="AO21" s="65">
        <f t="shared" si="36"/>
        <v>0</v>
      </c>
      <c r="AP21" s="6">
        <f t="shared" si="23"/>
        <v>4616.833333333333</v>
      </c>
      <c r="AQ21" s="65">
        <f t="shared" si="19"/>
        <v>1</v>
      </c>
      <c r="AR21" s="71">
        <f t="shared" si="1"/>
        <v>1</v>
      </c>
    </row>
    <row r="22" spans="1:44" ht="16">
      <c r="A22" s="58">
        <v>42213</v>
      </c>
      <c r="B22" s="59">
        <f>VLOOKUP(A22,Price!$A$2:$B$9615,2,FALSE)</f>
        <v>123.379997</v>
      </c>
      <c r="C22" s="59">
        <f>VLOOKUP(A22,Price!$A$2:$F$9615,6,FALSE)</f>
        <v>116.00363900000001</v>
      </c>
      <c r="D22" s="59">
        <f>VLOOKUP(A22,Price!$A$2:$C$9615,3,FALSE)</f>
        <v>123.910004</v>
      </c>
      <c r="E22" s="59">
        <f>VLOOKUP(A22,Price!$A$2:$D$9615,4,FALSE)</f>
        <v>122.550003</v>
      </c>
      <c r="F22" s="60">
        <f t="shared" si="3"/>
        <v>0.57352400000000614</v>
      </c>
      <c r="G22" s="61">
        <f t="shared" si="4"/>
        <v>0.57352400000000614</v>
      </c>
      <c r="H22" s="61" t="str">
        <f t="shared" si="5"/>
        <v/>
      </c>
      <c r="I22" s="60">
        <f t="shared" ref="I22:J22" si="39">AVERAGE(G9:G22)</f>
        <v>1.700443857142858</v>
      </c>
      <c r="J22" s="60">
        <f t="shared" si="39"/>
        <v>1.5916475714285707</v>
      </c>
      <c r="K22" s="60">
        <f t="shared" si="28"/>
        <v>1.0683545074093495</v>
      </c>
      <c r="L22" s="62">
        <f>VLOOKUP(A22,Wiki!$A$2:$H$1159,8,FALSE)</f>
        <v>24321</v>
      </c>
      <c r="M22" s="63">
        <f t="shared" si="6"/>
        <v>23483</v>
      </c>
      <c r="O22" s="64">
        <f t="shared" si="14"/>
        <v>95.93199013023515</v>
      </c>
      <c r="P22" s="65">
        <f t="shared" si="2"/>
        <v>1</v>
      </c>
      <c r="Q22" s="66">
        <f t="shared" si="7"/>
        <v>23345.333333333332</v>
      </c>
      <c r="R22" s="66">
        <f t="shared" si="15"/>
        <v>24478.799999999999</v>
      </c>
      <c r="S22" s="67">
        <f t="shared" si="16"/>
        <v>24245.133333333335</v>
      </c>
      <c r="T22" s="65">
        <f t="shared" si="20"/>
        <v>1</v>
      </c>
      <c r="U22" s="11">
        <f>+VLOOKUP(A22,Google!$A$2:$H$801,8,FALSE)</f>
        <v>4564</v>
      </c>
      <c r="V22" s="15">
        <f t="shared" si="8"/>
        <v>-104</v>
      </c>
      <c r="W22" s="15" t="str">
        <f t="shared" si="9"/>
        <v/>
      </c>
      <c r="X22" s="15">
        <f t="shared" si="10"/>
        <v>104</v>
      </c>
      <c r="Y22" s="60">
        <f t="shared" ref="Y22:Z22" si="40">AVERAGE(W9:W22)</f>
        <v>93.285714285714292</v>
      </c>
      <c r="Z22" s="60">
        <f t="shared" si="40"/>
        <v>180.71428571428572</v>
      </c>
      <c r="AA22" s="60">
        <f t="shared" si="30"/>
        <v>0.51620553359683796</v>
      </c>
      <c r="AB22" s="68">
        <f t="shared" si="21"/>
        <v>-64.281690140845072</v>
      </c>
      <c r="AC22" s="6">
        <f t="shared" si="12"/>
        <v>4573.666666666667</v>
      </c>
      <c r="AD22" s="6">
        <f t="shared" si="17"/>
        <v>4612.8</v>
      </c>
      <c r="AE22" s="6">
        <f t="shared" si="22"/>
        <v>4606</v>
      </c>
      <c r="AF22" s="65">
        <f t="shared" si="24"/>
        <v>0</v>
      </c>
      <c r="AG22" s="6">
        <f t="shared" si="13"/>
        <v>99.788645142482324</v>
      </c>
      <c r="AH22" s="65">
        <f t="shared" si="18"/>
        <v>0</v>
      </c>
      <c r="AI22" s="65">
        <f t="shared" si="25"/>
        <v>0</v>
      </c>
      <c r="AJ22" s="69">
        <f t="shared" si="31"/>
        <v>34.0458811261731</v>
      </c>
      <c r="AK22" s="65">
        <f t="shared" si="32"/>
        <v>0</v>
      </c>
      <c r="AL22" s="70">
        <f t="shared" si="11"/>
        <v>100.58969672739735</v>
      </c>
      <c r="AM22" s="70">
        <f t="shared" si="26"/>
        <v>29.006996169685138</v>
      </c>
      <c r="AN22" s="69">
        <f t="shared" si="33"/>
        <v>51.652388581466255</v>
      </c>
      <c r="AO22" s="65">
        <f t="shared" si="36"/>
        <v>0</v>
      </c>
      <c r="AP22" s="6">
        <f t="shared" si="23"/>
        <v>4616.5</v>
      </c>
      <c r="AQ22" s="65">
        <f t="shared" si="19"/>
        <v>0</v>
      </c>
      <c r="AR22" s="71">
        <f t="shared" si="1"/>
        <v>0</v>
      </c>
    </row>
    <row r="23" spans="1:44" ht="16">
      <c r="A23" s="58">
        <v>42214</v>
      </c>
      <c r="B23" s="59">
        <f>VLOOKUP(A23,Price!$A$2:$B$9615,2,FALSE)</f>
        <v>123.150002</v>
      </c>
      <c r="C23" s="59">
        <f>VLOOKUP(A23,Price!$A$2:$F$9615,6,FALSE)</f>
        <v>115.636932</v>
      </c>
      <c r="D23" s="59">
        <f>VLOOKUP(A23,Price!$A$2:$C$9615,3,FALSE)</f>
        <v>123.5</v>
      </c>
      <c r="E23" s="59">
        <f>VLOOKUP(A23,Price!$A$2:$D$9615,4,FALSE)</f>
        <v>122.269997</v>
      </c>
      <c r="F23" s="60">
        <f t="shared" si="3"/>
        <v>-0.36670700000000522</v>
      </c>
      <c r="G23" s="61" t="str">
        <f t="shared" si="4"/>
        <v/>
      </c>
      <c r="H23" s="61">
        <f t="shared" si="5"/>
        <v>0.36670700000000522</v>
      </c>
      <c r="I23" s="60">
        <f t="shared" ref="I23:J23" si="41">AVERAGE(G10:G23)</f>
        <v>1.700443857142858</v>
      </c>
      <c r="J23" s="60">
        <f t="shared" si="41"/>
        <v>1.3082428571428579</v>
      </c>
      <c r="K23" s="60">
        <f t="shared" si="28"/>
        <v>1.2997921967306201</v>
      </c>
      <c r="L23" s="62">
        <f>VLOOKUP(A23,Wiki!$A$2:$H$1159,8,FALSE)</f>
        <v>35829</v>
      </c>
      <c r="M23" s="63">
        <f t="shared" si="6"/>
        <v>24321</v>
      </c>
      <c r="O23" s="64">
        <f t="shared" si="14"/>
        <v>99.974514124107998</v>
      </c>
      <c r="P23" s="65">
        <f t="shared" si="2"/>
        <v>1</v>
      </c>
      <c r="Q23" s="66">
        <f t="shared" si="7"/>
        <v>23348.333333333332</v>
      </c>
      <c r="R23" s="66">
        <f t="shared" si="15"/>
        <v>24327.200000000001</v>
      </c>
      <c r="S23" s="67">
        <f t="shared" si="16"/>
        <v>24426.2</v>
      </c>
      <c r="T23" s="65">
        <f t="shared" si="20"/>
        <v>1</v>
      </c>
      <c r="U23" s="11">
        <f>+VLOOKUP(A23,Google!$A$2:$H$801,8,FALSE)</f>
        <v>5051</v>
      </c>
      <c r="V23" s="15">
        <f t="shared" si="8"/>
        <v>487</v>
      </c>
      <c r="W23" s="15">
        <f t="shared" si="9"/>
        <v>487</v>
      </c>
      <c r="X23" s="15" t="str">
        <f t="shared" si="10"/>
        <v/>
      </c>
      <c r="Y23" s="60">
        <f t="shared" ref="Y23:Z23" si="42">AVERAGE(W10:W23)</f>
        <v>142.5</v>
      </c>
      <c r="Z23" s="60">
        <f t="shared" si="42"/>
        <v>178.83333333333334</v>
      </c>
      <c r="AA23" s="60">
        <f t="shared" si="30"/>
        <v>0.79683131407269336</v>
      </c>
      <c r="AB23" s="68">
        <f t="shared" si="21"/>
        <v>27.302702702702703</v>
      </c>
      <c r="AC23" s="6">
        <f t="shared" si="12"/>
        <v>4761</v>
      </c>
      <c r="AD23" s="6">
        <f t="shared" si="17"/>
        <v>4649.8</v>
      </c>
      <c r="AE23" s="6">
        <f t="shared" si="22"/>
        <v>4758.8666666666668</v>
      </c>
      <c r="AF23" s="65">
        <f t="shared" si="24"/>
        <v>1</v>
      </c>
      <c r="AG23" s="6">
        <f t="shared" si="13"/>
        <v>106.09115731989078</v>
      </c>
      <c r="AH23" s="65">
        <f t="shared" si="18"/>
        <v>1</v>
      </c>
      <c r="AI23" s="65">
        <f t="shared" si="25"/>
        <v>1</v>
      </c>
      <c r="AJ23" s="69">
        <f t="shared" si="31"/>
        <v>44.34647302904564</v>
      </c>
      <c r="AK23" s="65">
        <f t="shared" si="32"/>
        <v>1</v>
      </c>
      <c r="AL23" s="70">
        <f t="shared" si="11"/>
        <v>104.16589335427227</v>
      </c>
      <c r="AM23" s="70">
        <f t="shared" si="26"/>
        <v>11.16963354470683</v>
      </c>
      <c r="AN23" s="69">
        <f t="shared" si="33"/>
        <v>56.517810547335628</v>
      </c>
      <c r="AO23" s="65">
        <f t="shared" si="36"/>
        <v>1</v>
      </c>
      <c r="AP23" s="6">
        <f t="shared" si="23"/>
        <v>4685.833333333333</v>
      </c>
      <c r="AQ23" s="65">
        <f t="shared" si="19"/>
        <v>1</v>
      </c>
      <c r="AR23" s="71">
        <f t="shared" si="1"/>
        <v>0</v>
      </c>
    </row>
    <row r="24" spans="1:44" ht="16">
      <c r="A24" s="58">
        <v>42215</v>
      </c>
      <c r="B24" s="59">
        <f>VLOOKUP(A24,Price!$A$2:$B$9615,2,FALSE)</f>
        <v>122.32</v>
      </c>
      <c r="C24" s="59">
        <f>VLOOKUP(A24,Price!$A$2:$F$9615,6,FALSE)</f>
        <v>115.054024</v>
      </c>
      <c r="D24" s="59">
        <f>VLOOKUP(A24,Price!$A$2:$C$9615,3,FALSE)</f>
        <v>122.57</v>
      </c>
      <c r="E24" s="59">
        <f>VLOOKUP(A24,Price!$A$2:$D$9615,4,FALSE)</f>
        <v>121.709999</v>
      </c>
      <c r="F24" s="60">
        <f t="shared" si="3"/>
        <v>-0.58290800000000331</v>
      </c>
      <c r="G24" s="61" t="str">
        <f t="shared" si="4"/>
        <v/>
      </c>
      <c r="H24" s="61">
        <f t="shared" si="5"/>
        <v>0.58290800000000331</v>
      </c>
      <c r="I24" s="60">
        <f t="shared" ref="I24:J24" si="43">AVERAGE(G11:G24)</f>
        <v>1.4808350000000015</v>
      </c>
      <c r="J24" s="60">
        <f t="shared" si="43"/>
        <v>1.2175760000000011</v>
      </c>
      <c r="K24" s="60">
        <f t="shared" si="28"/>
        <v>1.2162156612811028</v>
      </c>
      <c r="L24" s="62">
        <f>VLOOKUP(A24,Wiki!$A$2:$H$1159,8,FALSE)</f>
        <v>22659</v>
      </c>
      <c r="M24" s="63">
        <f t="shared" si="6"/>
        <v>35829</v>
      </c>
      <c r="O24" s="64">
        <f t="shared" si="14"/>
        <v>137.6069623461816</v>
      </c>
      <c r="P24" s="65">
        <f t="shared" si="2"/>
        <v>1</v>
      </c>
      <c r="Q24" s="66">
        <f t="shared" si="7"/>
        <v>27877.666666666668</v>
      </c>
      <c r="R24" s="66">
        <f t="shared" si="15"/>
        <v>26037.200000000001</v>
      </c>
      <c r="S24" s="67">
        <f t="shared" si="16"/>
        <v>28161.133333333335</v>
      </c>
      <c r="T24" s="65">
        <f t="shared" si="20"/>
        <v>1</v>
      </c>
      <c r="U24" s="11">
        <f>+VLOOKUP(A24,Google!$A$2:$H$801,8,FALSE)</f>
        <v>4757</v>
      </c>
      <c r="V24" s="15">
        <f t="shared" si="8"/>
        <v>-294</v>
      </c>
      <c r="W24" s="15" t="str">
        <f t="shared" si="9"/>
        <v/>
      </c>
      <c r="X24" s="15">
        <f t="shared" si="10"/>
        <v>294</v>
      </c>
      <c r="Y24" s="60">
        <f t="shared" ref="Y24:Z24" si="44">AVERAGE(W11:W24)</f>
        <v>142.5</v>
      </c>
      <c r="Z24" s="60">
        <f t="shared" si="44"/>
        <v>215</v>
      </c>
      <c r="AA24" s="60">
        <f t="shared" si="30"/>
        <v>0.66279069767441856</v>
      </c>
      <c r="AB24" s="68">
        <f t="shared" si="21"/>
        <v>16.989285714285714</v>
      </c>
      <c r="AC24" s="6">
        <f t="shared" si="12"/>
        <v>4790.666666666667</v>
      </c>
      <c r="AD24" s="6">
        <f t="shared" si="17"/>
        <v>4705.8</v>
      </c>
      <c r="AE24" s="6">
        <f t="shared" si="22"/>
        <v>4685.5333333333338</v>
      </c>
      <c r="AF24" s="65">
        <f t="shared" si="24"/>
        <v>0</v>
      </c>
      <c r="AG24" s="6">
        <f t="shared" si="13"/>
        <v>99.297244642360141</v>
      </c>
      <c r="AH24" s="65">
        <f t="shared" si="18"/>
        <v>0</v>
      </c>
      <c r="AI24" s="65">
        <f t="shared" si="25"/>
        <v>0</v>
      </c>
      <c r="AJ24" s="69">
        <f t="shared" si="31"/>
        <v>39.860139860139853</v>
      </c>
      <c r="AK24" s="65">
        <f t="shared" si="32"/>
        <v>0</v>
      </c>
      <c r="AL24" s="70">
        <f t="shared" si="11"/>
        <v>128.52223404636925</v>
      </c>
      <c r="AM24" s="70">
        <f t="shared" si="26"/>
        <v>0</v>
      </c>
      <c r="AN24" s="69">
        <f t="shared" si="33"/>
        <v>54.878037482058886</v>
      </c>
      <c r="AO24" s="65">
        <f t="shared" si="36"/>
        <v>0</v>
      </c>
      <c r="AP24" s="6">
        <f t="shared" si="23"/>
        <v>4667.666666666667</v>
      </c>
      <c r="AQ24" s="65">
        <f t="shared" si="19"/>
        <v>0</v>
      </c>
      <c r="AR24" s="71">
        <f t="shared" si="1"/>
        <v>0</v>
      </c>
    </row>
    <row r="25" spans="1:44" ht="16">
      <c r="A25" s="58">
        <v>42216</v>
      </c>
      <c r="B25" s="59">
        <f>VLOOKUP(A25,Price!$A$2:$B$9615,2,FALSE)</f>
        <v>122.599998</v>
      </c>
      <c r="C25" s="59">
        <f>VLOOKUP(A25,Price!$A$2:$F$9615,6,FALSE)</f>
        <v>114.047997</v>
      </c>
      <c r="D25" s="59">
        <f>VLOOKUP(A25,Price!$A$2:$C$9615,3,FALSE)</f>
        <v>122.639999</v>
      </c>
      <c r="E25" s="59">
        <f>VLOOKUP(A25,Price!$A$2:$D$9615,4,FALSE)</f>
        <v>120.910004</v>
      </c>
      <c r="F25" s="60">
        <f t="shared" si="3"/>
        <v>-1.0060270000000031</v>
      </c>
      <c r="G25" s="61" t="str">
        <f t="shared" si="4"/>
        <v/>
      </c>
      <c r="H25" s="61">
        <f t="shared" si="5"/>
        <v>1.0060270000000031</v>
      </c>
      <c r="I25" s="60">
        <f t="shared" ref="I25:J25" si="45">AVERAGE(G12:G25)</f>
        <v>1.3294616000000019</v>
      </c>
      <c r="J25" s="60">
        <f t="shared" si="45"/>
        <v>1.1940705555555569</v>
      </c>
      <c r="K25" s="60">
        <f t="shared" si="28"/>
        <v>1.1133861343574063</v>
      </c>
      <c r="L25" s="62">
        <f>VLOOKUP(A25,Wiki!$A$2:$H$1159,8,FALSE)</f>
        <v>20637</v>
      </c>
      <c r="M25" s="63">
        <f t="shared" si="6"/>
        <v>22659</v>
      </c>
      <c r="O25" s="64">
        <f t="shared" si="14"/>
        <v>88.144678798440864</v>
      </c>
      <c r="P25" s="65">
        <f t="shared" si="2"/>
        <v>0</v>
      </c>
      <c r="Q25" s="66">
        <f t="shared" si="7"/>
        <v>27603</v>
      </c>
      <c r="R25" s="66">
        <f t="shared" si="15"/>
        <v>25706.6</v>
      </c>
      <c r="S25" s="67">
        <f t="shared" si="16"/>
        <v>24911.133333333335</v>
      </c>
      <c r="T25" s="65">
        <f t="shared" si="20"/>
        <v>0</v>
      </c>
      <c r="U25" s="11">
        <f>+VLOOKUP(A25,Google!$A$2:$H$801,8,FALSE)</f>
        <v>4792</v>
      </c>
      <c r="V25" s="15">
        <f t="shared" si="8"/>
        <v>35</v>
      </c>
      <c r="W25" s="15">
        <f t="shared" si="9"/>
        <v>35</v>
      </c>
      <c r="X25" s="15" t="str">
        <f t="shared" si="10"/>
        <v/>
      </c>
      <c r="Y25" s="60">
        <f t="shared" ref="Y25:Z25" si="46">AVERAGE(W12:W25)</f>
        <v>132.5</v>
      </c>
      <c r="Z25" s="60">
        <f t="shared" si="46"/>
        <v>215</v>
      </c>
      <c r="AA25" s="60">
        <f t="shared" si="30"/>
        <v>0.61627906976744184</v>
      </c>
      <c r="AB25" s="68">
        <f t="shared" si="21"/>
        <v>15.815181518151816</v>
      </c>
      <c r="AC25" s="6">
        <f t="shared" si="12"/>
        <v>4866.666666666667</v>
      </c>
      <c r="AD25" s="6">
        <f t="shared" si="17"/>
        <v>4766.3999999999996</v>
      </c>
      <c r="AE25" s="6">
        <f t="shared" si="22"/>
        <v>4734.5333333333338</v>
      </c>
      <c r="AF25" s="65">
        <f t="shared" si="24"/>
        <v>1</v>
      </c>
      <c r="AG25" s="6">
        <f t="shared" si="13"/>
        <v>98.465753424657535</v>
      </c>
      <c r="AH25" s="65">
        <f t="shared" si="18"/>
        <v>0</v>
      </c>
      <c r="AI25" s="65">
        <f t="shared" si="25"/>
        <v>0</v>
      </c>
      <c r="AJ25" s="69">
        <f t="shared" si="31"/>
        <v>38.129496402877699</v>
      </c>
      <c r="AK25" s="65">
        <f t="shared" si="32"/>
        <v>0</v>
      </c>
      <c r="AL25" s="70">
        <f t="shared" si="11"/>
        <v>82.088903380067379</v>
      </c>
      <c r="AM25" s="70">
        <f t="shared" si="26"/>
        <v>0</v>
      </c>
      <c r="AN25" s="69">
        <f t="shared" si="33"/>
        <v>52.682570224959917</v>
      </c>
      <c r="AO25" s="65">
        <f t="shared" si="36"/>
        <v>0</v>
      </c>
      <c r="AP25" s="6">
        <f t="shared" si="23"/>
        <v>4720.166666666667</v>
      </c>
      <c r="AQ25" s="65">
        <f t="shared" si="19"/>
        <v>1</v>
      </c>
      <c r="AR25" s="71">
        <f t="shared" si="1"/>
        <v>0</v>
      </c>
    </row>
    <row r="26" spans="1:44" ht="16">
      <c r="A26" s="58">
        <v>42219</v>
      </c>
      <c r="B26" s="59">
        <f>VLOOKUP(A26,Price!$A$2:$B$9615,2,FALSE)</f>
        <v>121.5</v>
      </c>
      <c r="C26" s="59">
        <f>VLOOKUP(A26,Price!$A$2:$F$9615,6,FALSE)</f>
        <v>111.35897799999999</v>
      </c>
      <c r="D26" s="59">
        <f>VLOOKUP(A26,Price!$A$2:$C$9615,3,FALSE)</f>
        <v>122.57</v>
      </c>
      <c r="E26" s="59">
        <f>VLOOKUP(A26,Price!$A$2:$D$9615,4,FALSE)</f>
        <v>117.519997</v>
      </c>
      <c r="F26" s="60">
        <f t="shared" si="3"/>
        <v>-2.6890190000000018</v>
      </c>
      <c r="G26" s="61" t="str">
        <f t="shared" si="4"/>
        <v/>
      </c>
      <c r="H26" s="61">
        <f t="shared" si="5"/>
        <v>2.6890190000000018</v>
      </c>
      <c r="I26" s="60">
        <f t="shared" ref="I26:J26" si="47">AVERAGE(G13:G26)</f>
        <v>1.3294616000000019</v>
      </c>
      <c r="J26" s="60">
        <f t="shared" si="47"/>
        <v>1.4876276666666683</v>
      </c>
      <c r="K26" s="60">
        <f t="shared" si="28"/>
        <v>0.89367899629006653</v>
      </c>
      <c r="L26" s="62">
        <f>VLOOKUP(A26,Wiki!$A$2:$H$1159,8,FALSE)</f>
        <v>20313</v>
      </c>
      <c r="M26" s="63">
        <f t="shared" si="6"/>
        <v>20637</v>
      </c>
      <c r="O26" s="64">
        <f t="shared" si="14"/>
        <v>81.293479031584596</v>
      </c>
      <c r="P26" s="65">
        <f t="shared" si="2"/>
        <v>0</v>
      </c>
      <c r="Q26" s="66">
        <f t="shared" si="7"/>
        <v>26375</v>
      </c>
      <c r="R26" s="66">
        <f t="shared" si="15"/>
        <v>25385.8</v>
      </c>
      <c r="S26" s="67">
        <f t="shared" si="16"/>
        <v>24016.733333333334</v>
      </c>
      <c r="T26" s="65">
        <f t="shared" si="20"/>
        <v>0</v>
      </c>
      <c r="U26" s="11">
        <f>+VLOOKUP(A26,Google!$A$2:$H$801,8,FALSE)</f>
        <v>4892</v>
      </c>
      <c r="V26" s="15">
        <f t="shared" si="8"/>
        <v>100</v>
      </c>
      <c r="W26" s="15">
        <f t="shared" si="9"/>
        <v>100</v>
      </c>
      <c r="X26" s="15" t="str">
        <f t="shared" si="10"/>
        <v/>
      </c>
      <c r="Y26" s="60">
        <f t="shared" ref="Y26:Z26" si="48">AVERAGE(W13:W26)</f>
        <v>142.5</v>
      </c>
      <c r="Z26" s="60">
        <f t="shared" si="48"/>
        <v>215</v>
      </c>
      <c r="AA26" s="60">
        <f t="shared" si="30"/>
        <v>0.66279069767441856</v>
      </c>
      <c r="AB26" s="68">
        <f t="shared" si="21"/>
        <v>21.839285714285715</v>
      </c>
      <c r="AC26" s="6">
        <f t="shared" si="12"/>
        <v>4813.666666666667</v>
      </c>
      <c r="AD26" s="6">
        <f t="shared" si="17"/>
        <v>4811.2</v>
      </c>
      <c r="AE26" s="6">
        <f t="shared" si="22"/>
        <v>4808.2666666666664</v>
      </c>
      <c r="AF26" s="65">
        <f t="shared" si="24"/>
        <v>1</v>
      </c>
      <c r="AG26" s="6">
        <f t="shared" si="13"/>
        <v>101.62731112803823</v>
      </c>
      <c r="AH26" s="65">
        <f t="shared" si="18"/>
        <v>1</v>
      </c>
      <c r="AI26" s="65">
        <f t="shared" si="25"/>
        <v>1</v>
      </c>
      <c r="AJ26" s="69">
        <f t="shared" si="31"/>
        <v>39.860139860139853</v>
      </c>
      <c r="AK26" s="65">
        <f t="shared" si="32"/>
        <v>1</v>
      </c>
      <c r="AL26" s="70">
        <f t="shared" si="11"/>
        <v>78.244549763033177</v>
      </c>
      <c r="AM26" s="70">
        <f t="shared" si="26"/>
        <v>0</v>
      </c>
      <c r="AN26" s="69">
        <f t="shared" si="33"/>
        <v>47.192739531931529</v>
      </c>
      <c r="AO26" s="65">
        <f t="shared" si="36"/>
        <v>0</v>
      </c>
      <c r="AP26" s="6">
        <f t="shared" si="23"/>
        <v>4787.333333333333</v>
      </c>
      <c r="AQ26" s="65">
        <f t="shared" si="19"/>
        <v>1</v>
      </c>
      <c r="AR26" s="71">
        <f t="shared" si="1"/>
        <v>0</v>
      </c>
    </row>
    <row r="27" spans="1:44" ht="16">
      <c r="A27" s="58">
        <v>42220</v>
      </c>
      <c r="B27" s="59">
        <f>VLOOKUP(A27,Price!$A$2:$B$9615,2,FALSE)</f>
        <v>117.41999800000001</v>
      </c>
      <c r="C27" s="59">
        <f>VLOOKUP(A27,Price!$A$2:$F$9615,6,FALSE)</f>
        <v>107.78615600000001</v>
      </c>
      <c r="D27" s="59">
        <f>VLOOKUP(A27,Price!$A$2:$C$9615,3,FALSE)</f>
        <v>117.699997</v>
      </c>
      <c r="E27" s="59">
        <f>VLOOKUP(A27,Price!$A$2:$D$9615,4,FALSE)</f>
        <v>113.25</v>
      </c>
      <c r="F27" s="60">
        <f t="shared" si="3"/>
        <v>-3.572821999999988</v>
      </c>
      <c r="G27" s="61" t="str">
        <f t="shared" si="4"/>
        <v/>
      </c>
      <c r="H27" s="61">
        <f t="shared" si="5"/>
        <v>3.572821999999988</v>
      </c>
      <c r="I27" s="60">
        <f t="shared" ref="I27:J27" si="49">AVERAGE(G14:G27)</f>
        <v>1.3774107500000028</v>
      </c>
      <c r="J27" s="60">
        <f t="shared" si="49"/>
        <v>1.6961471000000004</v>
      </c>
      <c r="K27" s="60">
        <f t="shared" si="28"/>
        <v>0.81208213014071862</v>
      </c>
      <c r="L27" s="62">
        <f>VLOOKUP(A27,Wiki!$A$2:$H$1159,8,FALSE)</f>
        <v>23877</v>
      </c>
      <c r="M27" s="63">
        <f t="shared" si="6"/>
        <v>20313</v>
      </c>
      <c r="O27" s="64">
        <f t="shared" si="14"/>
        <v>82.066758781179544</v>
      </c>
      <c r="P27" s="65">
        <f t="shared" si="2"/>
        <v>0</v>
      </c>
      <c r="Q27" s="66">
        <f t="shared" si="7"/>
        <v>21203</v>
      </c>
      <c r="R27" s="66">
        <f t="shared" si="15"/>
        <v>24751.8</v>
      </c>
      <c r="S27" s="67">
        <f t="shared" si="16"/>
        <v>23694.866666666665</v>
      </c>
      <c r="T27" s="65">
        <f t="shared" si="20"/>
        <v>1</v>
      </c>
      <c r="U27" s="11">
        <f>+VLOOKUP(A27,Google!$A$2:$H$801,8,FALSE)</f>
        <v>4891</v>
      </c>
      <c r="V27" s="15">
        <f t="shared" si="8"/>
        <v>-1</v>
      </c>
      <c r="W27" s="15" t="str">
        <f t="shared" si="9"/>
        <v/>
      </c>
      <c r="X27" s="15">
        <f t="shared" si="10"/>
        <v>1</v>
      </c>
      <c r="Y27" s="60">
        <f t="shared" ref="Y27:Z27" si="50">AVERAGE(W14:W27)</f>
        <v>142.5</v>
      </c>
      <c r="Z27" s="60">
        <f t="shared" si="50"/>
        <v>187.5</v>
      </c>
      <c r="AA27" s="60">
        <f t="shared" si="30"/>
        <v>0.76</v>
      </c>
      <c r="AB27" s="68">
        <f t="shared" si="21"/>
        <v>14.957186544342507</v>
      </c>
      <c r="AC27" s="6">
        <f t="shared" si="12"/>
        <v>4858.333333333333</v>
      </c>
      <c r="AD27" s="6">
        <f t="shared" si="17"/>
        <v>4876.6000000000004</v>
      </c>
      <c r="AE27" s="6">
        <f t="shared" si="22"/>
        <v>4837.8</v>
      </c>
      <c r="AF27" s="65">
        <f t="shared" si="24"/>
        <v>1</v>
      </c>
      <c r="AG27" s="6">
        <f t="shared" si="13"/>
        <v>100.67238421955405</v>
      </c>
      <c r="AH27" s="65">
        <f t="shared" si="18"/>
        <v>0</v>
      </c>
      <c r="AI27" s="65">
        <f t="shared" si="25"/>
        <v>0</v>
      </c>
      <c r="AJ27" s="69">
        <f t="shared" si="31"/>
        <v>43.18181818181818</v>
      </c>
      <c r="AK27" s="65">
        <f t="shared" si="32"/>
        <v>1</v>
      </c>
      <c r="AL27" s="70">
        <f t="shared" si="11"/>
        <v>95.802480781021544</v>
      </c>
      <c r="AM27" s="70">
        <f t="shared" si="26"/>
        <v>0</v>
      </c>
      <c r="AN27" s="69">
        <f t="shared" si="33"/>
        <v>44.814863335010969</v>
      </c>
      <c r="AO27" s="65">
        <f t="shared" si="36"/>
        <v>0</v>
      </c>
      <c r="AP27" s="6">
        <f t="shared" si="23"/>
        <v>4824.5</v>
      </c>
      <c r="AQ27" s="65">
        <f t="shared" si="19"/>
        <v>0</v>
      </c>
      <c r="AR27" s="71">
        <f t="shared" si="1"/>
        <v>1</v>
      </c>
    </row>
    <row r="28" spans="1:44" ht="16">
      <c r="A28" s="58">
        <v>42221</v>
      </c>
      <c r="B28" s="59">
        <f>VLOOKUP(A28,Price!$A$2:$B$9615,2,FALSE)</f>
        <v>112.949997</v>
      </c>
      <c r="C28" s="59">
        <f>VLOOKUP(A28,Price!$A$2:$F$9615,6,FALSE)</f>
        <v>108.50073999999999</v>
      </c>
      <c r="D28" s="59">
        <f>VLOOKUP(A28,Price!$A$2:$C$9615,3,FALSE)</f>
        <v>117.44000200000001</v>
      </c>
      <c r="E28" s="59">
        <f>VLOOKUP(A28,Price!$A$2:$D$9615,4,FALSE)</f>
        <v>112.099998</v>
      </c>
      <c r="F28" s="60">
        <f t="shared" si="3"/>
        <v>0.7145839999999879</v>
      </c>
      <c r="G28" s="61">
        <f t="shared" si="4"/>
        <v>0.7145839999999879</v>
      </c>
      <c r="H28" s="61" t="str">
        <f t="shared" si="5"/>
        <v/>
      </c>
      <c r="I28" s="60">
        <f t="shared" ref="I28:J28" si="51">AVERAGE(G15:G28)</f>
        <v>1.1588172499999985</v>
      </c>
      <c r="J28" s="60">
        <f t="shared" si="51"/>
        <v>1.6961471000000004</v>
      </c>
      <c r="K28" s="60">
        <f t="shared" si="28"/>
        <v>0.68320563116253197</v>
      </c>
      <c r="L28" s="62">
        <f>VLOOKUP(A28,Wiki!$A$2:$H$1159,8,FALSE)</f>
        <v>23598</v>
      </c>
      <c r="M28" s="63">
        <f t="shared" si="6"/>
        <v>23877</v>
      </c>
      <c r="O28" s="64">
        <f t="shared" si="14"/>
        <v>96.813039776182947</v>
      </c>
      <c r="P28" s="65">
        <f t="shared" si="2"/>
        <v>1</v>
      </c>
      <c r="Q28" s="66">
        <f t="shared" si="7"/>
        <v>21609</v>
      </c>
      <c r="R28" s="66">
        <f t="shared" si="15"/>
        <v>24663</v>
      </c>
      <c r="S28" s="67">
        <f t="shared" si="16"/>
        <v>24460.2</v>
      </c>
      <c r="T28" s="65">
        <f t="shared" si="20"/>
        <v>1</v>
      </c>
      <c r="U28" s="11">
        <f>+VLOOKUP(A28,Google!$A$2:$H$801,8,FALSE)</f>
        <v>5065</v>
      </c>
      <c r="V28" s="15">
        <f t="shared" si="8"/>
        <v>174</v>
      </c>
      <c r="W28" s="15">
        <f t="shared" si="9"/>
        <v>174</v>
      </c>
      <c r="X28" s="15" t="str">
        <f t="shared" si="10"/>
        <v/>
      </c>
      <c r="Y28" s="60">
        <f t="shared" ref="Y28:Z28" si="52">AVERAGE(W15:W28)</f>
        <v>146</v>
      </c>
      <c r="Z28" s="60">
        <f t="shared" si="52"/>
        <v>163.80000000000001</v>
      </c>
      <c r="AA28" s="60">
        <f t="shared" si="30"/>
        <v>0.89133089133089127</v>
      </c>
      <c r="AB28" s="68">
        <f t="shared" si="21"/>
        <v>361.78571428571428</v>
      </c>
      <c r="AC28" s="6">
        <f t="shared" si="12"/>
        <v>4949.333333333333</v>
      </c>
      <c r="AD28" s="6">
        <f t="shared" si="17"/>
        <v>4879.3999999999996</v>
      </c>
      <c r="AE28" s="6">
        <f t="shared" si="22"/>
        <v>4939.4000000000005</v>
      </c>
      <c r="AF28" s="65">
        <f t="shared" si="24"/>
        <v>1</v>
      </c>
      <c r="AG28" s="6">
        <f t="shared" si="13"/>
        <v>102.33701508620689</v>
      </c>
      <c r="AH28" s="65">
        <f t="shared" si="18"/>
        <v>1</v>
      </c>
      <c r="AI28" s="65">
        <f t="shared" si="25"/>
        <v>1</v>
      </c>
      <c r="AJ28" s="69">
        <f t="shared" si="31"/>
        <v>47.127178825048418</v>
      </c>
      <c r="AK28" s="65">
        <f t="shared" si="32"/>
        <v>1</v>
      </c>
      <c r="AL28" s="70">
        <f t="shared" si="11"/>
        <v>110.49562682215743</v>
      </c>
      <c r="AM28" s="70">
        <f t="shared" si="26"/>
        <v>0</v>
      </c>
      <c r="AN28" s="69">
        <f t="shared" si="33"/>
        <v>40.589552370417479</v>
      </c>
      <c r="AO28" s="65">
        <f t="shared" si="36"/>
        <v>0</v>
      </c>
      <c r="AP28" s="6">
        <f t="shared" si="23"/>
        <v>4908</v>
      </c>
      <c r="AQ28" s="65">
        <f t="shared" si="19"/>
        <v>1</v>
      </c>
      <c r="AR28" s="71">
        <f t="shared" si="1"/>
        <v>1</v>
      </c>
    </row>
    <row r="29" spans="1:44" ht="16">
      <c r="A29" s="58">
        <v>42222</v>
      </c>
      <c r="B29" s="59">
        <f>VLOOKUP(A29,Price!$A$2:$B$9615,2,FALSE)</f>
        <v>115.970001</v>
      </c>
      <c r="C29" s="59">
        <f>VLOOKUP(A29,Price!$A$2:$F$9615,6,FALSE)</f>
        <v>108.736839</v>
      </c>
      <c r="D29" s="59">
        <f>VLOOKUP(A29,Price!$A$2:$C$9615,3,FALSE)</f>
        <v>116.5</v>
      </c>
      <c r="E29" s="59">
        <f>VLOOKUP(A29,Price!$A$2:$D$9615,4,FALSE)</f>
        <v>114.120003</v>
      </c>
      <c r="F29" s="60">
        <f t="shared" si="3"/>
        <v>0.23609900000001005</v>
      </c>
      <c r="G29" s="61">
        <f t="shared" si="4"/>
        <v>0.23609900000001005</v>
      </c>
      <c r="H29" s="61" t="str">
        <f t="shared" si="5"/>
        <v/>
      </c>
      <c r="I29" s="60">
        <f t="shared" ref="I29:J29" si="53">AVERAGE(G16:G29)</f>
        <v>0.95693575000000308</v>
      </c>
      <c r="J29" s="60">
        <f t="shared" si="53"/>
        <v>1.6961471000000004</v>
      </c>
      <c r="K29" s="60">
        <f t="shared" si="28"/>
        <v>0.56418205119119846</v>
      </c>
      <c r="L29" s="62">
        <f>VLOOKUP(A29,Wiki!$A$2:$H$1159,8,FALSE)</f>
        <v>23098</v>
      </c>
      <c r="M29" s="63">
        <f t="shared" si="6"/>
        <v>23598</v>
      </c>
      <c r="O29" s="64">
        <f t="shared" si="14"/>
        <v>106.21691692773037</v>
      </c>
      <c r="P29" s="65">
        <f t="shared" si="2"/>
        <v>0</v>
      </c>
      <c r="Q29" s="66">
        <f t="shared" si="7"/>
        <v>22596</v>
      </c>
      <c r="R29" s="66">
        <f t="shared" si="15"/>
        <v>22216.799999999999</v>
      </c>
      <c r="S29" s="67">
        <f t="shared" si="16"/>
        <v>24308</v>
      </c>
      <c r="T29" s="65">
        <f t="shared" si="20"/>
        <v>1</v>
      </c>
      <c r="U29" s="11">
        <f>+VLOOKUP(A29,Google!$A$2:$H$801,8,FALSE)</f>
        <v>4791</v>
      </c>
      <c r="V29" s="15">
        <f t="shared" si="8"/>
        <v>-274</v>
      </c>
      <c r="W29" s="15" t="str">
        <f t="shared" si="9"/>
        <v/>
      </c>
      <c r="X29" s="15">
        <f t="shared" si="10"/>
        <v>274</v>
      </c>
      <c r="Y29" s="60">
        <f t="shared" ref="Y29:Z29" si="54">AVERAGE(W16:W29)</f>
        <v>146</v>
      </c>
      <c r="Z29" s="60">
        <f t="shared" si="54"/>
        <v>212.4</v>
      </c>
      <c r="AA29" s="60">
        <f t="shared" si="30"/>
        <v>0.68738229755178903</v>
      </c>
      <c r="AB29" s="68">
        <f t="shared" si="21"/>
        <v>140.91176470588235</v>
      </c>
      <c r="AC29" s="6">
        <f t="shared" si="12"/>
        <v>4915.666666666667</v>
      </c>
      <c r="AD29" s="6">
        <f t="shared" si="17"/>
        <v>4886.2</v>
      </c>
      <c r="AE29" s="6">
        <f t="shared" si="22"/>
        <v>4849.9333333333334</v>
      </c>
      <c r="AF29" s="65">
        <f t="shared" si="24"/>
        <v>0</v>
      </c>
      <c r="AG29" s="6">
        <f t="shared" si="13"/>
        <v>97.463890960873385</v>
      </c>
      <c r="AH29" s="65">
        <f t="shared" si="18"/>
        <v>0</v>
      </c>
      <c r="AI29" s="65">
        <f t="shared" si="25"/>
        <v>0</v>
      </c>
      <c r="AJ29" s="69">
        <f t="shared" si="31"/>
        <v>40.736607142857139</v>
      </c>
      <c r="AK29" s="65">
        <f t="shared" si="32"/>
        <v>0</v>
      </c>
      <c r="AL29" s="70">
        <f t="shared" si="11"/>
        <v>104.43441317047264</v>
      </c>
      <c r="AM29" s="70">
        <f t="shared" si="26"/>
        <v>10.860242519367866</v>
      </c>
      <c r="AN29" s="69">
        <f t="shared" si="33"/>
        <v>36.068822728246197</v>
      </c>
      <c r="AO29" s="65">
        <f t="shared" si="36"/>
        <v>0</v>
      </c>
      <c r="AP29" s="6">
        <f t="shared" si="23"/>
        <v>4864.666666666667</v>
      </c>
      <c r="AQ29" s="65">
        <f t="shared" si="19"/>
        <v>0</v>
      </c>
      <c r="AR29" s="71">
        <f t="shared" si="1"/>
        <v>1</v>
      </c>
    </row>
    <row r="30" spans="1:44" ht="16">
      <c r="A30" s="58">
        <v>42223</v>
      </c>
      <c r="B30" s="59">
        <f>VLOOKUP(A30,Price!$A$2:$B$9615,2,FALSE)</f>
        <v>114.58000199999999</v>
      </c>
      <c r="C30" s="59">
        <f>VLOOKUP(A30,Price!$A$2:$F$9615,6,FALSE)</f>
        <v>109.105186</v>
      </c>
      <c r="D30" s="59">
        <f>VLOOKUP(A30,Price!$A$2:$C$9615,3,FALSE)</f>
        <v>116.25</v>
      </c>
      <c r="E30" s="59">
        <f>VLOOKUP(A30,Price!$A$2:$D$9615,4,FALSE)</f>
        <v>114.5</v>
      </c>
      <c r="F30" s="60">
        <f t="shared" si="3"/>
        <v>0.36834699999999998</v>
      </c>
      <c r="G30" s="61">
        <f t="shared" si="4"/>
        <v>0.36834699999999998</v>
      </c>
      <c r="H30" s="61" t="str">
        <f t="shared" si="5"/>
        <v/>
      </c>
      <c r="I30" s="60">
        <f t="shared" ref="I30:J30" si="55">AVERAGE(G17:G30)</f>
        <v>0.47313850000000102</v>
      </c>
      <c r="J30" s="60">
        <f t="shared" si="55"/>
        <v>1.6961471000000004</v>
      </c>
      <c r="K30" s="60">
        <f t="shared" si="28"/>
        <v>0.27894897795126433</v>
      </c>
      <c r="L30" s="62">
        <f>VLOOKUP(A30,Wiki!$A$2:$H$1159,8,FALSE)</f>
        <v>22117</v>
      </c>
      <c r="M30" s="63">
        <f t="shared" si="6"/>
        <v>23098</v>
      </c>
      <c r="O30" s="64">
        <f t="shared" si="14"/>
        <v>103.55711377922043</v>
      </c>
      <c r="P30" s="65">
        <f t="shared" si="2"/>
        <v>0</v>
      </c>
      <c r="Q30" s="66">
        <f t="shared" si="7"/>
        <v>23524.333333333332</v>
      </c>
      <c r="R30" s="66">
        <f t="shared" si="15"/>
        <v>22304.6</v>
      </c>
      <c r="S30" s="67">
        <f t="shared" si="16"/>
        <v>22510.533333333333</v>
      </c>
      <c r="T30" s="65">
        <f t="shared" si="20"/>
        <v>0</v>
      </c>
      <c r="U30" s="11">
        <f>+VLOOKUP(A30,Google!$A$2:$H$801,8,FALSE)</f>
        <v>4866</v>
      </c>
      <c r="V30" s="15">
        <f t="shared" si="8"/>
        <v>75</v>
      </c>
      <c r="W30" s="15">
        <f t="shared" si="9"/>
        <v>75</v>
      </c>
      <c r="X30" s="15" t="str">
        <f t="shared" si="10"/>
        <v/>
      </c>
      <c r="Y30" s="60">
        <f t="shared" ref="Y30:Z30" si="56">AVERAGE(W17:W30)</f>
        <v>151.33333333333334</v>
      </c>
      <c r="Z30" s="60">
        <f t="shared" si="56"/>
        <v>212.4</v>
      </c>
      <c r="AA30" s="60">
        <f t="shared" si="30"/>
        <v>0.71249215317011927</v>
      </c>
      <c r="AB30" s="68">
        <f t="shared" si="21"/>
        <v>65.756756756756758</v>
      </c>
      <c r="AC30" s="6">
        <f t="shared" si="12"/>
        <v>4907.333333333333</v>
      </c>
      <c r="AD30" s="6">
        <f t="shared" si="17"/>
        <v>4901</v>
      </c>
      <c r="AE30" s="6">
        <f t="shared" si="22"/>
        <v>4879.4666666666662</v>
      </c>
      <c r="AF30" s="65">
        <f t="shared" si="24"/>
        <v>1</v>
      </c>
      <c r="AG30" s="6">
        <f t="shared" si="13"/>
        <v>99.157723135443561</v>
      </c>
      <c r="AH30" s="65">
        <f t="shared" si="18"/>
        <v>1</v>
      </c>
      <c r="AI30" s="65">
        <f t="shared" si="25"/>
        <v>0</v>
      </c>
      <c r="AJ30" s="69">
        <f t="shared" si="31"/>
        <v>41.605571847507335</v>
      </c>
      <c r="AK30" s="65">
        <f t="shared" si="32"/>
        <v>1</v>
      </c>
      <c r="AL30" s="70">
        <f t="shared" si="11"/>
        <v>98.187692176894842</v>
      </c>
      <c r="AM30" s="70">
        <f t="shared" si="26"/>
        <v>13.172342560313774</v>
      </c>
      <c r="AN30" s="69">
        <f t="shared" si="33"/>
        <v>21.810797988056564</v>
      </c>
      <c r="AO30" s="65">
        <f t="shared" si="36"/>
        <v>0</v>
      </c>
      <c r="AP30" s="6">
        <f t="shared" si="23"/>
        <v>4882.833333333333</v>
      </c>
      <c r="AQ30" s="65">
        <f>IF(U30&gt;U29, 1, 0)</f>
        <v>1</v>
      </c>
      <c r="AR30" s="71">
        <f t="shared" si="1"/>
        <v>1</v>
      </c>
    </row>
    <row r="31" spans="1:44" ht="16">
      <c r="A31" s="58">
        <v>42226</v>
      </c>
      <c r="B31" s="59">
        <f>VLOOKUP(A31,Price!$A$2:$B$9615,2,FALSE)</f>
        <v>116.529999</v>
      </c>
      <c r="C31" s="59">
        <f>VLOOKUP(A31,Price!$A$2:$F$9615,6,FALSE)</f>
        <v>113.07197600000001</v>
      </c>
      <c r="D31" s="59">
        <f>VLOOKUP(A31,Price!$A$2:$C$9615,3,FALSE)</f>
        <v>119.989998</v>
      </c>
      <c r="E31" s="59">
        <f>VLOOKUP(A31,Price!$A$2:$D$9615,4,FALSE)</f>
        <v>116.529999</v>
      </c>
      <c r="F31" s="60">
        <f t="shared" si="3"/>
        <v>3.9667900000000031</v>
      </c>
      <c r="G31" s="61">
        <f t="shared" si="4"/>
        <v>3.9667900000000031</v>
      </c>
      <c r="H31" s="61" t="str">
        <f t="shared" si="5"/>
        <v/>
      </c>
      <c r="I31" s="60">
        <f t="shared" ref="I31:J31" si="57">AVERAGE(G18:G31)</f>
        <v>1.1718688000000015</v>
      </c>
      <c r="J31" s="60">
        <f t="shared" si="57"/>
        <v>1.7467099999999993</v>
      </c>
      <c r="K31" s="60">
        <f t="shared" si="28"/>
        <v>0.67090060742767943</v>
      </c>
      <c r="L31" s="62">
        <f>VLOOKUP(A31,Wiki!$A$2:$H$1159,8,FALSE)</f>
        <v>23737</v>
      </c>
      <c r="M31" s="63">
        <f t="shared" si="6"/>
        <v>22117</v>
      </c>
      <c r="O31" s="64">
        <f t="shared" si="14"/>
        <v>97.860233799102687</v>
      </c>
      <c r="P31" s="65">
        <f t="shared" si="2"/>
        <v>0</v>
      </c>
      <c r="Q31" s="66">
        <f t="shared" si="7"/>
        <v>22937.666666666668</v>
      </c>
      <c r="R31" s="66">
        <f t="shared" si="15"/>
        <v>22600.6</v>
      </c>
      <c r="S31" s="67">
        <f t="shared" si="16"/>
        <v>22242.066666666666</v>
      </c>
      <c r="T31" s="65">
        <f t="shared" si="20"/>
        <v>0</v>
      </c>
      <c r="U31" s="11">
        <f>+VLOOKUP(A31,Google!$A$2:$H$801,8,FALSE)</f>
        <v>4996</v>
      </c>
      <c r="V31" s="15">
        <f t="shared" si="8"/>
        <v>130</v>
      </c>
      <c r="W31" s="15">
        <f t="shared" si="9"/>
        <v>130</v>
      </c>
      <c r="X31" s="15" t="str">
        <f t="shared" si="10"/>
        <v/>
      </c>
      <c r="Y31" s="60">
        <f t="shared" ref="Y31:Z31" si="58">AVERAGE(W18:W31)</f>
        <v>158.11111111111111</v>
      </c>
      <c r="Z31" s="60">
        <f t="shared" si="58"/>
        <v>212.4</v>
      </c>
      <c r="AA31" s="60">
        <f t="shared" si="30"/>
        <v>0.74440259468508052</v>
      </c>
      <c r="AB31" s="68">
        <f t="shared" si="21"/>
        <v>48.03846153846154</v>
      </c>
      <c r="AC31" s="6">
        <f t="shared" si="12"/>
        <v>4884.333333333333</v>
      </c>
      <c r="AD31" s="6">
        <f t="shared" si="17"/>
        <v>4921.8</v>
      </c>
      <c r="AE31" s="6">
        <f t="shared" si="22"/>
        <v>4932.666666666667</v>
      </c>
      <c r="AF31" s="65">
        <f t="shared" si="24"/>
        <v>1</v>
      </c>
      <c r="AG31" s="6">
        <f t="shared" si="13"/>
        <v>102.28622125162083</v>
      </c>
      <c r="AH31" s="65">
        <f t="shared" si="18"/>
        <v>1</v>
      </c>
      <c r="AI31" s="65">
        <f t="shared" si="25"/>
        <v>0</v>
      </c>
      <c r="AJ31" s="69">
        <f t="shared" si="31"/>
        <v>42.673783962094404</v>
      </c>
      <c r="AK31" s="65">
        <f t="shared" si="32"/>
        <v>1</v>
      </c>
      <c r="AL31" s="70">
        <f t="shared" si="11"/>
        <v>96.422187668027831</v>
      </c>
      <c r="AM31" s="70">
        <f t="shared" si="26"/>
        <v>34.182106481481533</v>
      </c>
      <c r="AN31" s="69">
        <f t="shared" si="33"/>
        <v>40.152035641456763</v>
      </c>
      <c r="AO31" s="65">
        <f t="shared" si="36"/>
        <v>1</v>
      </c>
      <c r="AP31" s="6">
        <f t="shared" si="23"/>
        <v>4916.833333333333</v>
      </c>
      <c r="AQ31" s="65">
        <f t="shared" si="19"/>
        <v>1</v>
      </c>
      <c r="AR31" s="71">
        <f t="shared" si="1"/>
        <v>0</v>
      </c>
    </row>
    <row r="32" spans="1:44" ht="16">
      <c r="A32" s="58">
        <v>42227</v>
      </c>
      <c r="B32" s="59">
        <f>VLOOKUP(A32,Price!$A$2:$B$9615,2,FALSE)</f>
        <v>117.80999799999999</v>
      </c>
      <c r="C32" s="59">
        <f>VLOOKUP(A32,Price!$A$2:$F$9615,6,FALSE)</f>
        <v>107.18789700000001</v>
      </c>
      <c r="D32" s="59">
        <f>VLOOKUP(A32,Price!$A$2:$C$9615,3,FALSE)</f>
        <v>118.18</v>
      </c>
      <c r="E32" s="59">
        <f>VLOOKUP(A32,Price!$A$2:$D$9615,4,FALSE)</f>
        <v>113.33000199999999</v>
      </c>
      <c r="F32" s="60">
        <f t="shared" si="3"/>
        <v>-5.8840789999999998</v>
      </c>
      <c r="G32" s="61" t="str">
        <f t="shared" si="4"/>
        <v/>
      </c>
      <c r="H32" s="61">
        <f t="shared" si="5"/>
        <v>5.8840789999999998</v>
      </c>
      <c r="I32" s="60">
        <f t="shared" ref="I32:J32" si="59">AVERAGE(G19:G32)</f>
        <v>1.1718688000000015</v>
      </c>
      <c r="J32" s="60">
        <f t="shared" si="59"/>
        <v>1.8227868888888896</v>
      </c>
      <c r="K32" s="60">
        <f t="shared" si="28"/>
        <v>0.64289951126120604</v>
      </c>
      <c r="L32" s="62">
        <f>VLOOKUP(A32,Wiki!$A$2:$H$1159,8,FALSE)</f>
        <v>27650</v>
      </c>
      <c r="M32" s="63">
        <f t="shared" si="6"/>
        <v>23737</v>
      </c>
      <c r="O32" s="64">
        <f t="shared" si="14"/>
        <v>101.93941267918953</v>
      </c>
      <c r="P32" s="65">
        <f t="shared" si="2"/>
        <v>1</v>
      </c>
      <c r="Q32" s="66">
        <f t="shared" si="7"/>
        <v>22984</v>
      </c>
      <c r="R32" s="66">
        <f t="shared" si="15"/>
        <v>23285.4</v>
      </c>
      <c r="S32" s="67">
        <f t="shared" si="16"/>
        <v>22979.399999999998</v>
      </c>
      <c r="T32" s="65">
        <f t="shared" si="20"/>
        <v>1</v>
      </c>
      <c r="U32" s="11">
        <f>+VLOOKUP(A32,Google!$A$2:$H$801,8,FALSE)</f>
        <v>4952</v>
      </c>
      <c r="V32" s="15">
        <f t="shared" si="8"/>
        <v>-44</v>
      </c>
      <c r="W32" s="15" t="str">
        <f t="shared" si="9"/>
        <v/>
      </c>
      <c r="X32" s="15">
        <f t="shared" si="10"/>
        <v>44</v>
      </c>
      <c r="Y32" s="60">
        <f t="shared" ref="Y32:Z32" si="60">AVERAGE(W19:W32)</f>
        <v>149</v>
      </c>
      <c r="Z32" s="60">
        <f t="shared" si="60"/>
        <v>184.33333333333334</v>
      </c>
      <c r="AA32" s="60">
        <f t="shared" si="30"/>
        <v>0.80831826401446649</v>
      </c>
      <c r="AB32" s="68">
        <f t="shared" si="21"/>
        <v>81.180327868852459</v>
      </c>
      <c r="AC32" s="6">
        <f t="shared" si="12"/>
        <v>4938</v>
      </c>
      <c r="AD32" s="6">
        <f t="shared" si="17"/>
        <v>4934</v>
      </c>
      <c r="AE32" s="6">
        <f t="shared" si="22"/>
        <v>4931.8666666666668</v>
      </c>
      <c r="AF32" s="65">
        <f t="shared" si="24"/>
        <v>0</v>
      </c>
      <c r="AG32" s="6">
        <f t="shared" si="13"/>
        <v>100.28351559335763</v>
      </c>
      <c r="AH32" s="65">
        <f t="shared" si="18"/>
        <v>0</v>
      </c>
      <c r="AI32" s="65">
        <f t="shared" si="25"/>
        <v>1</v>
      </c>
      <c r="AJ32" s="69">
        <f t="shared" si="31"/>
        <v>44.7</v>
      </c>
      <c r="AK32" s="65">
        <f t="shared" si="32"/>
        <v>1</v>
      </c>
      <c r="AL32" s="70">
        <f t="shared" si="11"/>
        <v>103.2761921336582</v>
      </c>
      <c r="AM32" s="70">
        <f t="shared" si="26"/>
        <v>9.4907716049382298</v>
      </c>
      <c r="AN32" s="69">
        <f t="shared" si="33"/>
        <v>39.132004535546479</v>
      </c>
      <c r="AO32" s="65">
        <f t="shared" si="36"/>
        <v>0</v>
      </c>
      <c r="AP32" s="6">
        <f t="shared" si="23"/>
        <v>4926.833333333333</v>
      </c>
      <c r="AQ32" s="65">
        <f t="shared" si="19"/>
        <v>0</v>
      </c>
      <c r="AR32" s="71">
        <f t="shared" si="1"/>
        <v>1</v>
      </c>
    </row>
    <row r="33" spans="1:44" ht="16">
      <c r="A33" s="58">
        <v>42228</v>
      </c>
      <c r="B33" s="59">
        <f>VLOOKUP(A33,Price!$A$2:$B$9615,2,FALSE)</f>
        <v>112.529999</v>
      </c>
      <c r="C33" s="59">
        <f>VLOOKUP(A33,Price!$A$2:$F$9615,6,FALSE)</f>
        <v>108.840721</v>
      </c>
      <c r="D33" s="59">
        <f>VLOOKUP(A33,Price!$A$2:$C$9615,3,FALSE)</f>
        <v>115.41999800000001</v>
      </c>
      <c r="E33" s="59">
        <f>VLOOKUP(A33,Price!$A$2:$D$9615,4,FALSE)</f>
        <v>109.629997</v>
      </c>
      <c r="F33" s="60">
        <f t="shared" si="3"/>
        <v>1.6528239999999954</v>
      </c>
      <c r="G33" s="61">
        <f t="shared" si="4"/>
        <v>1.6528239999999954</v>
      </c>
      <c r="H33" s="61" t="str">
        <f t="shared" si="5"/>
        <v/>
      </c>
      <c r="I33" s="60">
        <f t="shared" ref="I33:J33" si="61">AVERAGE(G20:G33)</f>
        <v>1.2520280000000004</v>
      </c>
      <c r="J33" s="60">
        <f t="shared" si="61"/>
        <v>2.0435847500000008</v>
      </c>
      <c r="K33" s="60">
        <f t="shared" si="28"/>
        <v>0.61266262629920287</v>
      </c>
      <c r="L33" s="62">
        <f>VLOOKUP(A33,Wiki!$A$2:$H$1159,8,FALSE)</f>
        <v>25816</v>
      </c>
      <c r="M33" s="63">
        <f t="shared" si="6"/>
        <v>27650</v>
      </c>
      <c r="O33" s="64">
        <f t="shared" si="14"/>
        <v>115.01663893510816</v>
      </c>
      <c r="P33" s="65">
        <f t="shared" si="2"/>
        <v>1</v>
      </c>
      <c r="Q33" s="66">
        <f t="shared" si="7"/>
        <v>24501.333333333332</v>
      </c>
      <c r="R33" s="66">
        <f t="shared" si="15"/>
        <v>24040</v>
      </c>
      <c r="S33" s="67">
        <f t="shared" si="16"/>
        <v>24740.266666666666</v>
      </c>
      <c r="T33" s="65">
        <f t="shared" si="20"/>
        <v>1</v>
      </c>
      <c r="U33" s="11">
        <f>+VLOOKUP(A33,Google!$A$2:$H$801,8,FALSE)</f>
        <v>5023</v>
      </c>
      <c r="V33" s="15">
        <f t="shared" si="8"/>
        <v>71</v>
      </c>
      <c r="W33" s="15">
        <f t="shared" si="9"/>
        <v>71</v>
      </c>
      <c r="X33" s="15" t="str">
        <f t="shared" si="10"/>
        <v/>
      </c>
      <c r="Y33" s="60">
        <f t="shared" ref="Y33:Z33" si="62">AVERAGE(W20:W33)</f>
        <v>140.33333333333334</v>
      </c>
      <c r="Z33" s="60">
        <f t="shared" si="62"/>
        <v>143.4</v>
      </c>
      <c r="AA33" s="60">
        <f t="shared" si="30"/>
        <v>0.97861459786145977</v>
      </c>
      <c r="AB33" s="68">
        <f t="shared" si="21"/>
        <v>-119.59523809523809</v>
      </c>
      <c r="AC33" s="6">
        <f t="shared" si="12"/>
        <v>4990.333333333333</v>
      </c>
      <c r="AD33" s="6">
        <f t="shared" si="17"/>
        <v>4925.6000000000004</v>
      </c>
      <c r="AE33" s="6">
        <f t="shared" si="22"/>
        <v>4963.666666666667</v>
      </c>
      <c r="AF33" s="65">
        <f t="shared" si="24"/>
        <v>1</v>
      </c>
      <c r="AG33" s="6">
        <f t="shared" si="13"/>
        <v>100.65459889118964</v>
      </c>
      <c r="AH33" s="65">
        <f t="shared" si="18"/>
        <v>1</v>
      </c>
      <c r="AI33" s="65">
        <f t="shared" si="25"/>
        <v>0</v>
      </c>
      <c r="AJ33" s="69">
        <f t="shared" si="31"/>
        <v>49.459586466165412</v>
      </c>
      <c r="AK33" s="65">
        <f t="shared" si="32"/>
        <v>1</v>
      </c>
      <c r="AL33" s="70">
        <f t="shared" si="11"/>
        <v>112.85100130605137</v>
      </c>
      <c r="AM33" s="70">
        <f t="shared" si="26"/>
        <v>0</v>
      </c>
      <c r="AN33" s="69">
        <f t="shared" si="33"/>
        <v>37.990749975099476</v>
      </c>
      <c r="AO33" s="65">
        <f t="shared" si="36"/>
        <v>0</v>
      </c>
      <c r="AP33" s="6">
        <f t="shared" si="23"/>
        <v>4948.833333333333</v>
      </c>
      <c r="AQ33" s="65">
        <f t="shared" si="19"/>
        <v>1</v>
      </c>
      <c r="AR33" s="71">
        <f t="shared" si="1"/>
        <v>0</v>
      </c>
    </row>
    <row r="34" spans="1:44" ht="16">
      <c r="A34" s="58">
        <v>42229</v>
      </c>
      <c r="B34" s="59">
        <f>VLOOKUP(A34,Price!$A$2:$B$9615,2,FALSE)</f>
        <v>116.040001</v>
      </c>
      <c r="C34" s="59">
        <f>VLOOKUP(A34,Price!$A$2:$F$9615,6,FALSE)</f>
        <v>108.75573</v>
      </c>
      <c r="D34" s="59">
        <f>VLOOKUP(A34,Price!$A$2:$C$9615,3,FALSE)</f>
        <v>116.400002</v>
      </c>
      <c r="E34" s="59">
        <f>VLOOKUP(A34,Price!$A$2:$D$9615,4,FALSE)</f>
        <v>114.540001</v>
      </c>
      <c r="F34" s="60">
        <f t="shared" si="3"/>
        <v>-8.4991000000002259E-2</v>
      </c>
      <c r="G34" s="61" t="str">
        <f t="shared" si="4"/>
        <v/>
      </c>
      <c r="H34" s="61">
        <f t="shared" si="5"/>
        <v>8.4991000000002259E-2</v>
      </c>
      <c r="I34" s="60">
        <f t="shared" ref="I34:J34" si="63">AVERAGE(G21:G34)</f>
        <v>1.2520280000000004</v>
      </c>
      <c r="J34" s="60">
        <f t="shared" si="63"/>
        <v>1.9766367500000008</v>
      </c>
      <c r="K34" s="60">
        <f t="shared" si="28"/>
        <v>0.63341329660090551</v>
      </c>
      <c r="L34" s="62">
        <f>VLOOKUP(A34,Wiki!$A$2:$H$1159,8,FALSE)</f>
        <v>24624</v>
      </c>
      <c r="M34" s="63">
        <f t="shared" si="6"/>
        <v>25816</v>
      </c>
      <c r="O34" s="64">
        <f t="shared" si="14"/>
        <v>105.44201016190431</v>
      </c>
      <c r="P34" s="65">
        <f t="shared" si="2"/>
        <v>0</v>
      </c>
      <c r="Q34" s="66">
        <f t="shared" si="7"/>
        <v>25734.333333333332</v>
      </c>
      <c r="R34" s="66">
        <f t="shared" si="15"/>
        <v>24483.599999999999</v>
      </c>
      <c r="S34" s="67">
        <f t="shared" si="16"/>
        <v>24632</v>
      </c>
      <c r="T34" s="65">
        <f t="shared" si="20"/>
        <v>0</v>
      </c>
      <c r="U34" s="11">
        <f>+VLOOKUP(A34,Google!$A$2:$H$801,8,FALSE)</f>
        <v>4788</v>
      </c>
      <c r="V34" s="15">
        <f t="shared" si="8"/>
        <v>-235</v>
      </c>
      <c r="W34" s="15" t="str">
        <f t="shared" si="9"/>
        <v/>
      </c>
      <c r="X34" s="15">
        <f t="shared" si="10"/>
        <v>235</v>
      </c>
      <c r="Y34" s="60">
        <f t="shared" ref="Y34:Z34" si="64">AVERAGE(W21:W34)</f>
        <v>156.375</v>
      </c>
      <c r="Z34" s="60">
        <f t="shared" si="64"/>
        <v>158.66666666666666</v>
      </c>
      <c r="AA34" s="60">
        <f t="shared" si="30"/>
        <v>0.98555672268907568</v>
      </c>
      <c r="AB34" s="68">
        <f t="shared" si="21"/>
        <v>-1596</v>
      </c>
      <c r="AC34" s="6">
        <f t="shared" si="12"/>
        <v>4921</v>
      </c>
      <c r="AD34" s="6">
        <f t="shared" si="17"/>
        <v>4925</v>
      </c>
      <c r="AE34" s="6">
        <f t="shared" si="22"/>
        <v>4879.7333333333336</v>
      </c>
      <c r="AF34" s="65">
        <f t="shared" si="24"/>
        <v>0</v>
      </c>
      <c r="AG34" s="6">
        <f t="shared" si="13"/>
        <v>97.297297297297305</v>
      </c>
      <c r="AH34" s="65">
        <f t="shared" si="18"/>
        <v>0</v>
      </c>
      <c r="AI34" s="65">
        <f t="shared" si="25"/>
        <v>0</v>
      </c>
      <c r="AJ34" s="69">
        <f t="shared" si="31"/>
        <v>49.636291495833881</v>
      </c>
      <c r="AK34" s="65">
        <f t="shared" si="32"/>
        <v>1</v>
      </c>
      <c r="AL34" s="70">
        <f t="shared" si="11"/>
        <v>100.31734518088675</v>
      </c>
      <c r="AM34" s="70">
        <f t="shared" si="26"/>
        <v>38.003109286481759</v>
      </c>
      <c r="AN34" s="69">
        <f t="shared" si="33"/>
        <v>38.778507430974372</v>
      </c>
      <c r="AO34" s="65">
        <f t="shared" si="36"/>
        <v>1</v>
      </c>
      <c r="AP34" s="6">
        <f t="shared" si="23"/>
        <v>4902.666666666667</v>
      </c>
      <c r="AQ34" s="65">
        <f t="shared" si="19"/>
        <v>0</v>
      </c>
      <c r="AR34" s="71">
        <f t="shared" si="1"/>
        <v>1</v>
      </c>
    </row>
    <row r="35" spans="1:44" ht="16">
      <c r="A35" s="58">
        <v>42230</v>
      </c>
      <c r="B35" s="59">
        <f>VLOOKUP(A35,Price!$A$2:$B$9615,2,FALSE)</f>
        <v>114.32</v>
      </c>
      <c r="C35" s="59">
        <f>VLOOKUP(A35,Price!$A$2:$F$9615,6,FALSE)</f>
        <v>109.52076</v>
      </c>
      <c r="D35" s="59">
        <f>VLOOKUP(A35,Price!$A$2:$C$9615,3,FALSE)</f>
        <v>116.30999799999999</v>
      </c>
      <c r="E35" s="59">
        <f>VLOOKUP(A35,Price!$A$2:$D$9615,4,FALSE)</f>
        <v>114.010002</v>
      </c>
      <c r="F35" s="60">
        <f t="shared" si="3"/>
        <v>0.76502999999999588</v>
      </c>
      <c r="G35" s="61">
        <f t="shared" si="4"/>
        <v>0.76502999999999588</v>
      </c>
      <c r="H35" s="61" t="str">
        <f t="shared" si="5"/>
        <v/>
      </c>
      <c r="I35" s="60">
        <f t="shared" ref="I35:J35" si="65">AVERAGE(G22:G35)</f>
        <v>1.1824568571428569</v>
      </c>
      <c r="J35" s="60">
        <f t="shared" si="65"/>
        <v>2.0266504285714291</v>
      </c>
      <c r="K35" s="60">
        <f t="shared" si="28"/>
        <v>0.58345378190177666</v>
      </c>
      <c r="L35" s="62">
        <f>VLOOKUP(A35,Wiki!$A$2:$H$1159,8,FALSE)</f>
        <v>24195</v>
      </c>
      <c r="M35" s="63">
        <f t="shared" si="6"/>
        <v>24624</v>
      </c>
      <c r="O35" s="64">
        <f t="shared" si="14"/>
        <v>99.335183631317364</v>
      </c>
      <c r="P35" s="65">
        <f t="shared" si="2"/>
        <v>0</v>
      </c>
      <c r="Q35" s="66">
        <f t="shared" si="7"/>
        <v>26030</v>
      </c>
      <c r="R35" s="66">
        <f t="shared" si="15"/>
        <v>24788.799999999999</v>
      </c>
      <c r="S35" s="67">
        <f t="shared" si="16"/>
        <v>24530.399999999998</v>
      </c>
      <c r="T35" s="65">
        <f t="shared" si="20"/>
        <v>0</v>
      </c>
      <c r="U35" s="11">
        <f>+VLOOKUP(A35,Google!$A$2:$H$801,8,FALSE)</f>
        <v>4869</v>
      </c>
      <c r="V35" s="15">
        <f t="shared" si="8"/>
        <v>81</v>
      </c>
      <c r="W35" s="15">
        <f t="shared" si="9"/>
        <v>81</v>
      </c>
      <c r="X35" s="15" t="str">
        <f t="shared" si="10"/>
        <v/>
      </c>
      <c r="Y35" s="60">
        <f t="shared" ref="Y35:Z35" si="66">AVERAGE(W22:W35)</f>
        <v>144.125</v>
      </c>
      <c r="Z35" s="60">
        <f t="shared" si="66"/>
        <v>158.66666666666666</v>
      </c>
      <c r="AA35" s="60">
        <f t="shared" si="30"/>
        <v>0.90835084033613456</v>
      </c>
      <c r="AB35" s="68">
        <f t="shared" si="21"/>
        <v>1623</v>
      </c>
      <c r="AC35" s="6">
        <f t="shared" si="12"/>
        <v>4893.333333333333</v>
      </c>
      <c r="AD35" s="6">
        <f t="shared" si="17"/>
        <v>4925.6000000000004</v>
      </c>
      <c r="AE35" s="6">
        <f t="shared" si="22"/>
        <v>4906.333333333333</v>
      </c>
      <c r="AF35" s="65">
        <f t="shared" si="24"/>
        <v>1</v>
      </c>
      <c r="AG35" s="6">
        <f t="shared" si="13"/>
        <v>99.502724795640333</v>
      </c>
      <c r="AH35" s="65">
        <f t="shared" si="18"/>
        <v>1</v>
      </c>
      <c r="AI35" s="65">
        <f t="shared" si="25"/>
        <v>1</v>
      </c>
      <c r="AJ35" s="69">
        <f t="shared" si="31"/>
        <v>47.598734003027381</v>
      </c>
      <c r="AK35" s="65">
        <f t="shared" si="32"/>
        <v>0</v>
      </c>
      <c r="AL35" s="70">
        <f t="shared" si="11"/>
        <v>94.598540145985396</v>
      </c>
      <c r="AM35" s="70">
        <f t="shared" si="26"/>
        <v>33.900951748783989</v>
      </c>
      <c r="AN35" s="69">
        <f t="shared" si="33"/>
        <v>36.846909494322638</v>
      </c>
      <c r="AO35" s="65">
        <f t="shared" si="36"/>
        <v>0</v>
      </c>
      <c r="AP35" s="6">
        <f t="shared" si="23"/>
        <v>4915.666666666667</v>
      </c>
      <c r="AQ35" s="65">
        <f t="shared" si="19"/>
        <v>1</v>
      </c>
      <c r="AR35" s="71">
        <f t="shared" si="1"/>
        <v>1</v>
      </c>
    </row>
    <row r="36" spans="1:44" ht="16">
      <c r="A36" s="58">
        <v>42233</v>
      </c>
      <c r="B36" s="59">
        <f>VLOOKUP(A36,Price!$A$2:$B$9615,2,FALSE)</f>
        <v>116.040001</v>
      </c>
      <c r="C36" s="59">
        <f>VLOOKUP(A36,Price!$A$2:$F$9615,6,FALSE)</f>
        <v>110.654129</v>
      </c>
      <c r="D36" s="59">
        <f>VLOOKUP(A36,Price!$A$2:$C$9615,3,FALSE)</f>
        <v>117.650002</v>
      </c>
      <c r="E36" s="59">
        <f>VLOOKUP(A36,Price!$A$2:$D$9615,4,FALSE)</f>
        <v>115.5</v>
      </c>
      <c r="F36" s="60">
        <f t="shared" si="3"/>
        <v>1.1333690000000018</v>
      </c>
      <c r="G36" s="61">
        <f t="shared" si="4"/>
        <v>1.1333690000000018</v>
      </c>
      <c r="H36" s="61" t="str">
        <f t="shared" si="5"/>
        <v/>
      </c>
      <c r="I36" s="60">
        <f t="shared" ref="I36:J36" si="67">AVERAGE(G23:G36)</f>
        <v>1.2624347142857135</v>
      </c>
      <c r="J36" s="60">
        <f t="shared" si="67"/>
        <v>2.0266504285714291</v>
      </c>
      <c r="K36" s="60">
        <f t="shared" si="28"/>
        <v>0.62291685654718187</v>
      </c>
      <c r="L36" s="62">
        <f>VLOOKUP(A36,Wiki!$A$2:$H$1159,8,FALSE)</f>
        <v>25219</v>
      </c>
      <c r="M36" s="63">
        <f t="shared" si="6"/>
        <v>24195</v>
      </c>
      <c r="O36" s="64">
        <f t="shared" si="14"/>
        <v>95.995143705067363</v>
      </c>
      <c r="P36" s="65">
        <f t="shared" si="2"/>
        <v>0</v>
      </c>
      <c r="Q36" s="66">
        <f t="shared" si="7"/>
        <v>24878.333333333332</v>
      </c>
      <c r="R36" s="66">
        <f t="shared" si="15"/>
        <v>25204.400000000001</v>
      </c>
      <c r="S36" s="67">
        <f t="shared" si="16"/>
        <v>24590.866666666665</v>
      </c>
      <c r="T36" s="65">
        <f t="shared" si="20"/>
        <v>0</v>
      </c>
      <c r="U36" s="11">
        <f>+VLOOKUP(A36,Google!$A$2:$H$801,8,FALSE)</f>
        <v>4975</v>
      </c>
      <c r="V36" s="15">
        <f t="shared" si="8"/>
        <v>106</v>
      </c>
      <c r="W36" s="15">
        <f t="shared" si="9"/>
        <v>106</v>
      </c>
      <c r="X36" s="15" t="str">
        <f t="shared" si="10"/>
        <v/>
      </c>
      <c r="Y36" s="60">
        <f t="shared" ref="Y36:Z36" si="68">AVERAGE(W23:W36)</f>
        <v>139.88888888888889</v>
      </c>
      <c r="Z36" s="60">
        <f t="shared" si="68"/>
        <v>169.6</v>
      </c>
      <c r="AA36" s="60">
        <f t="shared" si="30"/>
        <v>0.82481656184486374</v>
      </c>
      <c r="AB36" s="68">
        <f t="shared" si="21"/>
        <v>-236.9047619047619</v>
      </c>
      <c r="AC36" s="6">
        <f t="shared" si="12"/>
        <v>4877.333333333333</v>
      </c>
      <c r="AD36" s="6">
        <f t="shared" si="17"/>
        <v>4921.3999999999996</v>
      </c>
      <c r="AE36" s="6">
        <f t="shared" si="22"/>
        <v>4942.0666666666666</v>
      </c>
      <c r="AF36" s="65">
        <f t="shared" si="24"/>
        <v>1</v>
      </c>
      <c r="AG36" s="6">
        <f t="shared" si="13"/>
        <v>102.00246036085294</v>
      </c>
      <c r="AH36" s="65">
        <f t="shared" si="18"/>
        <v>1</v>
      </c>
      <c r="AI36" s="65">
        <f t="shared" si="25"/>
        <v>0</v>
      </c>
      <c r="AJ36" s="69">
        <f t="shared" si="31"/>
        <v>45.199971278810942</v>
      </c>
      <c r="AK36" s="65">
        <f t="shared" si="32"/>
        <v>0</v>
      </c>
      <c r="AL36" s="70">
        <f t="shared" si="11"/>
        <v>97.25329939036645</v>
      </c>
      <c r="AM36" s="70">
        <f t="shared" si="26"/>
        <v>46.439897151898705</v>
      </c>
      <c r="AN36" s="69">
        <f t="shared" si="33"/>
        <v>38.382548929367921</v>
      </c>
      <c r="AO36" s="65">
        <f t="shared" si="36"/>
        <v>1</v>
      </c>
      <c r="AP36" s="6">
        <f t="shared" si="23"/>
        <v>4933.833333333333</v>
      </c>
      <c r="AQ36" s="65">
        <f t="shared" si="19"/>
        <v>1</v>
      </c>
      <c r="AR36" s="71">
        <f t="shared" si="1"/>
        <v>0</v>
      </c>
    </row>
    <row r="37" spans="1:44" ht="16">
      <c r="A37" s="58">
        <v>42234</v>
      </c>
      <c r="B37" s="59">
        <f>VLOOKUP(A37,Price!$A$2:$B$9615,2,FALSE)</f>
        <v>116.43</v>
      </c>
      <c r="C37" s="59">
        <f>VLOOKUP(A37,Price!$A$2:$F$9615,6,FALSE)</f>
        <v>110.03076900000001</v>
      </c>
      <c r="D37" s="59">
        <f>VLOOKUP(A37,Price!$A$2:$C$9615,3,FALSE)</f>
        <v>117.44000200000001</v>
      </c>
      <c r="E37" s="59">
        <f>VLOOKUP(A37,Price!$A$2:$D$9615,4,FALSE)</f>
        <v>116.010002</v>
      </c>
      <c r="F37" s="60">
        <f t="shared" si="3"/>
        <v>-0.62335999999999103</v>
      </c>
      <c r="G37" s="61" t="str">
        <f t="shared" si="4"/>
        <v/>
      </c>
      <c r="H37" s="61">
        <f t="shared" si="5"/>
        <v>0.62335999999999103</v>
      </c>
      <c r="I37" s="60">
        <f t="shared" ref="I37:J37" si="69">AVERAGE(G24:G37)</f>
        <v>1.2624347142857135</v>
      </c>
      <c r="J37" s="60">
        <f t="shared" si="69"/>
        <v>2.0633151428571415</v>
      </c>
      <c r="K37" s="60">
        <f t="shared" si="28"/>
        <v>0.61184774349960813</v>
      </c>
      <c r="L37" s="62">
        <f>VLOOKUP(A37,Wiki!$A$2:$H$1159,8,FALSE)</f>
        <v>25800</v>
      </c>
      <c r="M37" s="63">
        <f t="shared" si="6"/>
        <v>25219</v>
      </c>
      <c r="O37" s="64">
        <f t="shared" si="14"/>
        <v>98.894936629439073</v>
      </c>
      <c r="P37" s="65">
        <f t="shared" si="2"/>
        <v>1</v>
      </c>
      <c r="Q37" s="66">
        <f t="shared" si="7"/>
        <v>24679.333333333332</v>
      </c>
      <c r="R37" s="66">
        <f t="shared" si="15"/>
        <v>25500.799999999999</v>
      </c>
      <c r="S37" s="67">
        <f t="shared" si="16"/>
        <v>25209.266666666666</v>
      </c>
      <c r="T37" s="65">
        <f t="shared" si="20"/>
        <v>1</v>
      </c>
      <c r="U37" s="11">
        <f>+VLOOKUP(A37,Google!$A$2:$H$801,8,FALSE)</f>
        <v>4923</v>
      </c>
      <c r="V37" s="15">
        <f t="shared" si="8"/>
        <v>-52</v>
      </c>
      <c r="W37" s="15" t="str">
        <f t="shared" si="9"/>
        <v/>
      </c>
      <c r="X37" s="15">
        <f t="shared" si="10"/>
        <v>52</v>
      </c>
      <c r="Y37" s="60">
        <f t="shared" ref="Y37:Z37" si="70">AVERAGE(W24:W37)</f>
        <v>96.5</v>
      </c>
      <c r="Z37" s="60">
        <f t="shared" si="70"/>
        <v>150</v>
      </c>
      <c r="AA37" s="60">
        <f t="shared" si="30"/>
        <v>0.64333333333333331</v>
      </c>
      <c r="AB37" s="68">
        <f t="shared" si="21"/>
        <v>-169.75862068965517</v>
      </c>
      <c r="AC37" s="6">
        <f t="shared" si="12"/>
        <v>4922.333333333333</v>
      </c>
      <c r="AD37" s="6">
        <f t="shared" si="17"/>
        <v>4915.6000000000004</v>
      </c>
      <c r="AE37" s="6">
        <f t="shared" si="22"/>
        <v>4921.9333333333334</v>
      </c>
      <c r="AF37" s="65">
        <f t="shared" si="24"/>
        <v>0</v>
      </c>
      <c r="AG37" s="6">
        <f t="shared" si="13"/>
        <v>100.01354371233155</v>
      </c>
      <c r="AH37" s="65">
        <f t="shared" si="18"/>
        <v>0</v>
      </c>
      <c r="AI37" s="65">
        <f t="shared" si="25"/>
        <v>1</v>
      </c>
      <c r="AJ37" s="69">
        <f t="shared" si="31"/>
        <v>39.148073022312374</v>
      </c>
      <c r="AK37" s="65">
        <f t="shared" si="32"/>
        <v>0</v>
      </c>
      <c r="AL37" s="70">
        <f t="shared" si="11"/>
        <v>102.18671493017099</v>
      </c>
      <c r="AM37" s="70">
        <f t="shared" si="26"/>
        <v>52.814602183012894</v>
      </c>
      <c r="AN37" s="69">
        <f t="shared" si="33"/>
        <v>37.959400691977137</v>
      </c>
      <c r="AO37" s="65">
        <f t="shared" si="36"/>
        <v>0</v>
      </c>
      <c r="AP37" s="6">
        <f t="shared" si="23"/>
        <v>4921.666666666667</v>
      </c>
      <c r="AQ37" s="65">
        <f t="shared" si="19"/>
        <v>0</v>
      </c>
      <c r="AR37" s="71">
        <f t="shared" si="1"/>
        <v>0</v>
      </c>
    </row>
    <row r="38" spans="1:44" ht="16">
      <c r="A38" s="58">
        <v>42235</v>
      </c>
      <c r="B38" s="59">
        <f>VLOOKUP(A38,Price!$A$2:$B$9615,2,FALSE)</f>
        <v>116.099998</v>
      </c>
      <c r="C38" s="59">
        <f>VLOOKUP(A38,Price!$A$2:$F$9615,6,FALSE)</f>
        <v>108.62352</v>
      </c>
      <c r="D38" s="59">
        <f>VLOOKUP(A38,Price!$A$2:$C$9615,3,FALSE)</f>
        <v>116.519997</v>
      </c>
      <c r="E38" s="59">
        <f>VLOOKUP(A38,Price!$A$2:$D$9615,4,FALSE)</f>
        <v>114.68</v>
      </c>
      <c r="F38" s="60">
        <f t="shared" si="3"/>
        <v>-1.4072490000000073</v>
      </c>
      <c r="G38" s="61" t="str">
        <f t="shared" si="4"/>
        <v/>
      </c>
      <c r="H38" s="61">
        <f t="shared" si="5"/>
        <v>1.4072490000000073</v>
      </c>
      <c r="I38" s="60">
        <f t="shared" ref="I38:J38" si="71">AVERAGE(G25:G38)</f>
        <v>1.2624347142857135</v>
      </c>
      <c r="J38" s="60">
        <f t="shared" si="71"/>
        <v>2.181078142857142</v>
      </c>
      <c r="K38" s="60">
        <f t="shared" si="28"/>
        <v>0.57881223486654398</v>
      </c>
      <c r="L38" s="62">
        <f>VLOOKUP(A38,Wiki!$A$2:$H$1159,8,FALSE)</f>
        <v>25353</v>
      </c>
      <c r="M38" s="63">
        <f t="shared" si="6"/>
        <v>25800</v>
      </c>
      <c r="O38" s="64">
        <f t="shared" si="14"/>
        <v>102.66286787527656</v>
      </c>
      <c r="P38" s="65">
        <f t="shared" si="2"/>
        <v>1</v>
      </c>
      <c r="Q38" s="66">
        <f t="shared" si="7"/>
        <v>25071.333333333332</v>
      </c>
      <c r="R38" s="66">
        <f t="shared" si="15"/>
        <v>25130.799999999999</v>
      </c>
      <c r="S38" s="67">
        <f t="shared" si="16"/>
        <v>25600.533333333333</v>
      </c>
      <c r="T38" s="65">
        <f t="shared" si="20"/>
        <v>1</v>
      </c>
      <c r="U38" s="11">
        <f>+VLOOKUP(A38,Google!$A$2:$H$801,8,FALSE)</f>
        <v>4995</v>
      </c>
      <c r="V38" s="15">
        <f t="shared" si="8"/>
        <v>72</v>
      </c>
      <c r="W38" s="15">
        <f t="shared" si="9"/>
        <v>72</v>
      </c>
      <c r="X38" s="15" t="str">
        <f t="shared" si="10"/>
        <v/>
      </c>
      <c r="Y38" s="60">
        <f t="shared" ref="Y38:Z38" si="72">AVERAGE(W25:W38)</f>
        <v>93.777777777777771</v>
      </c>
      <c r="Z38" s="60">
        <f t="shared" si="72"/>
        <v>121.2</v>
      </c>
      <c r="AA38" s="60">
        <f t="shared" si="30"/>
        <v>0.77374404107077366</v>
      </c>
      <c r="AB38" s="68">
        <f t="shared" si="21"/>
        <v>-178.39285714285717</v>
      </c>
      <c r="AC38" s="6">
        <f t="shared" si="12"/>
        <v>4964.333333333333</v>
      </c>
      <c r="AD38" s="6">
        <f t="shared" si="17"/>
        <v>4910</v>
      </c>
      <c r="AE38" s="6">
        <f t="shared" si="22"/>
        <v>4942.0666666666666</v>
      </c>
      <c r="AF38" s="65">
        <f t="shared" si="24"/>
        <v>1</v>
      </c>
      <c r="AG38" s="6">
        <f t="shared" si="13"/>
        <v>100.61773987779495</v>
      </c>
      <c r="AH38" s="65">
        <f t="shared" si="18"/>
        <v>1</v>
      </c>
      <c r="AI38" s="65">
        <f t="shared" si="25"/>
        <v>0</v>
      </c>
      <c r="AJ38" s="69">
        <f t="shared" si="31"/>
        <v>43.622079801529871</v>
      </c>
      <c r="AK38" s="65">
        <f t="shared" si="32"/>
        <v>1</v>
      </c>
      <c r="AL38" s="70">
        <f t="shared" si="11"/>
        <v>102.90637381338581</v>
      </c>
      <c r="AM38" s="70">
        <f t="shared" si="26"/>
        <v>44.769502359351414</v>
      </c>
      <c r="AN38" s="69">
        <f t="shared" si="33"/>
        <v>36.661245845708223</v>
      </c>
      <c r="AO38" s="65">
        <f t="shared" si="36"/>
        <v>0</v>
      </c>
      <c r="AP38" s="6">
        <f t="shared" si="23"/>
        <v>4928.833333333333</v>
      </c>
      <c r="AQ38" s="65">
        <f t="shared" si="19"/>
        <v>1</v>
      </c>
      <c r="AR38" s="71">
        <f t="shared" si="1"/>
        <v>0</v>
      </c>
    </row>
    <row r="39" spans="1:44" ht="16">
      <c r="A39" s="58">
        <v>42236</v>
      </c>
      <c r="B39" s="59">
        <f>VLOOKUP(A39,Price!$A$2:$B$9615,2,FALSE)</f>
        <v>114.08000199999999</v>
      </c>
      <c r="C39" s="59">
        <f>VLOOKUP(A39,Price!$A$2:$F$9615,6,FALSE)</f>
        <v>106.394554</v>
      </c>
      <c r="D39" s="59">
        <f>VLOOKUP(A39,Price!$A$2:$C$9615,3,FALSE)</f>
        <v>114.349998</v>
      </c>
      <c r="E39" s="59">
        <f>VLOOKUP(A39,Price!$A$2:$D$9615,4,FALSE)</f>
        <v>111.629997</v>
      </c>
      <c r="F39" s="60">
        <f t="shared" si="3"/>
        <v>-2.2289659999999998</v>
      </c>
      <c r="G39" s="61" t="str">
        <f t="shared" si="4"/>
        <v/>
      </c>
      <c r="H39" s="61">
        <f t="shared" si="5"/>
        <v>2.2289659999999998</v>
      </c>
      <c r="I39" s="60">
        <f t="shared" ref="I39:J39" si="73">AVERAGE(G26:G39)</f>
        <v>1.2624347142857135</v>
      </c>
      <c r="J39" s="60">
        <f t="shared" si="73"/>
        <v>2.355783714285713</v>
      </c>
      <c r="K39" s="60">
        <f t="shared" si="28"/>
        <v>0.53588735953567401</v>
      </c>
      <c r="L39" s="62">
        <f>VLOOKUP(A39,Wiki!$A$2:$H$1159,8,FALSE)</f>
        <v>25543</v>
      </c>
      <c r="M39" s="63">
        <f t="shared" si="6"/>
        <v>25353</v>
      </c>
      <c r="O39" s="64">
        <f t="shared" si="14"/>
        <v>101.25727887787461</v>
      </c>
      <c r="P39" s="65">
        <f t="shared" si="2"/>
        <v>0</v>
      </c>
      <c r="Q39" s="66">
        <f t="shared" si="7"/>
        <v>25457.333333333332</v>
      </c>
      <c r="R39" s="66">
        <f t="shared" si="15"/>
        <v>25038.2</v>
      </c>
      <c r="S39" s="67">
        <f t="shared" si="16"/>
        <v>25204.866666666665</v>
      </c>
      <c r="T39" s="65">
        <f t="shared" si="20"/>
        <v>0</v>
      </c>
      <c r="U39" s="11">
        <f>+VLOOKUP(A39,Google!$A$2:$H$801,8,FALSE)</f>
        <v>4689</v>
      </c>
      <c r="V39" s="15">
        <f t="shared" si="8"/>
        <v>-306</v>
      </c>
      <c r="W39" s="15" t="str">
        <f t="shared" si="9"/>
        <v/>
      </c>
      <c r="X39" s="15">
        <f t="shared" si="10"/>
        <v>306</v>
      </c>
      <c r="Y39" s="60">
        <f t="shared" ref="Y39:Z39" si="74">AVERAGE(W26:W39)</f>
        <v>101.125</v>
      </c>
      <c r="Z39" s="60">
        <f t="shared" si="74"/>
        <v>152</v>
      </c>
      <c r="AA39" s="60">
        <f t="shared" si="30"/>
        <v>0.66529605263157898</v>
      </c>
      <c r="AB39" s="68">
        <f t="shared" si="21"/>
        <v>-47.36363636363636</v>
      </c>
      <c r="AC39" s="6">
        <f t="shared" si="12"/>
        <v>4869</v>
      </c>
      <c r="AD39" s="6">
        <f t="shared" si="17"/>
        <v>4890.2</v>
      </c>
      <c r="AE39" s="6">
        <f t="shared" si="22"/>
        <v>4836.333333333333</v>
      </c>
      <c r="AF39" s="65">
        <f t="shared" si="24"/>
        <v>0</v>
      </c>
      <c r="AG39" s="6">
        <f t="shared" si="13"/>
        <v>96.303142329020332</v>
      </c>
      <c r="AH39" s="65">
        <f t="shared" si="18"/>
        <v>0</v>
      </c>
      <c r="AI39" s="65">
        <f t="shared" si="25"/>
        <v>1</v>
      </c>
      <c r="AJ39" s="69">
        <f t="shared" si="31"/>
        <v>39.950617283950621</v>
      </c>
      <c r="AK39" s="65">
        <f t="shared" si="32"/>
        <v>0</v>
      </c>
      <c r="AL39" s="70">
        <f t="shared" si="11"/>
        <v>99.590163934426229</v>
      </c>
      <c r="AM39" s="70">
        <f t="shared" si="26"/>
        <v>25.348542458808616</v>
      </c>
      <c r="AN39" s="69">
        <f t="shared" si="33"/>
        <v>34.891058657952769</v>
      </c>
      <c r="AO39" s="65">
        <f t="shared" si="36"/>
        <v>0</v>
      </c>
      <c r="AP39" s="6">
        <f t="shared" si="23"/>
        <v>4873.166666666667</v>
      </c>
      <c r="AQ39" s="65">
        <f t="shared" si="19"/>
        <v>0</v>
      </c>
      <c r="AR39" s="71">
        <f t="shared" si="1"/>
        <v>0</v>
      </c>
    </row>
    <row r="40" spans="1:44" ht="16">
      <c r="A40" s="58">
        <v>42237</v>
      </c>
      <c r="B40" s="59">
        <f>VLOOKUP(A40,Price!$A$2:$B$9615,2,FALSE)</f>
        <v>110.43</v>
      </c>
      <c r="C40" s="59">
        <f>VLOOKUP(A40,Price!$A$2:$F$9615,6,FALSE)</f>
        <v>99.887169</v>
      </c>
      <c r="D40" s="59">
        <f>VLOOKUP(A40,Price!$A$2:$C$9615,3,FALSE)</f>
        <v>111.900002</v>
      </c>
      <c r="E40" s="59">
        <f>VLOOKUP(A40,Price!$A$2:$D$9615,4,FALSE)</f>
        <v>105.650002</v>
      </c>
      <c r="F40" s="60">
        <f t="shared" si="3"/>
        <v>-6.5073849999999993</v>
      </c>
      <c r="G40" s="61" t="str">
        <f t="shared" si="4"/>
        <v/>
      </c>
      <c r="H40" s="61">
        <f t="shared" si="5"/>
        <v>6.5073849999999993</v>
      </c>
      <c r="I40" s="60">
        <f t="shared" ref="I40:J40" si="75">AVERAGE(G27:G40)</f>
        <v>1.2624347142857135</v>
      </c>
      <c r="J40" s="60">
        <f t="shared" si="75"/>
        <v>2.9012645714285696</v>
      </c>
      <c r="K40" s="60">
        <f t="shared" si="28"/>
        <v>0.43513257174753156</v>
      </c>
      <c r="L40" s="62">
        <f>VLOOKUP(A40,Wiki!$A$2:$H$1159,8,FALSE)</f>
        <v>23962</v>
      </c>
      <c r="M40" s="63">
        <f t="shared" si="6"/>
        <v>25543</v>
      </c>
      <c r="O40" s="64">
        <f t="shared" si="14"/>
        <v>101.2726984378717</v>
      </c>
      <c r="P40" s="65">
        <f t="shared" si="2"/>
        <v>1</v>
      </c>
      <c r="Q40" s="66">
        <f t="shared" si="7"/>
        <v>25565.333333333332</v>
      </c>
      <c r="R40" s="66">
        <f t="shared" si="15"/>
        <v>25222</v>
      </c>
      <c r="S40" s="67">
        <f t="shared" si="16"/>
        <v>25206.466666666667</v>
      </c>
      <c r="T40" s="65">
        <f t="shared" si="20"/>
        <v>1</v>
      </c>
      <c r="U40" s="11">
        <f>+VLOOKUP(A40,Google!$A$2:$H$801,8,FALSE)</f>
        <v>4739</v>
      </c>
      <c r="V40" s="15">
        <f t="shared" si="8"/>
        <v>50</v>
      </c>
      <c r="W40" s="15">
        <f t="shared" si="9"/>
        <v>50</v>
      </c>
      <c r="X40" s="15" t="str">
        <f t="shared" si="10"/>
        <v/>
      </c>
      <c r="Y40" s="60">
        <f t="shared" ref="Y40:Z40" si="76">AVERAGE(W27:W40)</f>
        <v>94.875</v>
      </c>
      <c r="Z40" s="60">
        <f t="shared" si="76"/>
        <v>152</v>
      </c>
      <c r="AA40" s="60">
        <f t="shared" si="30"/>
        <v>0.62417763157894735</v>
      </c>
      <c r="AB40" s="68">
        <f t="shared" si="21"/>
        <v>-36.45384615384615</v>
      </c>
      <c r="AC40" s="6">
        <f t="shared" si="12"/>
        <v>4807.666666666667</v>
      </c>
      <c r="AD40" s="6">
        <f t="shared" si="17"/>
        <v>4864.2</v>
      </c>
      <c r="AE40" s="6">
        <f t="shared" si="22"/>
        <v>4839.8</v>
      </c>
      <c r="AF40" s="65">
        <f t="shared" si="24"/>
        <v>1</v>
      </c>
      <c r="AG40" s="6">
        <f t="shared" si="13"/>
        <v>98.571725715870471</v>
      </c>
      <c r="AH40" s="65">
        <f t="shared" si="18"/>
        <v>1</v>
      </c>
      <c r="AI40" s="65">
        <f t="shared" si="25"/>
        <v>1</v>
      </c>
      <c r="AJ40" s="69">
        <f t="shared" si="31"/>
        <v>38.430379746835442</v>
      </c>
      <c r="AK40" s="65">
        <f t="shared" si="32"/>
        <v>0</v>
      </c>
      <c r="AL40" s="70">
        <f t="shared" si="11"/>
        <v>99.912642119536883</v>
      </c>
      <c r="AM40" s="70">
        <f t="shared" si="26"/>
        <v>0</v>
      </c>
      <c r="AN40" s="69">
        <f t="shared" si="33"/>
        <v>30.320026199229773</v>
      </c>
      <c r="AO40" s="65">
        <f t="shared" si="36"/>
        <v>0</v>
      </c>
      <c r="AP40" s="6">
        <f t="shared" si="23"/>
        <v>4865</v>
      </c>
      <c r="AQ40" s="65">
        <f t="shared" si="19"/>
        <v>1</v>
      </c>
      <c r="AR40" s="71">
        <f t="shared" si="1"/>
        <v>0</v>
      </c>
    </row>
    <row r="41" spans="1:44" ht="16">
      <c r="A41" s="58">
        <v>42240</v>
      </c>
      <c r="B41" s="59">
        <f>VLOOKUP(A41,Price!$A$2:$B$9615,2,FALSE)</f>
        <v>94.870002999999997</v>
      </c>
      <c r="C41" s="59">
        <f>VLOOKUP(A41,Price!$A$2:$F$9615,6,FALSE)</f>
        <v>97.393753000000004</v>
      </c>
      <c r="D41" s="59">
        <f>VLOOKUP(A41,Price!$A$2:$C$9615,3,FALSE)</f>
        <v>108.800003</v>
      </c>
      <c r="E41" s="59">
        <f>VLOOKUP(A41,Price!$A$2:$D$9615,4,FALSE)</f>
        <v>92</v>
      </c>
      <c r="F41" s="60">
        <f t="shared" si="3"/>
        <v>-2.4934159999999963</v>
      </c>
      <c r="G41" s="61" t="str">
        <f t="shared" si="4"/>
        <v/>
      </c>
      <c r="H41" s="61">
        <f t="shared" si="5"/>
        <v>2.4934159999999963</v>
      </c>
      <c r="I41" s="60">
        <f t="shared" ref="I41:J41" si="77">AVERAGE(G28:G41)</f>
        <v>1.2624347142857135</v>
      </c>
      <c r="J41" s="60">
        <f t="shared" si="77"/>
        <v>2.7470637142857135</v>
      </c>
      <c r="K41" s="60">
        <f t="shared" si="28"/>
        <v>0.45955785725704201</v>
      </c>
      <c r="L41" s="62">
        <f>VLOOKUP(A41,Wiki!$A$2:$H$1159,8,FALSE)</f>
        <v>26146</v>
      </c>
      <c r="M41" s="63">
        <f t="shared" si="6"/>
        <v>23962</v>
      </c>
      <c r="O41" s="64">
        <f t="shared" si="14"/>
        <v>95.180215607299175</v>
      </c>
      <c r="P41" s="65">
        <f t="shared" si="2"/>
        <v>0</v>
      </c>
      <c r="Q41" s="66">
        <f t="shared" si="7"/>
        <v>24952.666666666668</v>
      </c>
      <c r="R41" s="66">
        <f t="shared" si="15"/>
        <v>25175.4</v>
      </c>
      <c r="S41" s="67">
        <f t="shared" si="16"/>
        <v>24802</v>
      </c>
      <c r="T41" s="65">
        <f t="shared" si="20"/>
        <v>0</v>
      </c>
      <c r="U41" s="11">
        <f>+VLOOKUP(A41,Google!$A$2:$H$801,8,FALSE)</f>
        <v>4966</v>
      </c>
      <c r="V41" s="15">
        <f t="shared" si="8"/>
        <v>227</v>
      </c>
      <c r="W41" s="15">
        <f t="shared" si="9"/>
        <v>227</v>
      </c>
      <c r="X41" s="15" t="str">
        <f t="shared" si="10"/>
        <v/>
      </c>
      <c r="Y41" s="60">
        <f t="shared" ref="Y41:Z41" si="78">AVERAGE(W28:W41)</f>
        <v>109.55555555555556</v>
      </c>
      <c r="Z41" s="60">
        <f t="shared" si="78"/>
        <v>182.2</v>
      </c>
      <c r="AA41" s="60">
        <f t="shared" si="30"/>
        <v>0.60129284059031596</v>
      </c>
      <c r="AB41" s="68">
        <f t="shared" si="21"/>
        <v>-551.77777777777783</v>
      </c>
      <c r="AC41" s="6">
        <f t="shared" si="12"/>
        <v>4798</v>
      </c>
      <c r="AD41" s="6">
        <f t="shared" si="17"/>
        <v>4862.3999999999996</v>
      </c>
      <c r="AE41" s="6">
        <f t="shared" si="22"/>
        <v>4898.1333333333332</v>
      </c>
      <c r="AF41" s="65">
        <f t="shared" si="24"/>
        <v>1</v>
      </c>
      <c r="AG41" s="6">
        <f t="shared" si="13"/>
        <v>103.50145894122551</v>
      </c>
      <c r="AH41" s="65">
        <f t="shared" si="18"/>
        <v>1</v>
      </c>
      <c r="AI41" s="65">
        <f t="shared" si="25"/>
        <v>0</v>
      </c>
      <c r="AJ41" s="69">
        <f t="shared" si="31"/>
        <v>37.550460811943033</v>
      </c>
      <c r="AK41" s="65">
        <f t="shared" si="32"/>
        <v>0</v>
      </c>
      <c r="AL41" s="70">
        <f t="shared" si="11"/>
        <v>96.02981645248336</v>
      </c>
      <c r="AM41" s="70">
        <f t="shared" si="26"/>
        <v>0</v>
      </c>
      <c r="AN41" s="69">
        <f t="shared" si="33"/>
        <v>31.48610073743103</v>
      </c>
      <c r="AO41" s="65">
        <f t="shared" si="36"/>
        <v>1</v>
      </c>
      <c r="AP41" s="6">
        <f t="shared" si="23"/>
        <v>4881.166666666667</v>
      </c>
      <c r="AQ41" s="65">
        <f t="shared" si="19"/>
        <v>1</v>
      </c>
      <c r="AR41" s="71">
        <f t="shared" si="1"/>
        <v>1</v>
      </c>
    </row>
    <row r="42" spans="1:44" ht="16">
      <c r="A42" s="58">
        <v>42241</v>
      </c>
      <c r="B42" s="59">
        <f>VLOOKUP(A42,Price!$A$2:$B$9615,2,FALSE)</f>
        <v>111.110001</v>
      </c>
      <c r="C42" s="59">
        <f>VLOOKUP(A42,Price!$A$2:$F$9615,6,FALSE)</f>
        <v>97.979347000000004</v>
      </c>
      <c r="D42" s="59">
        <f>VLOOKUP(A42,Price!$A$2:$C$9615,3,FALSE)</f>
        <v>111.110001</v>
      </c>
      <c r="E42" s="59">
        <f>VLOOKUP(A42,Price!$A$2:$D$9615,4,FALSE)</f>
        <v>103.5</v>
      </c>
      <c r="F42" s="60">
        <f t="shared" si="3"/>
        <v>0.58559400000000039</v>
      </c>
      <c r="G42" s="61">
        <f t="shared" si="4"/>
        <v>0.58559400000000039</v>
      </c>
      <c r="H42" s="61" t="str">
        <f t="shared" si="5"/>
        <v/>
      </c>
      <c r="I42" s="60">
        <f t="shared" ref="I42:J42" si="79">AVERAGE(G29:G42)</f>
        <v>1.2440075714285723</v>
      </c>
      <c r="J42" s="60">
        <f t="shared" si="79"/>
        <v>2.7470637142857135</v>
      </c>
      <c r="K42" s="60">
        <f t="shared" si="28"/>
        <v>0.45284991569699973</v>
      </c>
      <c r="L42" s="62">
        <f>VLOOKUP(A42,Wiki!$A$2:$H$1159,8,FALSE)</f>
        <v>26498</v>
      </c>
      <c r="M42" s="63">
        <f t="shared" si="6"/>
        <v>26146</v>
      </c>
      <c r="O42" s="64">
        <f t="shared" si="14"/>
        <v>103.09611684174</v>
      </c>
      <c r="P42" s="65">
        <f t="shared" si="2"/>
        <v>1</v>
      </c>
      <c r="Q42" s="66">
        <f t="shared" si="7"/>
        <v>25217</v>
      </c>
      <c r="R42" s="66">
        <f t="shared" si="15"/>
        <v>25360.799999999999</v>
      </c>
      <c r="S42" s="67">
        <f t="shared" si="16"/>
        <v>25498.933333333334</v>
      </c>
      <c r="T42" s="65">
        <f t="shared" si="20"/>
        <v>1</v>
      </c>
      <c r="U42" s="11">
        <f>+VLOOKUP(A42,Google!$A$2:$H$801,8,FALSE)</f>
        <v>4850</v>
      </c>
      <c r="V42" s="15">
        <f t="shared" si="8"/>
        <v>-116</v>
      </c>
      <c r="W42" s="15" t="str">
        <f t="shared" si="9"/>
        <v/>
      </c>
      <c r="X42" s="15">
        <f t="shared" si="10"/>
        <v>116</v>
      </c>
      <c r="Y42" s="60">
        <f t="shared" ref="Y42:Z42" si="80">AVERAGE(W29:W42)</f>
        <v>101.5</v>
      </c>
      <c r="Z42" s="60">
        <f t="shared" si="80"/>
        <v>171.16666666666666</v>
      </c>
      <c r="AA42" s="60">
        <f t="shared" si="30"/>
        <v>0.59298928919182092</v>
      </c>
      <c r="AB42" s="68">
        <f t="shared" si="21"/>
        <v>-66.438356164383563</v>
      </c>
      <c r="AC42" s="6">
        <f t="shared" si="12"/>
        <v>4851.666666666667</v>
      </c>
      <c r="AD42" s="6">
        <f t="shared" si="17"/>
        <v>4847.8</v>
      </c>
      <c r="AE42" s="6">
        <f t="shared" si="22"/>
        <v>4858.2666666666664</v>
      </c>
      <c r="AF42" s="65">
        <f t="shared" si="24"/>
        <v>0</v>
      </c>
      <c r="AG42" s="6">
        <f t="shared" si="13"/>
        <v>99.965647543799378</v>
      </c>
      <c r="AH42" s="65">
        <f t="shared" si="18"/>
        <v>0</v>
      </c>
      <c r="AI42" s="65">
        <f t="shared" si="25"/>
        <v>1</v>
      </c>
      <c r="AJ42" s="69">
        <f t="shared" si="31"/>
        <v>37.224938875305625</v>
      </c>
      <c r="AK42" s="65">
        <f t="shared" si="32"/>
        <v>0</v>
      </c>
      <c r="AL42" s="70">
        <f t="shared" si="11"/>
        <v>103.68402268311061</v>
      </c>
      <c r="AM42" s="70">
        <f t="shared" si="26"/>
        <v>46.881371662510048</v>
      </c>
      <c r="AN42" s="69">
        <f t="shared" si="33"/>
        <v>31.169765768940181</v>
      </c>
      <c r="AO42" s="65">
        <f t="shared" si="36"/>
        <v>0</v>
      </c>
      <c r="AP42" s="6">
        <f t="shared" si="23"/>
        <v>4860.333333333333</v>
      </c>
      <c r="AQ42" s="65">
        <f t="shared" si="19"/>
        <v>0</v>
      </c>
      <c r="AR42" s="71">
        <f t="shared" si="1"/>
        <v>1</v>
      </c>
    </row>
    <row r="43" spans="1:44" ht="16">
      <c r="A43" s="58">
        <v>42242</v>
      </c>
      <c r="B43" s="59">
        <f>VLOOKUP(A43,Price!$A$2:$B$9615,2,FALSE)</f>
        <v>107.089996</v>
      </c>
      <c r="C43" s="59">
        <f>VLOOKUP(A43,Price!$A$2:$F$9615,6,FALSE)</f>
        <v>103.59893</v>
      </c>
      <c r="D43" s="59">
        <f>VLOOKUP(A43,Price!$A$2:$C$9615,3,FALSE)</f>
        <v>109.889999</v>
      </c>
      <c r="E43" s="59">
        <f>VLOOKUP(A43,Price!$A$2:$D$9615,4,FALSE)</f>
        <v>105.050003</v>
      </c>
      <c r="F43" s="60">
        <f t="shared" si="3"/>
        <v>5.6195829999999916</v>
      </c>
      <c r="G43" s="61">
        <f t="shared" si="4"/>
        <v>5.6195829999999916</v>
      </c>
      <c r="H43" s="61" t="str">
        <f t="shared" si="5"/>
        <v/>
      </c>
      <c r="I43" s="60">
        <f t="shared" ref="I43:J43" si="81">AVERAGE(G30:G43)</f>
        <v>2.0130767142857127</v>
      </c>
      <c r="J43" s="60">
        <f t="shared" si="81"/>
        <v>2.7470637142857135</v>
      </c>
      <c r="K43" s="60">
        <f t="shared" si="28"/>
        <v>0.73281034721437077</v>
      </c>
      <c r="L43" s="62">
        <f>VLOOKUP(A43,Wiki!$A$2:$H$1159,8,FALSE)</f>
        <v>25952</v>
      </c>
      <c r="M43" s="63">
        <f t="shared" si="6"/>
        <v>26498</v>
      </c>
      <c r="O43" s="64">
        <f t="shared" si="14"/>
        <v>103.91209549654124</v>
      </c>
      <c r="P43" s="65">
        <f t="shared" si="2"/>
        <v>1</v>
      </c>
      <c r="Q43" s="66">
        <f t="shared" si="7"/>
        <v>25535.333333333332</v>
      </c>
      <c r="R43" s="66">
        <f t="shared" si="15"/>
        <v>25500.400000000001</v>
      </c>
      <c r="S43" s="67">
        <f t="shared" si="16"/>
        <v>25739.866666666665</v>
      </c>
      <c r="T43" s="65">
        <f t="shared" si="20"/>
        <v>1</v>
      </c>
      <c r="U43" s="11">
        <f>+VLOOKUP(A43,Google!$A$2:$H$801,8,FALSE)</f>
        <v>5020</v>
      </c>
      <c r="V43" s="15">
        <f t="shared" si="8"/>
        <v>170</v>
      </c>
      <c r="W43" s="15">
        <f t="shared" si="9"/>
        <v>170</v>
      </c>
      <c r="X43" s="15" t="str">
        <f t="shared" si="10"/>
        <v/>
      </c>
      <c r="Y43" s="60">
        <f t="shared" ref="Y43:Z43" si="82">AVERAGE(W30:W43)</f>
        <v>109.11111111111111</v>
      </c>
      <c r="Z43" s="60">
        <f t="shared" si="82"/>
        <v>150.6</v>
      </c>
      <c r="AA43" s="60">
        <f t="shared" si="30"/>
        <v>0.72450936992769666</v>
      </c>
      <c r="AB43" s="68">
        <f t="shared" si="21"/>
        <v>200.8</v>
      </c>
      <c r="AC43" s="6">
        <f t="shared" si="12"/>
        <v>4945.333333333333</v>
      </c>
      <c r="AD43" s="6">
        <f t="shared" si="17"/>
        <v>4852.8</v>
      </c>
      <c r="AE43" s="6">
        <f t="shared" si="22"/>
        <v>4905.2</v>
      </c>
      <c r="AF43" s="65">
        <f t="shared" si="24"/>
        <v>1</v>
      </c>
      <c r="AG43" s="6">
        <f t="shared" si="13"/>
        <v>101.50984092747373</v>
      </c>
      <c r="AH43" s="65">
        <f t="shared" si="18"/>
        <v>1</v>
      </c>
      <c r="AI43" s="65">
        <f t="shared" si="25"/>
        <v>1</v>
      </c>
      <c r="AJ43" s="69">
        <f t="shared" si="31"/>
        <v>42.012492513048691</v>
      </c>
      <c r="AK43" s="65">
        <f t="shared" si="32"/>
        <v>1</v>
      </c>
      <c r="AL43" s="70">
        <f t="shared" si="11"/>
        <v>103.769939691408</v>
      </c>
      <c r="AM43" s="70">
        <f t="shared" si="26"/>
        <v>53.20017746433664</v>
      </c>
      <c r="AN43" s="69">
        <f t="shared" si="33"/>
        <v>42.29027997163228</v>
      </c>
      <c r="AO43" s="65">
        <f t="shared" si="36"/>
        <v>1</v>
      </c>
      <c r="AP43" s="6">
        <f t="shared" si="23"/>
        <v>4876.5</v>
      </c>
      <c r="AQ43" s="65">
        <f t="shared" si="19"/>
        <v>1</v>
      </c>
      <c r="AR43" s="71">
        <f t="shared" si="1"/>
        <v>1</v>
      </c>
    </row>
    <row r="44" spans="1:44" ht="16">
      <c r="A44" s="58">
        <v>42243</v>
      </c>
      <c r="B44" s="59">
        <f>VLOOKUP(A44,Price!$A$2:$B$9615,2,FALSE)</f>
        <v>112.230003</v>
      </c>
      <c r="C44" s="59">
        <f>VLOOKUP(A44,Price!$A$2:$F$9615,6,FALSE)</f>
        <v>106.649567</v>
      </c>
      <c r="D44" s="59">
        <f>VLOOKUP(A44,Price!$A$2:$C$9615,3,FALSE)</f>
        <v>113.239998</v>
      </c>
      <c r="E44" s="59">
        <f>VLOOKUP(A44,Price!$A$2:$D$9615,4,FALSE)</f>
        <v>110.019997</v>
      </c>
      <c r="F44" s="60">
        <f t="shared" si="3"/>
        <v>3.0506370000000089</v>
      </c>
      <c r="G44" s="61">
        <f t="shared" si="4"/>
        <v>3.0506370000000089</v>
      </c>
      <c r="H44" s="61" t="str">
        <f t="shared" si="5"/>
        <v/>
      </c>
      <c r="I44" s="60">
        <f t="shared" ref="I44:J44" si="83">AVERAGE(G31:G44)</f>
        <v>2.3962609999999995</v>
      </c>
      <c r="J44" s="60">
        <f t="shared" si="83"/>
        <v>2.7470637142857135</v>
      </c>
      <c r="K44" s="60">
        <f t="shared" si="28"/>
        <v>0.87229902515132274</v>
      </c>
      <c r="L44" s="62">
        <f>VLOOKUP(A44,Wiki!$A$2:$H$1159,8,FALSE)</f>
        <v>25343</v>
      </c>
      <c r="M44" s="63">
        <f t="shared" si="6"/>
        <v>25952</v>
      </c>
      <c r="O44" s="64">
        <f t="shared" si="14"/>
        <v>101.29507185736256</v>
      </c>
      <c r="P44" s="65">
        <f t="shared" si="2"/>
        <v>0</v>
      </c>
      <c r="Q44" s="66">
        <f t="shared" si="7"/>
        <v>26198.666666666668</v>
      </c>
      <c r="R44" s="66">
        <f t="shared" si="15"/>
        <v>25620.2</v>
      </c>
      <c r="S44" s="67">
        <f t="shared" si="16"/>
        <v>25650.933333333334</v>
      </c>
      <c r="T44" s="65">
        <f t="shared" si="20"/>
        <v>0</v>
      </c>
      <c r="U44" s="11">
        <f>+VLOOKUP(A44,Google!$A$2:$H$801,8,FALSE)</f>
        <v>4758</v>
      </c>
      <c r="V44" s="15">
        <f t="shared" si="8"/>
        <v>-262</v>
      </c>
      <c r="W44" s="15" t="str">
        <f t="shared" si="9"/>
        <v/>
      </c>
      <c r="X44" s="15">
        <f t="shared" si="10"/>
        <v>262</v>
      </c>
      <c r="Y44" s="60">
        <f t="shared" ref="Y44:Z44" si="84">AVERAGE(W31:W44)</f>
        <v>113.375</v>
      </c>
      <c r="Z44" s="60">
        <f t="shared" si="84"/>
        <v>169.16666666666666</v>
      </c>
      <c r="AA44" s="60">
        <f t="shared" si="30"/>
        <v>0.6701970443349754</v>
      </c>
      <c r="AB44" s="68">
        <f t="shared" si="21"/>
        <v>68.956521739130437</v>
      </c>
      <c r="AC44" s="6">
        <f t="shared" si="12"/>
        <v>4876</v>
      </c>
      <c r="AD44" s="6">
        <f t="shared" si="17"/>
        <v>4866.6000000000004</v>
      </c>
      <c r="AE44" s="6">
        <f t="shared" si="22"/>
        <v>4821.2</v>
      </c>
      <c r="AF44" s="65">
        <f t="shared" si="24"/>
        <v>0</v>
      </c>
      <c r="AG44" s="6">
        <f t="shared" si="13"/>
        <v>97.579983593109105</v>
      </c>
      <c r="AH44" s="65">
        <f t="shared" si="18"/>
        <v>0</v>
      </c>
      <c r="AI44" s="65">
        <f t="shared" si="25"/>
        <v>0</v>
      </c>
      <c r="AJ44" s="69">
        <f t="shared" si="31"/>
        <v>40.126824952071964</v>
      </c>
      <c r="AK44" s="65">
        <f t="shared" si="32"/>
        <v>0</v>
      </c>
      <c r="AL44" s="70">
        <f t="shared" si="11"/>
        <v>99.058476258333755</v>
      </c>
      <c r="AM44" s="70">
        <f t="shared" si="26"/>
        <v>73.461058844723155</v>
      </c>
      <c r="AN44" s="69">
        <f t="shared" si="33"/>
        <v>46.589728106108581</v>
      </c>
      <c r="AO44" s="65">
        <f t="shared" si="36"/>
        <v>1</v>
      </c>
      <c r="AP44" s="6">
        <f t="shared" si="23"/>
        <v>4837</v>
      </c>
      <c r="AQ44" s="65">
        <f t="shared" si="19"/>
        <v>0</v>
      </c>
      <c r="AR44" s="71">
        <f t="shared" si="1"/>
        <v>1</v>
      </c>
    </row>
    <row r="45" spans="1:44" ht="16">
      <c r="A45" s="58">
        <v>42244</v>
      </c>
      <c r="B45" s="59">
        <f>VLOOKUP(A45,Price!$A$2:$B$9615,2,FALSE)</f>
        <v>112.16999800000001</v>
      </c>
      <c r="C45" s="59">
        <f>VLOOKUP(A45,Price!$A$2:$F$9615,6,FALSE)</f>
        <v>106.999008</v>
      </c>
      <c r="D45" s="59">
        <f>VLOOKUP(A45,Price!$A$2:$C$9615,3,FALSE)</f>
        <v>113.30999799999999</v>
      </c>
      <c r="E45" s="59">
        <f>VLOOKUP(A45,Price!$A$2:$D$9615,4,FALSE)</f>
        <v>111.540001</v>
      </c>
      <c r="F45" s="60">
        <f t="shared" si="3"/>
        <v>0.34944099999999878</v>
      </c>
      <c r="G45" s="61">
        <f t="shared" si="4"/>
        <v>0.34944099999999878</v>
      </c>
      <c r="H45" s="61" t="str">
        <f t="shared" si="5"/>
        <v/>
      </c>
      <c r="I45" s="60">
        <f t="shared" ref="I45:J45" si="85">AVERAGE(G32:G45)</f>
        <v>1.8794968571428561</v>
      </c>
      <c r="J45" s="60">
        <f t="shared" si="85"/>
        <v>2.7470637142857135</v>
      </c>
      <c r="K45" s="60">
        <f t="shared" si="28"/>
        <v>0.68418393332808425</v>
      </c>
      <c r="L45" s="62">
        <f>VLOOKUP(A45,Wiki!$A$2:$H$1159,8,FALSE)</f>
        <v>24612</v>
      </c>
      <c r="M45" s="63">
        <f t="shared" si="6"/>
        <v>25343</v>
      </c>
      <c r="O45" s="64">
        <f t="shared" si="14"/>
        <v>99.072720307112533</v>
      </c>
      <c r="P45" s="65">
        <f t="shared" si="2"/>
        <v>0</v>
      </c>
      <c r="Q45" s="66">
        <f t="shared" si="7"/>
        <v>25931</v>
      </c>
      <c r="R45" s="66">
        <f t="shared" si="15"/>
        <v>25580.2</v>
      </c>
      <c r="S45" s="67">
        <f t="shared" si="16"/>
        <v>25527.8</v>
      </c>
      <c r="T45" s="65">
        <f t="shared" si="20"/>
        <v>0</v>
      </c>
      <c r="U45" s="11">
        <f>+VLOOKUP(A45,Google!$A$2:$H$801,8,FALSE)</f>
        <v>4873</v>
      </c>
      <c r="V45" s="15">
        <f t="shared" si="8"/>
        <v>115</v>
      </c>
      <c r="W45" s="15">
        <f t="shared" si="9"/>
        <v>115</v>
      </c>
      <c r="X45" s="15" t="str">
        <f t="shared" si="10"/>
        <v/>
      </c>
      <c r="Y45" s="60">
        <f t="shared" ref="Y45:Z45" si="86">AVERAGE(W32:W45)</f>
        <v>111.5</v>
      </c>
      <c r="Z45" s="60">
        <f t="shared" si="86"/>
        <v>169.16666666666666</v>
      </c>
      <c r="AA45" s="60">
        <f t="shared" si="30"/>
        <v>0.65911330049261085</v>
      </c>
      <c r="AB45" s="68">
        <f t="shared" si="21"/>
        <v>36.365671641791046</v>
      </c>
      <c r="AC45" s="6">
        <f t="shared" si="12"/>
        <v>4883.666666666667</v>
      </c>
      <c r="AD45" s="6">
        <f t="shared" si="17"/>
        <v>4893.3999999999996</v>
      </c>
      <c r="AE45" s="6">
        <f t="shared" si="22"/>
        <v>4868.7333333333336</v>
      </c>
      <c r="AF45" s="65">
        <f t="shared" si="24"/>
        <v>1</v>
      </c>
      <c r="AG45" s="6">
        <f t="shared" si="13"/>
        <v>99.781584874752568</v>
      </c>
      <c r="AH45" s="65">
        <f t="shared" si="18"/>
        <v>1</v>
      </c>
      <c r="AI45" s="65">
        <f t="shared" si="25"/>
        <v>0</v>
      </c>
      <c r="AJ45" s="69">
        <f t="shared" si="31"/>
        <v>39.726840855106886</v>
      </c>
      <c r="AK45" s="65">
        <f t="shared" si="32"/>
        <v>0</v>
      </c>
      <c r="AL45" s="70">
        <f t="shared" si="11"/>
        <v>97.732443793143347</v>
      </c>
      <c r="AM45" s="70">
        <f t="shared" si="26"/>
        <v>81.382754570366146</v>
      </c>
      <c r="AN45" s="69">
        <f t="shared" si="33"/>
        <v>40.62406247850145</v>
      </c>
      <c r="AO45" s="65">
        <f t="shared" si="36"/>
        <v>0</v>
      </c>
      <c r="AP45" s="6">
        <f t="shared" si="23"/>
        <v>4867.666666666667</v>
      </c>
      <c r="AQ45" s="65">
        <f t="shared" si="19"/>
        <v>1</v>
      </c>
      <c r="AR45" s="71">
        <f t="shared" si="1"/>
        <v>0</v>
      </c>
    </row>
    <row r="46" spans="1:44" ht="16">
      <c r="A46" s="58">
        <v>42247</v>
      </c>
      <c r="B46" s="59">
        <f>VLOOKUP(A46,Price!$A$2:$B$9615,2,FALSE)</f>
        <v>112.029999</v>
      </c>
      <c r="C46" s="59">
        <f>VLOOKUP(A46,Price!$A$2:$F$9615,6,FALSE)</f>
        <v>106.498459</v>
      </c>
      <c r="D46" s="59">
        <f>VLOOKUP(A46,Price!$A$2:$C$9615,3,FALSE)</f>
        <v>114.529999</v>
      </c>
      <c r="E46" s="59">
        <f>VLOOKUP(A46,Price!$A$2:$D$9615,4,FALSE)</f>
        <v>112</v>
      </c>
      <c r="F46" s="60">
        <f t="shared" si="3"/>
        <v>-0.50054900000000657</v>
      </c>
      <c r="G46" s="61" t="str">
        <f t="shared" si="4"/>
        <v/>
      </c>
      <c r="H46" s="61">
        <f t="shared" si="5"/>
        <v>0.50054900000000657</v>
      </c>
      <c r="I46" s="60">
        <f t="shared" ref="I46:J46" si="87">AVERAGE(G33:G46)</f>
        <v>1.8794968571428561</v>
      </c>
      <c r="J46" s="60">
        <f t="shared" si="87"/>
        <v>1.9779880000000003</v>
      </c>
      <c r="K46" s="60">
        <f t="shared" si="28"/>
        <v>0.95020640021216296</v>
      </c>
      <c r="L46" s="62">
        <f>VLOOKUP(A46,Wiki!$A$2:$H$1159,8,FALSE)</f>
        <v>26834</v>
      </c>
      <c r="M46" s="63">
        <f t="shared" si="6"/>
        <v>24612</v>
      </c>
      <c r="O46" s="64">
        <f t="shared" si="14"/>
        <v>95.728543535250594</v>
      </c>
      <c r="P46" s="65">
        <f t="shared" si="2"/>
        <v>0</v>
      </c>
      <c r="Q46" s="66">
        <f t="shared" si="7"/>
        <v>25302.333333333332</v>
      </c>
      <c r="R46" s="66">
        <f t="shared" si="15"/>
        <v>25710.2</v>
      </c>
      <c r="S46" s="67">
        <f t="shared" si="16"/>
        <v>25257.466666666667</v>
      </c>
      <c r="T46" s="65">
        <f t="shared" si="20"/>
        <v>0</v>
      </c>
      <c r="U46" s="11">
        <f>+VLOOKUP(A46,Google!$A$2:$H$801,8,FALSE)</f>
        <v>4906</v>
      </c>
      <c r="V46" s="15">
        <f t="shared" si="8"/>
        <v>33</v>
      </c>
      <c r="W46" s="15">
        <f t="shared" si="9"/>
        <v>33</v>
      </c>
      <c r="X46" s="15" t="str">
        <f t="shared" si="10"/>
        <v/>
      </c>
      <c r="Y46" s="60">
        <f t="shared" ref="Y46:Z46" si="88">AVERAGE(W33:W46)</f>
        <v>102.77777777777777</v>
      </c>
      <c r="Z46" s="60">
        <f t="shared" si="88"/>
        <v>194.2</v>
      </c>
      <c r="AA46" s="60">
        <f t="shared" si="30"/>
        <v>0.52923675477743448</v>
      </c>
      <c r="AB46" s="68">
        <f t="shared" si="21"/>
        <v>-81.766666666666666</v>
      </c>
      <c r="AC46" s="6">
        <f t="shared" si="12"/>
        <v>4845.666666666667</v>
      </c>
      <c r="AD46" s="6">
        <f t="shared" si="17"/>
        <v>4881.3999999999996</v>
      </c>
      <c r="AE46" s="6">
        <f t="shared" si="22"/>
        <v>4897.5999999999995</v>
      </c>
      <c r="AF46" s="65">
        <f t="shared" si="24"/>
        <v>1</v>
      </c>
      <c r="AG46" s="6">
        <f t="shared" si="13"/>
        <v>101.24509871362729</v>
      </c>
      <c r="AH46" s="65">
        <f t="shared" si="18"/>
        <v>1</v>
      </c>
      <c r="AI46" s="65">
        <f t="shared" si="25"/>
        <v>0</v>
      </c>
      <c r="AJ46" s="69">
        <f t="shared" si="31"/>
        <v>34.607901825800653</v>
      </c>
      <c r="AK46" s="65">
        <f t="shared" si="32"/>
        <v>0</v>
      </c>
      <c r="AL46" s="70">
        <f t="shared" si="11"/>
        <v>97.271661375103747</v>
      </c>
      <c r="AM46" s="70">
        <f t="shared" si="26"/>
        <v>83.2986186340176</v>
      </c>
      <c r="AN46" s="69">
        <f t="shared" si="33"/>
        <v>48.723376156943701</v>
      </c>
      <c r="AO46" s="65">
        <f t="shared" si="36"/>
        <v>1</v>
      </c>
      <c r="AP46" s="6">
        <f t="shared" si="23"/>
        <v>4895.5</v>
      </c>
      <c r="AQ46" s="65">
        <f t="shared" si="19"/>
        <v>1</v>
      </c>
      <c r="AR46" s="71">
        <f t="shared" si="1"/>
        <v>0</v>
      </c>
    </row>
    <row r="47" spans="1:44" ht="16">
      <c r="A47" s="58">
        <v>42248</v>
      </c>
      <c r="B47" s="59">
        <f>VLOOKUP(A47,Price!$A$2:$B$9615,2,FALSE)</f>
        <v>110.150002</v>
      </c>
      <c r="C47" s="59">
        <f>VLOOKUP(A47,Price!$A$2:$F$9615,6,FALSE)</f>
        <v>101.738319</v>
      </c>
      <c r="D47" s="59">
        <f>VLOOKUP(A47,Price!$A$2:$C$9615,3,FALSE)</f>
        <v>111.879997</v>
      </c>
      <c r="E47" s="59">
        <f>VLOOKUP(A47,Price!$A$2:$D$9615,4,FALSE)</f>
        <v>107.360001</v>
      </c>
      <c r="F47" s="60">
        <f t="shared" si="3"/>
        <v>-4.7601399999999927</v>
      </c>
      <c r="G47" s="61" t="str">
        <f t="shared" si="4"/>
        <v/>
      </c>
      <c r="H47" s="61">
        <f t="shared" si="5"/>
        <v>4.7601399999999927</v>
      </c>
      <c r="I47" s="60">
        <f t="shared" ref="I47:J47" si="89">AVERAGE(G34:G47)</f>
        <v>1.9172756666666662</v>
      </c>
      <c r="J47" s="60">
        <f t="shared" si="89"/>
        <v>2.3257569999999994</v>
      </c>
      <c r="K47" s="60">
        <f t="shared" si="28"/>
        <v>0.82436628876820173</v>
      </c>
      <c r="L47" s="62">
        <f>VLOOKUP(A47,Wiki!$A$2:$H$1159,8,FALSE)</f>
        <v>27163</v>
      </c>
      <c r="M47" s="63">
        <f t="shared" si="6"/>
        <v>26834</v>
      </c>
      <c r="O47" s="64">
        <f t="shared" si="14"/>
        <v>103.81541175651311</v>
      </c>
      <c r="P47" s="65">
        <f t="shared" si="2"/>
        <v>1</v>
      </c>
      <c r="Q47" s="66">
        <f t="shared" si="7"/>
        <v>25596.333333333332</v>
      </c>
      <c r="R47" s="66">
        <f t="shared" si="15"/>
        <v>25847.8</v>
      </c>
      <c r="S47" s="67">
        <f t="shared" si="16"/>
        <v>26084.799999999999</v>
      </c>
      <c r="T47" s="65">
        <f t="shared" si="20"/>
        <v>1</v>
      </c>
      <c r="U47" s="11">
        <f>+VLOOKUP(A47,Google!$A$2:$H$801,8,FALSE)</f>
        <v>4806</v>
      </c>
      <c r="V47" s="15">
        <f t="shared" si="8"/>
        <v>-100</v>
      </c>
      <c r="W47" s="15" t="str">
        <f t="shared" si="9"/>
        <v/>
      </c>
      <c r="X47" s="15">
        <f t="shared" si="10"/>
        <v>100</v>
      </c>
      <c r="Y47" s="60">
        <f t="shared" ref="Y47:Z47" si="90">AVERAGE(W34:W47)</f>
        <v>106.75</v>
      </c>
      <c r="Z47" s="60">
        <f t="shared" si="90"/>
        <v>178.5</v>
      </c>
      <c r="AA47" s="60">
        <f t="shared" si="30"/>
        <v>0.59803921568627449</v>
      </c>
      <c r="AB47" s="68">
        <f t="shared" si="21"/>
        <v>-109.22727272727273</v>
      </c>
      <c r="AC47" s="6">
        <f t="shared" si="12"/>
        <v>4861.666666666667</v>
      </c>
      <c r="AD47" s="6">
        <f t="shared" si="17"/>
        <v>4872.6000000000004</v>
      </c>
      <c r="AE47" s="6">
        <f t="shared" si="22"/>
        <v>4856.2666666666664</v>
      </c>
      <c r="AF47" s="65">
        <f t="shared" si="24"/>
        <v>0</v>
      </c>
      <c r="AG47" s="6">
        <f t="shared" si="13"/>
        <v>98.854988001371268</v>
      </c>
      <c r="AH47" s="65">
        <f t="shared" si="18"/>
        <v>0</v>
      </c>
      <c r="AI47" s="65">
        <f t="shared" si="25"/>
        <v>0</v>
      </c>
      <c r="AJ47" s="69">
        <f t="shared" si="31"/>
        <v>37.423312883435585</v>
      </c>
      <c r="AK47" s="65">
        <f t="shared" si="32"/>
        <v>1</v>
      </c>
      <c r="AL47" s="70">
        <f t="shared" si="11"/>
        <v>104.83532797666332</v>
      </c>
      <c r="AM47" s="70">
        <f t="shared" si="26"/>
        <v>63.973343275856443</v>
      </c>
      <c r="AN47" s="69">
        <f t="shared" si="33"/>
        <v>45.186446046687671</v>
      </c>
      <c r="AO47" s="65">
        <f t="shared" si="36"/>
        <v>0</v>
      </c>
      <c r="AP47" s="6">
        <f t="shared" si="23"/>
        <v>4868.833333333333</v>
      </c>
      <c r="AQ47" s="65">
        <f t="shared" si="19"/>
        <v>0</v>
      </c>
      <c r="AR47" s="71">
        <f t="shared" si="1"/>
        <v>1</v>
      </c>
    </row>
    <row r="48" spans="1:44" ht="16">
      <c r="A48" s="58">
        <v>42249</v>
      </c>
      <c r="B48" s="59">
        <f>VLOOKUP(A48,Price!$A$2:$B$9615,2,FALSE)</f>
        <v>110.230003</v>
      </c>
      <c r="C48" s="59">
        <f>VLOOKUP(A48,Price!$A$2:$F$9615,6,FALSE)</f>
        <v>106.101761</v>
      </c>
      <c r="D48" s="59">
        <f>VLOOKUP(A48,Price!$A$2:$C$9615,3,FALSE)</f>
        <v>112.339996</v>
      </c>
      <c r="E48" s="59">
        <f>VLOOKUP(A48,Price!$A$2:$D$9615,4,FALSE)</f>
        <v>109.129997</v>
      </c>
      <c r="F48" s="60">
        <f t="shared" si="3"/>
        <v>4.363441999999992</v>
      </c>
      <c r="G48" s="61">
        <f t="shared" si="4"/>
        <v>4.363441999999992</v>
      </c>
      <c r="H48" s="61" t="str">
        <f t="shared" si="5"/>
        <v/>
      </c>
      <c r="I48" s="60">
        <f t="shared" ref="I48:J48" si="91">AVERAGE(G35:G48)</f>
        <v>2.2667279999999983</v>
      </c>
      <c r="J48" s="60">
        <f t="shared" si="91"/>
        <v>2.6458664285714275</v>
      </c>
      <c r="K48" s="60">
        <f t="shared" si="28"/>
        <v>0.85670537844340999</v>
      </c>
      <c r="L48" s="62">
        <f>VLOOKUP(A48,Wiki!$A$2:$H$1159,8,FALSE)</f>
        <v>27747</v>
      </c>
      <c r="M48" s="63">
        <f t="shared" si="6"/>
        <v>27163</v>
      </c>
      <c r="O48" s="64">
        <f t="shared" si="14"/>
        <v>104.55028328611897</v>
      </c>
      <c r="P48" s="65">
        <f t="shared" si="2"/>
        <v>1</v>
      </c>
      <c r="Q48" s="66">
        <f t="shared" si="7"/>
        <v>26203</v>
      </c>
      <c r="R48" s="66">
        <f t="shared" si="15"/>
        <v>25980.799999999999</v>
      </c>
      <c r="S48" s="67">
        <f t="shared" si="16"/>
        <v>26286.2</v>
      </c>
      <c r="T48" s="65">
        <f t="shared" si="20"/>
        <v>1</v>
      </c>
      <c r="U48" s="11">
        <f>+VLOOKUP(A48,Google!$A$2:$H$801,8,FALSE)</f>
        <v>4559</v>
      </c>
      <c r="V48" s="15">
        <f t="shared" si="8"/>
        <v>-247</v>
      </c>
      <c r="W48" s="15" t="str">
        <f t="shared" si="9"/>
        <v/>
      </c>
      <c r="X48" s="15">
        <f t="shared" si="10"/>
        <v>247</v>
      </c>
      <c r="Y48" s="60">
        <f t="shared" ref="Y48:Z48" si="92">AVERAGE(W35:W48)</f>
        <v>106.75</v>
      </c>
      <c r="Z48" s="60">
        <f t="shared" si="92"/>
        <v>180.5</v>
      </c>
      <c r="AA48" s="60">
        <f t="shared" si="30"/>
        <v>0.59141274238227148</v>
      </c>
      <c r="AB48" s="68">
        <f t="shared" si="21"/>
        <v>-9.8893709327548809</v>
      </c>
      <c r="AC48" s="6">
        <f t="shared" si="12"/>
        <v>4757</v>
      </c>
      <c r="AD48" s="6">
        <f t="shared" si="17"/>
        <v>4780.3999999999996</v>
      </c>
      <c r="AE48" s="6">
        <f t="shared" si="22"/>
        <v>4768.0666666666666</v>
      </c>
      <c r="AF48" s="65">
        <f t="shared" si="24"/>
        <v>0</v>
      </c>
      <c r="AG48" s="6">
        <f t="shared" si="13"/>
        <v>95.837712844229557</v>
      </c>
      <c r="AH48" s="65">
        <f t="shared" si="18"/>
        <v>0</v>
      </c>
      <c r="AI48" s="65">
        <f t="shared" si="25"/>
        <v>1</v>
      </c>
      <c r="AJ48" s="69">
        <f t="shared" si="31"/>
        <v>37.162750217580502</v>
      </c>
      <c r="AK48" s="65">
        <f t="shared" si="32"/>
        <v>0</v>
      </c>
      <c r="AL48" s="70">
        <f t="shared" si="11"/>
        <v>103.66370262946991</v>
      </c>
      <c r="AM48" s="70">
        <f t="shared" si="26"/>
        <v>71.345254365243292</v>
      </c>
      <c r="AN48" s="69">
        <f t="shared" si="33"/>
        <v>46.141158871508125</v>
      </c>
      <c r="AO48" s="65">
        <f t="shared" si="36"/>
        <v>1</v>
      </c>
      <c r="AP48" s="6">
        <f t="shared" si="23"/>
        <v>4820.333333333333</v>
      </c>
      <c r="AQ48" s="65">
        <f t="shared" si="19"/>
        <v>0</v>
      </c>
      <c r="AR48" s="71">
        <f t="shared" si="1"/>
        <v>0</v>
      </c>
    </row>
    <row r="49" spans="1:44" ht="16">
      <c r="A49" s="58">
        <v>42250</v>
      </c>
      <c r="B49" s="59">
        <f>VLOOKUP(A49,Price!$A$2:$B$9615,2,FALSE)</f>
        <v>112.489998</v>
      </c>
      <c r="C49" s="59">
        <f>VLOOKUP(A49,Price!$A$2:$F$9615,6,FALSE)</f>
        <v>104.241173</v>
      </c>
      <c r="D49" s="59">
        <f>VLOOKUP(A49,Price!$A$2:$C$9615,3,FALSE)</f>
        <v>112.779999</v>
      </c>
      <c r="E49" s="59">
        <f>VLOOKUP(A49,Price!$A$2:$D$9615,4,FALSE)</f>
        <v>110.040001</v>
      </c>
      <c r="F49" s="60">
        <f t="shared" si="3"/>
        <v>-1.8605879999999928</v>
      </c>
      <c r="G49" s="61" t="str">
        <f t="shared" si="4"/>
        <v/>
      </c>
      <c r="H49" s="61">
        <f t="shared" si="5"/>
        <v>1.8605879999999928</v>
      </c>
      <c r="I49" s="60">
        <f t="shared" ref="I49:J49" si="93">AVERAGE(G36:G49)</f>
        <v>2.5170109999999988</v>
      </c>
      <c r="J49" s="60">
        <f t="shared" si="93"/>
        <v>2.5477066249999982</v>
      </c>
      <c r="K49" s="60">
        <f t="shared" si="28"/>
        <v>0.9879516641756193</v>
      </c>
      <c r="L49" s="62">
        <f>VLOOKUP(A49,Wiki!$A$2:$H$1159,8,FALSE)</f>
        <v>27043</v>
      </c>
      <c r="M49" s="63">
        <f t="shared" si="6"/>
        <v>27747</v>
      </c>
      <c r="O49" s="64">
        <f t="shared" si="14"/>
        <v>105.34248551621501</v>
      </c>
      <c r="P49" s="65">
        <f t="shared" si="2"/>
        <v>1</v>
      </c>
      <c r="Q49" s="66">
        <f t="shared" si="7"/>
        <v>27248</v>
      </c>
      <c r="R49" s="66">
        <f t="shared" si="15"/>
        <v>26339.8</v>
      </c>
      <c r="S49" s="67">
        <f t="shared" si="16"/>
        <v>26569.533333333333</v>
      </c>
      <c r="T49" s="65">
        <f t="shared" si="20"/>
        <v>1</v>
      </c>
      <c r="U49" s="11">
        <f>+VLOOKUP(A49,Google!$A$2:$H$801,8,FALSE)</f>
        <v>4303</v>
      </c>
      <c r="V49" s="15">
        <f t="shared" si="8"/>
        <v>-256</v>
      </c>
      <c r="W49" s="15" t="str">
        <f t="shared" si="9"/>
        <v/>
      </c>
      <c r="X49" s="15">
        <f t="shared" si="10"/>
        <v>256</v>
      </c>
      <c r="Y49" s="60">
        <f t="shared" ref="Y49:Z49" si="94">AVERAGE(W36:W49)</f>
        <v>110.42857142857143</v>
      </c>
      <c r="Z49" s="60">
        <f t="shared" si="94"/>
        <v>191.28571428571428</v>
      </c>
      <c r="AA49" s="60">
        <f t="shared" si="30"/>
        <v>0.57729648991784921</v>
      </c>
      <c r="AB49" s="68">
        <f t="shared" si="21"/>
        <v>-9.4571428571428573</v>
      </c>
      <c r="AC49" s="6">
        <f t="shared" si="12"/>
        <v>4556</v>
      </c>
      <c r="AD49" s="6">
        <f t="shared" si="17"/>
        <v>4689.3999999999996</v>
      </c>
      <c r="AE49" s="6">
        <f t="shared" si="22"/>
        <v>4621.2666666666664</v>
      </c>
      <c r="AF49" s="65">
        <f t="shared" si="24"/>
        <v>0</v>
      </c>
      <c r="AG49" s="6">
        <f t="shared" si="13"/>
        <v>94.446883230904305</v>
      </c>
      <c r="AH49" s="65">
        <f t="shared" si="18"/>
        <v>0</v>
      </c>
      <c r="AI49" s="65">
        <f t="shared" si="25"/>
        <v>1</v>
      </c>
      <c r="AJ49" s="69">
        <f t="shared" si="31"/>
        <v>36.600378787878789</v>
      </c>
      <c r="AK49" s="65">
        <f t="shared" si="32"/>
        <v>0</v>
      </c>
      <c r="AL49" s="70">
        <f t="shared" si="11"/>
        <v>101.83132706987669</v>
      </c>
      <c r="AM49" s="70">
        <f t="shared" si="26"/>
        <v>75.135358172814819</v>
      </c>
      <c r="AN49" s="69">
        <f t="shared" si="33"/>
        <v>49.696966077156176</v>
      </c>
      <c r="AO49" s="65">
        <f t="shared" si="36"/>
        <v>1</v>
      </c>
      <c r="AP49" s="6">
        <f t="shared" si="23"/>
        <v>4700.833333333333</v>
      </c>
      <c r="AQ49" s="65">
        <f t="shared" si="19"/>
        <v>0</v>
      </c>
      <c r="AR49" s="71">
        <f t="shared" si="1"/>
        <v>0</v>
      </c>
    </row>
    <row r="50" spans="1:44" ht="16">
      <c r="A50" s="58">
        <v>42251</v>
      </c>
      <c r="B50" s="59">
        <f>VLOOKUP(A50,Price!$A$2:$B$9615,2,FALSE)</f>
        <v>108.970001</v>
      </c>
      <c r="C50" s="59">
        <f>VLOOKUP(A50,Price!$A$2:$F$9615,6,FALSE)</f>
        <v>103.202232</v>
      </c>
      <c r="D50" s="59">
        <f>VLOOKUP(A50,Price!$A$2:$C$9615,3,FALSE)</f>
        <v>110.449997</v>
      </c>
      <c r="E50" s="59">
        <f>VLOOKUP(A50,Price!$A$2:$D$9615,4,FALSE)</f>
        <v>108.510002</v>
      </c>
      <c r="F50" s="60">
        <f t="shared" si="3"/>
        <v>-1.0389410000000083</v>
      </c>
      <c r="G50" s="61" t="str">
        <f t="shared" si="4"/>
        <v/>
      </c>
      <c r="H50" s="61">
        <f t="shared" si="5"/>
        <v>1.0389410000000083</v>
      </c>
      <c r="I50" s="60">
        <f t="shared" ref="I50:J50" si="95">AVERAGE(G37:G50)</f>
        <v>2.7937393999999984</v>
      </c>
      <c r="J50" s="60">
        <f t="shared" si="95"/>
        <v>2.3800659999999993</v>
      </c>
      <c r="K50" s="60">
        <f t="shared" si="28"/>
        <v>1.1738075330684103</v>
      </c>
      <c r="L50" s="62">
        <f>VLOOKUP(A50,Wiki!$A$2:$H$1159,8,FALSE)</f>
        <v>25834</v>
      </c>
      <c r="M50" s="63">
        <f t="shared" si="6"/>
        <v>27043</v>
      </c>
      <c r="O50" s="64">
        <f t="shared" si="14"/>
        <v>101.36132954519898</v>
      </c>
      <c r="P50" s="65">
        <f t="shared" si="2"/>
        <v>0</v>
      </c>
      <c r="Q50" s="66">
        <f t="shared" si="7"/>
        <v>27317.666666666668</v>
      </c>
      <c r="R50" s="66">
        <f t="shared" si="15"/>
        <v>26679.8</v>
      </c>
      <c r="S50" s="67">
        <f t="shared" si="16"/>
        <v>26574.2</v>
      </c>
      <c r="T50" s="65">
        <f t="shared" si="20"/>
        <v>0</v>
      </c>
      <c r="U50" s="11">
        <f>+VLOOKUP(A50,Google!$A$2:$H$801,8,FALSE)</f>
        <v>4328</v>
      </c>
      <c r="V50" s="15">
        <f t="shared" si="8"/>
        <v>25</v>
      </c>
      <c r="W50" s="15">
        <f t="shared" si="9"/>
        <v>25</v>
      </c>
      <c r="X50" s="15" t="str">
        <f t="shared" si="10"/>
        <v/>
      </c>
      <c r="Y50" s="60">
        <f t="shared" ref="Y50:Z50" si="96">AVERAGE(W37:W50)</f>
        <v>98.857142857142861</v>
      </c>
      <c r="Z50" s="60">
        <f t="shared" si="96"/>
        <v>191.28571428571428</v>
      </c>
      <c r="AA50" s="60">
        <f t="shared" si="30"/>
        <v>0.51680358476474986</v>
      </c>
      <c r="AB50" s="68">
        <f t="shared" si="21"/>
        <v>-7.9412844036697257</v>
      </c>
      <c r="AC50" s="6">
        <f t="shared" si="12"/>
        <v>4396.666666666667</v>
      </c>
      <c r="AD50" s="6">
        <f t="shared" si="17"/>
        <v>4580.3999999999996</v>
      </c>
      <c r="AE50" s="6">
        <f t="shared" si="22"/>
        <v>4568.9333333333334</v>
      </c>
      <c r="AF50" s="65">
        <f t="shared" si="24"/>
        <v>0</v>
      </c>
      <c r="AG50" s="6">
        <f t="shared" si="13"/>
        <v>98.438210765731611</v>
      </c>
      <c r="AH50" s="65">
        <f t="shared" si="18"/>
        <v>1</v>
      </c>
      <c r="AI50" s="65">
        <f t="shared" si="25"/>
        <v>1</v>
      </c>
      <c r="AJ50" s="69">
        <f t="shared" si="31"/>
        <v>34.071885770556378</v>
      </c>
      <c r="AK50" s="65">
        <f t="shared" si="32"/>
        <v>0</v>
      </c>
      <c r="AL50" s="70">
        <f t="shared" si="11"/>
        <v>98.994545654216438</v>
      </c>
      <c r="AM50" s="70">
        <f t="shared" si="26"/>
        <v>68.763018012243393</v>
      </c>
      <c r="AN50" s="69">
        <f t="shared" si="33"/>
        <v>53.997767291363523</v>
      </c>
      <c r="AO50" s="65">
        <f t="shared" si="36"/>
        <v>1</v>
      </c>
      <c r="AP50" s="6">
        <f t="shared" si="23"/>
        <v>4629.166666666667</v>
      </c>
      <c r="AQ50" s="65">
        <f t="shared" si="19"/>
        <v>1</v>
      </c>
      <c r="AR50" s="71">
        <f t="shared" si="1"/>
        <v>1</v>
      </c>
    </row>
    <row r="51" spans="1:44" ht="16">
      <c r="A51" s="58">
        <v>42255</v>
      </c>
      <c r="B51" s="59">
        <f>VLOOKUP(A51,Price!$A$2:$B$9615,2,FALSE)</f>
        <v>111.75</v>
      </c>
      <c r="C51" s="59">
        <f>VLOOKUP(A51,Price!$A$2:$F$9615,6,FALSE)</f>
        <v>106.073448</v>
      </c>
      <c r="D51" s="59">
        <f>VLOOKUP(A51,Price!$A$2:$C$9615,3,FALSE)</f>
        <v>112.55999799999999</v>
      </c>
      <c r="E51" s="59">
        <f>VLOOKUP(A51,Price!$A$2:$D$9615,4,FALSE)</f>
        <v>110.32</v>
      </c>
      <c r="F51" s="60">
        <f t="shared" si="3"/>
        <v>2.871216000000004</v>
      </c>
      <c r="G51" s="61">
        <f t="shared" si="4"/>
        <v>2.871216000000004</v>
      </c>
      <c r="H51" s="61" t="str">
        <f t="shared" si="5"/>
        <v/>
      </c>
      <c r="I51" s="60">
        <f t="shared" ref="I51:J51" si="97">AVERAGE(G38:G51)</f>
        <v>2.8066521666666659</v>
      </c>
      <c r="J51" s="60">
        <f t="shared" si="97"/>
        <v>2.5996542500000004</v>
      </c>
      <c r="K51" s="60">
        <f t="shared" si="28"/>
        <v>1.079625171949949</v>
      </c>
      <c r="L51" s="62">
        <f>VLOOKUP(A51,Wiki!$A$2:$H$1159,8,FALSE)</f>
        <v>32736</v>
      </c>
      <c r="M51" s="63">
        <f t="shared" si="6"/>
        <v>25834</v>
      </c>
      <c r="O51" s="64">
        <f t="shared" si="14"/>
        <v>95.950854621492937</v>
      </c>
      <c r="P51" s="65">
        <f t="shared" si="2"/>
        <v>0</v>
      </c>
      <c r="Q51" s="66">
        <f t="shared" si="7"/>
        <v>26874.666666666668</v>
      </c>
      <c r="R51" s="66">
        <f t="shared" si="15"/>
        <v>26924.2</v>
      </c>
      <c r="S51" s="67">
        <f t="shared" si="16"/>
        <v>26397.866666666665</v>
      </c>
      <c r="T51" s="65">
        <f t="shared" si="20"/>
        <v>0</v>
      </c>
      <c r="U51" s="11">
        <f>+VLOOKUP(A51,Google!$A$2:$H$801,8,FALSE)</f>
        <v>4745</v>
      </c>
      <c r="V51" s="15">
        <f t="shared" si="8"/>
        <v>417</v>
      </c>
      <c r="W51" s="15">
        <f t="shared" si="9"/>
        <v>417</v>
      </c>
      <c r="X51" s="15" t="str">
        <f t="shared" si="10"/>
        <v/>
      </c>
      <c r="Y51" s="60">
        <f t="shared" ref="Y51:Z51" si="98">AVERAGE(W38:W51)</f>
        <v>138.625</v>
      </c>
      <c r="Z51" s="60">
        <f t="shared" si="98"/>
        <v>214.5</v>
      </c>
      <c r="AA51" s="60">
        <f t="shared" si="30"/>
        <v>0.64627039627039629</v>
      </c>
      <c r="AB51" s="68">
        <f t="shared" si="21"/>
        <v>-29.472049689440993</v>
      </c>
      <c r="AC51" s="6">
        <f t="shared" si="12"/>
        <v>4458.666666666667</v>
      </c>
      <c r="AD51" s="6">
        <f t="shared" si="17"/>
        <v>4548.2</v>
      </c>
      <c r="AE51" s="6">
        <f t="shared" si="22"/>
        <v>4635.2666666666664</v>
      </c>
      <c r="AF51" s="65">
        <f t="shared" si="24"/>
        <v>1</v>
      </c>
      <c r="AG51" s="6">
        <f t="shared" si="13"/>
        <v>106.42194976076553</v>
      </c>
      <c r="AH51" s="65">
        <f t="shared" si="18"/>
        <v>1</v>
      </c>
      <c r="AI51" s="65">
        <f t="shared" si="25"/>
        <v>0</v>
      </c>
      <c r="AJ51" s="69">
        <f t="shared" si="31"/>
        <v>39.256637168141594</v>
      </c>
      <c r="AK51" s="65">
        <f t="shared" si="32"/>
        <v>1</v>
      </c>
      <c r="AL51" s="70">
        <f t="shared" si="11"/>
        <v>96.12770390950584</v>
      </c>
      <c r="AM51" s="70">
        <f t="shared" si="26"/>
        <v>80.7760141093474</v>
      </c>
      <c r="AN51" s="69">
        <f t="shared" si="33"/>
        <v>51.914411621477171</v>
      </c>
      <c r="AO51" s="65">
        <f t="shared" si="36"/>
        <v>0</v>
      </c>
      <c r="AP51" s="6">
        <f t="shared" si="23"/>
        <v>4607.833333333333</v>
      </c>
      <c r="AQ51" s="65">
        <f t="shared" si="19"/>
        <v>1</v>
      </c>
      <c r="AR51" s="71">
        <f t="shared" si="1"/>
        <v>0</v>
      </c>
    </row>
    <row r="52" spans="1:44" ht="16">
      <c r="A52" s="58">
        <v>42256</v>
      </c>
      <c r="B52" s="59">
        <f>VLOOKUP(A52,Price!$A$2:$B$9615,2,FALSE)</f>
        <v>113.760002</v>
      </c>
      <c r="C52" s="59">
        <f>VLOOKUP(A52,Price!$A$2:$F$9615,6,FALSE)</f>
        <v>104.03338599999999</v>
      </c>
      <c r="D52" s="59">
        <f>VLOOKUP(A52,Price!$A$2:$C$9615,3,FALSE)</f>
        <v>114.019997</v>
      </c>
      <c r="E52" s="59">
        <f>VLOOKUP(A52,Price!$A$2:$D$9615,4,FALSE)</f>
        <v>109.769997</v>
      </c>
      <c r="F52" s="60">
        <f t="shared" si="3"/>
        <v>-2.040062000000006</v>
      </c>
      <c r="G52" s="61" t="str">
        <f t="shared" si="4"/>
        <v/>
      </c>
      <c r="H52" s="61">
        <f t="shared" si="5"/>
        <v>2.040062000000006</v>
      </c>
      <c r="I52" s="60">
        <f t="shared" ref="I52:J52" si="99">AVERAGE(G39:G52)</f>
        <v>2.8066521666666659</v>
      </c>
      <c r="J52" s="60">
        <f t="shared" si="99"/>
        <v>2.6787558750000002</v>
      </c>
      <c r="K52" s="60">
        <f t="shared" si="28"/>
        <v>1.0477446611915189</v>
      </c>
      <c r="L52" s="62">
        <f>VLOOKUP(A52,Wiki!$A$2:$H$1159,8,FALSE)</f>
        <v>55899</v>
      </c>
      <c r="M52" s="63">
        <f t="shared" si="6"/>
        <v>32736</v>
      </c>
      <c r="O52" s="64">
        <f t="shared" si="14"/>
        <v>116.47915287888817</v>
      </c>
      <c r="P52" s="65">
        <f t="shared" si="2"/>
        <v>1</v>
      </c>
      <c r="Q52" s="66">
        <f t="shared" si="7"/>
        <v>28537.666666666668</v>
      </c>
      <c r="R52" s="66">
        <f t="shared" si="15"/>
        <v>28104.6</v>
      </c>
      <c r="S52" s="67">
        <f t="shared" si="16"/>
        <v>28861.466666666667</v>
      </c>
      <c r="T52" s="65">
        <f t="shared" si="20"/>
        <v>1</v>
      </c>
      <c r="U52" s="11">
        <f>+VLOOKUP(A52,Google!$A$2:$H$801,8,FALSE)</f>
        <v>2322</v>
      </c>
      <c r="V52" s="15">
        <f t="shared" si="8"/>
        <v>-2423</v>
      </c>
      <c r="W52" s="15" t="str">
        <f t="shared" si="9"/>
        <v/>
      </c>
      <c r="X52" s="15">
        <f t="shared" si="10"/>
        <v>2423</v>
      </c>
      <c r="Y52" s="60">
        <f t="shared" ref="Y52:Z52" si="100">AVERAGE(W39:W52)</f>
        <v>148.14285714285714</v>
      </c>
      <c r="Z52" s="60">
        <f t="shared" si="100"/>
        <v>530</v>
      </c>
      <c r="AA52" s="60">
        <f t="shared" si="30"/>
        <v>0.27951482479784368</v>
      </c>
      <c r="AB52" s="68">
        <f t="shared" si="21"/>
        <v>-0.93478260869565222</v>
      </c>
      <c r="AC52" s="6">
        <f t="shared" si="12"/>
        <v>3798.3333333333335</v>
      </c>
      <c r="AD52" s="6">
        <f t="shared" si="17"/>
        <v>4051.4</v>
      </c>
      <c r="AE52" s="6">
        <f t="shared" si="22"/>
        <v>3806.1333333333332</v>
      </c>
      <c r="AF52" s="65">
        <f t="shared" si="24"/>
        <v>0</v>
      </c>
      <c r="AG52" s="6">
        <f t="shared" si="13"/>
        <v>61.132075471698109</v>
      </c>
      <c r="AH52" s="65">
        <f t="shared" si="18"/>
        <v>0</v>
      </c>
      <c r="AI52" s="65">
        <f t="shared" si="25"/>
        <v>1</v>
      </c>
      <c r="AJ52" s="69">
        <f t="shared" si="31"/>
        <v>21.845376026964402</v>
      </c>
      <c r="AK52" s="65">
        <f t="shared" si="32"/>
        <v>0</v>
      </c>
      <c r="AL52" s="70">
        <f t="shared" si="11"/>
        <v>114.71155081588076</v>
      </c>
      <c r="AM52" s="70">
        <f t="shared" si="26"/>
        <v>88.849985000000018</v>
      </c>
      <c r="AN52" s="69">
        <f t="shared" si="33"/>
        <v>51.165786489311074</v>
      </c>
      <c r="AO52" s="65">
        <f t="shared" si="36"/>
        <v>0</v>
      </c>
      <c r="AP52" s="6">
        <f t="shared" si="23"/>
        <v>4177.166666666667</v>
      </c>
      <c r="AQ52" s="65">
        <f t="shared" si="19"/>
        <v>0</v>
      </c>
      <c r="AR52" s="71">
        <f t="shared" si="1"/>
        <v>1</v>
      </c>
    </row>
    <row r="53" spans="1:44" ht="16">
      <c r="A53" s="58">
        <v>42257</v>
      </c>
      <c r="B53" s="59">
        <f>VLOOKUP(A53,Price!$A$2:$B$9615,2,FALSE)</f>
        <v>110.269997</v>
      </c>
      <c r="C53" s="59">
        <f>VLOOKUP(A53,Price!$A$2:$F$9615,6,FALSE)</f>
        <v>106.319</v>
      </c>
      <c r="D53" s="59">
        <f>VLOOKUP(A53,Price!$A$2:$C$9615,3,FALSE)</f>
        <v>113.279999</v>
      </c>
      <c r="E53" s="59">
        <f>VLOOKUP(A53,Price!$A$2:$D$9615,4,FALSE)</f>
        <v>109.900002</v>
      </c>
      <c r="F53" s="60">
        <f t="shared" si="3"/>
        <v>2.2856140000000096</v>
      </c>
      <c r="G53" s="61">
        <f t="shared" si="4"/>
        <v>2.2856140000000096</v>
      </c>
      <c r="H53" s="61" t="str">
        <f t="shared" si="5"/>
        <v/>
      </c>
      <c r="I53" s="60">
        <f t="shared" ref="I53:J53" si="101">AVERAGE(G40:G53)</f>
        <v>2.7322181428571435</v>
      </c>
      <c r="J53" s="60">
        <f t="shared" si="101"/>
        <v>2.7430115714285717</v>
      </c>
      <c r="K53" s="60">
        <f t="shared" si="28"/>
        <v>0.99606511737542291</v>
      </c>
      <c r="L53" s="62">
        <f>VLOOKUP(A53,Wiki!$A$2:$H$1159,8,FALSE)</f>
        <v>60100</v>
      </c>
      <c r="M53" s="63">
        <f t="shared" si="6"/>
        <v>55899</v>
      </c>
      <c r="O53" s="64">
        <f t="shared" si="14"/>
        <v>165.12858991250096</v>
      </c>
      <c r="P53" s="65">
        <f t="shared" si="2"/>
        <v>1</v>
      </c>
      <c r="Q53" s="66">
        <f t="shared" si="7"/>
        <v>38156.333333333336</v>
      </c>
      <c r="R53" s="66">
        <f t="shared" si="15"/>
        <v>33851.800000000003</v>
      </c>
      <c r="S53" s="67">
        <f t="shared" si="16"/>
        <v>37369.4</v>
      </c>
      <c r="T53" s="65">
        <f t="shared" si="20"/>
        <v>1</v>
      </c>
      <c r="U53" s="11">
        <f>+VLOOKUP(A53,Google!$A$2:$H$801,8,FALSE)</f>
        <v>2175</v>
      </c>
      <c r="V53" s="15">
        <f t="shared" si="8"/>
        <v>-147</v>
      </c>
      <c r="W53" s="15" t="str">
        <f t="shared" si="9"/>
        <v/>
      </c>
      <c r="X53" s="15">
        <f t="shared" si="10"/>
        <v>147</v>
      </c>
      <c r="Y53" s="60">
        <f t="shared" ref="Y53:Z53" si="102">AVERAGE(W40:W53)</f>
        <v>148.14285714285714</v>
      </c>
      <c r="Z53" s="60">
        <f t="shared" si="102"/>
        <v>507.28571428571428</v>
      </c>
      <c r="AA53" s="60">
        <f t="shared" si="30"/>
        <v>0.29203041396789636</v>
      </c>
      <c r="AB53" s="68">
        <f t="shared" si="21"/>
        <v>-0.91233221476510074</v>
      </c>
      <c r="AC53" s="6">
        <f t="shared" si="12"/>
        <v>3080.6666666666665</v>
      </c>
      <c r="AD53" s="6">
        <f t="shared" si="17"/>
        <v>3574.6</v>
      </c>
      <c r="AE53" s="6">
        <f t="shared" si="22"/>
        <v>3425.9333333333334</v>
      </c>
      <c r="AF53" s="65">
        <f t="shared" si="24"/>
        <v>0</v>
      </c>
      <c r="AG53" s="6">
        <f t="shared" si="13"/>
        <v>70.601601384981606</v>
      </c>
      <c r="AH53" s="65">
        <f t="shared" si="18"/>
        <v>1</v>
      </c>
      <c r="AI53" s="65">
        <f t="shared" si="25"/>
        <v>1</v>
      </c>
      <c r="AJ53" s="69">
        <f t="shared" si="31"/>
        <v>22.602441150828255</v>
      </c>
      <c r="AK53" s="65">
        <f t="shared" si="32"/>
        <v>1</v>
      </c>
      <c r="AL53" s="70">
        <f t="shared" si="11"/>
        <v>146.4999257440879</v>
      </c>
      <c r="AM53" s="70">
        <f t="shared" si="26"/>
        <v>89.500010000000003</v>
      </c>
      <c r="AN53" s="69">
        <f t="shared" si="33"/>
        <v>49.901434011587988</v>
      </c>
      <c r="AO53" s="65">
        <f t="shared" si="36"/>
        <v>0</v>
      </c>
      <c r="AP53" s="6">
        <f t="shared" si="23"/>
        <v>3738.6666666666665</v>
      </c>
      <c r="AQ53" s="65">
        <f t="shared" si="19"/>
        <v>0</v>
      </c>
      <c r="AR53" s="71">
        <f t="shared" si="1"/>
        <v>1</v>
      </c>
    </row>
    <row r="54" spans="1:44" ht="16">
      <c r="A54" s="58">
        <v>42258</v>
      </c>
      <c r="B54" s="59">
        <f>VLOOKUP(A54,Price!$A$2:$B$9615,2,FALSE)</f>
        <v>111.790001</v>
      </c>
      <c r="C54" s="59">
        <f>VLOOKUP(A54,Price!$A$2:$F$9615,6,FALSE)</f>
        <v>107.867943</v>
      </c>
      <c r="D54" s="59">
        <f>VLOOKUP(A54,Price!$A$2:$C$9615,3,FALSE)</f>
        <v>114.209999</v>
      </c>
      <c r="E54" s="59">
        <f>VLOOKUP(A54,Price!$A$2:$D$9615,4,FALSE)</f>
        <v>111.760002</v>
      </c>
      <c r="F54" s="60">
        <f t="shared" si="3"/>
        <v>1.5489429999999942</v>
      </c>
      <c r="G54" s="61">
        <f t="shared" si="4"/>
        <v>1.5489429999999942</v>
      </c>
      <c r="H54" s="61" t="str">
        <f t="shared" si="5"/>
        <v/>
      </c>
      <c r="I54" s="60">
        <f t="shared" ref="I54:J54" si="103">AVERAGE(G41:G54)</f>
        <v>2.5843087499999999</v>
      </c>
      <c r="J54" s="60">
        <f t="shared" si="103"/>
        <v>2.1156160000000006</v>
      </c>
      <c r="K54" s="60">
        <f t="shared" si="28"/>
        <v>1.2215396130488705</v>
      </c>
      <c r="L54" s="62">
        <f>VLOOKUP(A54,Wiki!$A$2:$H$1159,8,FALSE)</f>
        <v>42300</v>
      </c>
      <c r="M54" s="63">
        <f t="shared" si="6"/>
        <v>60100</v>
      </c>
      <c r="O54" s="64">
        <f t="shared" si="14"/>
        <v>149.04866773803147</v>
      </c>
      <c r="P54" s="65">
        <f t="shared" si="2"/>
        <v>1</v>
      </c>
      <c r="Q54" s="66">
        <f t="shared" si="7"/>
        <v>49578.333333333336</v>
      </c>
      <c r="R54" s="66">
        <f t="shared" si="15"/>
        <v>40322.400000000001</v>
      </c>
      <c r="S54" s="67">
        <f t="shared" si="16"/>
        <v>42601.200000000004</v>
      </c>
      <c r="T54" s="65">
        <f t="shared" si="20"/>
        <v>0</v>
      </c>
      <c r="U54" s="11">
        <f>+VLOOKUP(A54,Google!$A$2:$H$801,8,FALSE)</f>
        <v>1448</v>
      </c>
      <c r="V54" s="15">
        <f t="shared" si="8"/>
        <v>-727</v>
      </c>
      <c r="W54" s="15" t="str">
        <f t="shared" si="9"/>
        <v/>
      </c>
      <c r="X54" s="15">
        <f t="shared" si="10"/>
        <v>727</v>
      </c>
      <c r="Y54" s="60">
        <f t="shared" ref="Y54:Z54" si="104">AVERAGE(W41:W54)</f>
        <v>164.5</v>
      </c>
      <c r="Z54" s="60">
        <f t="shared" si="104"/>
        <v>534.75</v>
      </c>
      <c r="AA54" s="60">
        <f t="shared" si="30"/>
        <v>0.30762038335670872</v>
      </c>
      <c r="AB54" s="68">
        <f t="shared" si="21"/>
        <v>-0.5071803852889667</v>
      </c>
      <c r="AC54" s="6">
        <f t="shared" si="12"/>
        <v>1981.6666666666667</v>
      </c>
      <c r="AD54" s="6">
        <f t="shared" si="17"/>
        <v>3003.6</v>
      </c>
      <c r="AE54" s="6">
        <f t="shared" si="22"/>
        <v>2865.7333333333331</v>
      </c>
      <c r="AF54" s="65">
        <f t="shared" si="24"/>
        <v>0</v>
      </c>
      <c r="AG54" s="6">
        <f t="shared" si="13"/>
        <v>73.069806560134566</v>
      </c>
      <c r="AH54" s="65">
        <f t="shared" si="18"/>
        <v>1</v>
      </c>
      <c r="AI54" s="65">
        <f t="shared" si="25"/>
        <v>1</v>
      </c>
      <c r="AJ54" s="69">
        <f t="shared" si="31"/>
        <v>23.52520557740435</v>
      </c>
      <c r="AK54" s="65">
        <f t="shared" si="32"/>
        <v>1</v>
      </c>
      <c r="AL54" s="70">
        <f t="shared" si="11"/>
        <v>121.22230813191246</v>
      </c>
      <c r="AM54" s="70">
        <f t="shared" si="26"/>
        <v>98.80001</v>
      </c>
      <c r="AN54" s="69">
        <f t="shared" si="33"/>
        <v>54.986172916917432</v>
      </c>
      <c r="AO54" s="65">
        <f t="shared" si="36"/>
        <v>1</v>
      </c>
      <c r="AP54" s="6">
        <f t="shared" si="23"/>
        <v>3220.1666666666665</v>
      </c>
      <c r="AQ54" s="65">
        <f t="shared" si="19"/>
        <v>0</v>
      </c>
      <c r="AR54" s="71">
        <f t="shared" si="1"/>
        <v>1</v>
      </c>
    </row>
    <row r="55" spans="1:44" ht="16">
      <c r="A55" s="58">
        <v>42261</v>
      </c>
      <c r="B55" s="59">
        <f>VLOOKUP(A55,Price!$A$2:$B$9615,2,FALSE)</f>
        <v>116.58000199999999</v>
      </c>
      <c r="C55" s="59">
        <f>VLOOKUP(A55,Price!$A$2:$F$9615,6,FALSE)</f>
        <v>108.906845</v>
      </c>
      <c r="D55" s="59">
        <f>VLOOKUP(A55,Price!$A$2:$C$9615,3,FALSE)</f>
        <v>116.889999</v>
      </c>
      <c r="E55" s="59">
        <f>VLOOKUP(A55,Price!$A$2:$D$9615,4,FALSE)</f>
        <v>114.860001</v>
      </c>
      <c r="F55" s="60">
        <f t="shared" si="3"/>
        <v>1.0389020000000073</v>
      </c>
      <c r="G55" s="61">
        <f t="shared" si="4"/>
        <v>1.0389020000000073</v>
      </c>
      <c r="H55" s="61" t="str">
        <f t="shared" si="5"/>
        <v/>
      </c>
      <c r="I55" s="60">
        <f t="shared" ref="I55:J55" si="105">AVERAGE(G42:G55)</f>
        <v>2.4125968888888898</v>
      </c>
      <c r="J55" s="60">
        <f t="shared" si="105"/>
        <v>2.0400560000000012</v>
      </c>
      <c r="K55" s="60">
        <f t="shared" si="28"/>
        <v>1.1826130698808701</v>
      </c>
      <c r="L55" s="62">
        <f>VLOOKUP(A55,Wiki!$A$2:$H$1159,8,FALSE)</f>
        <v>40387</v>
      </c>
      <c r="M55" s="63">
        <f t="shared" si="6"/>
        <v>42300</v>
      </c>
      <c r="O55" s="64">
        <f t="shared" si="14"/>
        <v>97.524311911799273</v>
      </c>
      <c r="P55" s="65">
        <f t="shared" si="2"/>
        <v>0</v>
      </c>
      <c r="Q55" s="66">
        <f t="shared" si="7"/>
        <v>52766.333333333336</v>
      </c>
      <c r="R55" s="66">
        <f t="shared" si="15"/>
        <v>43373.8</v>
      </c>
      <c r="S55" s="67">
        <f t="shared" si="16"/>
        <v>40981.599999999999</v>
      </c>
      <c r="T55" s="65">
        <f t="shared" si="20"/>
        <v>0</v>
      </c>
      <c r="U55" s="11">
        <f>+VLOOKUP(A55,Google!$A$2:$H$801,8,FALSE)</f>
        <v>1187</v>
      </c>
      <c r="V55" s="15">
        <f t="shared" si="8"/>
        <v>-261</v>
      </c>
      <c r="W55" s="15" t="str">
        <f t="shared" si="9"/>
        <v/>
      </c>
      <c r="X55" s="15">
        <f t="shared" si="10"/>
        <v>261</v>
      </c>
      <c r="Y55" s="60">
        <f t="shared" ref="Y55:Z55" si="106">AVERAGE(W42:W55)</f>
        <v>152</v>
      </c>
      <c r="Z55" s="60">
        <f t="shared" si="106"/>
        <v>504.33333333333331</v>
      </c>
      <c r="AA55" s="60">
        <f t="shared" si="30"/>
        <v>0.30138797091870456</v>
      </c>
      <c r="AB55" s="68">
        <f t="shared" si="21"/>
        <v>-0.37790512575612861</v>
      </c>
      <c r="AC55" s="6">
        <f t="shared" si="12"/>
        <v>1603.3333333333333</v>
      </c>
      <c r="AD55" s="6">
        <f t="shared" si="17"/>
        <v>2375.4</v>
      </c>
      <c r="AE55" s="6">
        <f t="shared" si="22"/>
        <v>2398.0666666666666</v>
      </c>
      <c r="AF55" s="65">
        <f t="shared" si="24"/>
        <v>0</v>
      </c>
      <c r="AG55" s="6">
        <f t="shared" si="13"/>
        <v>74.033264033264032</v>
      </c>
      <c r="AH55" s="65">
        <f t="shared" si="18"/>
        <v>1</v>
      </c>
      <c r="AI55" s="65">
        <f t="shared" si="25"/>
        <v>1</v>
      </c>
      <c r="AJ55" s="69">
        <f t="shared" si="31"/>
        <v>23.158963941086853</v>
      </c>
      <c r="AK55" s="65">
        <f t="shared" si="32"/>
        <v>0</v>
      </c>
      <c r="AL55" s="70">
        <f t="shared" si="11"/>
        <v>80.164751514538935</v>
      </c>
      <c r="AM55" s="70">
        <f t="shared" si="26"/>
        <v>100</v>
      </c>
      <c r="AN55" s="69">
        <f t="shared" si="33"/>
        <v>54.183358754715904</v>
      </c>
      <c r="AO55" s="65">
        <f t="shared" si="36"/>
        <v>0</v>
      </c>
      <c r="AP55" s="6">
        <f t="shared" si="23"/>
        <v>2700.8333333333335</v>
      </c>
      <c r="AQ55" s="65">
        <f t="shared" si="19"/>
        <v>0</v>
      </c>
      <c r="AR55" s="71">
        <f t="shared" si="1"/>
        <v>1</v>
      </c>
    </row>
    <row r="56" spans="1:44" ht="16">
      <c r="A56" s="58">
        <v>42262</v>
      </c>
      <c r="B56" s="59">
        <f>VLOOKUP(A56,Price!$A$2:$B$9615,2,FALSE)</f>
        <v>115.93</v>
      </c>
      <c r="C56" s="59">
        <f>VLOOKUP(A56,Price!$A$2:$F$9615,6,FALSE)</f>
        <v>109.82299</v>
      </c>
      <c r="D56" s="59">
        <f>VLOOKUP(A56,Price!$A$2:$C$9615,3,FALSE)</f>
        <v>116.529999</v>
      </c>
      <c r="E56" s="59">
        <f>VLOOKUP(A56,Price!$A$2:$D$9615,4,FALSE)</f>
        <v>114.41999800000001</v>
      </c>
      <c r="F56" s="60">
        <f t="shared" si="3"/>
        <v>0.91614500000000021</v>
      </c>
      <c r="G56" s="61">
        <f t="shared" si="4"/>
        <v>0.91614500000000021</v>
      </c>
      <c r="H56" s="61" t="str">
        <f t="shared" si="5"/>
        <v/>
      </c>
      <c r="I56" s="60">
        <f t="shared" ref="I56:J56" si="107">AVERAGE(G43:G56)</f>
        <v>2.4493247777777785</v>
      </c>
      <c r="J56" s="60">
        <f t="shared" si="107"/>
        <v>2.0400560000000012</v>
      </c>
      <c r="K56" s="60">
        <f t="shared" si="28"/>
        <v>1.2006164427730304</v>
      </c>
      <c r="L56" s="62">
        <f>VLOOKUP(A56,Wiki!$A$2:$H$1159,8,FALSE)</f>
        <v>38280</v>
      </c>
      <c r="M56" s="63">
        <f t="shared" si="6"/>
        <v>40387</v>
      </c>
      <c r="O56" s="64">
        <f t="shared" si="14"/>
        <v>87.258341903535523</v>
      </c>
      <c r="P56" s="65">
        <f t="shared" si="2"/>
        <v>0</v>
      </c>
      <c r="Q56" s="66">
        <f t="shared" si="7"/>
        <v>47595.666666666664</v>
      </c>
      <c r="R56" s="66">
        <f t="shared" si="15"/>
        <v>46284.4</v>
      </c>
      <c r="S56" s="67">
        <f t="shared" si="16"/>
        <v>42378.200000000004</v>
      </c>
      <c r="T56" s="65">
        <f t="shared" si="20"/>
        <v>0</v>
      </c>
      <c r="U56" s="11">
        <f>+VLOOKUP(A56,Google!$A$2:$H$801,8,FALSE)</f>
        <v>1123</v>
      </c>
      <c r="V56" s="15">
        <f t="shared" si="8"/>
        <v>-64</v>
      </c>
      <c r="W56" s="15" t="str">
        <f t="shared" si="9"/>
        <v/>
      </c>
      <c r="X56" s="15">
        <f t="shared" si="10"/>
        <v>64</v>
      </c>
      <c r="Y56" s="60">
        <f t="shared" ref="Y56:Z56" si="108">AVERAGE(W43:W56)</f>
        <v>152</v>
      </c>
      <c r="Z56" s="60">
        <f t="shared" si="108"/>
        <v>498.55555555555554</v>
      </c>
      <c r="AA56" s="60">
        <f t="shared" si="30"/>
        <v>0.3048807666592378</v>
      </c>
      <c r="AB56" s="68">
        <f t="shared" si="21"/>
        <v>-0.31004969630038653</v>
      </c>
      <c r="AC56" s="6">
        <f t="shared" si="12"/>
        <v>1252.6666666666667</v>
      </c>
      <c r="AD56" s="6">
        <f t="shared" si="17"/>
        <v>1651</v>
      </c>
      <c r="AE56" s="6">
        <f t="shared" si="22"/>
        <v>1957.9333333333334</v>
      </c>
      <c r="AF56" s="65">
        <f t="shared" si="24"/>
        <v>0</v>
      </c>
      <c r="AG56" s="6">
        <f t="shared" si="13"/>
        <v>89.648749334752523</v>
      </c>
      <c r="AH56" s="65">
        <f t="shared" si="18"/>
        <v>1</v>
      </c>
      <c r="AI56" s="65">
        <f t="shared" si="25"/>
        <v>1</v>
      </c>
      <c r="AJ56" s="69">
        <f t="shared" si="31"/>
        <v>23.364645602049521</v>
      </c>
      <c r="AK56" s="65">
        <f t="shared" si="32"/>
        <v>1</v>
      </c>
      <c r="AL56" s="70">
        <f t="shared" si="11"/>
        <v>84.854363492474803</v>
      </c>
      <c r="AM56" s="70">
        <f t="shared" si="26"/>
        <v>95.514749340417907</v>
      </c>
      <c r="AN56" s="69">
        <f t="shared" si="33"/>
        <v>54.558187398623417</v>
      </c>
      <c r="AO56" s="65">
        <f t="shared" si="36"/>
        <v>1</v>
      </c>
      <c r="AP56" s="6">
        <f t="shared" si="23"/>
        <v>2166.6666666666665</v>
      </c>
      <c r="AQ56" s="65">
        <f t="shared" si="19"/>
        <v>0</v>
      </c>
      <c r="AR56" s="71">
        <f t="shared" si="1"/>
        <v>1</v>
      </c>
    </row>
    <row r="57" spans="1:44" ht="16">
      <c r="A57" s="58">
        <v>42263</v>
      </c>
      <c r="B57" s="59">
        <f>VLOOKUP(A57,Price!$A$2:$B$9615,2,FALSE)</f>
        <v>116.25</v>
      </c>
      <c r="C57" s="59">
        <f>VLOOKUP(A57,Price!$A$2:$F$9615,6,FALSE)</f>
        <v>109.945747</v>
      </c>
      <c r="D57" s="59">
        <f>VLOOKUP(A57,Price!$A$2:$C$9615,3,FALSE)</f>
        <v>116.540001</v>
      </c>
      <c r="E57" s="59">
        <f>VLOOKUP(A57,Price!$A$2:$D$9615,4,FALSE)</f>
        <v>115.44000200000001</v>
      </c>
      <c r="F57" s="60">
        <f t="shared" si="3"/>
        <v>0.1227569999999929</v>
      </c>
      <c r="G57" s="61">
        <f t="shared" si="4"/>
        <v>0.1227569999999929</v>
      </c>
      <c r="H57" s="61" t="str">
        <f t="shared" si="5"/>
        <v/>
      </c>
      <c r="I57" s="60">
        <f t="shared" ref="I57:J57" si="109">AVERAGE(G44:G57)</f>
        <v>1.8385663333333342</v>
      </c>
      <c r="J57" s="60">
        <f t="shared" si="109"/>
        <v>2.0400560000000012</v>
      </c>
      <c r="K57" s="60">
        <f t="shared" si="28"/>
        <v>0.9012332667992119</v>
      </c>
      <c r="L57" s="62">
        <f>VLOOKUP(A57,Wiki!$A$2:$H$1159,8,FALSE)</f>
        <v>37805</v>
      </c>
      <c r="M57" s="63">
        <f t="shared" si="6"/>
        <v>38280</v>
      </c>
      <c r="O57" s="64">
        <f t="shared" si="14"/>
        <v>80.771081083362176</v>
      </c>
      <c r="P57" s="65">
        <f t="shared" si="2"/>
        <v>0</v>
      </c>
      <c r="Q57" s="66">
        <f t="shared" si="7"/>
        <v>40322.333333333336</v>
      </c>
      <c r="R57" s="66">
        <f t="shared" si="15"/>
        <v>47393.2</v>
      </c>
      <c r="S57" s="67">
        <f t="shared" si="16"/>
        <v>43616.26666666667</v>
      </c>
      <c r="T57" s="65">
        <f t="shared" si="20"/>
        <v>0</v>
      </c>
      <c r="U57" s="11">
        <f>+VLOOKUP(A57,Google!$A$2:$H$801,8,FALSE)</f>
        <v>4544</v>
      </c>
      <c r="V57" s="15">
        <f t="shared" si="8"/>
        <v>3421</v>
      </c>
      <c r="W57" s="15">
        <f t="shared" si="9"/>
        <v>3421</v>
      </c>
      <c r="X57" s="15" t="str">
        <f t="shared" si="10"/>
        <v/>
      </c>
      <c r="Y57" s="60">
        <f t="shared" ref="Y57:Z57" si="110">AVERAGE(W44:W57)</f>
        <v>802.2</v>
      </c>
      <c r="Z57" s="60">
        <f t="shared" si="110"/>
        <v>498.55555555555554</v>
      </c>
      <c r="AA57" s="60">
        <f t="shared" si="30"/>
        <v>1.6090483619344775</v>
      </c>
      <c r="AB57" s="68">
        <f t="shared" si="21"/>
        <v>2.045004500450045</v>
      </c>
      <c r="AC57" s="6">
        <f t="shared" si="12"/>
        <v>2284.6666666666665</v>
      </c>
      <c r="AD57" s="6">
        <f t="shared" si="17"/>
        <v>2095.4</v>
      </c>
      <c r="AE57" s="6">
        <f t="shared" si="22"/>
        <v>2615.3333333333335</v>
      </c>
      <c r="AF57" s="65">
        <f t="shared" si="24"/>
        <v>1</v>
      </c>
      <c r="AG57" s="6">
        <f t="shared" si="13"/>
        <v>198.89115844762185</v>
      </c>
      <c r="AH57" s="65">
        <f t="shared" si="18"/>
        <v>1</v>
      </c>
      <c r="AI57" s="65">
        <f t="shared" si="25"/>
        <v>1</v>
      </c>
      <c r="AJ57" s="69">
        <f t="shared" si="31"/>
        <v>61.671848839990432</v>
      </c>
      <c r="AK57" s="65">
        <f t="shared" si="32"/>
        <v>1</v>
      </c>
      <c r="AL57" s="70">
        <f t="shared" si="11"/>
        <v>94.934982267891229</v>
      </c>
      <c r="AM57" s="70">
        <f t="shared" si="26"/>
        <v>100</v>
      </c>
      <c r="AN57" s="69">
        <f t="shared" si="33"/>
        <v>47.402561407757581</v>
      </c>
      <c r="AO57" s="65">
        <f t="shared" si="36"/>
        <v>0</v>
      </c>
      <c r="AP57" s="6">
        <f t="shared" si="23"/>
        <v>2133.1666666666665</v>
      </c>
      <c r="AQ57" s="65">
        <f t="shared" si="19"/>
        <v>1</v>
      </c>
      <c r="AR57" s="71">
        <f t="shared" si="1"/>
        <v>0</v>
      </c>
    </row>
    <row r="58" spans="1:44" ht="16">
      <c r="A58" s="58">
        <v>42264</v>
      </c>
      <c r="B58" s="59">
        <f>VLOOKUP(A58,Price!$A$2:$B$9615,2,FALSE)</f>
        <v>115.660004</v>
      </c>
      <c r="C58" s="59">
        <f>VLOOKUP(A58,Price!$A$2:$F$9615,6,FALSE)</f>
        <v>107.594032</v>
      </c>
      <c r="D58" s="59">
        <f>VLOOKUP(A58,Price!$A$2:$C$9615,3,FALSE)</f>
        <v>116.489998</v>
      </c>
      <c r="E58" s="59">
        <f>VLOOKUP(A58,Price!$A$2:$D$9615,4,FALSE)</f>
        <v>113.720001</v>
      </c>
      <c r="F58" s="60">
        <f t="shared" si="3"/>
        <v>-2.3517149999999987</v>
      </c>
      <c r="G58" s="61" t="str">
        <f t="shared" si="4"/>
        <v/>
      </c>
      <c r="H58" s="61">
        <f t="shared" si="5"/>
        <v>2.3517149999999987</v>
      </c>
      <c r="I58" s="60">
        <f t="shared" ref="I58:J58" si="111">AVERAGE(G45:G58)</f>
        <v>1.6870574999999999</v>
      </c>
      <c r="J58" s="60">
        <f t="shared" si="111"/>
        <v>2.0919991666666675</v>
      </c>
      <c r="K58" s="60">
        <f t="shared" si="28"/>
        <v>0.80643316062506365</v>
      </c>
      <c r="L58" s="62">
        <f>VLOOKUP(A58,Wiki!$A$2:$H$1159,8,FALSE)</f>
        <v>36402</v>
      </c>
      <c r="M58" s="63">
        <f t="shared" si="6"/>
        <v>37805</v>
      </c>
      <c r="O58" s="64">
        <f t="shared" si="14"/>
        <v>86.363262546145691</v>
      </c>
      <c r="P58" s="65">
        <f t="shared" si="2"/>
        <v>0</v>
      </c>
      <c r="Q58" s="66">
        <f t="shared" si="7"/>
        <v>38824</v>
      </c>
      <c r="R58" s="66">
        <f t="shared" si="15"/>
        <v>43774.400000000001</v>
      </c>
      <c r="S58" s="67">
        <f t="shared" si="16"/>
        <v>44197.133333333331</v>
      </c>
      <c r="T58" s="65">
        <f t="shared" si="20"/>
        <v>1</v>
      </c>
      <c r="U58" s="11">
        <f>+VLOOKUP(A58,Google!$A$2:$H$801,8,FALSE)</f>
        <v>4703</v>
      </c>
      <c r="V58" s="15">
        <f t="shared" si="8"/>
        <v>159</v>
      </c>
      <c r="W58" s="15">
        <f t="shared" si="9"/>
        <v>159</v>
      </c>
      <c r="X58" s="15" t="str">
        <f t="shared" si="10"/>
        <v/>
      </c>
      <c r="Y58" s="60">
        <f t="shared" ref="Y58:Z58" si="112">AVERAGE(W45:W58)</f>
        <v>695</v>
      </c>
      <c r="Z58" s="60">
        <f t="shared" si="112"/>
        <v>528.125</v>
      </c>
      <c r="AA58" s="60">
        <f t="shared" si="30"/>
        <v>1.3159763313609467</v>
      </c>
      <c r="AB58" s="68">
        <f t="shared" si="21"/>
        <v>1.8603639240506329</v>
      </c>
      <c r="AC58" s="6">
        <f t="shared" si="12"/>
        <v>3456.6666666666665</v>
      </c>
      <c r="AD58" s="6">
        <f t="shared" si="17"/>
        <v>2601</v>
      </c>
      <c r="AE58" s="6">
        <f t="shared" si="22"/>
        <v>2964.6</v>
      </c>
      <c r="AF58" s="65">
        <f t="shared" si="24"/>
        <v>1</v>
      </c>
      <c r="AG58" s="6">
        <f t="shared" si="13"/>
        <v>136.0559305689489</v>
      </c>
      <c r="AH58" s="65">
        <f t="shared" si="18"/>
        <v>0</v>
      </c>
      <c r="AI58" s="65">
        <f t="shared" si="25"/>
        <v>0</v>
      </c>
      <c r="AJ58" s="69">
        <f t="shared" si="31"/>
        <v>56.821665815022996</v>
      </c>
      <c r="AK58" s="65">
        <f t="shared" si="32"/>
        <v>0</v>
      </c>
      <c r="AL58" s="70">
        <f t="shared" si="11"/>
        <v>97.375334844426135</v>
      </c>
      <c r="AM58" s="70">
        <f t="shared" si="26"/>
        <v>78.712861545437818</v>
      </c>
      <c r="AN58" s="69">
        <f t="shared" si="33"/>
        <v>44.642291683021412</v>
      </c>
      <c r="AO58" s="65">
        <f t="shared" si="36"/>
        <v>0</v>
      </c>
      <c r="AP58" s="6">
        <f t="shared" si="23"/>
        <v>2530</v>
      </c>
      <c r="AQ58" s="65">
        <f t="shared" si="19"/>
        <v>1</v>
      </c>
      <c r="AR58" s="71">
        <f t="shared" si="1"/>
        <v>0</v>
      </c>
    </row>
    <row r="59" spans="1:44" ht="16">
      <c r="A59" s="58">
        <v>42265</v>
      </c>
      <c r="B59" s="59">
        <f>VLOOKUP(A59,Price!$A$2:$B$9615,2,FALSE)</f>
        <v>112.209999</v>
      </c>
      <c r="C59" s="59">
        <f>VLOOKUP(A59,Price!$A$2:$F$9615,6,FALSE)</f>
        <v>107.150131</v>
      </c>
      <c r="D59" s="59">
        <f>VLOOKUP(A59,Price!$A$2:$C$9615,3,FALSE)</f>
        <v>114.300003</v>
      </c>
      <c r="E59" s="59">
        <f>VLOOKUP(A59,Price!$A$2:$D$9615,4,FALSE)</f>
        <v>111.870003</v>
      </c>
      <c r="F59" s="60">
        <f t="shared" si="3"/>
        <v>-0.44390099999999677</v>
      </c>
      <c r="G59" s="61" t="str">
        <f t="shared" si="4"/>
        <v/>
      </c>
      <c r="H59" s="61">
        <f t="shared" si="5"/>
        <v>0.44390099999999677</v>
      </c>
      <c r="I59" s="60">
        <f t="shared" ref="I59:J59" si="113">AVERAGE(G46:G59)</f>
        <v>1.8781455714285715</v>
      </c>
      <c r="J59" s="60">
        <f t="shared" si="113"/>
        <v>1.8565565714285717</v>
      </c>
      <c r="K59" s="60">
        <f t="shared" si="28"/>
        <v>1.0116285171872719</v>
      </c>
      <c r="L59" s="62">
        <f>VLOOKUP(A59,Wiki!$A$2:$H$1159,8,FALSE)</f>
        <v>33406</v>
      </c>
      <c r="M59" s="63">
        <f t="shared" si="6"/>
        <v>36402</v>
      </c>
      <c r="O59" s="64">
        <f t="shared" si="14"/>
        <v>93.255249162285963</v>
      </c>
      <c r="P59" s="65">
        <f t="shared" si="2"/>
        <v>0</v>
      </c>
      <c r="Q59" s="66">
        <f t="shared" si="7"/>
        <v>37495.666666666664</v>
      </c>
      <c r="R59" s="66">
        <f t="shared" si="15"/>
        <v>39034.800000000003</v>
      </c>
      <c r="S59" s="67">
        <f t="shared" si="16"/>
        <v>41316.933333333334</v>
      </c>
      <c r="T59" s="65">
        <f t="shared" si="20"/>
        <v>1</v>
      </c>
      <c r="U59" s="11">
        <f>+VLOOKUP(A59,Google!$A$2:$H$801,8,FALSE)</f>
        <v>4679</v>
      </c>
      <c r="V59" s="15">
        <f t="shared" si="8"/>
        <v>-24</v>
      </c>
      <c r="W59" s="15" t="str">
        <f t="shared" si="9"/>
        <v/>
      </c>
      <c r="X59" s="15">
        <f t="shared" si="10"/>
        <v>24</v>
      </c>
      <c r="Y59" s="60">
        <f t="shared" ref="Y59:Z59" si="114">AVERAGE(W46:W59)</f>
        <v>811</v>
      </c>
      <c r="Z59" s="60">
        <f t="shared" si="114"/>
        <v>472.11111111111109</v>
      </c>
      <c r="AA59" s="60">
        <f t="shared" si="30"/>
        <v>1.7178159566956932</v>
      </c>
      <c r="AB59" s="68">
        <f t="shared" si="21"/>
        <v>1.4481584648715569</v>
      </c>
      <c r="AC59" s="6">
        <f t="shared" si="12"/>
        <v>4642</v>
      </c>
      <c r="AD59" s="6">
        <f t="shared" si="17"/>
        <v>3247.2</v>
      </c>
      <c r="AE59" s="6">
        <f t="shared" si="22"/>
        <v>3293.6666666666665</v>
      </c>
      <c r="AF59" s="65">
        <f t="shared" si="24"/>
        <v>1</v>
      </c>
      <c r="AG59" s="6">
        <f t="shared" si="13"/>
        <v>100.79707022834985</v>
      </c>
      <c r="AH59" s="65">
        <f t="shared" si="18"/>
        <v>0</v>
      </c>
      <c r="AI59" s="65">
        <f t="shared" si="25"/>
        <v>0</v>
      </c>
      <c r="AJ59" s="69">
        <f t="shared" si="31"/>
        <v>63.205749913404922</v>
      </c>
      <c r="AK59" s="65">
        <f t="shared" si="32"/>
        <v>1</v>
      </c>
      <c r="AL59" s="70">
        <f t="shared" si="11"/>
        <v>97.083218505249505</v>
      </c>
      <c r="AM59" s="70">
        <f t="shared" si="26"/>
        <v>55.816849527617563</v>
      </c>
      <c r="AN59" s="69">
        <f t="shared" si="33"/>
        <v>50.289032420447363</v>
      </c>
      <c r="AO59" s="65">
        <f t="shared" si="36"/>
        <v>1</v>
      </c>
      <c r="AP59" s="6">
        <f t="shared" si="23"/>
        <v>2947.3333333333335</v>
      </c>
      <c r="AQ59" s="65">
        <f t="shared" si="19"/>
        <v>0</v>
      </c>
      <c r="AR59" s="71">
        <f t="shared" si="1"/>
        <v>1</v>
      </c>
    </row>
    <row r="60" spans="1:44" ht="16">
      <c r="A60" s="58">
        <v>42268</v>
      </c>
      <c r="B60" s="59">
        <f>VLOOKUP(A60,Price!$A$2:$B$9615,2,FALSE)</f>
        <v>113.66999800000001</v>
      </c>
      <c r="C60" s="59">
        <f>VLOOKUP(A60,Price!$A$2:$F$9615,6,FALSE)</f>
        <v>108.812408</v>
      </c>
      <c r="D60" s="59">
        <f>VLOOKUP(A60,Price!$A$2:$C$9615,3,FALSE)</f>
        <v>115.370003</v>
      </c>
      <c r="E60" s="59">
        <f>VLOOKUP(A60,Price!$A$2:$D$9615,4,FALSE)</f>
        <v>113.660004</v>
      </c>
      <c r="F60" s="60">
        <f t="shared" si="3"/>
        <v>1.6622770000000031</v>
      </c>
      <c r="G60" s="61">
        <f t="shared" si="4"/>
        <v>1.6622770000000031</v>
      </c>
      <c r="H60" s="61" t="str">
        <f t="shared" si="5"/>
        <v/>
      </c>
      <c r="I60" s="60">
        <f t="shared" ref="I60:J60" si="115">AVERAGE(G47:G60)</f>
        <v>1.8511620000000004</v>
      </c>
      <c r="J60" s="60">
        <f t="shared" si="115"/>
        <v>2.0825578333333326</v>
      </c>
      <c r="K60" s="60">
        <f t="shared" si="28"/>
        <v>0.88888863990731959</v>
      </c>
      <c r="L60" s="62">
        <f>VLOOKUP(A60,Wiki!$A$2:$H$1159,8,FALSE)</f>
        <v>35453</v>
      </c>
      <c r="M60" s="63">
        <f t="shared" si="6"/>
        <v>33406</v>
      </c>
      <c r="O60" s="64">
        <f t="shared" si="14"/>
        <v>89.666094051964791</v>
      </c>
      <c r="P60" s="65">
        <f t="shared" si="2"/>
        <v>0</v>
      </c>
      <c r="Q60" s="66">
        <f t="shared" si="7"/>
        <v>35871</v>
      </c>
      <c r="R60" s="66">
        <f t="shared" si="15"/>
        <v>37256</v>
      </c>
      <c r="S60" s="67">
        <f t="shared" si="16"/>
        <v>37158.533333333333</v>
      </c>
      <c r="T60" s="65">
        <f t="shared" si="20"/>
        <v>0</v>
      </c>
      <c r="U60" s="11">
        <f>+VLOOKUP(A60,Google!$A$2:$H$801,8,FALSE)</f>
        <v>4657</v>
      </c>
      <c r="V60" s="15">
        <f t="shared" si="8"/>
        <v>-22</v>
      </c>
      <c r="W60" s="15" t="str">
        <f t="shared" si="9"/>
        <v/>
      </c>
      <c r="X60" s="15">
        <f t="shared" si="10"/>
        <v>22</v>
      </c>
      <c r="Y60" s="60">
        <f t="shared" ref="Y60:Z60" si="116">AVERAGE(W47:W60)</f>
        <v>1005.5</v>
      </c>
      <c r="Z60" s="60">
        <f t="shared" si="116"/>
        <v>427.1</v>
      </c>
      <c r="AA60" s="60">
        <f t="shared" si="30"/>
        <v>2.3542495902598923</v>
      </c>
      <c r="AB60" s="68">
        <f t="shared" si="21"/>
        <v>1.3420749279538906</v>
      </c>
      <c r="AC60" s="6">
        <f t="shared" si="12"/>
        <v>4679.666666666667</v>
      </c>
      <c r="AD60" s="6">
        <f t="shared" si="17"/>
        <v>3941.2</v>
      </c>
      <c r="AE60" s="6">
        <f t="shared" si="22"/>
        <v>3717.1333333333332</v>
      </c>
      <c r="AF60" s="65">
        <f t="shared" si="24"/>
        <v>1</v>
      </c>
      <c r="AG60" s="6">
        <f t="shared" si="13"/>
        <v>99.515635016739083</v>
      </c>
      <c r="AH60" s="65">
        <f t="shared" si="18"/>
        <v>0</v>
      </c>
      <c r="AI60" s="65">
        <f t="shared" si="25"/>
        <v>0</v>
      </c>
      <c r="AJ60" s="69">
        <f t="shared" si="31"/>
        <v>70.187072455674993</v>
      </c>
      <c r="AK60" s="65">
        <f t="shared" si="32"/>
        <v>1</v>
      </c>
      <c r="AL60" s="70">
        <f t="shared" si="11"/>
        <v>93.128153661732313</v>
      </c>
      <c r="AM60" s="70">
        <f t="shared" si="26"/>
        <v>77.97032450862315</v>
      </c>
      <c r="AN60" s="69">
        <f t="shared" si="33"/>
        <v>47.058816551034681</v>
      </c>
      <c r="AO60" s="65">
        <f t="shared" si="36"/>
        <v>0</v>
      </c>
      <c r="AP60" s="6">
        <f t="shared" si="23"/>
        <v>3482.1666666666665</v>
      </c>
      <c r="AQ60" s="65">
        <f t="shared" si="19"/>
        <v>0</v>
      </c>
      <c r="AR60" s="71">
        <f t="shared" si="1"/>
        <v>0</v>
      </c>
    </row>
    <row r="61" spans="1:44" ht="16">
      <c r="A61" s="58">
        <v>42269</v>
      </c>
      <c r="B61" s="59">
        <f>VLOOKUP(A61,Price!$A$2:$B$9615,2,FALSE)</f>
        <v>113.379997</v>
      </c>
      <c r="C61" s="59">
        <f>VLOOKUP(A61,Price!$A$2:$F$9615,6,FALSE)</f>
        <v>107.102913</v>
      </c>
      <c r="D61" s="59">
        <f>VLOOKUP(A61,Price!$A$2:$C$9615,3,FALSE)</f>
        <v>114.18</v>
      </c>
      <c r="E61" s="59">
        <f>VLOOKUP(A61,Price!$A$2:$D$9615,4,FALSE)</f>
        <v>112.519997</v>
      </c>
      <c r="F61" s="60">
        <f t="shared" si="3"/>
        <v>-1.709495000000004</v>
      </c>
      <c r="G61" s="61" t="str">
        <f t="shared" si="4"/>
        <v/>
      </c>
      <c r="H61" s="61">
        <f t="shared" si="5"/>
        <v>1.709495000000004</v>
      </c>
      <c r="I61" s="60">
        <f t="shared" ref="I61:J61" si="117">AVERAGE(G48:G61)</f>
        <v>1.8511620000000004</v>
      </c>
      <c r="J61" s="60">
        <f t="shared" si="117"/>
        <v>1.5741170000000011</v>
      </c>
      <c r="K61" s="60">
        <f t="shared" si="28"/>
        <v>1.1760002591929311</v>
      </c>
      <c r="L61" s="62">
        <f>VLOOKUP(A61,Wiki!$A$2:$H$1159,8,FALSE)</f>
        <v>35785</v>
      </c>
      <c r="M61" s="63">
        <f t="shared" si="6"/>
        <v>35453</v>
      </c>
      <c r="O61" s="64">
        <f t="shared" si="14"/>
        <v>97.749605726070612</v>
      </c>
      <c r="P61" s="65">
        <f t="shared" si="2"/>
        <v>1</v>
      </c>
      <c r="Q61" s="66">
        <f t="shared" si="7"/>
        <v>35087</v>
      </c>
      <c r="R61" s="66">
        <f t="shared" si="15"/>
        <v>36269.199999999997</v>
      </c>
      <c r="S61" s="67">
        <f t="shared" si="16"/>
        <v>36655</v>
      </c>
      <c r="T61" s="65">
        <f t="shared" si="20"/>
        <v>1</v>
      </c>
      <c r="U61" s="11">
        <f>+VLOOKUP(A61,Google!$A$2:$H$801,8,FALSE)</f>
        <v>4583</v>
      </c>
      <c r="V61" s="15">
        <f t="shared" si="8"/>
        <v>-74</v>
      </c>
      <c r="W61" s="15" t="str">
        <f t="shared" si="9"/>
        <v/>
      </c>
      <c r="X61" s="15">
        <f t="shared" si="10"/>
        <v>74</v>
      </c>
      <c r="Y61" s="60">
        <f t="shared" ref="Y61:Z61" si="118">AVERAGE(W48:W61)</f>
        <v>1005.5</v>
      </c>
      <c r="Z61" s="60">
        <f t="shared" si="118"/>
        <v>424.5</v>
      </c>
      <c r="AA61" s="60">
        <f t="shared" si="30"/>
        <v>2.3686690223792697</v>
      </c>
      <c r="AB61" s="68">
        <f t="shared" si="21"/>
        <v>1.3245664739884393</v>
      </c>
      <c r="AC61" s="6">
        <f t="shared" si="12"/>
        <v>4639.666666666667</v>
      </c>
      <c r="AD61" s="6">
        <f t="shared" si="17"/>
        <v>4633.2</v>
      </c>
      <c r="AE61" s="6">
        <f t="shared" si="22"/>
        <v>4155.1333333333332</v>
      </c>
      <c r="AF61" s="65">
        <f t="shared" si="24"/>
        <v>1</v>
      </c>
      <c r="AG61" s="6">
        <f t="shared" si="13"/>
        <v>98.778647891371492</v>
      </c>
      <c r="AH61" s="65">
        <f t="shared" si="18"/>
        <v>0</v>
      </c>
      <c r="AI61" s="65">
        <f t="shared" si="25"/>
        <v>0</v>
      </c>
      <c r="AJ61" s="69">
        <f t="shared" si="31"/>
        <v>70.314685314685306</v>
      </c>
      <c r="AK61" s="65">
        <f t="shared" si="32"/>
        <v>1</v>
      </c>
      <c r="AL61" s="70">
        <f t="shared" si="11"/>
        <v>101.04312138398836</v>
      </c>
      <c r="AM61" s="70">
        <f t="shared" si="26"/>
        <v>57.864285714285714</v>
      </c>
      <c r="AN61" s="69">
        <f t="shared" si="33"/>
        <v>54.044123121065461</v>
      </c>
      <c r="AO61" s="65">
        <f t="shared" si="36"/>
        <v>1</v>
      </c>
      <c r="AP61" s="6">
        <f t="shared" si="23"/>
        <v>4048.1666666666665</v>
      </c>
      <c r="AQ61" s="65">
        <f t="shared" si="19"/>
        <v>0</v>
      </c>
      <c r="AR61" s="71">
        <f t="shared" si="1"/>
        <v>1</v>
      </c>
    </row>
    <row r="62" spans="1:44" ht="16">
      <c r="A62" s="58">
        <v>42270</v>
      </c>
      <c r="B62" s="59">
        <f>VLOOKUP(A62,Price!$A$2:$B$9615,2,FALSE)</f>
        <v>113.629997</v>
      </c>
      <c r="C62" s="59">
        <f>VLOOKUP(A62,Price!$A$2:$F$9615,6,FALSE)</f>
        <v>107.97184</v>
      </c>
      <c r="D62" s="59">
        <f>VLOOKUP(A62,Price!$A$2:$C$9615,3,FALSE)</f>
        <v>114.720001</v>
      </c>
      <c r="E62" s="59">
        <f>VLOOKUP(A62,Price!$A$2:$D$9615,4,FALSE)</f>
        <v>113.300003</v>
      </c>
      <c r="F62" s="60">
        <f t="shared" si="3"/>
        <v>0.86892699999999934</v>
      </c>
      <c r="G62" s="61">
        <f t="shared" si="4"/>
        <v>0.86892699999999934</v>
      </c>
      <c r="H62" s="61" t="str">
        <f t="shared" si="5"/>
        <v/>
      </c>
      <c r="I62" s="60">
        <f t="shared" ref="I62:J62" si="119">AVERAGE(G49:G62)</f>
        <v>1.4143476250000013</v>
      </c>
      <c r="J62" s="60">
        <f t="shared" si="119"/>
        <v>1.5741170000000011</v>
      </c>
      <c r="K62" s="60">
        <f t="shared" si="28"/>
        <v>0.89850222378641509</v>
      </c>
      <c r="L62" s="62">
        <f>VLOOKUP(A62,Wiki!$A$2:$H$1159,8,FALSE)</f>
        <v>33006</v>
      </c>
      <c r="M62" s="63">
        <f t="shared" si="6"/>
        <v>35785</v>
      </c>
      <c r="O62" s="64">
        <f t="shared" si="14"/>
        <v>100.04137522295096</v>
      </c>
      <c r="P62" s="65">
        <f t="shared" si="2"/>
        <v>1</v>
      </c>
      <c r="Q62" s="66">
        <f t="shared" si="7"/>
        <v>34881.333333333336</v>
      </c>
      <c r="R62" s="66">
        <f t="shared" si="15"/>
        <v>35770.199999999997</v>
      </c>
      <c r="S62" s="67">
        <f t="shared" si="16"/>
        <v>36107.799999999996</v>
      </c>
      <c r="T62" s="65">
        <f t="shared" si="20"/>
        <v>1</v>
      </c>
      <c r="U62" s="11">
        <f>+VLOOKUP(A62,Google!$A$2:$H$801,8,FALSE)</f>
        <v>3973</v>
      </c>
      <c r="V62" s="15">
        <f t="shared" si="8"/>
        <v>-610</v>
      </c>
      <c r="W62" s="15" t="str">
        <f t="shared" si="9"/>
        <v/>
      </c>
      <c r="X62" s="15">
        <f t="shared" si="10"/>
        <v>610</v>
      </c>
      <c r="Y62" s="60">
        <f t="shared" ref="Y62:Z62" si="120">AVERAGE(W49:W62)</f>
        <v>1005.5</v>
      </c>
      <c r="Z62" s="60">
        <f t="shared" si="120"/>
        <v>460.8</v>
      </c>
      <c r="AA62" s="60">
        <f t="shared" si="30"/>
        <v>2.1820746527777777</v>
      </c>
      <c r="AB62" s="68">
        <f t="shared" si="21"/>
        <v>-6.9579684763572676</v>
      </c>
      <c r="AC62" s="6">
        <f t="shared" si="12"/>
        <v>4404.333333333333</v>
      </c>
      <c r="AD62" s="6">
        <f t="shared" si="17"/>
        <v>4519</v>
      </c>
      <c r="AE62" s="6">
        <f t="shared" si="22"/>
        <v>4413.1333333333332</v>
      </c>
      <c r="AF62" s="65">
        <f t="shared" si="24"/>
        <v>1</v>
      </c>
      <c r="AG62" s="6">
        <f t="shared" si="13"/>
        <v>90.206614697646259</v>
      </c>
      <c r="AH62" s="65">
        <f t="shared" si="18"/>
        <v>0</v>
      </c>
      <c r="AI62" s="65">
        <f t="shared" si="25"/>
        <v>0</v>
      </c>
      <c r="AJ62" s="69">
        <f t="shared" si="31"/>
        <v>68.573961672236237</v>
      </c>
      <c r="AK62" s="65">
        <f t="shared" si="32"/>
        <v>0</v>
      </c>
      <c r="AL62" s="70">
        <f t="shared" si="11"/>
        <v>102.59068842934138</v>
      </c>
      <c r="AM62" s="70">
        <f t="shared" si="26"/>
        <v>69.119783549783534</v>
      </c>
      <c r="AN62" s="69">
        <f t="shared" si="33"/>
        <v>47.326898674599512</v>
      </c>
      <c r="AO62" s="65">
        <f t="shared" si="36"/>
        <v>0</v>
      </c>
      <c r="AP62" s="6">
        <f t="shared" si="23"/>
        <v>4523.166666666667</v>
      </c>
      <c r="AQ62" s="65">
        <f t="shared" si="19"/>
        <v>0</v>
      </c>
      <c r="AR62" s="71">
        <f t="shared" si="1"/>
        <v>1</v>
      </c>
    </row>
    <row r="63" spans="1:44" ht="16">
      <c r="A63" s="58">
        <v>42271</v>
      </c>
      <c r="B63" s="59">
        <f>VLOOKUP(A63,Price!$A$2:$B$9615,2,FALSE)</f>
        <v>113.25</v>
      </c>
      <c r="C63" s="59">
        <f>VLOOKUP(A63,Price!$A$2:$F$9615,6,FALSE)</f>
        <v>108.614059</v>
      </c>
      <c r="D63" s="59">
        <f>VLOOKUP(A63,Price!$A$2:$C$9615,3,FALSE)</f>
        <v>115.5</v>
      </c>
      <c r="E63" s="59">
        <f>VLOOKUP(A63,Price!$A$2:$D$9615,4,FALSE)</f>
        <v>112.370003</v>
      </c>
      <c r="F63" s="60">
        <f t="shared" si="3"/>
        <v>0.64221899999999721</v>
      </c>
      <c r="G63" s="61">
        <f t="shared" si="4"/>
        <v>0.64221899999999721</v>
      </c>
      <c r="H63" s="61" t="str">
        <f t="shared" si="5"/>
        <v/>
      </c>
      <c r="I63" s="60">
        <f t="shared" ref="I63:J63" si="121">AVERAGE(G50:G63)</f>
        <v>1.3285555555555564</v>
      </c>
      <c r="J63" s="60">
        <f t="shared" si="121"/>
        <v>1.5168228000000028</v>
      </c>
      <c r="K63" s="60">
        <f t="shared" si="28"/>
        <v>0.87588052840157327</v>
      </c>
      <c r="L63" s="62">
        <f>VLOOKUP(A63,Wiki!$A$2:$H$1159,8,FALSE)</f>
        <v>32545</v>
      </c>
      <c r="M63" s="63">
        <f t="shared" si="6"/>
        <v>33006</v>
      </c>
      <c r="O63" s="64">
        <f t="shared" si="14"/>
        <v>94.816491623193073</v>
      </c>
      <c r="P63" s="65">
        <f t="shared" si="2"/>
        <v>0</v>
      </c>
      <c r="Q63" s="66">
        <f t="shared" si="7"/>
        <v>34748</v>
      </c>
      <c r="R63" s="66">
        <f t="shared" si="15"/>
        <v>34810.400000000001</v>
      </c>
      <c r="S63" s="67">
        <f t="shared" si="16"/>
        <v>34848.799999999996</v>
      </c>
      <c r="T63" s="65">
        <f t="shared" si="20"/>
        <v>0</v>
      </c>
      <c r="U63" s="11">
        <f>+VLOOKUP(A63,Google!$A$2:$H$801,8,FALSE)</f>
        <v>3811</v>
      </c>
      <c r="V63" s="15">
        <f t="shared" si="8"/>
        <v>-162</v>
      </c>
      <c r="W63" s="15" t="str">
        <f t="shared" si="9"/>
        <v/>
      </c>
      <c r="X63" s="15">
        <f t="shared" si="10"/>
        <v>162</v>
      </c>
      <c r="Y63" s="60">
        <f t="shared" ref="Y63:Z63" si="122">AVERAGE(W50:W63)</f>
        <v>1005.5</v>
      </c>
      <c r="Z63" s="60">
        <f t="shared" si="122"/>
        <v>451.4</v>
      </c>
      <c r="AA63" s="60">
        <f t="shared" si="30"/>
        <v>2.2275143996455471</v>
      </c>
      <c r="AB63" s="68">
        <f t="shared" si="21"/>
        <v>-4.2724215246636765</v>
      </c>
      <c r="AC63" s="6">
        <f t="shared" si="12"/>
        <v>4122.333333333333</v>
      </c>
      <c r="AD63" s="6">
        <f t="shared" si="17"/>
        <v>4340.6000000000004</v>
      </c>
      <c r="AE63" s="6">
        <f t="shared" si="22"/>
        <v>4283</v>
      </c>
      <c r="AF63" s="65">
        <f t="shared" si="24"/>
        <v>0</v>
      </c>
      <c r="AG63" s="6">
        <f t="shared" si="13"/>
        <v>92.447642920676003</v>
      </c>
      <c r="AH63" s="65">
        <f t="shared" si="18"/>
        <v>1</v>
      </c>
      <c r="AI63" s="65">
        <f t="shared" si="25"/>
        <v>1</v>
      </c>
      <c r="AJ63" s="69">
        <f t="shared" si="31"/>
        <v>69.016404694900132</v>
      </c>
      <c r="AK63" s="65">
        <f t="shared" si="32"/>
        <v>1</v>
      </c>
      <c r="AL63" s="70">
        <f t="shared" si="11"/>
        <v>94.986761828018885</v>
      </c>
      <c r="AM63" s="70">
        <f t="shared" si="26"/>
        <v>55.699870129870035</v>
      </c>
      <c r="AN63" s="69">
        <f t="shared" si="33"/>
        <v>46.691701051340715</v>
      </c>
      <c r="AO63" s="65">
        <f t="shared" si="36"/>
        <v>0</v>
      </c>
      <c r="AP63" s="6">
        <f t="shared" si="23"/>
        <v>4401</v>
      </c>
      <c r="AQ63" s="65">
        <f t="shared" si="19"/>
        <v>0</v>
      </c>
      <c r="AR63" s="71">
        <f t="shared" si="1"/>
        <v>0</v>
      </c>
    </row>
    <row r="64" spans="1:44" ht="16">
      <c r="A64" s="58">
        <v>42272</v>
      </c>
      <c r="B64" s="59">
        <f>VLOOKUP(A64,Price!$A$2:$B$9615,2,FALSE)</f>
        <v>116.44000200000001</v>
      </c>
      <c r="C64" s="59">
        <f>VLOOKUP(A64,Price!$A$2:$F$9615,6,FALSE)</f>
        <v>108.340164</v>
      </c>
      <c r="D64" s="59">
        <f>VLOOKUP(A64,Price!$A$2:$C$9615,3,FALSE)</f>
        <v>116.69000200000001</v>
      </c>
      <c r="E64" s="59">
        <f>VLOOKUP(A64,Price!$A$2:$D$9615,4,FALSE)</f>
        <v>114.019997</v>
      </c>
      <c r="F64" s="60">
        <f t="shared" si="3"/>
        <v>-0.273894999999996</v>
      </c>
      <c r="G64" s="61" t="str">
        <f t="shared" si="4"/>
        <v/>
      </c>
      <c r="H64" s="61">
        <f t="shared" si="5"/>
        <v>0.273894999999996</v>
      </c>
      <c r="I64" s="60">
        <f t="shared" ref="I64:J64" si="123">AVERAGE(G51:G64)</f>
        <v>1.3285555555555564</v>
      </c>
      <c r="J64" s="60">
        <f t="shared" si="123"/>
        <v>1.3638136000000003</v>
      </c>
      <c r="K64" s="60">
        <f t="shared" si="28"/>
        <v>0.97414746088142545</v>
      </c>
      <c r="L64" s="62">
        <f>VLOOKUP(A64,Wiki!$A$2:$H$1159,8,FALSE)</f>
        <v>33639</v>
      </c>
      <c r="M64" s="63">
        <f t="shared" si="6"/>
        <v>32545</v>
      </c>
      <c r="O64" s="64">
        <f t="shared" si="14"/>
        <v>95.610916889450337</v>
      </c>
      <c r="P64" s="65">
        <f t="shared" si="2"/>
        <v>0</v>
      </c>
      <c r="Q64" s="66">
        <f t="shared" si="7"/>
        <v>33778.666666666664</v>
      </c>
      <c r="R64" s="66">
        <f t="shared" si="15"/>
        <v>34039</v>
      </c>
      <c r="S64" s="67">
        <f t="shared" si="16"/>
        <v>34055.26666666667</v>
      </c>
      <c r="T64" s="65">
        <f t="shared" si="20"/>
        <v>1</v>
      </c>
      <c r="U64" s="11">
        <f>+VLOOKUP(A64,Google!$A$2:$H$801,8,FALSE)</f>
        <v>4379</v>
      </c>
      <c r="V64" s="15">
        <f t="shared" si="8"/>
        <v>568</v>
      </c>
      <c r="W64" s="15">
        <f t="shared" si="9"/>
        <v>568</v>
      </c>
      <c r="X64" s="15" t="str">
        <f t="shared" si="10"/>
        <v/>
      </c>
      <c r="Y64" s="60">
        <f t="shared" ref="Y64:Z64" si="124">AVERAGE(W51:W64)</f>
        <v>1141.25</v>
      </c>
      <c r="Z64" s="60">
        <f t="shared" si="124"/>
        <v>451.4</v>
      </c>
      <c r="AA64" s="60">
        <f t="shared" si="30"/>
        <v>2.5282454585733274</v>
      </c>
      <c r="AB64" s="68">
        <f t="shared" si="21"/>
        <v>-14.596666666666666</v>
      </c>
      <c r="AC64" s="6">
        <f t="shared" si="12"/>
        <v>4054.3333333333335</v>
      </c>
      <c r="AD64" s="6">
        <f t="shared" si="17"/>
        <v>4280.6000000000004</v>
      </c>
      <c r="AE64" s="6">
        <f t="shared" si="22"/>
        <v>4353.4000000000005</v>
      </c>
      <c r="AF64" s="65">
        <f t="shared" si="24"/>
        <v>1</v>
      </c>
      <c r="AG64" s="6">
        <f t="shared" si="13"/>
        <v>108.00789278960782</v>
      </c>
      <c r="AH64" s="65">
        <f t="shared" si="18"/>
        <v>1</v>
      </c>
      <c r="AI64" s="65">
        <f t="shared" si="25"/>
        <v>0</v>
      </c>
      <c r="AJ64" s="69">
        <f t="shared" si="31"/>
        <v>71.657300725206412</v>
      </c>
      <c r="AK64" s="65">
        <f t="shared" si="32"/>
        <v>1</v>
      </c>
      <c r="AL64" s="70">
        <f t="shared" si="11"/>
        <v>96.347793479118977</v>
      </c>
      <c r="AM64" s="70">
        <f t="shared" si="26"/>
        <v>74.9558421906153</v>
      </c>
      <c r="AN64" s="69">
        <f t="shared" si="33"/>
        <v>49.345222694077982</v>
      </c>
      <c r="AO64" s="65">
        <f t="shared" si="36"/>
        <v>1</v>
      </c>
      <c r="AP64" s="6">
        <f t="shared" si="23"/>
        <v>4347</v>
      </c>
      <c r="AQ64" s="65">
        <f t="shared" si="19"/>
        <v>1</v>
      </c>
      <c r="AR64" s="71">
        <f t="shared" si="1"/>
        <v>0</v>
      </c>
    </row>
    <row r="65" spans="1:44" ht="16">
      <c r="A65" s="58">
        <v>42275</v>
      </c>
      <c r="B65" s="59">
        <f>VLOOKUP(A65,Price!$A$2:$B$9615,2,FALSE)</f>
        <v>113.849998</v>
      </c>
      <c r="C65" s="59">
        <f>VLOOKUP(A65,Price!$A$2:$F$9615,6,FALSE)</f>
        <v>106.19620500000001</v>
      </c>
      <c r="D65" s="59">
        <f>VLOOKUP(A65,Price!$A$2:$C$9615,3,FALSE)</f>
        <v>114.57</v>
      </c>
      <c r="E65" s="59">
        <f>VLOOKUP(A65,Price!$A$2:$D$9615,4,FALSE)</f>
        <v>112.44000200000001</v>
      </c>
      <c r="F65" s="60">
        <f t="shared" si="3"/>
        <v>-2.1439589999999953</v>
      </c>
      <c r="G65" s="61" t="str">
        <f t="shared" si="4"/>
        <v/>
      </c>
      <c r="H65" s="61">
        <f t="shared" si="5"/>
        <v>2.1439589999999953</v>
      </c>
      <c r="I65" s="60">
        <f t="shared" ref="I65:J65" si="125">AVERAGE(G52:G65)</f>
        <v>1.1357230000000005</v>
      </c>
      <c r="J65" s="60">
        <f t="shared" si="125"/>
        <v>1.4938378333333329</v>
      </c>
      <c r="K65" s="60">
        <f t="shared" si="28"/>
        <v>0.76027194830496492</v>
      </c>
      <c r="L65" s="62">
        <f>VLOOKUP(A65,Wiki!$A$2:$H$1159,8,FALSE)</f>
        <v>37671</v>
      </c>
      <c r="M65" s="63">
        <f t="shared" si="6"/>
        <v>33639</v>
      </c>
      <c r="O65" s="64">
        <f t="shared" si="14"/>
        <v>98.689769286736933</v>
      </c>
      <c r="P65" s="65">
        <f t="shared" si="2"/>
        <v>1</v>
      </c>
      <c r="Q65" s="66">
        <f t="shared" si="7"/>
        <v>33063.333333333336</v>
      </c>
      <c r="R65" s="66">
        <f t="shared" si="15"/>
        <v>34085.599999999999</v>
      </c>
      <c r="S65" s="67">
        <f t="shared" si="16"/>
        <v>33905.666666666664</v>
      </c>
      <c r="T65" s="65">
        <f t="shared" si="20"/>
        <v>1</v>
      </c>
      <c r="U65" s="11">
        <f>+VLOOKUP(A65,Google!$A$2:$H$801,8,FALSE)</f>
        <v>3947</v>
      </c>
      <c r="V65" s="15">
        <f t="shared" si="8"/>
        <v>-432</v>
      </c>
      <c r="W65" s="15" t="str">
        <f t="shared" si="9"/>
        <v/>
      </c>
      <c r="X65" s="15">
        <f t="shared" si="10"/>
        <v>432</v>
      </c>
      <c r="Y65" s="60">
        <f t="shared" ref="Y65:Z65" si="126">AVERAGE(W52:W65)</f>
        <v>1382.6666666666667</v>
      </c>
      <c r="Z65" s="60">
        <f t="shared" si="126"/>
        <v>449.63636363636363</v>
      </c>
      <c r="AA65" s="60">
        <f t="shared" si="30"/>
        <v>3.0750775037066993</v>
      </c>
      <c r="AB65" s="68">
        <f t="shared" si="21"/>
        <v>-5.5591549295774643</v>
      </c>
      <c r="AC65" s="6">
        <f t="shared" si="12"/>
        <v>4045.6666666666665</v>
      </c>
      <c r="AD65" s="6">
        <f t="shared" si="17"/>
        <v>4138.6000000000004</v>
      </c>
      <c r="AE65" s="6">
        <f t="shared" si="22"/>
        <v>4169.4000000000005</v>
      </c>
      <c r="AF65" s="65">
        <f t="shared" si="24"/>
        <v>0</v>
      </c>
      <c r="AG65" s="6">
        <f t="shared" si="13"/>
        <v>97.561176567520818</v>
      </c>
      <c r="AH65" s="65">
        <f t="shared" si="18"/>
        <v>0</v>
      </c>
      <c r="AI65" s="65">
        <f t="shared" si="25"/>
        <v>1</v>
      </c>
      <c r="AJ65" s="69">
        <f t="shared" si="31"/>
        <v>75.460589422154612</v>
      </c>
      <c r="AK65" s="65">
        <f t="shared" si="32"/>
        <v>1</v>
      </c>
      <c r="AL65" s="70">
        <f t="shared" si="11"/>
        <v>101.74110293376349</v>
      </c>
      <c r="AM65" s="70">
        <f t="shared" si="26"/>
        <v>47.089993747800953</v>
      </c>
      <c r="AN65" s="69">
        <f t="shared" si="33"/>
        <v>43.190596148342912</v>
      </c>
      <c r="AO65" s="65">
        <f t="shared" si="36"/>
        <v>0</v>
      </c>
      <c r="AP65" s="6">
        <f t="shared" si="23"/>
        <v>4225</v>
      </c>
      <c r="AQ65" s="65">
        <f t="shared" si="19"/>
        <v>0</v>
      </c>
      <c r="AR65" s="71">
        <f t="shared" si="1"/>
        <v>0</v>
      </c>
    </row>
    <row r="66" spans="1:44" ht="16">
      <c r="A66" s="58">
        <v>42276</v>
      </c>
      <c r="B66" s="59">
        <f>VLOOKUP(A66,Price!$A$2:$B$9615,2,FALSE)</f>
        <v>112.83000199999999</v>
      </c>
      <c r="C66" s="59">
        <f>VLOOKUP(A66,Price!$A$2:$F$9615,6,FALSE)</f>
        <v>103.00391399999999</v>
      </c>
      <c r="D66" s="59">
        <f>VLOOKUP(A66,Price!$A$2:$C$9615,3,FALSE)</f>
        <v>113.510002</v>
      </c>
      <c r="E66" s="59">
        <f>VLOOKUP(A66,Price!$A$2:$D$9615,4,FALSE)</f>
        <v>107.860001</v>
      </c>
      <c r="F66" s="60">
        <f t="shared" si="3"/>
        <v>-3.1922910000000115</v>
      </c>
      <c r="G66" s="61" t="str">
        <f t="shared" si="4"/>
        <v/>
      </c>
      <c r="H66" s="61">
        <f t="shared" si="5"/>
        <v>3.1922910000000115</v>
      </c>
      <c r="I66" s="60">
        <f t="shared" ref="I66:J66" si="127">AVERAGE(G53:G66)</f>
        <v>1.1357230000000005</v>
      </c>
      <c r="J66" s="60">
        <f t="shared" si="127"/>
        <v>1.6858760000000004</v>
      </c>
      <c r="K66" s="60">
        <f t="shared" si="28"/>
        <v>0.67366935646512571</v>
      </c>
      <c r="L66" s="62">
        <f>VLOOKUP(A66,Wiki!$A$2:$H$1159,8,FALSE)</f>
        <v>36112</v>
      </c>
      <c r="M66" s="63">
        <f t="shared" si="6"/>
        <v>37671</v>
      </c>
      <c r="O66" s="64">
        <f t="shared" si="14"/>
        <v>109.09896551324675</v>
      </c>
      <c r="P66" s="65">
        <f t="shared" si="2"/>
        <v>1</v>
      </c>
      <c r="Q66" s="66">
        <f t="shared" si="7"/>
        <v>34618.333333333336</v>
      </c>
      <c r="R66" s="66">
        <f t="shared" si="15"/>
        <v>34529.199999999997</v>
      </c>
      <c r="S66" s="67">
        <f t="shared" si="16"/>
        <v>35280.73333333333</v>
      </c>
      <c r="T66" s="65">
        <f t="shared" si="20"/>
        <v>1</v>
      </c>
      <c r="U66" s="11">
        <f>+VLOOKUP(A66,Google!$A$2:$H$801,8,FALSE)</f>
        <v>3836</v>
      </c>
      <c r="V66" s="15">
        <f t="shared" si="8"/>
        <v>-111</v>
      </c>
      <c r="W66" s="15" t="str">
        <f t="shared" si="9"/>
        <v/>
      </c>
      <c r="X66" s="15">
        <f t="shared" si="10"/>
        <v>111</v>
      </c>
      <c r="Y66" s="60">
        <f t="shared" ref="Y66:Z66" si="128">AVERAGE(W53:W66)</f>
        <v>1382.6666666666667</v>
      </c>
      <c r="Z66" s="60">
        <f t="shared" si="128"/>
        <v>239.45454545454547</v>
      </c>
      <c r="AA66" s="60">
        <f t="shared" si="30"/>
        <v>5.7742343710453046</v>
      </c>
      <c r="AB66" s="68">
        <f t="shared" si="21"/>
        <v>-5.1352074966532797</v>
      </c>
      <c r="AC66" s="6">
        <f t="shared" si="12"/>
        <v>4054</v>
      </c>
      <c r="AD66" s="6">
        <f t="shared" si="17"/>
        <v>3989.2</v>
      </c>
      <c r="AE66" s="6">
        <f t="shared" si="22"/>
        <v>4037.7333333333336</v>
      </c>
      <c r="AF66" s="65">
        <f t="shared" si="24"/>
        <v>0</v>
      </c>
      <c r="AG66" s="6">
        <f t="shared" si="13"/>
        <v>94.622594967932912</v>
      </c>
      <c r="AH66" s="65">
        <f t="shared" si="18"/>
        <v>0</v>
      </c>
      <c r="AI66" s="65">
        <f t="shared" si="25"/>
        <v>1</v>
      </c>
      <c r="AJ66" s="69">
        <f t="shared" si="31"/>
        <v>85.238184195778075</v>
      </c>
      <c r="AK66" s="65">
        <f t="shared" si="32"/>
        <v>1</v>
      </c>
      <c r="AL66" s="70">
        <f t="shared" si="11"/>
        <v>108.81806364643012</v>
      </c>
      <c r="AM66" s="70">
        <f t="shared" si="26"/>
        <v>0</v>
      </c>
      <c r="AN66" s="69">
        <f t="shared" si="33"/>
        <v>40.251042050978903</v>
      </c>
      <c r="AO66" s="65">
        <f t="shared" si="36"/>
        <v>0</v>
      </c>
      <c r="AP66" s="6">
        <f t="shared" si="23"/>
        <v>4088.1666666666665</v>
      </c>
      <c r="AQ66" s="65">
        <f t="shared" si="19"/>
        <v>0</v>
      </c>
      <c r="AR66" s="71">
        <f t="shared" si="1"/>
        <v>1</v>
      </c>
    </row>
    <row r="67" spans="1:44" ht="16">
      <c r="A67" s="58">
        <v>42277</v>
      </c>
      <c r="B67" s="59">
        <f>VLOOKUP(A67,Price!$A$2:$B$9615,2,FALSE)</f>
        <v>110.16999800000001</v>
      </c>
      <c r="C67" s="59">
        <f>VLOOKUP(A67,Price!$A$2:$F$9615,6,FALSE)</f>
        <v>104.175049</v>
      </c>
      <c r="D67" s="59">
        <f>VLOOKUP(A67,Price!$A$2:$C$9615,3,FALSE)</f>
        <v>111.540001</v>
      </c>
      <c r="E67" s="59">
        <f>VLOOKUP(A67,Price!$A$2:$D$9615,4,FALSE)</f>
        <v>108.730003</v>
      </c>
      <c r="F67" s="60">
        <f t="shared" si="3"/>
        <v>1.1711350000000067</v>
      </c>
      <c r="G67" s="61">
        <f t="shared" si="4"/>
        <v>1.1711350000000067</v>
      </c>
      <c r="H67" s="61" t="str">
        <f t="shared" si="5"/>
        <v/>
      </c>
      <c r="I67" s="60">
        <f t="shared" ref="I67:J67" si="129">AVERAGE(G54:G67)</f>
        <v>0.99641312500000012</v>
      </c>
      <c r="J67" s="60">
        <f t="shared" si="129"/>
        <v>1.6858760000000004</v>
      </c>
      <c r="K67" s="60">
        <f t="shared" si="28"/>
        <v>0.59103583240997548</v>
      </c>
      <c r="L67" s="62">
        <f>VLOOKUP(A67,Wiki!$A$2:$H$1159,8,FALSE)</f>
        <v>33865</v>
      </c>
      <c r="M67" s="63">
        <f t="shared" si="6"/>
        <v>36112</v>
      </c>
      <c r="O67" s="64">
        <f t="shared" si="14"/>
        <v>104.38623368965099</v>
      </c>
      <c r="P67" s="65">
        <f t="shared" si="2"/>
        <v>0</v>
      </c>
      <c r="Q67" s="66">
        <f t="shared" si="7"/>
        <v>35807.333333333336</v>
      </c>
      <c r="R67" s="66">
        <f t="shared" si="15"/>
        <v>34594.6</v>
      </c>
      <c r="S67" s="67">
        <f t="shared" si="16"/>
        <v>35056.799999999996</v>
      </c>
      <c r="T67" s="65">
        <f t="shared" si="20"/>
        <v>0</v>
      </c>
      <c r="U67" s="11">
        <f>+VLOOKUP(A67,Google!$A$2:$H$801,8,FALSE)</f>
        <v>4672</v>
      </c>
      <c r="V67" s="15">
        <f t="shared" si="8"/>
        <v>836</v>
      </c>
      <c r="W67" s="15">
        <f t="shared" si="9"/>
        <v>836</v>
      </c>
      <c r="X67" s="15" t="str">
        <f t="shared" si="10"/>
        <v/>
      </c>
      <c r="Y67" s="60">
        <f t="shared" ref="Y67:Z67" si="130">AVERAGE(W54:W67)</f>
        <v>1246</v>
      </c>
      <c r="Z67" s="60">
        <f t="shared" si="130"/>
        <v>248.7</v>
      </c>
      <c r="AA67" s="60">
        <f t="shared" si="30"/>
        <v>5.0100522718134304</v>
      </c>
      <c r="AB67" s="68">
        <f t="shared" si="21"/>
        <v>6.6838340486409162</v>
      </c>
      <c r="AC67" s="6">
        <f t="shared" si="12"/>
        <v>4151.666666666667</v>
      </c>
      <c r="AD67" s="6">
        <f t="shared" si="17"/>
        <v>4129</v>
      </c>
      <c r="AE67" s="6">
        <f t="shared" si="22"/>
        <v>4216.8</v>
      </c>
      <c r="AF67" s="65">
        <f t="shared" si="24"/>
        <v>1</v>
      </c>
      <c r="AG67" s="6">
        <f t="shared" si="13"/>
        <v>112.53311922922519</v>
      </c>
      <c r="AH67" s="65">
        <f t="shared" si="18"/>
        <v>1</v>
      </c>
      <c r="AI67" s="65">
        <f t="shared" si="25"/>
        <v>1</v>
      </c>
      <c r="AJ67" s="69">
        <f t="shared" si="31"/>
        <v>83.361209607279051</v>
      </c>
      <c r="AK67" s="65">
        <f t="shared" si="32"/>
        <v>0</v>
      </c>
      <c r="AL67" s="70">
        <f t="shared" si="11"/>
        <v>100.85084991901098</v>
      </c>
      <c r="AM67" s="70">
        <f t="shared" si="26"/>
        <v>11.477597430396095</v>
      </c>
      <c r="AN67" s="69">
        <f t="shared" si="33"/>
        <v>37.147864326519972</v>
      </c>
      <c r="AO67" s="65">
        <f t="shared" si="36"/>
        <v>0</v>
      </c>
      <c r="AP67" s="6">
        <f t="shared" si="23"/>
        <v>4103</v>
      </c>
      <c r="AQ67" s="65">
        <f t="shared" si="19"/>
        <v>1</v>
      </c>
      <c r="AR67" s="71">
        <f t="shared" si="1"/>
        <v>0</v>
      </c>
    </row>
    <row r="68" spans="1:44" ht="16">
      <c r="A68" s="58">
        <v>42278</v>
      </c>
      <c r="B68" s="59">
        <f>VLOOKUP(A68,Price!$A$2:$B$9615,2,FALSE)</f>
        <v>109.07</v>
      </c>
      <c r="C68" s="59">
        <f>VLOOKUP(A68,Price!$A$2:$F$9615,6,FALSE)</f>
        <v>103.49503300000001</v>
      </c>
      <c r="D68" s="59">
        <f>VLOOKUP(A68,Price!$A$2:$C$9615,3,FALSE)</f>
        <v>109.620003</v>
      </c>
      <c r="E68" s="59">
        <f>VLOOKUP(A68,Price!$A$2:$D$9615,4,FALSE)</f>
        <v>107.30999799999999</v>
      </c>
      <c r="F68" s="60">
        <f t="shared" si="3"/>
        <v>-0.68001599999999485</v>
      </c>
      <c r="G68" s="61" t="str">
        <f t="shared" si="4"/>
        <v/>
      </c>
      <c r="H68" s="61">
        <f t="shared" si="5"/>
        <v>0.68001599999999485</v>
      </c>
      <c r="I68" s="60">
        <f t="shared" ref="I68:J68" si="131">AVERAGE(G55:G68)</f>
        <v>0.91748028571428664</v>
      </c>
      <c r="J68" s="60">
        <f t="shared" si="131"/>
        <v>1.5421817142857139</v>
      </c>
      <c r="K68" s="60">
        <f t="shared" si="28"/>
        <v>0.5949235924764108</v>
      </c>
      <c r="L68" s="62">
        <f>VLOOKUP(A68,Wiki!$A$2:$H$1159,8,FALSE)</f>
        <v>30421</v>
      </c>
      <c r="M68" s="63">
        <f t="shared" si="6"/>
        <v>33865</v>
      </c>
      <c r="O68" s="64">
        <f t="shared" si="14"/>
        <v>97.407266786322424</v>
      </c>
      <c r="P68" s="65">
        <f t="shared" si="2"/>
        <v>0</v>
      </c>
      <c r="Q68" s="66">
        <f t="shared" si="7"/>
        <v>35882.666666666664</v>
      </c>
      <c r="R68" s="66">
        <f t="shared" si="15"/>
        <v>34766.400000000001</v>
      </c>
      <c r="S68" s="67">
        <f t="shared" si="16"/>
        <v>34351.4</v>
      </c>
      <c r="T68" s="65">
        <f t="shared" si="20"/>
        <v>0</v>
      </c>
      <c r="U68" s="11">
        <f>+VLOOKUP(A68,Google!$A$2:$H$801,8,FALSE)</f>
        <v>4387</v>
      </c>
      <c r="V68" s="15">
        <f t="shared" si="8"/>
        <v>-285</v>
      </c>
      <c r="W68" s="15" t="str">
        <f t="shared" si="9"/>
        <v/>
      </c>
      <c r="X68" s="15">
        <f t="shared" si="10"/>
        <v>285</v>
      </c>
      <c r="Y68" s="60">
        <f t="shared" ref="Y68:Z68" si="132">AVERAGE(W55:W68)</f>
        <v>1246</v>
      </c>
      <c r="Z68" s="60">
        <f t="shared" si="132"/>
        <v>204.5</v>
      </c>
      <c r="AA68" s="60">
        <f t="shared" si="30"/>
        <v>6.0929095354523231</v>
      </c>
      <c r="AB68" s="68">
        <f t="shared" si="21"/>
        <v>7.6163194444444446</v>
      </c>
      <c r="AC68" s="6">
        <f t="shared" si="12"/>
        <v>4298.333333333333</v>
      </c>
      <c r="AD68" s="6">
        <f t="shared" si="17"/>
        <v>4244.2</v>
      </c>
      <c r="AE68" s="6">
        <f t="shared" si="22"/>
        <v>4215</v>
      </c>
      <c r="AF68" s="65">
        <f t="shared" si="24"/>
        <v>0</v>
      </c>
      <c r="AG68" s="6">
        <f t="shared" si="13"/>
        <v>102.06281504459093</v>
      </c>
      <c r="AH68" s="65">
        <f t="shared" si="18"/>
        <v>0</v>
      </c>
      <c r="AI68" s="65">
        <f t="shared" si="25"/>
        <v>1</v>
      </c>
      <c r="AJ68" s="69">
        <f t="shared" si="31"/>
        <v>85.901413305756634</v>
      </c>
      <c r="AK68" s="65">
        <f t="shared" si="32"/>
        <v>1</v>
      </c>
      <c r="AL68" s="70">
        <f t="shared" si="11"/>
        <v>94.377043697978607</v>
      </c>
      <c r="AM68" s="70">
        <f t="shared" si="26"/>
        <v>0</v>
      </c>
      <c r="AN68" s="69">
        <f t="shared" si="33"/>
        <v>37.301071680348208</v>
      </c>
      <c r="AO68" s="65">
        <f t="shared" si="36"/>
        <v>1</v>
      </c>
      <c r="AP68" s="6">
        <f t="shared" si="23"/>
        <v>4172</v>
      </c>
      <c r="AQ68" s="65">
        <f t="shared" si="19"/>
        <v>0</v>
      </c>
      <c r="AR68" s="71">
        <f t="shared" ref="AR68:AR131" si="133">IF(C69&gt;C68, 1, 0)</f>
        <v>1</v>
      </c>
    </row>
    <row r="69" spans="1:44" ht="16">
      <c r="A69" s="58">
        <v>42279</v>
      </c>
      <c r="B69" s="59">
        <f>VLOOKUP(A69,Price!$A$2:$B$9615,2,FALSE)</f>
        <v>108.010002</v>
      </c>
      <c r="C69" s="59">
        <f>VLOOKUP(A69,Price!$A$2:$F$9615,6,FALSE)</f>
        <v>104.25060999999999</v>
      </c>
      <c r="D69" s="59">
        <f>VLOOKUP(A69,Price!$A$2:$C$9615,3,FALSE)</f>
        <v>111.010002</v>
      </c>
      <c r="E69" s="59">
        <f>VLOOKUP(A69,Price!$A$2:$D$9615,4,FALSE)</f>
        <v>107.550003</v>
      </c>
      <c r="F69" s="60">
        <f t="shared" si="3"/>
        <v>0.75557699999998817</v>
      </c>
      <c r="G69" s="61">
        <f t="shared" si="4"/>
        <v>0.75557699999998817</v>
      </c>
      <c r="H69" s="61" t="str">
        <f t="shared" si="5"/>
        <v/>
      </c>
      <c r="I69" s="60">
        <f t="shared" ref="I69:J69" si="134">AVERAGE(G56:G69)</f>
        <v>0.87700528571428393</v>
      </c>
      <c r="J69" s="60">
        <f t="shared" si="134"/>
        <v>1.5421817142857139</v>
      </c>
      <c r="K69" s="60">
        <f t="shared" si="28"/>
        <v>0.56867830657717466</v>
      </c>
      <c r="L69" s="62">
        <f>VLOOKUP(A69,Wiki!$A$2:$H$1159,8,FALSE)</f>
        <v>28311</v>
      </c>
      <c r="M69" s="63">
        <f t="shared" si="6"/>
        <v>30421</v>
      </c>
      <c r="O69" s="64">
        <f t="shared" si="14"/>
        <v>88.58352552006896</v>
      </c>
      <c r="P69" s="65">
        <f t="shared" ref="P69:P132" si="135">IF(M69&gt;M68, 1, 0)</f>
        <v>0</v>
      </c>
      <c r="Q69" s="66">
        <f t="shared" si="7"/>
        <v>33466</v>
      </c>
      <c r="R69" s="66">
        <f t="shared" si="15"/>
        <v>34341.599999999999</v>
      </c>
      <c r="S69" s="67">
        <f t="shared" si="16"/>
        <v>33317.933333333334</v>
      </c>
      <c r="T69" s="65">
        <f t="shared" si="20"/>
        <v>0</v>
      </c>
      <c r="U69" s="11">
        <f>+VLOOKUP(A69,Google!$A$2:$H$801,8,FALSE)</f>
        <v>4453</v>
      </c>
      <c r="V69" s="15">
        <f t="shared" si="8"/>
        <v>66</v>
      </c>
      <c r="W69" s="15">
        <f t="shared" si="9"/>
        <v>66</v>
      </c>
      <c r="X69" s="15" t="str">
        <f t="shared" si="10"/>
        <v/>
      </c>
      <c r="Y69" s="60">
        <f t="shared" ref="Y69:Z69" si="136">AVERAGE(W56:W69)</f>
        <v>1010</v>
      </c>
      <c r="Z69" s="60">
        <f t="shared" si="136"/>
        <v>198.22222222222223</v>
      </c>
      <c r="AA69" s="60">
        <f t="shared" si="30"/>
        <v>5.0952914798206272</v>
      </c>
      <c r="AB69" s="68">
        <f t="shared" si="21"/>
        <v>60.175675675675677</v>
      </c>
      <c r="AC69" s="6">
        <f t="shared" si="12"/>
        <v>4504</v>
      </c>
      <c r="AD69" s="6">
        <f t="shared" si="17"/>
        <v>4259</v>
      </c>
      <c r="AE69" s="6">
        <f t="shared" si="22"/>
        <v>4313.8</v>
      </c>
      <c r="AF69" s="65">
        <f t="shared" si="24"/>
        <v>1</v>
      </c>
      <c r="AG69" s="6">
        <f t="shared" si="13"/>
        <v>98.867673179396093</v>
      </c>
      <c r="AH69" s="65">
        <f t="shared" si="18"/>
        <v>0</v>
      </c>
      <c r="AI69" s="65">
        <f t="shared" si="25"/>
        <v>1</v>
      </c>
      <c r="AJ69" s="69">
        <f t="shared" si="31"/>
        <v>83.593893691373921</v>
      </c>
      <c r="AK69" s="65">
        <f t="shared" si="32"/>
        <v>0</v>
      </c>
      <c r="AL69" s="70">
        <f t="shared" si="11"/>
        <v>90.901213171577126</v>
      </c>
      <c r="AM69" s="70">
        <f t="shared" si="26"/>
        <v>2.9520895684677435</v>
      </c>
      <c r="AN69" s="69">
        <f t="shared" si="33"/>
        <v>36.252066736233481</v>
      </c>
      <c r="AO69" s="65">
        <f t="shared" si="36"/>
        <v>0</v>
      </c>
      <c r="AP69" s="6">
        <f t="shared" si="23"/>
        <v>4279</v>
      </c>
      <c r="AQ69" s="65">
        <f t="shared" si="19"/>
        <v>1</v>
      </c>
      <c r="AR69" s="71">
        <f t="shared" si="133"/>
        <v>1</v>
      </c>
    </row>
    <row r="70" spans="1:44" ht="16">
      <c r="A70" s="58">
        <v>42282</v>
      </c>
      <c r="B70" s="59">
        <f>VLOOKUP(A70,Price!$A$2:$B$9615,2,FALSE)</f>
        <v>109.879997</v>
      </c>
      <c r="C70" s="59">
        <f>VLOOKUP(A70,Price!$A$2:$F$9615,6,FALSE)</f>
        <v>104.628387</v>
      </c>
      <c r="D70" s="59">
        <f>VLOOKUP(A70,Price!$A$2:$C$9615,3,FALSE)</f>
        <v>111.370003</v>
      </c>
      <c r="E70" s="59">
        <f>VLOOKUP(A70,Price!$A$2:$D$9615,4,FALSE)</f>
        <v>109.07</v>
      </c>
      <c r="F70" s="60">
        <f t="shared" ref="F70:F133" si="137">C70-C69</f>
        <v>0.37777700000000891</v>
      </c>
      <c r="G70" s="61">
        <f t="shared" ref="G70:G133" si="138">IF(F70&gt;0, F70, "")</f>
        <v>0.37777700000000891</v>
      </c>
      <c r="H70" s="61" t="str">
        <f t="shared" ref="H70:H133" si="139">IF(F70&lt;=0, -F70, "")</f>
        <v/>
      </c>
      <c r="I70" s="60">
        <f t="shared" ref="I70:J70" si="140">AVERAGE(G57:G70)</f>
        <v>0.80009557142857091</v>
      </c>
      <c r="J70" s="60">
        <f t="shared" si="140"/>
        <v>1.5421817142857139</v>
      </c>
      <c r="K70" s="60">
        <f t="shared" si="28"/>
        <v>0.5188075853947911</v>
      </c>
      <c r="L70" s="62">
        <f>VLOOKUP(A70,Wiki!$A$2:$H$1159,8,FALSE)</f>
        <v>34907</v>
      </c>
      <c r="M70" s="63">
        <f t="shared" ref="M70:M133" si="141">+L69</f>
        <v>28311</v>
      </c>
      <c r="O70" s="64">
        <f t="shared" si="14"/>
        <v>85.07933645870898</v>
      </c>
      <c r="P70" s="65">
        <f t="shared" si="135"/>
        <v>0</v>
      </c>
      <c r="Q70" s="66">
        <f t="shared" ref="Q70:Q133" si="142">AVERAGE(M68:M70)</f>
        <v>30865.666666666668</v>
      </c>
      <c r="R70" s="66">
        <f t="shared" si="15"/>
        <v>33276</v>
      </c>
      <c r="S70" s="67">
        <f t="shared" si="16"/>
        <v>32331.399999999998</v>
      </c>
      <c r="T70" s="65">
        <f t="shared" si="20"/>
        <v>0</v>
      </c>
      <c r="U70" s="11">
        <f>+VLOOKUP(A70,Google!$A$2:$H$801,8,FALSE)</f>
        <v>4363</v>
      </c>
      <c r="V70" s="15">
        <f t="shared" ref="V70:V133" si="143">U70-U69</f>
        <v>-90</v>
      </c>
      <c r="W70" s="15" t="str">
        <f t="shared" ref="W70:W133" si="144">IF(V70&gt;0, V70, "")</f>
        <v/>
      </c>
      <c r="X70" s="15">
        <f t="shared" ref="X70:X133" si="145">IF(V70&lt;=0, -V70, "")</f>
        <v>90</v>
      </c>
      <c r="Y70" s="60">
        <f t="shared" ref="Y70:Z70" si="146">AVERAGE(W57:W70)</f>
        <v>1010</v>
      </c>
      <c r="Z70" s="60">
        <f t="shared" si="146"/>
        <v>201.11111111111111</v>
      </c>
      <c r="AA70" s="60">
        <f t="shared" si="30"/>
        <v>5.0220994475138117</v>
      </c>
      <c r="AB70" s="68">
        <f t="shared" si="21"/>
        <v>10.487980769230768</v>
      </c>
      <c r="AC70" s="6">
        <f t="shared" si="12"/>
        <v>4401</v>
      </c>
      <c r="AD70" s="6">
        <f t="shared" si="17"/>
        <v>4342.2</v>
      </c>
      <c r="AE70" s="6">
        <f t="shared" si="22"/>
        <v>4293.666666666667</v>
      </c>
      <c r="AF70" s="65">
        <f t="shared" si="24"/>
        <v>0</v>
      </c>
      <c r="AG70" s="6">
        <f t="shared" si="13"/>
        <v>99.136559872756195</v>
      </c>
      <c r="AH70" s="65">
        <f t="shared" si="18"/>
        <v>1</v>
      </c>
      <c r="AI70" s="65">
        <f t="shared" si="25"/>
        <v>0</v>
      </c>
      <c r="AJ70" s="69">
        <f t="shared" si="31"/>
        <v>83.394495412844037</v>
      </c>
      <c r="AK70" s="65">
        <f t="shared" si="32"/>
        <v>0</v>
      </c>
      <c r="AL70" s="70">
        <f t="shared" ref="AL70:AL133" si="147">M70/Q70*100</f>
        <v>91.723273972158921</v>
      </c>
      <c r="AM70" s="70">
        <f t="shared" si="26"/>
        <v>21.648230431374905</v>
      </c>
      <c r="AN70" s="69">
        <f t="shared" si="33"/>
        <v>34.158875053282998</v>
      </c>
      <c r="AO70" s="65">
        <f t="shared" si="36"/>
        <v>0</v>
      </c>
      <c r="AP70" s="6">
        <f t="shared" si="23"/>
        <v>4276.333333333333</v>
      </c>
      <c r="AQ70" s="65">
        <f t="shared" si="19"/>
        <v>0</v>
      </c>
      <c r="AR70" s="71">
        <f t="shared" si="133"/>
        <v>1</v>
      </c>
    </row>
    <row r="71" spans="1:44" ht="16">
      <c r="A71" s="58">
        <v>42283</v>
      </c>
      <c r="B71" s="59">
        <f>VLOOKUP(A71,Price!$A$2:$B$9615,2,FALSE)</f>
        <v>110.629997</v>
      </c>
      <c r="C71" s="59">
        <f>VLOOKUP(A71,Price!$A$2:$F$9615,6,FALSE)</f>
        <v>105.12896000000001</v>
      </c>
      <c r="D71" s="59">
        <f>VLOOKUP(A71,Price!$A$2:$C$9615,3,FALSE)</f>
        <v>111.739998</v>
      </c>
      <c r="E71" s="59">
        <f>VLOOKUP(A71,Price!$A$2:$D$9615,4,FALSE)</f>
        <v>109.769997</v>
      </c>
      <c r="F71" s="60">
        <f t="shared" si="137"/>
        <v>0.50057300000000282</v>
      </c>
      <c r="G71" s="61">
        <f t="shared" si="138"/>
        <v>0.50057300000000282</v>
      </c>
      <c r="H71" s="61" t="str">
        <f t="shared" si="139"/>
        <v/>
      </c>
      <c r="I71" s="60">
        <f t="shared" ref="I71:J71" si="148">AVERAGE(G58:G71)</f>
        <v>0.85406928571428664</v>
      </c>
      <c r="J71" s="60">
        <f t="shared" si="148"/>
        <v>1.5421817142857139</v>
      </c>
      <c r="K71" s="60">
        <f t="shared" si="28"/>
        <v>0.55380586982894064</v>
      </c>
      <c r="L71" s="62">
        <f>VLOOKUP(A71,Wiki!$A$2:$H$1159,8,FALSE)</f>
        <v>33283</v>
      </c>
      <c r="M71" s="63">
        <f t="shared" si="141"/>
        <v>34907</v>
      </c>
      <c r="O71" s="64">
        <f t="shared" si="14"/>
        <v>106.67355270878154</v>
      </c>
      <c r="P71" s="65">
        <f t="shared" si="135"/>
        <v>1</v>
      </c>
      <c r="Q71" s="66">
        <f t="shared" si="142"/>
        <v>31213</v>
      </c>
      <c r="R71" s="66">
        <f t="shared" si="15"/>
        <v>32723.200000000001</v>
      </c>
      <c r="S71" s="67">
        <f t="shared" si="16"/>
        <v>33819.666666666664</v>
      </c>
      <c r="T71" s="65">
        <f t="shared" si="20"/>
        <v>1</v>
      </c>
      <c r="U71" s="11">
        <f>+VLOOKUP(A71,Google!$A$2:$H$801,8,FALSE)</f>
        <v>4260</v>
      </c>
      <c r="V71" s="15">
        <f t="shared" si="143"/>
        <v>-103</v>
      </c>
      <c r="W71" s="15" t="str">
        <f t="shared" si="144"/>
        <v/>
      </c>
      <c r="X71" s="15">
        <f t="shared" si="145"/>
        <v>103</v>
      </c>
      <c r="Y71" s="60">
        <f t="shared" ref="Y71:Z71" si="149">AVERAGE(W58:W71)</f>
        <v>407.25</v>
      </c>
      <c r="Z71" s="60">
        <f t="shared" si="149"/>
        <v>191.3</v>
      </c>
      <c r="AA71" s="60">
        <f t="shared" si="30"/>
        <v>2.1288552012545741</v>
      </c>
      <c r="AB71" s="68">
        <f t="shared" si="21"/>
        <v>10.047169811320755</v>
      </c>
      <c r="AC71" s="6">
        <f t="shared" ref="AC71:AC134" si="150">AVERAGE(U69:U71)</f>
        <v>4358.666666666667</v>
      </c>
      <c r="AD71" s="6">
        <f t="shared" si="17"/>
        <v>4427</v>
      </c>
      <c r="AE71" s="6">
        <f t="shared" si="22"/>
        <v>4314.8</v>
      </c>
      <c r="AF71" s="65">
        <f t="shared" si="24"/>
        <v>1</v>
      </c>
      <c r="AG71" s="6">
        <f t="shared" ref="AG71:AG134" si="151">U71/AC71*100</f>
        <v>97.736310798409292</v>
      </c>
      <c r="AH71" s="65">
        <f t="shared" si="18"/>
        <v>0</v>
      </c>
      <c r="AI71" s="65">
        <f t="shared" si="25"/>
        <v>0</v>
      </c>
      <c r="AJ71" s="69">
        <f t="shared" si="31"/>
        <v>68.039428619162976</v>
      </c>
      <c r="AK71" s="65">
        <f t="shared" si="32"/>
        <v>0</v>
      </c>
      <c r="AL71" s="70">
        <f t="shared" si="147"/>
        <v>111.83481241790281</v>
      </c>
      <c r="AM71" s="70">
        <f t="shared" si="26"/>
        <v>36.661689517390492</v>
      </c>
      <c r="AN71" s="69">
        <f t="shared" si="33"/>
        <v>35.641895849570275</v>
      </c>
      <c r="AO71" s="65">
        <f t="shared" si="36"/>
        <v>1</v>
      </c>
      <c r="AP71" s="6">
        <f t="shared" si="23"/>
        <v>4328.5</v>
      </c>
      <c r="AQ71" s="65">
        <f t="shared" si="19"/>
        <v>0</v>
      </c>
      <c r="AR71" s="71">
        <f t="shared" si="133"/>
        <v>0</v>
      </c>
    </row>
    <row r="72" spans="1:44" ht="16">
      <c r="A72" s="58">
        <v>42284</v>
      </c>
      <c r="B72" s="59">
        <f>VLOOKUP(A72,Price!$A$2:$B$9615,2,FALSE)</f>
        <v>111.739998</v>
      </c>
      <c r="C72" s="59">
        <f>VLOOKUP(A72,Price!$A$2:$F$9615,6,FALSE)</f>
        <v>104.628387</v>
      </c>
      <c r="D72" s="59">
        <f>VLOOKUP(A72,Price!$A$2:$C$9615,3,FALSE)</f>
        <v>111.769997</v>
      </c>
      <c r="E72" s="59">
        <f>VLOOKUP(A72,Price!$A$2:$D$9615,4,FALSE)</f>
        <v>109.410004</v>
      </c>
      <c r="F72" s="60">
        <f t="shared" si="137"/>
        <v>-0.50057300000000282</v>
      </c>
      <c r="G72" s="61" t="str">
        <f t="shared" si="138"/>
        <v/>
      </c>
      <c r="H72" s="61">
        <f t="shared" si="139"/>
        <v>0.50057300000000282</v>
      </c>
      <c r="I72" s="60">
        <f t="shared" ref="I72:J72" si="152">AVERAGE(G59:G72)</f>
        <v>0.85406928571428664</v>
      </c>
      <c r="J72" s="60">
        <f t="shared" si="152"/>
        <v>1.2777328571428572</v>
      </c>
      <c r="K72" s="60">
        <f t="shared" si="28"/>
        <v>0.66842554837642187</v>
      </c>
      <c r="L72" s="62">
        <f>VLOOKUP(A72,Wiki!$A$2:$H$1159,8,FALSE)</f>
        <v>32164</v>
      </c>
      <c r="M72" s="63">
        <f t="shared" si="141"/>
        <v>33283</v>
      </c>
      <c r="O72" s="64">
        <f t="shared" ref="O72:O135" si="153">M72/AVERAGE(M68:M72)*100</f>
        <v>103.50028298307699</v>
      </c>
      <c r="P72" s="65">
        <f t="shared" si="135"/>
        <v>0</v>
      </c>
      <c r="Q72" s="66">
        <f t="shared" si="142"/>
        <v>32167</v>
      </c>
      <c r="R72" s="66">
        <f t="shared" ref="R72:R135" si="154">AVERAGE(M68:M72)</f>
        <v>32157.4</v>
      </c>
      <c r="S72" s="67">
        <f t="shared" si="16"/>
        <v>32909.800000000003</v>
      </c>
      <c r="T72" s="65">
        <f t="shared" si="20"/>
        <v>0</v>
      </c>
      <c r="U72" s="11">
        <f>+VLOOKUP(A72,Google!$A$2:$H$801,8,FALSE)</f>
        <v>4625</v>
      </c>
      <c r="V72" s="15">
        <f t="shared" si="143"/>
        <v>365</v>
      </c>
      <c r="W72" s="15">
        <f t="shared" si="144"/>
        <v>365</v>
      </c>
      <c r="X72" s="15" t="str">
        <f t="shared" si="145"/>
        <v/>
      </c>
      <c r="Y72" s="60">
        <f t="shared" ref="Y72:Z72" si="155">AVERAGE(W59:W72)</f>
        <v>458.75</v>
      </c>
      <c r="Z72" s="60">
        <f t="shared" si="155"/>
        <v>191.3</v>
      </c>
      <c r="AA72" s="60">
        <f t="shared" si="30"/>
        <v>2.3980658651332982</v>
      </c>
      <c r="AB72" s="68">
        <f t="shared" si="21"/>
        <v>-98.40425531914893</v>
      </c>
      <c r="AC72" s="6">
        <f t="shared" si="150"/>
        <v>4416</v>
      </c>
      <c r="AD72" s="6">
        <f t="shared" si="17"/>
        <v>4417.6000000000004</v>
      </c>
      <c r="AE72" s="6">
        <f t="shared" si="22"/>
        <v>4493</v>
      </c>
      <c r="AF72" s="65">
        <f t="shared" si="24"/>
        <v>1</v>
      </c>
      <c r="AG72" s="6">
        <f t="shared" si="151"/>
        <v>104.73278985507247</v>
      </c>
      <c r="AH72" s="65">
        <f t="shared" si="18"/>
        <v>1</v>
      </c>
      <c r="AI72" s="65">
        <f t="shared" si="25"/>
        <v>0</v>
      </c>
      <c r="AJ72" s="69">
        <f t="shared" si="31"/>
        <v>70.571494500423043</v>
      </c>
      <c r="AK72" s="65">
        <f t="shared" si="32"/>
        <v>1</v>
      </c>
      <c r="AL72" s="70">
        <f t="shared" si="147"/>
        <v>103.46939409954301</v>
      </c>
      <c r="AM72" s="70">
        <f t="shared" si="26"/>
        <v>31.296666363139614</v>
      </c>
      <c r="AN72" s="69">
        <f t="shared" si="33"/>
        <v>40.063252988836098</v>
      </c>
      <c r="AO72" s="65">
        <f t="shared" si="36"/>
        <v>1</v>
      </c>
      <c r="AP72" s="6">
        <f t="shared" si="23"/>
        <v>4460</v>
      </c>
      <c r="AQ72" s="65">
        <f t="shared" si="19"/>
        <v>1</v>
      </c>
      <c r="AR72" s="71">
        <f t="shared" si="133"/>
        <v>0</v>
      </c>
    </row>
    <row r="73" spans="1:44" ht="16">
      <c r="A73" s="58">
        <v>42285</v>
      </c>
      <c r="B73" s="59">
        <f>VLOOKUP(A73,Price!$A$2:$B$9615,2,FALSE)</f>
        <v>110.19000200000001</v>
      </c>
      <c r="C73" s="59">
        <f>VLOOKUP(A73,Price!$A$2:$F$9615,6,FALSE)</f>
        <v>103.419472</v>
      </c>
      <c r="D73" s="59">
        <f>VLOOKUP(A73,Price!$A$2:$C$9615,3,FALSE)</f>
        <v>110.19000200000001</v>
      </c>
      <c r="E73" s="59">
        <f>VLOOKUP(A73,Price!$A$2:$D$9615,4,FALSE)</f>
        <v>108.209999</v>
      </c>
      <c r="F73" s="60">
        <f t="shared" si="137"/>
        <v>-1.2089150000000046</v>
      </c>
      <c r="G73" s="61" t="str">
        <f t="shared" si="138"/>
        <v/>
      </c>
      <c r="H73" s="61">
        <f t="shared" si="139"/>
        <v>1.2089150000000046</v>
      </c>
      <c r="I73" s="60">
        <f t="shared" ref="I73:J73" si="156">AVERAGE(G60:G73)</f>
        <v>0.85406928571428664</v>
      </c>
      <c r="J73" s="60">
        <f t="shared" si="156"/>
        <v>1.3870205714285728</v>
      </c>
      <c r="K73" s="60">
        <f t="shared" si="28"/>
        <v>0.6157581966031197</v>
      </c>
      <c r="L73" s="62">
        <f>VLOOKUP(A73,Wiki!$A$2:$H$1159,8,FALSE)</f>
        <v>32197</v>
      </c>
      <c r="M73" s="63">
        <f t="shared" si="141"/>
        <v>32164</v>
      </c>
      <c r="O73" s="64">
        <f t="shared" si="153"/>
        <v>101.08997649070315</v>
      </c>
      <c r="P73" s="65">
        <f t="shared" si="135"/>
        <v>0</v>
      </c>
      <c r="Q73" s="66">
        <f t="shared" si="142"/>
        <v>33451.333333333336</v>
      </c>
      <c r="R73" s="66">
        <f t="shared" si="154"/>
        <v>31817.200000000001</v>
      </c>
      <c r="S73" s="67">
        <f t="shared" ref="S73:S136" si="157">(M73-R72)*2/6+R72</f>
        <v>32159.600000000002</v>
      </c>
      <c r="T73" s="65">
        <f t="shared" si="20"/>
        <v>0</v>
      </c>
      <c r="U73" s="11">
        <f>+VLOOKUP(A73,Google!$A$2:$H$801,8,FALSE)</f>
        <v>4321</v>
      </c>
      <c r="V73" s="15">
        <f t="shared" si="143"/>
        <v>-304</v>
      </c>
      <c r="W73" s="15" t="str">
        <f t="shared" si="144"/>
        <v/>
      </c>
      <c r="X73" s="15">
        <f t="shared" si="145"/>
        <v>304</v>
      </c>
      <c r="Y73" s="60">
        <f t="shared" ref="Y73:Z73" si="158">AVERAGE(W60:W73)</f>
        <v>458.75</v>
      </c>
      <c r="Z73" s="60">
        <f t="shared" si="158"/>
        <v>219.3</v>
      </c>
      <c r="AA73" s="60">
        <f t="shared" si="30"/>
        <v>2.0918832649338803</v>
      </c>
      <c r="AB73" s="68">
        <f t="shared" si="21"/>
        <v>-65.469696969696969</v>
      </c>
      <c r="AC73" s="6">
        <f t="shared" si="150"/>
        <v>4402</v>
      </c>
      <c r="AD73" s="6">
        <f t="shared" ref="AD73:AD136" si="159">AVERAGE(U69:U73)</f>
        <v>4404.3999999999996</v>
      </c>
      <c r="AE73" s="6">
        <f t="shared" si="22"/>
        <v>4385.4000000000005</v>
      </c>
      <c r="AF73" s="65">
        <f t="shared" si="24"/>
        <v>0</v>
      </c>
      <c r="AG73" s="6">
        <f t="shared" si="151"/>
        <v>98.159927305770097</v>
      </c>
      <c r="AH73" s="65">
        <f t="shared" ref="AH73:AH136" si="160">IF(AG73&gt;AG72, 1, 0)</f>
        <v>0</v>
      </c>
      <c r="AI73" s="65">
        <f t="shared" si="25"/>
        <v>1</v>
      </c>
      <c r="AJ73" s="69">
        <f t="shared" si="31"/>
        <v>67.65725241501363</v>
      </c>
      <c r="AK73" s="65">
        <f t="shared" si="32"/>
        <v>0</v>
      </c>
      <c r="AL73" s="70">
        <f t="shared" si="147"/>
        <v>96.151623253681962</v>
      </c>
      <c r="AM73" s="70">
        <f t="shared" si="26"/>
        <v>13.41283359356688</v>
      </c>
      <c r="AN73" s="69">
        <f t="shared" si="33"/>
        <v>38.109551162894022</v>
      </c>
      <c r="AO73" s="65">
        <f t="shared" si="36"/>
        <v>0</v>
      </c>
      <c r="AP73" s="6">
        <f t="shared" si="23"/>
        <v>4401.5</v>
      </c>
      <c r="AQ73" s="65">
        <f t="shared" ref="AQ73:AQ136" si="161">IF(U73&gt;U72, 1, 0)</f>
        <v>0</v>
      </c>
      <c r="AR73" s="71">
        <f t="shared" si="133"/>
        <v>1</v>
      </c>
    </row>
    <row r="74" spans="1:44" ht="16">
      <c r="A74" s="58">
        <v>42286</v>
      </c>
      <c r="B74" s="59">
        <f>VLOOKUP(A74,Price!$A$2:$B$9615,2,FALSE)</f>
        <v>110</v>
      </c>
      <c r="C74" s="59">
        <f>VLOOKUP(A74,Price!$A$2:$F$9615,6,FALSE)</f>
        <v>105.893997</v>
      </c>
      <c r="D74" s="59">
        <f>VLOOKUP(A74,Price!$A$2:$C$9615,3,FALSE)</f>
        <v>112.279999</v>
      </c>
      <c r="E74" s="59">
        <f>VLOOKUP(A74,Price!$A$2:$D$9615,4,FALSE)</f>
        <v>109.489998</v>
      </c>
      <c r="F74" s="60">
        <f t="shared" si="137"/>
        <v>2.4745249999999999</v>
      </c>
      <c r="G74" s="61">
        <f t="shared" si="138"/>
        <v>2.4745249999999999</v>
      </c>
      <c r="H74" s="61" t="str">
        <f t="shared" si="139"/>
        <v/>
      </c>
      <c r="I74" s="60">
        <f t="shared" ref="I74:J74" si="162">AVERAGE(G61:G74)</f>
        <v>0.97010471428571476</v>
      </c>
      <c r="J74" s="60">
        <f t="shared" si="162"/>
        <v>1.3870205714285728</v>
      </c>
      <c r="K74" s="60">
        <f t="shared" si="28"/>
        <v>0.69941624101980526</v>
      </c>
      <c r="L74" s="62">
        <f>VLOOKUP(A74,Wiki!$A$2:$H$1159,8,FALSE)</f>
        <v>28704</v>
      </c>
      <c r="M74" s="63">
        <f t="shared" si="141"/>
        <v>32197</v>
      </c>
      <c r="O74" s="64">
        <f t="shared" si="153"/>
        <v>100.07646305528964</v>
      </c>
      <c r="P74" s="65">
        <f t="shared" si="135"/>
        <v>1</v>
      </c>
      <c r="Q74" s="66">
        <f t="shared" si="142"/>
        <v>32548</v>
      </c>
      <c r="R74" s="66">
        <f t="shared" si="154"/>
        <v>32172.400000000001</v>
      </c>
      <c r="S74" s="67">
        <f t="shared" si="157"/>
        <v>31943.8</v>
      </c>
      <c r="T74" s="65">
        <f t="shared" ref="T74:T137" si="163">IF(O74&gt;O73, 1, 0)</f>
        <v>0</v>
      </c>
      <c r="U74" s="11">
        <f>+VLOOKUP(A74,Google!$A$2:$H$801,8,FALSE)</f>
        <v>4571</v>
      </c>
      <c r="V74" s="15">
        <f t="shared" si="143"/>
        <v>250</v>
      </c>
      <c r="W74" s="15">
        <f t="shared" si="144"/>
        <v>250</v>
      </c>
      <c r="X74" s="15" t="str">
        <f t="shared" si="145"/>
        <v/>
      </c>
      <c r="Y74" s="60">
        <f t="shared" ref="Y74:Z74" si="164">AVERAGE(W61:W74)</f>
        <v>417</v>
      </c>
      <c r="Z74" s="60">
        <f t="shared" si="164"/>
        <v>241.22222222222223</v>
      </c>
      <c r="AA74" s="60">
        <f t="shared" si="30"/>
        <v>1.7286964532473514</v>
      </c>
      <c r="AB74" s="68">
        <f t="shared" ref="AB74:AB137" si="165">IFERROR((U74/((U74-U69)*100))*100,AB73)</f>
        <v>38.737288135593225</v>
      </c>
      <c r="AC74" s="6">
        <f t="shared" si="150"/>
        <v>4505.666666666667</v>
      </c>
      <c r="AD74" s="6">
        <f t="shared" si="159"/>
        <v>4428</v>
      </c>
      <c r="AE74" s="6">
        <f t="shared" ref="AE74:AE137" si="166">(U74-AD73)*2/6+AD73</f>
        <v>4459.9333333333334</v>
      </c>
      <c r="AF74" s="65">
        <f t="shared" si="24"/>
        <v>1</v>
      </c>
      <c r="AG74" s="6">
        <f t="shared" si="151"/>
        <v>101.45002589331951</v>
      </c>
      <c r="AH74" s="65">
        <f t="shared" si="160"/>
        <v>1</v>
      </c>
      <c r="AI74" s="65">
        <f t="shared" si="25"/>
        <v>1</v>
      </c>
      <c r="AJ74" s="69">
        <f t="shared" si="31"/>
        <v>63.352464550979064</v>
      </c>
      <c r="AK74" s="65">
        <f t="shared" si="32"/>
        <v>0</v>
      </c>
      <c r="AL74" s="70">
        <f t="shared" si="147"/>
        <v>98.921592724591363</v>
      </c>
      <c r="AM74" s="70">
        <f t="shared" si="26"/>
        <v>32.488827494609218</v>
      </c>
      <c r="AN74" s="69">
        <f t="shared" si="33"/>
        <v>41.156264377001101</v>
      </c>
      <c r="AO74" s="65">
        <f t="shared" si="36"/>
        <v>1</v>
      </c>
      <c r="AP74" s="6">
        <f t="shared" ref="AP74:AP137" si="167">AVERAGE(U69:U74)</f>
        <v>4432.166666666667</v>
      </c>
      <c r="AQ74" s="65">
        <f t="shared" si="161"/>
        <v>1</v>
      </c>
      <c r="AR74" s="71">
        <f t="shared" si="133"/>
        <v>0</v>
      </c>
    </row>
    <row r="75" spans="1:44" ht="16">
      <c r="A75" s="58">
        <v>42289</v>
      </c>
      <c r="B75" s="59">
        <f>VLOOKUP(A75,Price!$A$2:$B$9615,2,FALSE)</f>
        <v>112.730003</v>
      </c>
      <c r="C75" s="59">
        <f>VLOOKUP(A75,Price!$A$2:$F$9615,6,FALSE)</f>
        <v>105.40286999999999</v>
      </c>
      <c r="D75" s="59">
        <f>VLOOKUP(A75,Price!$A$2:$C$9615,3,FALSE)</f>
        <v>112.75</v>
      </c>
      <c r="E75" s="59">
        <f>VLOOKUP(A75,Price!$A$2:$D$9615,4,FALSE)</f>
        <v>111.44000200000001</v>
      </c>
      <c r="F75" s="60">
        <f t="shared" si="137"/>
        <v>-0.49112700000000586</v>
      </c>
      <c r="G75" s="61" t="str">
        <f t="shared" si="138"/>
        <v/>
      </c>
      <c r="H75" s="61">
        <f t="shared" si="139"/>
        <v>0.49112700000000586</v>
      </c>
      <c r="I75" s="60">
        <f t="shared" ref="I75:J75" si="168">AVERAGE(G62:G75)</f>
        <v>0.97010471428571476</v>
      </c>
      <c r="J75" s="60">
        <f t="shared" si="168"/>
        <v>1.2129680000000016</v>
      </c>
      <c r="K75" s="60">
        <f t="shared" si="28"/>
        <v>0.79977766460921762</v>
      </c>
      <c r="L75" s="62">
        <f>VLOOKUP(A75,Wiki!$A$2:$H$1159,8,FALSE)</f>
        <v>31387</v>
      </c>
      <c r="M75" s="63">
        <f t="shared" si="141"/>
        <v>28704</v>
      </c>
      <c r="O75" s="64">
        <f t="shared" si="153"/>
        <v>89.001891414219713</v>
      </c>
      <c r="P75" s="65">
        <f t="shared" si="135"/>
        <v>0</v>
      </c>
      <c r="Q75" s="66">
        <f t="shared" si="142"/>
        <v>31021.666666666668</v>
      </c>
      <c r="R75" s="66">
        <f t="shared" si="154"/>
        <v>32251</v>
      </c>
      <c r="S75" s="67">
        <f t="shared" si="157"/>
        <v>31016.266666666666</v>
      </c>
      <c r="T75" s="65">
        <f t="shared" si="163"/>
        <v>0</v>
      </c>
      <c r="U75" s="11">
        <f>+VLOOKUP(A75,Google!$A$2:$H$801,8,FALSE)</f>
        <v>4581</v>
      </c>
      <c r="V75" s="15">
        <f t="shared" si="143"/>
        <v>10</v>
      </c>
      <c r="W75" s="15">
        <f t="shared" si="144"/>
        <v>10</v>
      </c>
      <c r="X75" s="15" t="str">
        <f t="shared" si="145"/>
        <v/>
      </c>
      <c r="Y75" s="60">
        <f t="shared" ref="Y75:Z75" si="169">AVERAGE(W62:W75)</f>
        <v>349.16666666666669</v>
      </c>
      <c r="Z75" s="60">
        <f t="shared" si="169"/>
        <v>262.125</v>
      </c>
      <c r="AA75" s="60">
        <f t="shared" si="30"/>
        <v>1.3320616754093149</v>
      </c>
      <c r="AB75" s="68">
        <f t="shared" si="165"/>
        <v>21.013761467889907</v>
      </c>
      <c r="AC75" s="6">
        <f t="shared" si="150"/>
        <v>4491</v>
      </c>
      <c r="AD75" s="6">
        <f t="shared" si="159"/>
        <v>4471.6000000000004</v>
      </c>
      <c r="AE75" s="6">
        <f t="shared" si="166"/>
        <v>4479</v>
      </c>
      <c r="AF75" s="65">
        <f t="shared" ref="AF75:AF138" si="170">IF(AE75&gt;AE74, 1, 0)</f>
        <v>1</v>
      </c>
      <c r="AG75" s="6">
        <f t="shared" si="151"/>
        <v>102.00400801603206</v>
      </c>
      <c r="AH75" s="65">
        <f t="shared" si="160"/>
        <v>1</v>
      </c>
      <c r="AI75" s="65">
        <f t="shared" ref="AI75:AI138" si="171">IF(AB75&gt;AB74, 1, 0)</f>
        <v>0</v>
      </c>
      <c r="AJ75" s="69">
        <f t="shared" si="31"/>
        <v>57.119487424170124</v>
      </c>
      <c r="AK75" s="65">
        <f t="shared" si="32"/>
        <v>0</v>
      </c>
      <c r="AL75" s="70">
        <f t="shared" si="147"/>
        <v>92.528877666147309</v>
      </c>
      <c r="AM75" s="70">
        <f t="shared" si="26"/>
        <v>61.549994269745902</v>
      </c>
      <c r="AN75" s="69">
        <f t="shared" si="33"/>
        <v>44.437581393303482</v>
      </c>
      <c r="AO75" s="65">
        <f t="shared" si="36"/>
        <v>1</v>
      </c>
      <c r="AP75" s="6">
        <f t="shared" si="167"/>
        <v>4453.5</v>
      </c>
      <c r="AQ75" s="65">
        <f t="shared" si="161"/>
        <v>1</v>
      </c>
      <c r="AR75" s="71">
        <f t="shared" si="133"/>
        <v>1</v>
      </c>
    </row>
    <row r="76" spans="1:44" ht="16">
      <c r="A76" s="58">
        <v>42290</v>
      </c>
      <c r="B76" s="59">
        <f>VLOOKUP(A76,Price!$A$2:$B$9615,2,FALSE)</f>
        <v>110.82</v>
      </c>
      <c r="C76" s="59">
        <f>VLOOKUP(A76,Price!$A$2:$F$9615,6,FALSE)</f>
        <v>105.58229799999999</v>
      </c>
      <c r="D76" s="59">
        <f>VLOOKUP(A76,Price!$A$2:$C$9615,3,FALSE)</f>
        <v>112.449997</v>
      </c>
      <c r="E76" s="59">
        <f>VLOOKUP(A76,Price!$A$2:$D$9615,4,FALSE)</f>
        <v>110.68</v>
      </c>
      <c r="F76" s="60">
        <f t="shared" si="137"/>
        <v>0.17942800000000148</v>
      </c>
      <c r="G76" s="61">
        <f t="shared" si="138"/>
        <v>0.17942800000000148</v>
      </c>
      <c r="H76" s="61" t="str">
        <f t="shared" si="139"/>
        <v/>
      </c>
      <c r="I76" s="60">
        <f t="shared" ref="I76:J76" si="172">AVERAGE(G63:G76)</f>
        <v>0.87160485714285785</v>
      </c>
      <c r="J76" s="60">
        <f t="shared" si="172"/>
        <v>1.2129680000000016</v>
      </c>
      <c r="K76" s="60">
        <f t="shared" si="28"/>
        <v>0.71857201273476023</v>
      </c>
      <c r="L76" s="62">
        <f>VLOOKUP(A76,Wiki!$A$2:$H$1159,8,FALSE)</f>
        <v>32981</v>
      </c>
      <c r="M76" s="63">
        <f t="shared" si="141"/>
        <v>31387</v>
      </c>
      <c r="O76" s="64">
        <f t="shared" si="153"/>
        <v>99.492820236472568</v>
      </c>
      <c r="P76" s="65">
        <f t="shared" si="135"/>
        <v>1</v>
      </c>
      <c r="Q76" s="66">
        <f t="shared" si="142"/>
        <v>30762.666666666668</v>
      </c>
      <c r="R76" s="66">
        <f t="shared" si="154"/>
        <v>31547</v>
      </c>
      <c r="S76" s="67">
        <f t="shared" si="157"/>
        <v>31963</v>
      </c>
      <c r="T76" s="65">
        <f t="shared" si="163"/>
        <v>1</v>
      </c>
      <c r="U76" s="11">
        <f>+VLOOKUP(A76,Google!$A$2:$H$801,8,FALSE)</f>
        <v>4321</v>
      </c>
      <c r="V76" s="15">
        <f t="shared" si="143"/>
        <v>-260</v>
      </c>
      <c r="W76" s="15" t="str">
        <f t="shared" si="144"/>
        <v/>
      </c>
      <c r="X76" s="15">
        <f t="shared" si="145"/>
        <v>260</v>
      </c>
      <c r="Y76" s="60">
        <f t="shared" ref="Y76:Z76" si="173">AVERAGE(W63:W76)</f>
        <v>349.16666666666669</v>
      </c>
      <c r="Z76" s="60">
        <f t="shared" si="173"/>
        <v>218.375</v>
      </c>
      <c r="AA76" s="60">
        <f t="shared" si="30"/>
        <v>1.598931501621828</v>
      </c>
      <c r="AB76" s="68">
        <f t="shared" si="165"/>
        <v>70.836065573770497</v>
      </c>
      <c r="AC76" s="6">
        <f t="shared" si="150"/>
        <v>4491</v>
      </c>
      <c r="AD76" s="6">
        <f t="shared" si="159"/>
        <v>4483.8</v>
      </c>
      <c r="AE76" s="6">
        <f t="shared" si="166"/>
        <v>4421.4000000000005</v>
      </c>
      <c r="AF76" s="65">
        <f t="shared" si="170"/>
        <v>0</v>
      </c>
      <c r="AG76" s="6">
        <f t="shared" si="151"/>
        <v>96.214651525272771</v>
      </c>
      <c r="AH76" s="65">
        <f t="shared" si="160"/>
        <v>0</v>
      </c>
      <c r="AI76" s="65">
        <f t="shared" si="171"/>
        <v>1</v>
      </c>
      <c r="AJ76" s="69">
        <f t="shared" si="31"/>
        <v>61.522648851038838</v>
      </c>
      <c r="AK76" s="65">
        <f t="shared" si="32"/>
        <v>1</v>
      </c>
      <c r="AL76" s="70">
        <f t="shared" si="147"/>
        <v>102.02951629680999</v>
      </c>
      <c r="AM76" s="70">
        <f t="shared" si="26"/>
        <v>50.223584236003738</v>
      </c>
      <c r="AN76" s="69">
        <f t="shared" si="33"/>
        <v>41.812156104607922</v>
      </c>
      <c r="AO76" s="65">
        <f t="shared" si="36"/>
        <v>0</v>
      </c>
      <c r="AP76" s="6">
        <f t="shared" si="167"/>
        <v>4446.5</v>
      </c>
      <c r="AQ76" s="65">
        <f t="shared" si="161"/>
        <v>0</v>
      </c>
      <c r="AR76" s="71">
        <f t="shared" si="133"/>
        <v>0</v>
      </c>
    </row>
    <row r="77" spans="1:44" ht="16">
      <c r="A77" s="58">
        <v>42291</v>
      </c>
      <c r="B77" s="59">
        <f>VLOOKUP(A77,Price!$A$2:$B$9615,2,FALSE)</f>
        <v>111.290001</v>
      </c>
      <c r="C77" s="59">
        <f>VLOOKUP(A77,Price!$A$2:$F$9615,6,FALSE)</f>
        <v>104.09005000000001</v>
      </c>
      <c r="D77" s="59">
        <f>VLOOKUP(A77,Price!$A$2:$C$9615,3,FALSE)</f>
        <v>111.519997</v>
      </c>
      <c r="E77" s="59">
        <f>VLOOKUP(A77,Price!$A$2:$D$9615,4,FALSE)</f>
        <v>109.55999799999999</v>
      </c>
      <c r="F77" s="60">
        <f t="shared" si="137"/>
        <v>-1.4922479999999894</v>
      </c>
      <c r="G77" s="61" t="str">
        <f t="shared" si="138"/>
        <v/>
      </c>
      <c r="H77" s="61">
        <f t="shared" si="139"/>
        <v>1.4922479999999894</v>
      </c>
      <c r="I77" s="60">
        <f t="shared" ref="I77:J77" si="174">AVERAGE(G64:G77)</f>
        <v>0.90983583333333462</v>
      </c>
      <c r="J77" s="60">
        <f t="shared" si="174"/>
        <v>1.247878</v>
      </c>
      <c r="K77" s="60">
        <f t="shared" si="28"/>
        <v>0.72910639768738172</v>
      </c>
      <c r="L77" s="62">
        <f>VLOOKUP(A77,Wiki!$A$2:$H$1159,8,FALSE)</f>
        <v>29135</v>
      </c>
      <c r="M77" s="63">
        <f t="shared" si="141"/>
        <v>32981</v>
      </c>
      <c r="O77" s="64">
        <f t="shared" si="153"/>
        <v>104.74614597955956</v>
      </c>
      <c r="P77" s="65">
        <f t="shared" si="135"/>
        <v>1</v>
      </c>
      <c r="Q77" s="66">
        <f t="shared" si="142"/>
        <v>31024</v>
      </c>
      <c r="R77" s="66">
        <f t="shared" si="154"/>
        <v>31486.6</v>
      </c>
      <c r="S77" s="67">
        <f t="shared" si="157"/>
        <v>32025</v>
      </c>
      <c r="T77" s="65">
        <f t="shared" si="163"/>
        <v>1</v>
      </c>
      <c r="U77" s="11">
        <f>+VLOOKUP(A77,Google!$A$2:$H$801,8,FALSE)</f>
        <v>4779</v>
      </c>
      <c r="V77" s="15">
        <f t="shared" si="143"/>
        <v>458</v>
      </c>
      <c r="W77" s="15">
        <f t="shared" si="144"/>
        <v>458</v>
      </c>
      <c r="X77" s="15" t="str">
        <f t="shared" si="145"/>
        <v/>
      </c>
      <c r="Y77" s="60">
        <f t="shared" ref="Y77:Z77" si="175">AVERAGE(W64:W77)</f>
        <v>364.71428571428572</v>
      </c>
      <c r="Z77" s="60">
        <f t="shared" si="175"/>
        <v>226.42857142857142</v>
      </c>
      <c r="AA77" s="60">
        <f t="shared" si="30"/>
        <v>1.6107255520504733</v>
      </c>
      <c r="AB77" s="68">
        <f t="shared" si="165"/>
        <v>31.032467532467535</v>
      </c>
      <c r="AC77" s="6">
        <f t="shared" si="150"/>
        <v>4560.333333333333</v>
      </c>
      <c r="AD77" s="6">
        <f t="shared" si="159"/>
        <v>4514.6000000000004</v>
      </c>
      <c r="AE77" s="6">
        <f t="shared" si="166"/>
        <v>4582.2</v>
      </c>
      <c r="AF77" s="65">
        <f t="shared" si="170"/>
        <v>1</v>
      </c>
      <c r="AG77" s="6">
        <f t="shared" si="151"/>
        <v>104.79497112784154</v>
      </c>
      <c r="AH77" s="65">
        <f t="shared" si="160"/>
        <v>1</v>
      </c>
      <c r="AI77" s="65">
        <f t="shared" si="171"/>
        <v>0</v>
      </c>
      <c r="AJ77" s="69">
        <f t="shared" si="31"/>
        <v>61.696471725471241</v>
      </c>
      <c r="AK77" s="65">
        <f t="shared" si="32"/>
        <v>1</v>
      </c>
      <c r="AL77" s="70">
        <f t="shared" si="147"/>
        <v>106.30801959773079</v>
      </c>
      <c r="AM77" s="70">
        <f t="shared" si="26"/>
        <v>33.532046726087387</v>
      </c>
      <c r="AN77" s="69">
        <f t="shared" si="33"/>
        <v>42.166658955315626</v>
      </c>
      <c r="AO77" s="65">
        <f t="shared" si="36"/>
        <v>1</v>
      </c>
      <c r="AP77" s="6">
        <f t="shared" si="167"/>
        <v>4533</v>
      </c>
      <c r="AQ77" s="65">
        <f t="shared" si="161"/>
        <v>1</v>
      </c>
      <c r="AR77" s="71">
        <f t="shared" si="133"/>
        <v>1</v>
      </c>
    </row>
    <row r="78" spans="1:44" ht="16">
      <c r="A78" s="58">
        <v>42292</v>
      </c>
      <c r="B78" s="59">
        <f>VLOOKUP(A78,Price!$A$2:$B$9615,2,FALSE)</f>
        <v>110.93</v>
      </c>
      <c r="C78" s="59">
        <f>VLOOKUP(A78,Price!$A$2:$F$9615,6,FALSE)</f>
        <v>105.648422</v>
      </c>
      <c r="D78" s="59">
        <f>VLOOKUP(A78,Price!$A$2:$C$9615,3,FALSE)</f>
        <v>112.099998</v>
      </c>
      <c r="E78" s="59">
        <f>VLOOKUP(A78,Price!$A$2:$D$9615,4,FALSE)</f>
        <v>110.489998</v>
      </c>
      <c r="F78" s="60">
        <f t="shared" si="137"/>
        <v>1.5583719999999914</v>
      </c>
      <c r="G78" s="61">
        <f t="shared" si="138"/>
        <v>1.5583719999999914</v>
      </c>
      <c r="H78" s="61" t="str">
        <f t="shared" si="139"/>
        <v/>
      </c>
      <c r="I78" s="60">
        <f t="shared" ref="I78:J78" si="176">AVERAGE(G65:G78)</f>
        <v>1.0024838571428571</v>
      </c>
      <c r="J78" s="60">
        <f t="shared" si="176"/>
        <v>1.3870184285714291</v>
      </c>
      <c r="K78" s="60">
        <f t="shared" si="28"/>
        <v>0.72276174309765551</v>
      </c>
      <c r="L78" s="62">
        <f>VLOOKUP(A78,Wiki!$A$2:$H$1159,8,FALSE)</f>
        <v>32371</v>
      </c>
      <c r="M78" s="63">
        <f t="shared" si="141"/>
        <v>29135</v>
      </c>
      <c r="O78" s="64">
        <f t="shared" si="153"/>
        <v>94.346649050542737</v>
      </c>
      <c r="P78" s="65">
        <f t="shared" si="135"/>
        <v>0</v>
      </c>
      <c r="Q78" s="66">
        <f t="shared" si="142"/>
        <v>31167.666666666668</v>
      </c>
      <c r="R78" s="66">
        <f t="shared" si="154"/>
        <v>30880.799999999999</v>
      </c>
      <c r="S78" s="67">
        <f t="shared" si="157"/>
        <v>30702.733333333334</v>
      </c>
      <c r="T78" s="65">
        <f t="shared" si="163"/>
        <v>0</v>
      </c>
      <c r="U78" s="11">
        <f>+VLOOKUP(A78,Google!$A$2:$H$801,8,FALSE)</f>
        <v>4627</v>
      </c>
      <c r="V78" s="15">
        <f t="shared" si="143"/>
        <v>-152</v>
      </c>
      <c r="W78" s="15" t="str">
        <f t="shared" si="144"/>
        <v/>
      </c>
      <c r="X78" s="15">
        <f t="shared" si="145"/>
        <v>152</v>
      </c>
      <c r="Y78" s="60">
        <f t="shared" ref="Y78:Z78" si="177">AVERAGE(W65:W78)</f>
        <v>330.83333333333331</v>
      </c>
      <c r="Z78" s="60">
        <f t="shared" si="177"/>
        <v>217.125</v>
      </c>
      <c r="AA78" s="60">
        <f t="shared" si="30"/>
        <v>1.5236998656687775</v>
      </c>
      <c r="AB78" s="68">
        <f t="shared" si="165"/>
        <v>15.120915032679738</v>
      </c>
      <c r="AC78" s="6">
        <f t="shared" si="150"/>
        <v>4575.666666666667</v>
      </c>
      <c r="AD78" s="6">
        <f t="shared" si="159"/>
        <v>4575.8</v>
      </c>
      <c r="AE78" s="6">
        <f t="shared" si="166"/>
        <v>4552.0666666666666</v>
      </c>
      <c r="AF78" s="65">
        <f t="shared" si="170"/>
        <v>0</v>
      </c>
      <c r="AG78" s="6">
        <f t="shared" si="151"/>
        <v>101.1218765935747</v>
      </c>
      <c r="AH78" s="65">
        <f t="shared" si="160"/>
        <v>0</v>
      </c>
      <c r="AI78" s="65">
        <f t="shared" si="171"/>
        <v>0</v>
      </c>
      <c r="AJ78" s="69">
        <f t="shared" si="31"/>
        <v>60.375636833700852</v>
      </c>
      <c r="AK78" s="65">
        <f t="shared" si="32"/>
        <v>0</v>
      </c>
      <c r="AL78" s="70">
        <f t="shared" si="147"/>
        <v>93.478284119226117</v>
      </c>
      <c r="AM78" s="70">
        <f t="shared" si="26"/>
        <v>61.988255759644595</v>
      </c>
      <c r="AN78" s="69">
        <f t="shared" si="33"/>
        <v>41.953668056157056</v>
      </c>
      <c r="AO78" s="65">
        <f t="shared" si="36"/>
        <v>0</v>
      </c>
      <c r="AP78" s="6">
        <f t="shared" si="167"/>
        <v>4533.333333333333</v>
      </c>
      <c r="AQ78" s="65">
        <f t="shared" si="161"/>
        <v>0</v>
      </c>
      <c r="AR78" s="71">
        <f t="shared" si="133"/>
        <v>0</v>
      </c>
    </row>
    <row r="79" spans="1:44" ht="16">
      <c r="A79" s="58">
        <v>42293</v>
      </c>
      <c r="B79" s="59">
        <f>VLOOKUP(A79,Price!$A$2:$B$9615,2,FALSE)</f>
        <v>111.779999</v>
      </c>
      <c r="C79" s="59">
        <f>VLOOKUP(A79,Price!$A$2:$F$9615,6,FALSE)</f>
        <v>104.87396200000001</v>
      </c>
      <c r="D79" s="59">
        <f>VLOOKUP(A79,Price!$A$2:$C$9615,3,FALSE)</f>
        <v>112</v>
      </c>
      <c r="E79" s="59">
        <f>VLOOKUP(A79,Price!$A$2:$D$9615,4,FALSE)</f>
        <v>110.529999</v>
      </c>
      <c r="F79" s="60">
        <f t="shared" si="137"/>
        <v>-0.7744599999999906</v>
      </c>
      <c r="G79" s="61" t="str">
        <f t="shared" si="138"/>
        <v/>
      </c>
      <c r="H79" s="61">
        <f t="shared" si="139"/>
        <v>0.7744599999999906</v>
      </c>
      <c r="I79" s="60">
        <f t="shared" ref="I79:J79" si="178">AVERAGE(G66:G79)</f>
        <v>1.0024838571428571</v>
      </c>
      <c r="J79" s="60">
        <f t="shared" si="178"/>
        <v>1.1913757142857142</v>
      </c>
      <c r="K79" s="60">
        <f t="shared" si="28"/>
        <v>0.84145063989649427</v>
      </c>
      <c r="L79" s="62">
        <f>VLOOKUP(A79,Wiki!$A$2:$H$1159,8,FALSE)</f>
        <v>28097</v>
      </c>
      <c r="M79" s="63">
        <f t="shared" si="141"/>
        <v>32371</v>
      </c>
      <c r="O79" s="64">
        <f t="shared" si="153"/>
        <v>104.70765568192111</v>
      </c>
      <c r="P79" s="65">
        <f t="shared" si="135"/>
        <v>1</v>
      </c>
      <c r="Q79" s="66">
        <f t="shared" si="142"/>
        <v>31495.666666666668</v>
      </c>
      <c r="R79" s="66">
        <f t="shared" si="154"/>
        <v>30915.599999999999</v>
      </c>
      <c r="S79" s="67">
        <f t="shared" si="157"/>
        <v>31377.533333333333</v>
      </c>
      <c r="T79" s="65">
        <f t="shared" si="163"/>
        <v>1</v>
      </c>
      <c r="U79" s="11">
        <f>+VLOOKUP(A79,Google!$A$2:$H$801,8,FALSE)</f>
        <v>4611</v>
      </c>
      <c r="V79" s="15">
        <f t="shared" si="143"/>
        <v>-16</v>
      </c>
      <c r="W79" s="15" t="str">
        <f t="shared" si="144"/>
        <v/>
      </c>
      <c r="X79" s="15">
        <f t="shared" si="145"/>
        <v>16</v>
      </c>
      <c r="Y79" s="60">
        <f t="shared" ref="Y79:Z79" si="179">AVERAGE(W66:W79)</f>
        <v>330.83333333333331</v>
      </c>
      <c r="Z79" s="60">
        <f t="shared" si="179"/>
        <v>165.125</v>
      </c>
      <c r="AA79" s="60">
        <f t="shared" si="30"/>
        <v>2.0035326772646984</v>
      </c>
      <c r="AB79" s="68">
        <f t="shared" si="165"/>
        <v>115.27499999999999</v>
      </c>
      <c r="AC79" s="6">
        <f t="shared" si="150"/>
        <v>4672.333333333333</v>
      </c>
      <c r="AD79" s="6">
        <f t="shared" si="159"/>
        <v>4583.8</v>
      </c>
      <c r="AE79" s="6">
        <f t="shared" si="166"/>
        <v>4587.5333333333338</v>
      </c>
      <c r="AF79" s="65">
        <f t="shared" si="170"/>
        <v>1</v>
      </c>
      <c r="AG79" s="6">
        <f t="shared" si="151"/>
        <v>98.687308268531069</v>
      </c>
      <c r="AH79" s="65">
        <f t="shared" si="160"/>
        <v>0</v>
      </c>
      <c r="AI79" s="65">
        <f t="shared" si="171"/>
        <v>1</v>
      </c>
      <c r="AJ79" s="69">
        <f t="shared" si="31"/>
        <v>66.705872469125438</v>
      </c>
      <c r="AK79" s="65">
        <f t="shared" si="32"/>
        <v>1</v>
      </c>
      <c r="AL79" s="70">
        <f t="shared" si="147"/>
        <v>102.77921830516368</v>
      </c>
      <c r="AM79" s="70">
        <f t="shared" si="26"/>
        <v>77.966050396077094</v>
      </c>
      <c r="AN79" s="69">
        <f t="shared" si="33"/>
        <v>45.694987509618571</v>
      </c>
      <c r="AO79" s="65">
        <f t="shared" si="36"/>
        <v>1</v>
      </c>
      <c r="AP79" s="6">
        <f t="shared" si="167"/>
        <v>4581.666666666667</v>
      </c>
      <c r="AQ79" s="65">
        <f t="shared" si="161"/>
        <v>0</v>
      </c>
      <c r="AR79" s="71">
        <f t="shared" si="133"/>
        <v>1</v>
      </c>
    </row>
    <row r="80" spans="1:44" ht="16">
      <c r="A80" s="58">
        <v>42296</v>
      </c>
      <c r="B80" s="59">
        <f>VLOOKUP(A80,Price!$A$2:$B$9615,2,FALSE)</f>
        <v>110.800003</v>
      </c>
      <c r="C80" s="59">
        <f>VLOOKUP(A80,Price!$A$2:$F$9615,6,FALSE)</f>
        <v>105.52565</v>
      </c>
      <c r="D80" s="59">
        <f>VLOOKUP(A80,Price!$A$2:$C$9615,3,FALSE)</f>
        <v>111.75</v>
      </c>
      <c r="E80" s="59">
        <f>VLOOKUP(A80,Price!$A$2:$D$9615,4,FALSE)</f>
        <v>110.110001</v>
      </c>
      <c r="F80" s="60">
        <f t="shared" si="137"/>
        <v>0.65168799999999294</v>
      </c>
      <c r="G80" s="61">
        <f t="shared" si="138"/>
        <v>0.65168799999999294</v>
      </c>
      <c r="H80" s="61" t="str">
        <f t="shared" si="139"/>
        <v/>
      </c>
      <c r="I80" s="60">
        <f t="shared" ref="I80:J80" si="180">AVERAGE(G67:G80)</f>
        <v>0.95863437499999904</v>
      </c>
      <c r="J80" s="60">
        <f t="shared" si="180"/>
        <v>0.85788983333333135</v>
      </c>
      <c r="K80" s="60">
        <f t="shared" si="28"/>
        <v>1.1174329590493277</v>
      </c>
      <c r="L80" s="62">
        <f>VLOOKUP(A80,Wiki!$A$2:$H$1159,8,FALSE)</f>
        <v>35965</v>
      </c>
      <c r="M80" s="63">
        <f t="shared" si="141"/>
        <v>28097</v>
      </c>
      <c r="O80" s="64">
        <f t="shared" si="153"/>
        <v>91.241207759902835</v>
      </c>
      <c r="P80" s="65">
        <f t="shared" si="135"/>
        <v>0</v>
      </c>
      <c r="Q80" s="66">
        <f t="shared" si="142"/>
        <v>29867.666666666668</v>
      </c>
      <c r="R80" s="66">
        <f t="shared" si="154"/>
        <v>30794.2</v>
      </c>
      <c r="S80" s="67">
        <f t="shared" si="157"/>
        <v>29976.066666666666</v>
      </c>
      <c r="T80" s="65">
        <f t="shared" si="163"/>
        <v>0</v>
      </c>
      <c r="U80" s="11">
        <f>+VLOOKUP(A80,Google!$A$2:$H$801,8,FALSE)</f>
        <v>4470</v>
      </c>
      <c r="V80" s="15">
        <f t="shared" si="143"/>
        <v>-141</v>
      </c>
      <c r="W80" s="15" t="str">
        <f t="shared" si="144"/>
        <v/>
      </c>
      <c r="X80" s="15">
        <f t="shared" si="145"/>
        <v>141</v>
      </c>
      <c r="Y80" s="60">
        <f t="shared" ref="Y80:Z80" si="181">AVERAGE(W67:W80)</f>
        <v>330.83333333333331</v>
      </c>
      <c r="Z80" s="60">
        <f t="shared" si="181"/>
        <v>168.875</v>
      </c>
      <c r="AA80" s="60">
        <f t="shared" si="30"/>
        <v>1.9590426844312854</v>
      </c>
      <c r="AB80" s="68">
        <f t="shared" si="165"/>
        <v>-40.270270270270267</v>
      </c>
      <c r="AC80" s="6">
        <f t="shared" si="150"/>
        <v>4569.333333333333</v>
      </c>
      <c r="AD80" s="6">
        <f t="shared" si="159"/>
        <v>4561.6000000000004</v>
      </c>
      <c r="AE80" s="6">
        <f t="shared" si="166"/>
        <v>4545.8666666666668</v>
      </c>
      <c r="AF80" s="65">
        <f t="shared" si="170"/>
        <v>0</v>
      </c>
      <c r="AG80" s="6">
        <f t="shared" si="151"/>
        <v>97.826086956521735</v>
      </c>
      <c r="AH80" s="65">
        <f t="shared" si="160"/>
        <v>0</v>
      </c>
      <c r="AI80" s="65">
        <f t="shared" si="171"/>
        <v>0</v>
      </c>
      <c r="AJ80" s="69">
        <f t="shared" si="31"/>
        <v>66.205286417076621</v>
      </c>
      <c r="AK80" s="65">
        <f t="shared" si="32"/>
        <v>0</v>
      </c>
      <c r="AL80" s="70">
        <f t="shared" si="147"/>
        <v>94.071627066058056</v>
      </c>
      <c r="AM80" s="70">
        <f t="shared" si="26"/>
        <v>67.796617146133372</v>
      </c>
      <c r="AN80" s="69">
        <f t="shared" si="33"/>
        <v>52.77300300223088</v>
      </c>
      <c r="AO80" s="65">
        <f t="shared" si="36"/>
        <v>1</v>
      </c>
      <c r="AP80" s="6">
        <f t="shared" si="167"/>
        <v>4564.833333333333</v>
      </c>
      <c r="AQ80" s="65">
        <f t="shared" si="161"/>
        <v>0</v>
      </c>
      <c r="AR80" s="71">
        <f t="shared" si="133"/>
        <v>1</v>
      </c>
    </row>
    <row r="81" spans="1:44" ht="16">
      <c r="A81" s="58">
        <v>42297</v>
      </c>
      <c r="B81" s="59">
        <f>VLOOKUP(A81,Price!$A$2:$B$9615,2,FALSE)</f>
        <v>111.339996</v>
      </c>
      <c r="C81" s="59">
        <f>VLOOKUP(A81,Price!$A$2:$F$9615,6,FALSE)</f>
        <v>107.45237</v>
      </c>
      <c r="D81" s="59">
        <f>VLOOKUP(A81,Price!$A$2:$C$9615,3,FALSE)</f>
        <v>114.16999800000001</v>
      </c>
      <c r="E81" s="59">
        <f>VLOOKUP(A81,Price!$A$2:$D$9615,4,FALSE)</f>
        <v>110.82</v>
      </c>
      <c r="F81" s="60">
        <f t="shared" si="137"/>
        <v>1.9267200000000031</v>
      </c>
      <c r="G81" s="61">
        <f t="shared" si="138"/>
        <v>1.9267200000000031</v>
      </c>
      <c r="H81" s="61" t="str">
        <f t="shared" si="139"/>
        <v/>
      </c>
      <c r="I81" s="60">
        <f t="shared" ref="I81:J81" si="182">AVERAGE(G68:G81)</f>
        <v>1.0530824999999986</v>
      </c>
      <c r="J81" s="60">
        <f t="shared" si="182"/>
        <v>0.85788983333333135</v>
      </c>
      <c r="K81" s="60">
        <f t="shared" si="28"/>
        <v>1.227526494757778</v>
      </c>
      <c r="L81" s="62">
        <f>VLOOKUP(A81,Wiki!$A$2:$H$1159,8,FALSE)</f>
        <v>29676</v>
      </c>
      <c r="M81" s="63">
        <f t="shared" si="141"/>
        <v>35965</v>
      </c>
      <c r="O81" s="64">
        <f t="shared" si="153"/>
        <v>113.41919532762743</v>
      </c>
      <c r="P81" s="65">
        <f t="shared" si="135"/>
        <v>1</v>
      </c>
      <c r="Q81" s="66">
        <f t="shared" si="142"/>
        <v>32144.333333333332</v>
      </c>
      <c r="R81" s="66">
        <f t="shared" si="154"/>
        <v>31709.8</v>
      </c>
      <c r="S81" s="67">
        <f t="shared" si="157"/>
        <v>32517.8</v>
      </c>
      <c r="T81" s="65">
        <f t="shared" si="163"/>
        <v>1</v>
      </c>
      <c r="U81" s="11">
        <f>+VLOOKUP(A81,Google!$A$2:$H$801,8,FALSE)</f>
        <v>4234</v>
      </c>
      <c r="V81" s="15">
        <f t="shared" si="143"/>
        <v>-236</v>
      </c>
      <c r="W81" s="15" t="str">
        <f t="shared" si="144"/>
        <v/>
      </c>
      <c r="X81" s="15">
        <f t="shared" si="145"/>
        <v>236</v>
      </c>
      <c r="Y81" s="60">
        <f t="shared" ref="Y81:Z81" si="183">AVERAGE(W68:W81)</f>
        <v>229.8</v>
      </c>
      <c r="Z81" s="60">
        <f t="shared" si="183"/>
        <v>176.33333333333334</v>
      </c>
      <c r="AA81" s="60">
        <f t="shared" si="30"/>
        <v>1.3032136105860113</v>
      </c>
      <c r="AB81" s="68">
        <f t="shared" si="165"/>
        <v>-48.666666666666671</v>
      </c>
      <c r="AC81" s="6">
        <f t="shared" si="150"/>
        <v>4438.333333333333</v>
      </c>
      <c r="AD81" s="6">
        <f t="shared" si="159"/>
        <v>4544.2</v>
      </c>
      <c r="AE81" s="6">
        <f t="shared" si="166"/>
        <v>4452.4000000000005</v>
      </c>
      <c r="AF81" s="65">
        <f t="shared" si="170"/>
        <v>0</v>
      </c>
      <c r="AG81" s="6">
        <f t="shared" si="151"/>
        <v>95.396169733383402</v>
      </c>
      <c r="AH81" s="65">
        <f t="shared" si="160"/>
        <v>0</v>
      </c>
      <c r="AI81" s="65">
        <f t="shared" si="171"/>
        <v>0</v>
      </c>
      <c r="AJ81" s="69">
        <f t="shared" si="31"/>
        <v>56.582403151674328</v>
      </c>
      <c r="AK81" s="65">
        <f t="shared" si="32"/>
        <v>0</v>
      </c>
      <c r="AL81" s="70">
        <f t="shared" si="147"/>
        <v>111.88597264421931</v>
      </c>
      <c r="AM81" s="70">
        <f t="shared" ref="AM81:AM144" si="184">(E81-MIN(E68:E81))/(MAX(E68:E81)-MIN(E68:E81))*100</f>
        <v>84.987859575922641</v>
      </c>
      <c r="AN81" s="69">
        <f t="shared" si="33"/>
        <v>55.107155746367887</v>
      </c>
      <c r="AO81" s="65">
        <f t="shared" si="36"/>
        <v>1</v>
      </c>
      <c r="AP81" s="6">
        <f t="shared" si="167"/>
        <v>4507</v>
      </c>
      <c r="AQ81" s="65">
        <f t="shared" si="161"/>
        <v>0</v>
      </c>
      <c r="AR81" s="71">
        <f t="shared" si="133"/>
        <v>0</v>
      </c>
    </row>
    <row r="82" spans="1:44" ht="16">
      <c r="A82" s="58">
        <v>42298</v>
      </c>
      <c r="B82" s="59">
        <f>VLOOKUP(A82,Price!$A$2:$B$9615,2,FALSE)</f>
        <v>114</v>
      </c>
      <c r="C82" s="59">
        <f>VLOOKUP(A82,Price!$A$2:$F$9615,6,FALSE)</f>
        <v>107.442924</v>
      </c>
      <c r="D82" s="59">
        <f>VLOOKUP(A82,Price!$A$2:$C$9615,3,FALSE)</f>
        <v>115.58000199999999</v>
      </c>
      <c r="E82" s="59">
        <f>VLOOKUP(A82,Price!$A$2:$D$9615,4,FALSE)</f>
        <v>113.699997</v>
      </c>
      <c r="F82" s="60">
        <f t="shared" si="137"/>
        <v>-9.4459999999969568E-3</v>
      </c>
      <c r="G82" s="61" t="str">
        <f t="shared" si="138"/>
        <v/>
      </c>
      <c r="H82" s="61">
        <f t="shared" si="139"/>
        <v>9.4459999999969568E-3</v>
      </c>
      <c r="I82" s="60">
        <f t="shared" ref="I82:J82" si="185">AVERAGE(G69:G82)</f>
        <v>1.0530824999999986</v>
      </c>
      <c r="J82" s="60">
        <f t="shared" si="185"/>
        <v>0.74612816666666504</v>
      </c>
      <c r="K82" s="60">
        <f t="shared" si="28"/>
        <v>1.4113962547542671</v>
      </c>
      <c r="L82" s="62">
        <f>VLOOKUP(A82,Wiki!$A$2:$H$1159,8,FALSE)</f>
        <v>28934</v>
      </c>
      <c r="M82" s="63">
        <f t="shared" si="141"/>
        <v>29676</v>
      </c>
      <c r="O82" s="64">
        <f t="shared" si="153"/>
        <v>95.57857308495015</v>
      </c>
      <c r="P82" s="65">
        <f t="shared" si="135"/>
        <v>0</v>
      </c>
      <c r="Q82" s="66">
        <f t="shared" si="142"/>
        <v>31246</v>
      </c>
      <c r="R82" s="66">
        <f t="shared" si="154"/>
        <v>31048.799999999999</v>
      </c>
      <c r="S82" s="67">
        <f t="shared" si="157"/>
        <v>31031.866666666665</v>
      </c>
      <c r="T82" s="65">
        <f t="shared" si="163"/>
        <v>0</v>
      </c>
      <c r="U82" s="11">
        <f>+VLOOKUP(A82,Google!$A$2:$H$801,8,FALSE)</f>
        <v>4195</v>
      </c>
      <c r="V82" s="15">
        <f t="shared" si="143"/>
        <v>-39</v>
      </c>
      <c r="W82" s="15" t="str">
        <f t="shared" si="144"/>
        <v/>
      </c>
      <c r="X82" s="15">
        <f t="shared" si="145"/>
        <v>39</v>
      </c>
      <c r="Y82" s="60">
        <f t="shared" ref="Y82:Z82" si="186">AVERAGE(W69:W82)</f>
        <v>229.8</v>
      </c>
      <c r="Z82" s="60">
        <f t="shared" si="186"/>
        <v>149</v>
      </c>
      <c r="AA82" s="60">
        <f t="shared" si="30"/>
        <v>1.5422818791946309</v>
      </c>
      <c r="AB82" s="68">
        <f t="shared" si="165"/>
        <v>-7.1832191780821928</v>
      </c>
      <c r="AC82" s="6">
        <f t="shared" si="150"/>
        <v>4299.666666666667</v>
      </c>
      <c r="AD82" s="6">
        <f t="shared" si="159"/>
        <v>4427.3999999999996</v>
      </c>
      <c r="AE82" s="6">
        <f t="shared" si="166"/>
        <v>4427.8</v>
      </c>
      <c r="AF82" s="65">
        <f t="shared" si="170"/>
        <v>0</v>
      </c>
      <c r="AG82" s="6">
        <f t="shared" si="151"/>
        <v>97.565702767656404</v>
      </c>
      <c r="AH82" s="65">
        <f t="shared" si="160"/>
        <v>1</v>
      </c>
      <c r="AI82" s="65">
        <f t="shared" si="171"/>
        <v>1</v>
      </c>
      <c r="AJ82" s="69">
        <f t="shared" si="31"/>
        <v>60.665258711721222</v>
      </c>
      <c r="AK82" s="65">
        <f t="shared" si="32"/>
        <v>1</v>
      </c>
      <c r="AL82" s="70">
        <f t="shared" si="147"/>
        <v>94.975356845676245</v>
      </c>
      <c r="AM82" s="70">
        <f t="shared" si="184"/>
        <v>100</v>
      </c>
      <c r="AN82" s="69">
        <f t="shared" si="33"/>
        <v>58.530249931821977</v>
      </c>
      <c r="AO82" s="65">
        <f t="shared" si="36"/>
        <v>1</v>
      </c>
      <c r="AP82" s="6">
        <f t="shared" si="167"/>
        <v>4486</v>
      </c>
      <c r="AQ82" s="65">
        <f t="shared" si="161"/>
        <v>0</v>
      </c>
      <c r="AR82" s="71">
        <f t="shared" si="133"/>
        <v>1</v>
      </c>
    </row>
    <row r="83" spans="1:44" ht="16">
      <c r="A83" s="58">
        <v>42299</v>
      </c>
      <c r="B83" s="59">
        <f>VLOOKUP(A83,Price!$A$2:$B$9615,2,FALSE)</f>
        <v>114.33000199999999</v>
      </c>
      <c r="C83" s="59">
        <f>VLOOKUP(A83,Price!$A$2:$F$9615,6,FALSE)</f>
        <v>109.08631099999999</v>
      </c>
      <c r="D83" s="59">
        <f>VLOOKUP(A83,Price!$A$2:$C$9615,3,FALSE)</f>
        <v>115.5</v>
      </c>
      <c r="E83" s="59">
        <f>VLOOKUP(A83,Price!$A$2:$D$9615,4,FALSE)</f>
        <v>114.099998</v>
      </c>
      <c r="F83" s="60">
        <f t="shared" si="137"/>
        <v>1.6433869999999899</v>
      </c>
      <c r="G83" s="61">
        <f t="shared" si="138"/>
        <v>1.6433869999999899</v>
      </c>
      <c r="H83" s="61" t="str">
        <f t="shared" si="139"/>
        <v/>
      </c>
      <c r="I83" s="60">
        <f t="shared" ref="I83:J83" si="187">AVERAGE(G70:G83)</f>
        <v>1.1640587499999988</v>
      </c>
      <c r="J83" s="60">
        <f t="shared" si="187"/>
        <v>0.74612816666666504</v>
      </c>
      <c r="K83" s="60">
        <f t="shared" ref="K83:K146" si="188">I83/J83</f>
        <v>1.5601324303308945</v>
      </c>
      <c r="L83" s="62">
        <f>VLOOKUP(A83,Wiki!$A$2:$H$1159,8,FALSE)</f>
        <v>28840</v>
      </c>
      <c r="M83" s="63">
        <f t="shared" si="141"/>
        <v>28934</v>
      </c>
      <c r="O83" s="64">
        <f t="shared" si="153"/>
        <v>93.309597982495191</v>
      </c>
      <c r="P83" s="65">
        <f t="shared" si="135"/>
        <v>0</v>
      </c>
      <c r="Q83" s="66">
        <f t="shared" si="142"/>
        <v>31525</v>
      </c>
      <c r="R83" s="66">
        <f t="shared" si="154"/>
        <v>31008.6</v>
      </c>
      <c r="S83" s="67">
        <f t="shared" si="157"/>
        <v>30343.866666666665</v>
      </c>
      <c r="T83" s="65">
        <f t="shared" si="163"/>
        <v>0</v>
      </c>
      <c r="U83" s="11">
        <f>+VLOOKUP(A83,Google!$A$2:$H$801,8,FALSE)</f>
        <v>4376</v>
      </c>
      <c r="V83" s="15">
        <f t="shared" si="143"/>
        <v>181</v>
      </c>
      <c r="W83" s="15">
        <f t="shared" si="144"/>
        <v>181</v>
      </c>
      <c r="X83" s="15" t="str">
        <f t="shared" si="145"/>
        <v/>
      </c>
      <c r="Y83" s="60">
        <f t="shared" ref="Y83:Z83" si="189">AVERAGE(W70:W83)</f>
        <v>252.8</v>
      </c>
      <c r="Z83" s="60">
        <f t="shared" si="189"/>
        <v>149</v>
      </c>
      <c r="AA83" s="60">
        <f t="shared" ref="AA83:AA146" si="190">Y83/Z83</f>
        <v>1.6966442953020135</v>
      </c>
      <c r="AB83" s="68">
        <f t="shared" si="165"/>
        <v>-17.43426294820717</v>
      </c>
      <c r="AC83" s="6">
        <f t="shared" si="150"/>
        <v>4268.333333333333</v>
      </c>
      <c r="AD83" s="6">
        <f t="shared" si="159"/>
        <v>4377.2</v>
      </c>
      <c r="AE83" s="6">
        <f t="shared" si="166"/>
        <v>4410.2666666666664</v>
      </c>
      <c r="AF83" s="65">
        <f t="shared" si="170"/>
        <v>0</v>
      </c>
      <c r="AG83" s="6">
        <f t="shared" si="151"/>
        <v>102.52245216712224</v>
      </c>
      <c r="AH83" s="65">
        <f t="shared" si="160"/>
        <v>1</v>
      </c>
      <c r="AI83" s="65">
        <f t="shared" si="171"/>
        <v>0</v>
      </c>
      <c r="AJ83" s="69">
        <f t="shared" ref="AJ83:AJ146" si="191">IF(Z83=0, 100, 100-(100/(1+AA83)))</f>
        <v>62.916874066699854</v>
      </c>
      <c r="AK83" s="65">
        <f t="shared" ref="AK83:AK146" si="192">IF(AJ83&gt;AJ82, 1, 0)</f>
        <v>1</v>
      </c>
      <c r="AL83" s="70">
        <f t="shared" si="147"/>
        <v>91.781126090404442</v>
      </c>
      <c r="AM83" s="70">
        <f t="shared" si="184"/>
        <v>100</v>
      </c>
      <c r="AN83" s="69">
        <f t="shared" ref="AN83:AN146" si="193">IF(J83=0, 100, 100-(100/(1+K83)))</f>
        <v>60.939520621956618</v>
      </c>
      <c r="AO83" s="65">
        <f t="shared" ref="AO83:AO146" si="194">IF(AN83&gt;AN82, 1, 0)</f>
        <v>1</v>
      </c>
      <c r="AP83" s="6">
        <f t="shared" si="167"/>
        <v>4418.833333333333</v>
      </c>
      <c r="AQ83" s="65">
        <f t="shared" si="161"/>
        <v>1</v>
      </c>
      <c r="AR83" s="71">
        <f t="shared" si="133"/>
        <v>1</v>
      </c>
    </row>
    <row r="84" spans="1:44" ht="16">
      <c r="A84" s="58">
        <v>42300</v>
      </c>
      <c r="B84" s="59">
        <f>VLOOKUP(A84,Price!$A$2:$B$9615,2,FALSE)</f>
        <v>116.699997</v>
      </c>
      <c r="C84" s="59">
        <f>VLOOKUP(A84,Price!$A$2:$F$9615,6,FALSE)</f>
        <v>112.467506</v>
      </c>
      <c r="D84" s="59">
        <f>VLOOKUP(A84,Price!$A$2:$C$9615,3,FALSE)</f>
        <v>119.230003</v>
      </c>
      <c r="E84" s="59">
        <f>VLOOKUP(A84,Price!$A$2:$D$9615,4,FALSE)</f>
        <v>116.33000199999999</v>
      </c>
      <c r="F84" s="60">
        <f t="shared" si="137"/>
        <v>3.3811950000000053</v>
      </c>
      <c r="G84" s="61">
        <f t="shared" si="138"/>
        <v>3.3811950000000053</v>
      </c>
      <c r="H84" s="61" t="str">
        <f t="shared" si="139"/>
        <v/>
      </c>
      <c r="I84" s="60">
        <f t="shared" ref="I84:J84" si="195">AVERAGE(G71:G84)</f>
        <v>1.5394859999999984</v>
      </c>
      <c r="J84" s="60">
        <f t="shared" si="195"/>
        <v>0.74612816666666504</v>
      </c>
      <c r="K84" s="60">
        <f t="shared" si="188"/>
        <v>2.0632996699181954</v>
      </c>
      <c r="L84" s="62">
        <f>VLOOKUP(A84,Wiki!$A$2:$H$1159,8,FALSE)</f>
        <v>27959</v>
      </c>
      <c r="M84" s="63">
        <f t="shared" si="141"/>
        <v>28840</v>
      </c>
      <c r="O84" s="64">
        <f t="shared" si="153"/>
        <v>95.173979618776059</v>
      </c>
      <c r="P84" s="65">
        <f t="shared" si="135"/>
        <v>0</v>
      </c>
      <c r="Q84" s="66">
        <f t="shared" si="142"/>
        <v>29150</v>
      </c>
      <c r="R84" s="66">
        <f t="shared" si="154"/>
        <v>30302.400000000001</v>
      </c>
      <c r="S84" s="67">
        <f t="shared" si="157"/>
        <v>30285.733333333334</v>
      </c>
      <c r="T84" s="65">
        <f t="shared" si="163"/>
        <v>1</v>
      </c>
      <c r="U84" s="11">
        <f>+VLOOKUP(A84,Google!$A$2:$H$801,8,FALSE)</f>
        <v>2011</v>
      </c>
      <c r="V84" s="15">
        <f t="shared" si="143"/>
        <v>-2365</v>
      </c>
      <c r="W84" s="15" t="str">
        <f t="shared" si="144"/>
        <v/>
      </c>
      <c r="X84" s="15">
        <f t="shared" si="145"/>
        <v>2365</v>
      </c>
      <c r="Y84" s="60">
        <f t="shared" ref="Y84:Z84" si="196">AVERAGE(W71:W84)</f>
        <v>252.8</v>
      </c>
      <c r="Z84" s="60">
        <f t="shared" si="196"/>
        <v>401.77777777777777</v>
      </c>
      <c r="AA84" s="60">
        <f t="shared" si="190"/>
        <v>0.62920353982300892</v>
      </c>
      <c r="AB84" s="68">
        <f t="shared" si="165"/>
        <v>-0.77346153846153853</v>
      </c>
      <c r="AC84" s="6">
        <f t="shared" si="150"/>
        <v>3527.3333333333335</v>
      </c>
      <c r="AD84" s="6">
        <f t="shared" si="159"/>
        <v>3857.2</v>
      </c>
      <c r="AE84" s="6">
        <f t="shared" si="166"/>
        <v>3588.4666666666667</v>
      </c>
      <c r="AF84" s="65">
        <f t="shared" si="170"/>
        <v>0</v>
      </c>
      <c r="AG84" s="6">
        <f t="shared" si="151"/>
        <v>57.011907011907013</v>
      </c>
      <c r="AH84" s="65">
        <f t="shared" si="160"/>
        <v>0</v>
      </c>
      <c r="AI84" s="65">
        <f t="shared" si="171"/>
        <v>1</v>
      </c>
      <c r="AJ84" s="69">
        <f t="shared" si="191"/>
        <v>38.62031504617056</v>
      </c>
      <c r="AK84" s="65">
        <f t="shared" si="192"/>
        <v>0</v>
      </c>
      <c r="AL84" s="70">
        <f t="shared" si="147"/>
        <v>98.93653516295025</v>
      </c>
      <c r="AM84" s="70">
        <f t="shared" si="184"/>
        <v>100</v>
      </c>
      <c r="AN84" s="69">
        <f t="shared" si="193"/>
        <v>67.355462809594968</v>
      </c>
      <c r="AO84" s="65">
        <f t="shared" si="194"/>
        <v>1</v>
      </c>
      <c r="AP84" s="6">
        <f t="shared" si="167"/>
        <v>3982.8333333333335</v>
      </c>
      <c r="AQ84" s="65">
        <f t="shared" si="161"/>
        <v>0</v>
      </c>
      <c r="AR84" s="71">
        <f t="shared" si="133"/>
        <v>0</v>
      </c>
    </row>
    <row r="85" spans="1:44" ht="16">
      <c r="A85" s="58">
        <v>42303</v>
      </c>
      <c r="B85" s="59">
        <f>VLOOKUP(A85,Price!$A$2:$B$9615,2,FALSE)</f>
        <v>118.08000199999999</v>
      </c>
      <c r="C85" s="59">
        <f>VLOOKUP(A85,Price!$A$2:$F$9615,6,FALSE)</f>
        <v>108.878517</v>
      </c>
      <c r="D85" s="59">
        <f>VLOOKUP(A85,Price!$A$2:$C$9615,3,FALSE)</f>
        <v>118.129997</v>
      </c>
      <c r="E85" s="59">
        <f>VLOOKUP(A85,Price!$A$2:$D$9615,4,FALSE)</f>
        <v>114.91999800000001</v>
      </c>
      <c r="F85" s="60">
        <f t="shared" si="137"/>
        <v>-3.588988999999998</v>
      </c>
      <c r="G85" s="61" t="str">
        <f t="shared" si="138"/>
        <v/>
      </c>
      <c r="H85" s="61">
        <f t="shared" si="139"/>
        <v>3.588988999999998</v>
      </c>
      <c r="I85" s="60">
        <f t="shared" ref="I85:J85" si="197">AVERAGE(G72:G85)</f>
        <v>1.6879021428571406</v>
      </c>
      <c r="J85" s="60">
        <f t="shared" si="197"/>
        <v>1.1522511428571411</v>
      </c>
      <c r="K85" s="60">
        <f t="shared" si="188"/>
        <v>1.4648734812028827</v>
      </c>
      <c r="L85" s="62">
        <f>VLOOKUP(A85,Wiki!$A$2:$H$1159,8,FALSE)</f>
        <v>28800</v>
      </c>
      <c r="M85" s="63">
        <f t="shared" si="141"/>
        <v>27959</v>
      </c>
      <c r="O85" s="64">
        <f t="shared" si="153"/>
        <v>92.350733943741986</v>
      </c>
      <c r="P85" s="65">
        <f t="shared" si="135"/>
        <v>0</v>
      </c>
      <c r="Q85" s="66">
        <f t="shared" si="142"/>
        <v>28577.666666666668</v>
      </c>
      <c r="R85" s="66">
        <f t="shared" si="154"/>
        <v>30274.799999999999</v>
      </c>
      <c r="S85" s="67">
        <f t="shared" si="157"/>
        <v>29521.266666666666</v>
      </c>
      <c r="T85" s="65">
        <f t="shared" si="163"/>
        <v>0</v>
      </c>
      <c r="U85" s="11">
        <f>+VLOOKUP(A85,Google!$A$2:$H$801,8,FALSE)</f>
        <v>4471</v>
      </c>
      <c r="V85" s="15">
        <f t="shared" si="143"/>
        <v>2460</v>
      </c>
      <c r="W85" s="15">
        <f t="shared" si="144"/>
        <v>2460</v>
      </c>
      <c r="X85" s="15" t="str">
        <f t="shared" si="145"/>
        <v/>
      </c>
      <c r="Y85" s="60">
        <f t="shared" ref="Y85:Z85" si="198">AVERAGE(W72:W85)</f>
        <v>620.66666666666663</v>
      </c>
      <c r="Z85" s="60">
        <f t="shared" si="198"/>
        <v>439.125</v>
      </c>
      <c r="AA85" s="60">
        <f t="shared" si="190"/>
        <v>1.4134168327165764</v>
      </c>
      <c r="AB85" s="68">
        <f t="shared" si="165"/>
        <v>4471</v>
      </c>
      <c r="AC85" s="6">
        <f t="shared" si="150"/>
        <v>3619.3333333333335</v>
      </c>
      <c r="AD85" s="6">
        <f t="shared" si="159"/>
        <v>3857.4</v>
      </c>
      <c r="AE85" s="6">
        <f t="shared" si="166"/>
        <v>4061.7999999999997</v>
      </c>
      <c r="AF85" s="65">
        <f t="shared" si="170"/>
        <v>1</v>
      </c>
      <c r="AG85" s="6">
        <f t="shared" si="151"/>
        <v>123.53103702339287</v>
      </c>
      <c r="AH85" s="65">
        <f t="shared" si="160"/>
        <v>1</v>
      </c>
      <c r="AI85" s="65">
        <f t="shared" si="171"/>
        <v>1</v>
      </c>
      <c r="AJ85" s="69">
        <f t="shared" si="191"/>
        <v>58.564969530174956</v>
      </c>
      <c r="AK85" s="65">
        <f t="shared" si="192"/>
        <v>1</v>
      </c>
      <c r="AL85" s="70">
        <f t="shared" si="147"/>
        <v>97.835139327913396</v>
      </c>
      <c r="AM85" s="70">
        <f t="shared" si="184"/>
        <v>82.635425134695311</v>
      </c>
      <c r="AN85" s="69">
        <f t="shared" si="193"/>
        <v>59.42996638058721</v>
      </c>
      <c r="AO85" s="65">
        <f t="shared" si="194"/>
        <v>0</v>
      </c>
      <c r="AP85" s="6">
        <f t="shared" si="167"/>
        <v>3959.5</v>
      </c>
      <c r="AQ85" s="65">
        <f t="shared" si="161"/>
        <v>1</v>
      </c>
      <c r="AR85" s="71">
        <f t="shared" si="133"/>
        <v>0</v>
      </c>
    </row>
    <row r="86" spans="1:44" ht="16">
      <c r="A86" s="58">
        <v>42304</v>
      </c>
      <c r="B86" s="59">
        <f>VLOOKUP(A86,Price!$A$2:$B$9615,2,FALSE)</f>
        <v>115.400002</v>
      </c>
      <c r="C86" s="59">
        <f>VLOOKUP(A86,Price!$A$2:$F$9615,6,FALSE)</f>
        <v>108.189064</v>
      </c>
      <c r="D86" s="59">
        <f>VLOOKUP(A86,Price!$A$2:$C$9615,3,FALSE)</f>
        <v>116.540001</v>
      </c>
      <c r="E86" s="59">
        <f>VLOOKUP(A86,Price!$A$2:$D$9615,4,FALSE)</f>
        <v>113.989998</v>
      </c>
      <c r="F86" s="60">
        <f t="shared" si="137"/>
        <v>-0.68945300000000032</v>
      </c>
      <c r="G86" s="61" t="str">
        <f t="shared" si="138"/>
        <v/>
      </c>
      <c r="H86" s="61">
        <f t="shared" si="139"/>
        <v>0.68945300000000032</v>
      </c>
      <c r="I86" s="60">
        <f t="shared" ref="I86:J86" si="199">AVERAGE(G73:G86)</f>
        <v>1.6879021428571406</v>
      </c>
      <c r="J86" s="60">
        <f t="shared" si="199"/>
        <v>1.1792339999999979</v>
      </c>
      <c r="K86" s="60">
        <f t="shared" si="188"/>
        <v>1.4313547123447454</v>
      </c>
      <c r="L86" s="62">
        <f>VLOOKUP(A86,Wiki!$A$2:$H$1159,8,FALSE)</f>
        <v>29742</v>
      </c>
      <c r="M86" s="63">
        <f t="shared" si="141"/>
        <v>28800</v>
      </c>
      <c r="O86" s="64">
        <f t="shared" si="153"/>
        <v>99.855071458785517</v>
      </c>
      <c r="P86" s="65">
        <f t="shared" si="135"/>
        <v>1</v>
      </c>
      <c r="Q86" s="66">
        <f t="shared" si="142"/>
        <v>28533</v>
      </c>
      <c r="R86" s="66">
        <f t="shared" si="154"/>
        <v>28841.8</v>
      </c>
      <c r="S86" s="67">
        <f t="shared" si="157"/>
        <v>29783.200000000001</v>
      </c>
      <c r="T86" s="65">
        <f t="shared" si="163"/>
        <v>1</v>
      </c>
      <c r="U86" s="11">
        <f>+VLOOKUP(A86,Google!$A$2:$H$801,8,FALSE)</f>
        <v>4440</v>
      </c>
      <c r="V86" s="15">
        <f t="shared" si="143"/>
        <v>-31</v>
      </c>
      <c r="W86" s="15" t="str">
        <f t="shared" si="144"/>
        <v/>
      </c>
      <c r="X86" s="15">
        <f t="shared" si="145"/>
        <v>31</v>
      </c>
      <c r="Y86" s="60">
        <f t="shared" ref="Y86:Z86" si="200">AVERAGE(W73:W86)</f>
        <v>671.8</v>
      </c>
      <c r="Z86" s="60">
        <f t="shared" si="200"/>
        <v>393.77777777777777</v>
      </c>
      <c r="AA86" s="60">
        <f t="shared" si="190"/>
        <v>1.7060383747178329</v>
      </c>
      <c r="AB86" s="68">
        <f t="shared" si="165"/>
        <v>21.553398058252426</v>
      </c>
      <c r="AC86" s="6">
        <f t="shared" si="150"/>
        <v>3640.6666666666665</v>
      </c>
      <c r="AD86" s="6">
        <f t="shared" si="159"/>
        <v>3898.6</v>
      </c>
      <c r="AE86" s="6">
        <f t="shared" si="166"/>
        <v>4051.6</v>
      </c>
      <c r="AF86" s="65">
        <f t="shared" si="170"/>
        <v>0</v>
      </c>
      <c r="AG86" s="6">
        <f t="shared" si="151"/>
        <v>121.95568577183667</v>
      </c>
      <c r="AH86" s="65">
        <f t="shared" si="160"/>
        <v>0</v>
      </c>
      <c r="AI86" s="65">
        <f t="shared" si="171"/>
        <v>0</v>
      </c>
      <c r="AJ86" s="69">
        <f t="shared" si="191"/>
        <v>63.045609059247987</v>
      </c>
      <c r="AK86" s="65">
        <f t="shared" si="192"/>
        <v>1</v>
      </c>
      <c r="AL86" s="70">
        <f t="shared" si="147"/>
        <v>100.9357585953107</v>
      </c>
      <c r="AM86" s="70">
        <f t="shared" si="184"/>
        <v>71.182227395728873</v>
      </c>
      <c r="AN86" s="69">
        <f t="shared" si="193"/>
        <v>58.870666015012603</v>
      </c>
      <c r="AO86" s="65">
        <f t="shared" si="194"/>
        <v>0</v>
      </c>
      <c r="AP86" s="6">
        <f t="shared" si="167"/>
        <v>3954.5</v>
      </c>
      <c r="AQ86" s="65">
        <f t="shared" si="161"/>
        <v>0</v>
      </c>
      <c r="AR86" s="71">
        <f t="shared" si="133"/>
        <v>1</v>
      </c>
    </row>
    <row r="87" spans="1:44" ht="16">
      <c r="A87" s="58">
        <v>42305</v>
      </c>
      <c r="B87" s="59">
        <f>VLOOKUP(A87,Price!$A$2:$B$9615,2,FALSE)</f>
        <v>116.93</v>
      </c>
      <c r="C87" s="59">
        <f>VLOOKUP(A87,Price!$A$2:$F$9615,6,FALSE)</f>
        <v>112.64692700000001</v>
      </c>
      <c r="D87" s="59">
        <f>VLOOKUP(A87,Price!$A$2:$C$9615,3,FALSE)</f>
        <v>119.300003</v>
      </c>
      <c r="E87" s="59">
        <f>VLOOKUP(A87,Price!$A$2:$D$9615,4,FALSE)</f>
        <v>116.05999799999999</v>
      </c>
      <c r="F87" s="60">
        <f t="shared" si="137"/>
        <v>4.4578630000000032</v>
      </c>
      <c r="G87" s="61">
        <f t="shared" si="138"/>
        <v>4.4578630000000032</v>
      </c>
      <c r="H87" s="61" t="str">
        <f t="shared" si="139"/>
        <v/>
      </c>
      <c r="I87" s="60">
        <f t="shared" ref="I87:J87" si="201">AVERAGE(G74:G87)</f>
        <v>2.0341472499999984</v>
      </c>
      <c r="J87" s="60">
        <f t="shared" si="201"/>
        <v>1.1742871666666634</v>
      </c>
      <c r="K87" s="60">
        <f t="shared" si="188"/>
        <v>1.7322400412278518</v>
      </c>
      <c r="L87" s="62">
        <f>VLOOKUP(A87,Wiki!$A$2:$H$1159,8,FALSE)</f>
        <v>31680</v>
      </c>
      <c r="M87" s="63">
        <f t="shared" si="141"/>
        <v>29742</v>
      </c>
      <c r="O87" s="64">
        <f t="shared" si="153"/>
        <v>103.07399064286953</v>
      </c>
      <c r="P87" s="65">
        <f t="shared" si="135"/>
        <v>1</v>
      </c>
      <c r="Q87" s="66">
        <f t="shared" si="142"/>
        <v>28833.666666666668</v>
      </c>
      <c r="R87" s="66">
        <f t="shared" si="154"/>
        <v>28855</v>
      </c>
      <c r="S87" s="67">
        <f t="shared" si="157"/>
        <v>29141.866666666665</v>
      </c>
      <c r="T87" s="65">
        <f t="shared" si="163"/>
        <v>1</v>
      </c>
      <c r="U87" s="11">
        <f>+VLOOKUP(A87,Google!$A$2:$H$801,8,FALSE)</f>
        <v>4770</v>
      </c>
      <c r="V87" s="15">
        <f t="shared" si="143"/>
        <v>330</v>
      </c>
      <c r="W87" s="15">
        <f t="shared" si="144"/>
        <v>330</v>
      </c>
      <c r="X87" s="15" t="str">
        <f t="shared" si="145"/>
        <v/>
      </c>
      <c r="Y87" s="60">
        <f t="shared" ref="Y87:Z87" si="202">AVERAGE(W74:W87)</f>
        <v>614.83333333333337</v>
      </c>
      <c r="Z87" s="60">
        <f t="shared" si="202"/>
        <v>405</v>
      </c>
      <c r="AA87" s="60">
        <f t="shared" si="190"/>
        <v>1.5181069958847737</v>
      </c>
      <c r="AB87" s="68">
        <f t="shared" si="165"/>
        <v>8.2956521739130427</v>
      </c>
      <c r="AC87" s="6">
        <f t="shared" si="150"/>
        <v>4560.333333333333</v>
      </c>
      <c r="AD87" s="6">
        <f t="shared" si="159"/>
        <v>4013.6</v>
      </c>
      <c r="AE87" s="6">
        <f t="shared" si="166"/>
        <v>4189.0666666666666</v>
      </c>
      <c r="AF87" s="65">
        <f t="shared" si="170"/>
        <v>1</v>
      </c>
      <c r="AG87" s="6">
        <f t="shared" si="151"/>
        <v>104.59761713325051</v>
      </c>
      <c r="AH87" s="65">
        <f t="shared" si="160"/>
        <v>0</v>
      </c>
      <c r="AI87" s="65">
        <f t="shared" si="171"/>
        <v>0</v>
      </c>
      <c r="AJ87" s="69">
        <f t="shared" si="191"/>
        <v>60.287628697499592</v>
      </c>
      <c r="AK87" s="65">
        <f t="shared" si="192"/>
        <v>0</v>
      </c>
      <c r="AL87" s="70">
        <f t="shared" si="147"/>
        <v>103.15025259823585</v>
      </c>
      <c r="AM87" s="70">
        <f t="shared" si="184"/>
        <v>96.05257540785064</v>
      </c>
      <c r="AN87" s="69">
        <f t="shared" si="193"/>
        <v>63.399994696271044</v>
      </c>
      <c r="AO87" s="65">
        <f t="shared" si="194"/>
        <v>1</v>
      </c>
      <c r="AP87" s="6">
        <f t="shared" si="167"/>
        <v>4043.8333333333335</v>
      </c>
      <c r="AQ87" s="65">
        <f t="shared" si="161"/>
        <v>1</v>
      </c>
      <c r="AR87" s="71">
        <f t="shared" si="133"/>
        <v>1</v>
      </c>
    </row>
    <row r="88" spans="1:44" ht="16">
      <c r="A88" s="58">
        <v>42306</v>
      </c>
      <c r="B88" s="59">
        <f>VLOOKUP(A88,Price!$A$2:$B$9615,2,FALSE)</f>
        <v>118.699997</v>
      </c>
      <c r="C88" s="59">
        <f>VLOOKUP(A88,Price!$A$2:$F$9615,6,FALSE)</f>
        <v>113.83699</v>
      </c>
      <c r="D88" s="59">
        <f>VLOOKUP(A88,Price!$A$2:$C$9615,3,FALSE)</f>
        <v>120.69000200000001</v>
      </c>
      <c r="E88" s="59">
        <f>VLOOKUP(A88,Price!$A$2:$D$9615,4,FALSE)</f>
        <v>118.269997</v>
      </c>
      <c r="F88" s="60">
        <f t="shared" si="137"/>
        <v>1.190062999999995</v>
      </c>
      <c r="G88" s="61">
        <f t="shared" si="138"/>
        <v>1.190062999999995</v>
      </c>
      <c r="H88" s="61" t="str">
        <f t="shared" si="139"/>
        <v/>
      </c>
      <c r="I88" s="60">
        <f t="shared" ref="I88:J88" si="203">AVERAGE(G75:G88)</f>
        <v>1.8735894999999978</v>
      </c>
      <c r="J88" s="60">
        <f t="shared" si="203"/>
        <v>1.1742871666666634</v>
      </c>
      <c r="K88" s="60">
        <f t="shared" si="188"/>
        <v>1.5955121993867794</v>
      </c>
      <c r="L88" s="62">
        <f>VLOOKUP(A88,Wiki!$A$2:$H$1159,8,FALSE)</f>
        <v>28183</v>
      </c>
      <c r="M88" s="63">
        <f t="shared" si="141"/>
        <v>31680</v>
      </c>
      <c r="O88" s="64">
        <f t="shared" si="153"/>
        <v>107.7397106535801</v>
      </c>
      <c r="P88" s="65">
        <f t="shared" si="135"/>
        <v>1</v>
      </c>
      <c r="Q88" s="66">
        <f t="shared" si="142"/>
        <v>30074</v>
      </c>
      <c r="R88" s="66">
        <f t="shared" si="154"/>
        <v>29404.2</v>
      </c>
      <c r="S88" s="67">
        <f t="shared" si="157"/>
        <v>29796.666666666668</v>
      </c>
      <c r="T88" s="65">
        <f t="shared" si="163"/>
        <v>1</v>
      </c>
      <c r="U88" s="11">
        <f>+VLOOKUP(A88,Google!$A$2:$H$801,8,FALSE)</f>
        <v>4473</v>
      </c>
      <c r="V88" s="15">
        <f t="shared" si="143"/>
        <v>-297</v>
      </c>
      <c r="W88" s="15" t="str">
        <f t="shared" si="144"/>
        <v/>
      </c>
      <c r="X88" s="15">
        <f t="shared" si="145"/>
        <v>297</v>
      </c>
      <c r="Y88" s="60">
        <f t="shared" ref="Y88:Z88" si="204">AVERAGE(W75:W88)</f>
        <v>687.8</v>
      </c>
      <c r="Z88" s="60">
        <f t="shared" si="204"/>
        <v>393</v>
      </c>
      <c r="AA88" s="60">
        <f t="shared" si="190"/>
        <v>1.7501272264631043</v>
      </c>
      <c r="AB88" s="68">
        <f t="shared" si="165"/>
        <v>46.113402061855666</v>
      </c>
      <c r="AC88" s="6">
        <f t="shared" si="150"/>
        <v>4561</v>
      </c>
      <c r="AD88" s="6">
        <f t="shared" si="159"/>
        <v>4033</v>
      </c>
      <c r="AE88" s="6">
        <f t="shared" si="166"/>
        <v>4166.7333333333336</v>
      </c>
      <c r="AF88" s="65">
        <f t="shared" si="170"/>
        <v>0</v>
      </c>
      <c r="AG88" s="6">
        <f t="shared" si="151"/>
        <v>98.070598552948923</v>
      </c>
      <c r="AH88" s="65">
        <f t="shared" si="160"/>
        <v>0</v>
      </c>
      <c r="AI88" s="65">
        <f t="shared" si="171"/>
        <v>1</v>
      </c>
      <c r="AJ88" s="69">
        <f t="shared" si="191"/>
        <v>63.638045891931903</v>
      </c>
      <c r="AK88" s="65">
        <f t="shared" si="192"/>
        <v>1</v>
      </c>
      <c r="AL88" s="70">
        <f t="shared" si="147"/>
        <v>105.34016093635698</v>
      </c>
      <c r="AM88" s="70">
        <f t="shared" si="184"/>
        <v>100</v>
      </c>
      <c r="AN88" s="69">
        <f t="shared" si="193"/>
        <v>61.471959167201682</v>
      </c>
      <c r="AO88" s="65">
        <f t="shared" si="194"/>
        <v>0</v>
      </c>
      <c r="AP88" s="6">
        <f t="shared" si="167"/>
        <v>4090.1666666666665</v>
      </c>
      <c r="AQ88" s="65">
        <f t="shared" si="161"/>
        <v>0</v>
      </c>
      <c r="AR88" s="71">
        <f t="shared" si="133"/>
        <v>0</v>
      </c>
    </row>
    <row r="89" spans="1:44" ht="16">
      <c r="A89" s="58">
        <v>42307</v>
      </c>
      <c r="B89" s="59">
        <f>VLOOKUP(A89,Price!$A$2:$B$9615,2,FALSE)</f>
        <v>120.989998</v>
      </c>
      <c r="C89" s="59">
        <f>VLOOKUP(A89,Price!$A$2:$F$9615,6,FALSE)</f>
        <v>112.864182</v>
      </c>
      <c r="D89" s="59">
        <f>VLOOKUP(A89,Price!$A$2:$C$9615,3,FALSE)</f>
        <v>121.220001</v>
      </c>
      <c r="E89" s="59">
        <f>VLOOKUP(A89,Price!$A$2:$D$9615,4,FALSE)</f>
        <v>119.449997</v>
      </c>
      <c r="F89" s="60">
        <f t="shared" si="137"/>
        <v>-0.97280800000000056</v>
      </c>
      <c r="G89" s="61" t="str">
        <f t="shared" si="138"/>
        <v/>
      </c>
      <c r="H89" s="61">
        <f t="shared" si="139"/>
        <v>0.97280800000000056</v>
      </c>
      <c r="I89" s="60">
        <f t="shared" ref="I89:J89" si="205">AVERAGE(G76:G89)</f>
        <v>1.8735894999999978</v>
      </c>
      <c r="J89" s="60">
        <f t="shared" si="205"/>
        <v>1.2545673333333294</v>
      </c>
      <c r="K89" s="60">
        <f t="shared" si="188"/>
        <v>1.4934148612190898</v>
      </c>
      <c r="L89" s="62">
        <f>VLOOKUP(A89,Wiki!$A$2:$H$1159,8,FALSE)</f>
        <v>25145</v>
      </c>
      <c r="M89" s="63">
        <f t="shared" si="141"/>
        <v>28183</v>
      </c>
      <c r="O89" s="64">
        <f t="shared" si="153"/>
        <v>96.277089994807469</v>
      </c>
      <c r="P89" s="65">
        <f t="shared" si="135"/>
        <v>0</v>
      </c>
      <c r="Q89" s="66">
        <f t="shared" si="142"/>
        <v>29868.333333333332</v>
      </c>
      <c r="R89" s="66">
        <f t="shared" si="154"/>
        <v>29272.799999999999</v>
      </c>
      <c r="S89" s="67">
        <f t="shared" si="157"/>
        <v>28997.133333333335</v>
      </c>
      <c r="T89" s="65">
        <f t="shared" si="163"/>
        <v>0</v>
      </c>
      <c r="U89" s="11">
        <f>+VLOOKUP(A89,Google!$A$2:$H$801,8,FALSE)</f>
        <v>4616</v>
      </c>
      <c r="V89" s="15">
        <f t="shared" si="143"/>
        <v>143</v>
      </c>
      <c r="W89" s="15">
        <f t="shared" si="144"/>
        <v>143</v>
      </c>
      <c r="X89" s="15" t="str">
        <f t="shared" si="145"/>
        <v/>
      </c>
      <c r="Y89" s="60">
        <f t="shared" ref="Y89:Z89" si="206">AVERAGE(W76:W89)</f>
        <v>714.4</v>
      </c>
      <c r="Z89" s="60">
        <f t="shared" si="206"/>
        <v>393</v>
      </c>
      <c r="AA89" s="60">
        <f t="shared" si="190"/>
        <v>1.8178117048346056</v>
      </c>
      <c r="AB89" s="68">
        <f t="shared" si="165"/>
        <v>1.7719769673704415</v>
      </c>
      <c r="AC89" s="6">
        <f t="shared" si="150"/>
        <v>4619.666666666667</v>
      </c>
      <c r="AD89" s="6">
        <f t="shared" si="159"/>
        <v>4554</v>
      </c>
      <c r="AE89" s="6">
        <f t="shared" si="166"/>
        <v>4227.333333333333</v>
      </c>
      <c r="AF89" s="65">
        <f t="shared" si="170"/>
        <v>1</v>
      </c>
      <c r="AG89" s="6">
        <f t="shared" si="151"/>
        <v>99.920629194025537</v>
      </c>
      <c r="AH89" s="65">
        <f t="shared" si="160"/>
        <v>1</v>
      </c>
      <c r="AI89" s="65">
        <f t="shared" si="171"/>
        <v>0</v>
      </c>
      <c r="AJ89" s="69">
        <f t="shared" si="191"/>
        <v>64.511468304135803</v>
      </c>
      <c r="AK89" s="65">
        <f t="shared" si="192"/>
        <v>1</v>
      </c>
      <c r="AL89" s="70">
        <f t="shared" si="147"/>
        <v>94.357457731153403</v>
      </c>
      <c r="AM89" s="70">
        <f t="shared" si="184"/>
        <v>100</v>
      </c>
      <c r="AN89" s="69">
        <f t="shared" si="193"/>
        <v>59.894359516607828</v>
      </c>
      <c r="AO89" s="65">
        <f t="shared" si="194"/>
        <v>0</v>
      </c>
      <c r="AP89" s="6">
        <f t="shared" si="167"/>
        <v>4130.166666666667</v>
      </c>
      <c r="AQ89" s="65">
        <f t="shared" si="161"/>
        <v>1</v>
      </c>
      <c r="AR89" s="71">
        <f t="shared" si="133"/>
        <v>1</v>
      </c>
    </row>
    <row r="90" spans="1:44" ht="16">
      <c r="A90" s="58">
        <v>42310</v>
      </c>
      <c r="B90" s="59">
        <f>VLOOKUP(A90,Price!$A$2:$B$9615,2,FALSE)</f>
        <v>120.800003</v>
      </c>
      <c r="C90" s="59">
        <f>VLOOKUP(A90,Price!$A$2:$F$9615,6,FALSE)</f>
        <v>114.450897</v>
      </c>
      <c r="D90" s="59">
        <f>VLOOKUP(A90,Price!$A$2:$C$9615,3,FALSE)</f>
        <v>121.360001</v>
      </c>
      <c r="E90" s="59">
        <f>VLOOKUP(A90,Price!$A$2:$D$9615,4,FALSE)</f>
        <v>119.610001</v>
      </c>
      <c r="F90" s="60">
        <f t="shared" si="137"/>
        <v>1.5867149999999981</v>
      </c>
      <c r="G90" s="61">
        <f t="shared" si="138"/>
        <v>1.5867149999999981</v>
      </c>
      <c r="H90" s="61" t="str">
        <f t="shared" si="139"/>
        <v/>
      </c>
      <c r="I90" s="60">
        <f t="shared" ref="I90:J90" si="207">AVERAGE(G77:G90)</f>
        <v>2.0495003749999974</v>
      </c>
      <c r="J90" s="60">
        <f t="shared" si="207"/>
        <v>1.2545673333333294</v>
      </c>
      <c r="K90" s="60">
        <f t="shared" si="188"/>
        <v>1.6336312293056177</v>
      </c>
      <c r="L90" s="62">
        <f>VLOOKUP(A90,Wiki!$A$2:$H$1159,8,FALSE)</f>
        <v>29079</v>
      </c>
      <c r="M90" s="63">
        <f t="shared" si="141"/>
        <v>25145</v>
      </c>
      <c r="O90" s="64">
        <f t="shared" si="153"/>
        <v>87.582723789620346</v>
      </c>
      <c r="P90" s="65">
        <f t="shared" si="135"/>
        <v>0</v>
      </c>
      <c r="Q90" s="66">
        <f t="shared" si="142"/>
        <v>28336</v>
      </c>
      <c r="R90" s="66">
        <f t="shared" si="154"/>
        <v>28710</v>
      </c>
      <c r="S90" s="67">
        <f t="shared" si="157"/>
        <v>27896.866666666665</v>
      </c>
      <c r="T90" s="65">
        <f t="shared" si="163"/>
        <v>0</v>
      </c>
      <c r="U90" s="11">
        <f>+VLOOKUP(A90,Google!$A$2:$H$801,8,FALSE)</f>
        <v>4619</v>
      </c>
      <c r="V90" s="15">
        <f t="shared" si="143"/>
        <v>3</v>
      </c>
      <c r="W90" s="15">
        <f t="shared" si="144"/>
        <v>3</v>
      </c>
      <c r="X90" s="15" t="str">
        <f t="shared" si="145"/>
        <v/>
      </c>
      <c r="Y90" s="60">
        <f t="shared" ref="Y90:Z90" si="208">AVERAGE(W77:W90)</f>
        <v>595.83333333333337</v>
      </c>
      <c r="Z90" s="60">
        <f t="shared" si="208"/>
        <v>409.625</v>
      </c>
      <c r="AA90" s="60">
        <f t="shared" si="190"/>
        <v>1.4545824432916286</v>
      </c>
      <c r="AB90" s="68">
        <f t="shared" si="165"/>
        <v>31.20945945945946</v>
      </c>
      <c r="AC90" s="6">
        <f t="shared" si="150"/>
        <v>4569.333333333333</v>
      </c>
      <c r="AD90" s="6">
        <f t="shared" si="159"/>
        <v>4583.6000000000004</v>
      </c>
      <c r="AE90" s="6">
        <f t="shared" si="166"/>
        <v>4575.666666666667</v>
      </c>
      <c r="AF90" s="65">
        <f t="shared" si="170"/>
        <v>1</v>
      </c>
      <c r="AG90" s="6">
        <f t="shared" si="151"/>
        <v>101.08695652173914</v>
      </c>
      <c r="AH90" s="65">
        <f t="shared" si="160"/>
        <v>1</v>
      </c>
      <c r="AI90" s="65">
        <f t="shared" si="171"/>
        <v>1</v>
      </c>
      <c r="AJ90" s="69">
        <f t="shared" si="191"/>
        <v>59.259873192159461</v>
      </c>
      <c r="AK90" s="65">
        <f t="shared" si="192"/>
        <v>0</v>
      </c>
      <c r="AL90" s="70">
        <f t="shared" si="147"/>
        <v>88.738706945228685</v>
      </c>
      <c r="AM90" s="70">
        <f t="shared" si="184"/>
        <v>100</v>
      </c>
      <c r="AN90" s="69">
        <f t="shared" si="193"/>
        <v>62.029611857858335</v>
      </c>
      <c r="AO90" s="65">
        <f t="shared" si="194"/>
        <v>1</v>
      </c>
      <c r="AP90" s="6">
        <f t="shared" si="167"/>
        <v>4564.833333333333</v>
      </c>
      <c r="AQ90" s="65">
        <f t="shared" si="161"/>
        <v>1</v>
      </c>
      <c r="AR90" s="71">
        <f t="shared" si="133"/>
        <v>1</v>
      </c>
    </row>
    <row r="91" spans="1:44" ht="16">
      <c r="A91" s="58">
        <v>42311</v>
      </c>
      <c r="B91" s="59">
        <f>VLOOKUP(A91,Price!$A$2:$B$9615,2,FALSE)</f>
        <v>120.790001</v>
      </c>
      <c r="C91" s="59">
        <f>VLOOKUP(A91,Price!$A$2:$F$9615,6,FALSE)</f>
        <v>115.76370199999999</v>
      </c>
      <c r="D91" s="59">
        <f>VLOOKUP(A91,Price!$A$2:$C$9615,3,FALSE)</f>
        <v>123.489998</v>
      </c>
      <c r="E91" s="59">
        <f>VLOOKUP(A91,Price!$A$2:$D$9615,4,FALSE)</f>
        <v>120.699997</v>
      </c>
      <c r="F91" s="60">
        <f t="shared" si="137"/>
        <v>1.3128049999999973</v>
      </c>
      <c r="G91" s="61">
        <f t="shared" si="138"/>
        <v>1.3128049999999973</v>
      </c>
      <c r="H91" s="61" t="str">
        <f t="shared" si="139"/>
        <v/>
      </c>
      <c r="I91" s="60">
        <f t="shared" ref="I91:J91" si="209">AVERAGE(G78:G91)</f>
        <v>1.9676453333333308</v>
      </c>
      <c r="J91" s="60">
        <f t="shared" si="209"/>
        <v>1.2070311999999972</v>
      </c>
      <c r="K91" s="60">
        <f t="shared" si="188"/>
        <v>1.6301528355964083</v>
      </c>
      <c r="L91" s="62">
        <f>VLOOKUP(A91,Wiki!$A$2:$H$1159,8,FALSE)</f>
        <v>28557</v>
      </c>
      <c r="M91" s="63">
        <f t="shared" si="141"/>
        <v>29079</v>
      </c>
      <c r="O91" s="64">
        <f t="shared" si="153"/>
        <v>101.08879294161817</v>
      </c>
      <c r="P91" s="65">
        <f t="shared" si="135"/>
        <v>1</v>
      </c>
      <c r="Q91" s="66">
        <f t="shared" si="142"/>
        <v>27469</v>
      </c>
      <c r="R91" s="66">
        <f t="shared" si="154"/>
        <v>28765.8</v>
      </c>
      <c r="S91" s="67">
        <f t="shared" si="157"/>
        <v>28833</v>
      </c>
      <c r="T91" s="65">
        <f t="shared" si="163"/>
        <v>1</v>
      </c>
      <c r="U91" s="11">
        <f>+VLOOKUP(A91,Google!$A$2:$H$801,8,FALSE)</f>
        <v>4495</v>
      </c>
      <c r="V91" s="15">
        <f t="shared" si="143"/>
        <v>-124</v>
      </c>
      <c r="W91" s="15" t="str">
        <f t="shared" si="144"/>
        <v/>
      </c>
      <c r="X91" s="15">
        <f t="shared" si="145"/>
        <v>124</v>
      </c>
      <c r="Y91" s="60">
        <f t="shared" ref="Y91:Z91" si="210">AVERAGE(W78:W91)</f>
        <v>623.4</v>
      </c>
      <c r="Z91" s="60">
        <f t="shared" si="210"/>
        <v>377.88888888888891</v>
      </c>
      <c r="AA91" s="60">
        <f t="shared" si="190"/>
        <v>1.6496912672743309</v>
      </c>
      <c r="AB91" s="68">
        <f t="shared" si="165"/>
        <v>81.72727272727272</v>
      </c>
      <c r="AC91" s="6">
        <f t="shared" si="150"/>
        <v>4576.666666666667</v>
      </c>
      <c r="AD91" s="6">
        <f t="shared" si="159"/>
        <v>4594.6000000000004</v>
      </c>
      <c r="AE91" s="6">
        <f t="shared" si="166"/>
        <v>4554.0666666666666</v>
      </c>
      <c r="AF91" s="65">
        <f t="shared" si="170"/>
        <v>0</v>
      </c>
      <c r="AG91" s="6">
        <f t="shared" si="151"/>
        <v>98.215586307356148</v>
      </c>
      <c r="AH91" s="65">
        <f t="shared" si="160"/>
        <v>0</v>
      </c>
      <c r="AI91" s="65">
        <f t="shared" si="171"/>
        <v>1</v>
      </c>
      <c r="AJ91" s="69">
        <f t="shared" si="191"/>
        <v>62.259754094722354</v>
      </c>
      <c r="AK91" s="65">
        <f t="shared" si="192"/>
        <v>1</v>
      </c>
      <c r="AL91" s="70">
        <f t="shared" si="147"/>
        <v>105.86115257199025</v>
      </c>
      <c r="AM91" s="70">
        <f t="shared" si="184"/>
        <v>100</v>
      </c>
      <c r="AN91" s="69">
        <f t="shared" si="193"/>
        <v>61.979395780122339</v>
      </c>
      <c r="AO91" s="65">
        <f t="shared" si="194"/>
        <v>0</v>
      </c>
      <c r="AP91" s="6">
        <f t="shared" si="167"/>
        <v>4568.833333333333</v>
      </c>
      <c r="AQ91" s="65">
        <f t="shared" si="161"/>
        <v>0</v>
      </c>
      <c r="AR91" s="71">
        <f t="shared" si="133"/>
        <v>0</v>
      </c>
    </row>
    <row r="92" spans="1:44" ht="16">
      <c r="A92" s="58">
        <v>42312</v>
      </c>
      <c r="B92" s="59">
        <f>VLOOKUP(A92,Price!$A$2:$B$9615,2,FALSE)</f>
        <v>123.129997</v>
      </c>
      <c r="C92" s="59">
        <f>VLOOKUP(A92,Price!$A$2:$F$9615,6,FALSE)</f>
        <v>115.225357</v>
      </c>
      <c r="D92" s="59">
        <f>VLOOKUP(A92,Price!$A$2:$C$9615,3,FALSE)</f>
        <v>123.82</v>
      </c>
      <c r="E92" s="59">
        <f>VLOOKUP(A92,Price!$A$2:$D$9615,4,FALSE)</f>
        <v>121.620003</v>
      </c>
      <c r="F92" s="60">
        <f t="shared" si="137"/>
        <v>-0.53834499999999252</v>
      </c>
      <c r="G92" s="61" t="str">
        <f t="shared" si="138"/>
        <v/>
      </c>
      <c r="H92" s="61">
        <f t="shared" si="139"/>
        <v>0.53834499999999252</v>
      </c>
      <c r="I92" s="60">
        <f t="shared" ref="I92:J92" si="211">AVERAGE(G79:G92)</f>
        <v>2.0188044999999981</v>
      </c>
      <c r="J92" s="60">
        <f t="shared" si="211"/>
        <v>1.0955834999999965</v>
      </c>
      <c r="K92" s="60">
        <f t="shared" si="188"/>
        <v>1.8426751589449866</v>
      </c>
      <c r="L92" s="62">
        <f>VLOOKUP(A92,Wiki!$A$2:$H$1159,8,FALSE)</f>
        <v>28532</v>
      </c>
      <c r="M92" s="63">
        <f t="shared" si="141"/>
        <v>28557</v>
      </c>
      <c r="O92" s="64">
        <f t="shared" si="153"/>
        <v>100.09884748044082</v>
      </c>
      <c r="P92" s="65">
        <f t="shared" si="135"/>
        <v>0</v>
      </c>
      <c r="Q92" s="66">
        <f t="shared" si="142"/>
        <v>27593.666666666668</v>
      </c>
      <c r="R92" s="66">
        <f t="shared" si="154"/>
        <v>28528.799999999999</v>
      </c>
      <c r="S92" s="67">
        <f t="shared" si="157"/>
        <v>28696.2</v>
      </c>
      <c r="T92" s="65">
        <f t="shared" si="163"/>
        <v>0</v>
      </c>
      <c r="U92" s="11">
        <f>+VLOOKUP(A92,Google!$A$2:$H$801,8,FALSE)</f>
        <v>4817</v>
      </c>
      <c r="V92" s="15">
        <f t="shared" si="143"/>
        <v>322</v>
      </c>
      <c r="W92" s="15">
        <f t="shared" si="144"/>
        <v>322</v>
      </c>
      <c r="X92" s="15" t="str">
        <f t="shared" si="145"/>
        <v/>
      </c>
      <c r="Y92" s="60">
        <f t="shared" ref="Y92:Z92" si="212">AVERAGE(W79:W92)</f>
        <v>573.16666666666663</v>
      </c>
      <c r="Z92" s="60">
        <f t="shared" si="212"/>
        <v>406.125</v>
      </c>
      <c r="AA92" s="60">
        <f t="shared" si="190"/>
        <v>1.4113060428849902</v>
      </c>
      <c r="AB92" s="68">
        <f t="shared" si="165"/>
        <v>102.48936170212765</v>
      </c>
      <c r="AC92" s="6">
        <f t="shared" si="150"/>
        <v>4643.666666666667</v>
      </c>
      <c r="AD92" s="6">
        <f t="shared" si="159"/>
        <v>4604</v>
      </c>
      <c r="AE92" s="6">
        <f t="shared" si="166"/>
        <v>4668.7333333333336</v>
      </c>
      <c r="AF92" s="65">
        <f t="shared" si="170"/>
        <v>1</v>
      </c>
      <c r="AG92" s="6">
        <f t="shared" si="151"/>
        <v>103.73268250663985</v>
      </c>
      <c r="AH92" s="65">
        <f t="shared" si="160"/>
        <v>1</v>
      </c>
      <c r="AI92" s="65">
        <f t="shared" si="171"/>
        <v>1</v>
      </c>
      <c r="AJ92" s="69">
        <f t="shared" si="191"/>
        <v>58.528698464025872</v>
      </c>
      <c r="AK92" s="65">
        <f t="shared" si="192"/>
        <v>0</v>
      </c>
      <c r="AL92" s="70">
        <f t="shared" si="147"/>
        <v>103.49113927108877</v>
      </c>
      <c r="AM92" s="70">
        <f t="shared" si="184"/>
        <v>100</v>
      </c>
      <c r="AN92" s="69">
        <f t="shared" si="193"/>
        <v>64.821868694587891</v>
      </c>
      <c r="AO92" s="65">
        <f t="shared" si="194"/>
        <v>1</v>
      </c>
      <c r="AP92" s="6">
        <f t="shared" si="167"/>
        <v>4631.666666666667</v>
      </c>
      <c r="AQ92" s="65">
        <f t="shared" si="161"/>
        <v>1</v>
      </c>
      <c r="AR92" s="71">
        <f t="shared" si="133"/>
        <v>0</v>
      </c>
    </row>
    <row r="93" spans="1:44" ht="16">
      <c r="A93" s="58">
        <v>42313</v>
      </c>
      <c r="B93" s="59">
        <f>VLOOKUP(A93,Price!$A$2:$B$9615,2,FALSE)</f>
        <v>121.849998</v>
      </c>
      <c r="C93" s="59">
        <f>VLOOKUP(A93,Price!$A$2:$F$9615,6,FALSE)</f>
        <v>114.694176</v>
      </c>
      <c r="D93" s="59">
        <f>VLOOKUP(A93,Price!$A$2:$C$9615,3,FALSE)</f>
        <v>122.69000200000001</v>
      </c>
      <c r="E93" s="59">
        <f>VLOOKUP(A93,Price!$A$2:$D$9615,4,FALSE)</f>
        <v>120.18</v>
      </c>
      <c r="F93" s="60">
        <f t="shared" si="137"/>
        <v>-0.53118100000000368</v>
      </c>
      <c r="G93" s="61" t="str">
        <f t="shared" si="138"/>
        <v/>
      </c>
      <c r="H93" s="61">
        <f t="shared" si="139"/>
        <v>0.53118100000000368</v>
      </c>
      <c r="I93" s="60">
        <f t="shared" ref="I93:J93" si="213">AVERAGE(G80:G93)</f>
        <v>2.0188044999999981</v>
      </c>
      <c r="J93" s="60">
        <f t="shared" si="213"/>
        <v>1.0550369999999987</v>
      </c>
      <c r="K93" s="60">
        <f t="shared" si="188"/>
        <v>1.913491659534216</v>
      </c>
      <c r="L93" s="62">
        <f>VLOOKUP(A93,Wiki!$A$2:$H$1159,8,FALSE)</f>
        <v>28809</v>
      </c>
      <c r="M93" s="63">
        <f t="shared" si="141"/>
        <v>28532</v>
      </c>
      <c r="O93" s="64">
        <f t="shared" si="153"/>
        <v>102.26816539542352</v>
      </c>
      <c r="P93" s="65">
        <f t="shared" si="135"/>
        <v>0</v>
      </c>
      <c r="Q93" s="66">
        <f t="shared" si="142"/>
        <v>28722.666666666668</v>
      </c>
      <c r="R93" s="66">
        <f t="shared" si="154"/>
        <v>27899.200000000001</v>
      </c>
      <c r="S93" s="67">
        <f t="shared" si="157"/>
        <v>28529.866666666665</v>
      </c>
      <c r="T93" s="65">
        <f t="shared" si="163"/>
        <v>1</v>
      </c>
      <c r="U93" s="11">
        <f>+VLOOKUP(A93,Google!$A$2:$H$801,8,FALSE)</f>
        <v>4535</v>
      </c>
      <c r="V93" s="15">
        <f t="shared" si="143"/>
        <v>-282</v>
      </c>
      <c r="W93" s="15" t="str">
        <f t="shared" si="144"/>
        <v/>
      </c>
      <c r="X93" s="15">
        <f t="shared" si="145"/>
        <v>282</v>
      </c>
      <c r="Y93" s="60">
        <f t="shared" ref="Y93:Z93" si="214">AVERAGE(W80:W93)</f>
        <v>573.16666666666663</v>
      </c>
      <c r="Z93" s="60">
        <f t="shared" si="214"/>
        <v>439.375</v>
      </c>
      <c r="AA93" s="60">
        <f t="shared" si="190"/>
        <v>1.3045045045045045</v>
      </c>
      <c r="AB93" s="68">
        <f t="shared" si="165"/>
        <v>73.145161290322577</v>
      </c>
      <c r="AC93" s="6">
        <f t="shared" si="150"/>
        <v>4615.666666666667</v>
      </c>
      <c r="AD93" s="6">
        <f t="shared" si="159"/>
        <v>4616.3999999999996</v>
      </c>
      <c r="AE93" s="6">
        <f t="shared" si="166"/>
        <v>4581</v>
      </c>
      <c r="AF93" s="65">
        <f t="shared" si="170"/>
        <v>0</v>
      </c>
      <c r="AG93" s="6">
        <f t="shared" si="151"/>
        <v>98.252329024337399</v>
      </c>
      <c r="AH93" s="65">
        <f t="shared" si="160"/>
        <v>0</v>
      </c>
      <c r="AI93" s="65">
        <f t="shared" si="171"/>
        <v>0</v>
      </c>
      <c r="AJ93" s="69">
        <f t="shared" si="191"/>
        <v>56.606724003127447</v>
      </c>
      <c r="AK93" s="65">
        <f t="shared" si="192"/>
        <v>0</v>
      </c>
      <c r="AL93" s="70">
        <f t="shared" si="147"/>
        <v>99.336180484634667</v>
      </c>
      <c r="AM93" s="70">
        <f t="shared" si="184"/>
        <v>87.48911598799036</v>
      </c>
      <c r="AN93" s="69">
        <f t="shared" si="193"/>
        <v>65.676922508854148</v>
      </c>
      <c r="AO93" s="65">
        <f t="shared" si="194"/>
        <v>1</v>
      </c>
      <c r="AP93" s="6">
        <f t="shared" si="167"/>
        <v>4592.5</v>
      </c>
      <c r="AQ93" s="65">
        <f t="shared" si="161"/>
        <v>0</v>
      </c>
      <c r="AR93" s="71">
        <f t="shared" si="133"/>
        <v>1</v>
      </c>
    </row>
    <row r="94" spans="1:44" ht="16">
      <c r="A94" s="58">
        <v>42314</v>
      </c>
      <c r="B94" s="59">
        <f>VLOOKUP(A94,Price!$A$2:$B$9615,2,FALSE)</f>
        <v>121.110001</v>
      </c>
      <c r="C94" s="59">
        <f>VLOOKUP(A94,Price!$A$2:$F$9615,6,FALSE)</f>
        <v>114.826981</v>
      </c>
      <c r="D94" s="59">
        <f>VLOOKUP(A94,Price!$A$2:$C$9615,3,FALSE)</f>
        <v>121.80999799999999</v>
      </c>
      <c r="E94" s="59">
        <f>VLOOKUP(A94,Price!$A$2:$D$9615,4,FALSE)</f>
        <v>120.620003</v>
      </c>
      <c r="F94" s="60">
        <f t="shared" si="137"/>
        <v>0.13280500000000472</v>
      </c>
      <c r="G94" s="61">
        <f t="shared" si="138"/>
        <v>0.13280500000000472</v>
      </c>
      <c r="H94" s="61" t="str">
        <f t="shared" si="139"/>
        <v/>
      </c>
      <c r="I94" s="60">
        <f t="shared" ref="I94:J94" si="215">AVERAGE(G81:G94)</f>
        <v>1.9539441249999996</v>
      </c>
      <c r="J94" s="60">
        <f t="shared" si="215"/>
        <v>1.0550369999999987</v>
      </c>
      <c r="K94" s="60">
        <f t="shared" si="188"/>
        <v>1.8520147871591253</v>
      </c>
      <c r="L94" s="62">
        <f>VLOOKUP(A94,Wiki!$A$2:$H$1159,8,FALSE)</f>
        <v>27026</v>
      </c>
      <c r="M94" s="63">
        <f t="shared" si="141"/>
        <v>28809</v>
      </c>
      <c r="O94" s="64">
        <f t="shared" si="153"/>
        <v>102.79970311585618</v>
      </c>
      <c r="P94" s="65">
        <f t="shared" si="135"/>
        <v>1</v>
      </c>
      <c r="Q94" s="66">
        <f t="shared" si="142"/>
        <v>28632.666666666668</v>
      </c>
      <c r="R94" s="66">
        <f t="shared" si="154"/>
        <v>28024.400000000001</v>
      </c>
      <c r="S94" s="67">
        <f t="shared" si="157"/>
        <v>28202.466666666667</v>
      </c>
      <c r="T94" s="65">
        <f t="shared" si="163"/>
        <v>1</v>
      </c>
      <c r="U94" s="11">
        <f>+VLOOKUP(A94,Google!$A$2:$H$801,8,FALSE)</f>
        <v>4612</v>
      </c>
      <c r="V94" s="15">
        <f t="shared" si="143"/>
        <v>77</v>
      </c>
      <c r="W94" s="15">
        <f t="shared" si="144"/>
        <v>77</v>
      </c>
      <c r="X94" s="15" t="str">
        <f t="shared" si="145"/>
        <v/>
      </c>
      <c r="Y94" s="60">
        <f t="shared" ref="Y94:Z94" si="216">AVERAGE(W81:W94)</f>
        <v>502.28571428571428</v>
      </c>
      <c r="Z94" s="60">
        <f t="shared" si="216"/>
        <v>482</v>
      </c>
      <c r="AA94" s="60">
        <f t="shared" si="190"/>
        <v>1.042086544161233</v>
      </c>
      <c r="AB94" s="68">
        <f t="shared" si="165"/>
        <v>-1153</v>
      </c>
      <c r="AC94" s="6">
        <f t="shared" si="150"/>
        <v>4654.666666666667</v>
      </c>
      <c r="AD94" s="6">
        <f t="shared" si="159"/>
        <v>4615.6000000000004</v>
      </c>
      <c r="AE94" s="6">
        <f t="shared" si="166"/>
        <v>4614.9333333333334</v>
      </c>
      <c r="AF94" s="65">
        <f t="shared" si="170"/>
        <v>1</v>
      </c>
      <c r="AG94" s="6">
        <f t="shared" si="151"/>
        <v>99.083357204239462</v>
      </c>
      <c r="AH94" s="65">
        <f t="shared" si="160"/>
        <v>1</v>
      </c>
      <c r="AI94" s="65">
        <f t="shared" si="171"/>
        <v>0</v>
      </c>
      <c r="AJ94" s="69">
        <f t="shared" si="191"/>
        <v>51.030478955007254</v>
      </c>
      <c r="AK94" s="65">
        <f t="shared" si="192"/>
        <v>0</v>
      </c>
      <c r="AL94" s="70">
        <f t="shared" si="147"/>
        <v>100.61584670190224</v>
      </c>
      <c r="AM94" s="70">
        <f t="shared" si="184"/>
        <v>90.740743312756493</v>
      </c>
      <c r="AN94" s="69">
        <f t="shared" si="193"/>
        <v>64.93706819114729</v>
      </c>
      <c r="AO94" s="65">
        <f t="shared" si="194"/>
        <v>0</v>
      </c>
      <c r="AP94" s="6">
        <f t="shared" si="167"/>
        <v>4615.666666666667</v>
      </c>
      <c r="AQ94" s="65">
        <f t="shared" si="161"/>
        <v>1</v>
      </c>
      <c r="AR94" s="71">
        <f t="shared" si="133"/>
        <v>0</v>
      </c>
    </row>
    <row r="95" spans="1:44" ht="16">
      <c r="A95" s="58">
        <v>42317</v>
      </c>
      <c r="B95" s="59">
        <f>VLOOKUP(A95,Price!$A$2:$B$9615,2,FALSE)</f>
        <v>120.959999</v>
      </c>
      <c r="C95" s="59">
        <f>VLOOKUP(A95,Price!$A$2:$F$9615,6,FALSE)</f>
        <v>114.362213</v>
      </c>
      <c r="D95" s="59">
        <f>VLOOKUP(A95,Price!$A$2:$C$9615,3,FALSE)</f>
        <v>121.80999799999999</v>
      </c>
      <c r="E95" s="59">
        <f>VLOOKUP(A95,Price!$A$2:$D$9615,4,FALSE)</f>
        <v>120.050003</v>
      </c>
      <c r="F95" s="60">
        <f t="shared" si="137"/>
        <v>-0.46476800000000651</v>
      </c>
      <c r="G95" s="61" t="str">
        <f t="shared" si="138"/>
        <v/>
      </c>
      <c r="H95" s="61">
        <f t="shared" si="139"/>
        <v>0.46476800000000651</v>
      </c>
      <c r="I95" s="60">
        <f t="shared" ref="I95:J95" si="217">AVERAGE(G82:G95)</f>
        <v>1.9578332857142848</v>
      </c>
      <c r="J95" s="60">
        <f t="shared" si="217"/>
        <v>0.97071285714285693</v>
      </c>
      <c r="K95" s="60">
        <f t="shared" si="188"/>
        <v>2.0169026002981605</v>
      </c>
      <c r="L95" s="62">
        <f>VLOOKUP(A95,Wiki!$A$2:$H$1159,8,FALSE)</f>
        <v>29042</v>
      </c>
      <c r="M95" s="63">
        <f t="shared" si="141"/>
        <v>27026</v>
      </c>
      <c r="O95" s="64">
        <f t="shared" si="153"/>
        <v>95.159961409266003</v>
      </c>
      <c r="P95" s="65">
        <f t="shared" si="135"/>
        <v>0</v>
      </c>
      <c r="Q95" s="66">
        <f t="shared" si="142"/>
        <v>28122.333333333332</v>
      </c>
      <c r="R95" s="66">
        <f t="shared" si="154"/>
        <v>28400.6</v>
      </c>
      <c r="S95" s="67">
        <f t="shared" si="157"/>
        <v>27691.600000000002</v>
      </c>
      <c r="T95" s="65">
        <f t="shared" si="163"/>
        <v>0</v>
      </c>
      <c r="U95" s="11">
        <f>+VLOOKUP(A95,Google!$A$2:$H$801,8,FALSE)</f>
        <v>4676</v>
      </c>
      <c r="V95" s="15">
        <f t="shared" si="143"/>
        <v>64</v>
      </c>
      <c r="W95" s="15">
        <f t="shared" si="144"/>
        <v>64</v>
      </c>
      <c r="X95" s="15" t="str">
        <f t="shared" si="145"/>
        <v/>
      </c>
      <c r="Y95" s="60">
        <f t="shared" ref="Y95:Z95" si="218">AVERAGE(W82:W95)</f>
        <v>447.5</v>
      </c>
      <c r="Z95" s="60">
        <f t="shared" si="218"/>
        <v>523</v>
      </c>
      <c r="AA95" s="60">
        <f t="shared" si="190"/>
        <v>0.8556405353728489</v>
      </c>
      <c r="AB95" s="68">
        <f t="shared" si="165"/>
        <v>82.035087719298247</v>
      </c>
      <c r="AC95" s="6">
        <f t="shared" si="150"/>
        <v>4607.666666666667</v>
      </c>
      <c r="AD95" s="6">
        <f t="shared" si="159"/>
        <v>4627</v>
      </c>
      <c r="AE95" s="6">
        <f t="shared" si="166"/>
        <v>4635.7333333333336</v>
      </c>
      <c r="AF95" s="65">
        <f t="shared" si="170"/>
        <v>1</v>
      </c>
      <c r="AG95" s="6">
        <f t="shared" si="151"/>
        <v>101.48303552050928</v>
      </c>
      <c r="AH95" s="65">
        <f t="shared" si="160"/>
        <v>1</v>
      </c>
      <c r="AI95" s="65">
        <f t="shared" si="171"/>
        <v>1</v>
      </c>
      <c r="AJ95" s="69">
        <f t="shared" si="191"/>
        <v>46.110252447192167</v>
      </c>
      <c r="AK95" s="65">
        <f t="shared" si="192"/>
        <v>0</v>
      </c>
      <c r="AL95" s="70">
        <f t="shared" si="147"/>
        <v>96.10155629570805</v>
      </c>
      <c r="AM95" s="70">
        <f t="shared" si="184"/>
        <v>80.176782694356632</v>
      </c>
      <c r="AN95" s="69">
        <f t="shared" si="193"/>
        <v>66.853421124660429</v>
      </c>
      <c r="AO95" s="65">
        <f t="shared" si="194"/>
        <v>1</v>
      </c>
      <c r="AP95" s="6">
        <f t="shared" si="167"/>
        <v>4625.666666666667</v>
      </c>
      <c r="AQ95" s="65">
        <f t="shared" si="161"/>
        <v>1</v>
      </c>
      <c r="AR95" s="71">
        <f t="shared" si="133"/>
        <v>0</v>
      </c>
    </row>
    <row r="96" spans="1:44" ht="16">
      <c r="A96" s="58">
        <v>42318</v>
      </c>
      <c r="B96" s="59">
        <f>VLOOKUP(A96,Price!$A$2:$B$9615,2,FALSE)</f>
        <v>116.900002</v>
      </c>
      <c r="C96" s="59">
        <f>VLOOKUP(A96,Price!$A$2:$F$9615,6,FALSE)</f>
        <v>110.757858</v>
      </c>
      <c r="D96" s="59">
        <f>VLOOKUP(A96,Price!$A$2:$C$9615,3,FALSE)</f>
        <v>118.07</v>
      </c>
      <c r="E96" s="59">
        <f>VLOOKUP(A96,Price!$A$2:$D$9615,4,FALSE)</f>
        <v>116.05999799999999</v>
      </c>
      <c r="F96" s="60">
        <f t="shared" si="137"/>
        <v>-3.6043549999999982</v>
      </c>
      <c r="G96" s="61" t="str">
        <f t="shared" si="138"/>
        <v/>
      </c>
      <c r="H96" s="61">
        <f t="shared" si="139"/>
        <v>3.6043549999999982</v>
      </c>
      <c r="I96" s="60">
        <f t="shared" ref="I96:J96" si="219">AVERAGE(G83:G96)</f>
        <v>1.9578332857142848</v>
      </c>
      <c r="J96" s="60">
        <f t="shared" si="219"/>
        <v>1.4842712857142857</v>
      </c>
      <c r="K96" s="60">
        <f t="shared" si="188"/>
        <v>1.3190535345916254</v>
      </c>
      <c r="L96" s="62">
        <f>VLOOKUP(A96,Wiki!$A$2:$H$1159,8,FALSE)</f>
        <v>29893</v>
      </c>
      <c r="M96" s="63">
        <f t="shared" si="141"/>
        <v>29042</v>
      </c>
      <c r="O96" s="64">
        <f t="shared" si="153"/>
        <v>102.28505416789935</v>
      </c>
      <c r="P96" s="65">
        <f t="shared" si="135"/>
        <v>1</v>
      </c>
      <c r="Q96" s="66">
        <f t="shared" si="142"/>
        <v>28292.333333333332</v>
      </c>
      <c r="R96" s="66">
        <f t="shared" si="154"/>
        <v>28393.200000000001</v>
      </c>
      <c r="S96" s="67">
        <f t="shared" si="157"/>
        <v>28614.399999999998</v>
      </c>
      <c r="T96" s="65">
        <f t="shared" si="163"/>
        <v>1</v>
      </c>
      <c r="U96" s="11">
        <f>+VLOOKUP(A96,Google!$A$2:$H$801,8,FALSE)</f>
        <v>4654</v>
      </c>
      <c r="V96" s="15">
        <f t="shared" si="143"/>
        <v>-22</v>
      </c>
      <c r="W96" s="15" t="str">
        <f t="shared" si="144"/>
        <v/>
      </c>
      <c r="X96" s="15">
        <f t="shared" si="145"/>
        <v>22</v>
      </c>
      <c r="Y96" s="60">
        <f t="shared" ref="Y96:Z96" si="220">AVERAGE(W83:W96)</f>
        <v>447.5</v>
      </c>
      <c r="Z96" s="60">
        <f t="shared" si="220"/>
        <v>520.16666666666663</v>
      </c>
      <c r="AA96" s="60">
        <f t="shared" si="190"/>
        <v>0.86030118551746237</v>
      </c>
      <c r="AB96" s="68">
        <f t="shared" si="165"/>
        <v>29.270440251572328</v>
      </c>
      <c r="AC96" s="6">
        <f t="shared" si="150"/>
        <v>4647.333333333333</v>
      </c>
      <c r="AD96" s="6">
        <f t="shared" si="159"/>
        <v>4658.8</v>
      </c>
      <c r="AE96" s="6">
        <f t="shared" si="166"/>
        <v>4636</v>
      </c>
      <c r="AF96" s="65">
        <f t="shared" si="170"/>
        <v>1</v>
      </c>
      <c r="AG96" s="6">
        <f t="shared" si="151"/>
        <v>100.14345144168699</v>
      </c>
      <c r="AH96" s="65">
        <f t="shared" si="160"/>
        <v>0</v>
      </c>
      <c r="AI96" s="65">
        <f t="shared" si="171"/>
        <v>0</v>
      </c>
      <c r="AJ96" s="69">
        <f t="shared" si="191"/>
        <v>46.245263520496046</v>
      </c>
      <c r="AK96" s="65">
        <f t="shared" si="192"/>
        <v>1</v>
      </c>
      <c r="AL96" s="70">
        <f t="shared" si="147"/>
        <v>102.64971664879768</v>
      </c>
      <c r="AM96" s="70">
        <f t="shared" si="184"/>
        <v>27.129733204630845</v>
      </c>
      <c r="AN96" s="69">
        <f t="shared" si="193"/>
        <v>56.878960097999837</v>
      </c>
      <c r="AO96" s="65">
        <f t="shared" si="194"/>
        <v>0</v>
      </c>
      <c r="AP96" s="6">
        <f t="shared" si="167"/>
        <v>4631.5</v>
      </c>
      <c r="AQ96" s="65">
        <f t="shared" si="161"/>
        <v>0</v>
      </c>
      <c r="AR96" s="71">
        <f t="shared" si="133"/>
        <v>0</v>
      </c>
    </row>
    <row r="97" spans="1:44" ht="16">
      <c r="A97" s="58">
        <v>42319</v>
      </c>
      <c r="B97" s="59">
        <f>VLOOKUP(A97,Price!$A$2:$B$9615,2,FALSE)</f>
        <v>116.370003</v>
      </c>
      <c r="C97" s="59">
        <f>VLOOKUP(A97,Price!$A$2:$F$9615,6,FALSE)</f>
        <v>110.131828</v>
      </c>
      <c r="D97" s="59">
        <f>VLOOKUP(A97,Price!$A$2:$C$9615,3,FALSE)</f>
        <v>117.41999800000001</v>
      </c>
      <c r="E97" s="59">
        <f>VLOOKUP(A97,Price!$A$2:$D$9615,4,FALSE)</f>
        <v>115.209999</v>
      </c>
      <c r="F97" s="60">
        <f t="shared" si="137"/>
        <v>-0.62603000000000009</v>
      </c>
      <c r="G97" s="61" t="str">
        <f t="shared" si="138"/>
        <v/>
      </c>
      <c r="H97" s="61">
        <f t="shared" si="139"/>
        <v>0.62603000000000009</v>
      </c>
      <c r="I97" s="60">
        <f t="shared" ref="I97:J97" si="221">AVERAGE(G84:G97)</f>
        <v>2.0102410000000006</v>
      </c>
      <c r="J97" s="60">
        <f t="shared" si="221"/>
        <v>1.376991125</v>
      </c>
      <c r="K97" s="60">
        <f t="shared" si="188"/>
        <v>1.4598794164341478</v>
      </c>
      <c r="L97" s="62">
        <f>VLOOKUP(A97,Wiki!$A$2:$H$1159,8,FALSE)</f>
        <v>30038</v>
      </c>
      <c r="M97" s="63">
        <f t="shared" si="141"/>
        <v>29893</v>
      </c>
      <c r="O97" s="64">
        <f t="shared" si="153"/>
        <v>104.30070759654436</v>
      </c>
      <c r="P97" s="65">
        <f t="shared" si="135"/>
        <v>1</v>
      </c>
      <c r="Q97" s="66">
        <f t="shared" si="142"/>
        <v>28653.666666666668</v>
      </c>
      <c r="R97" s="66">
        <f t="shared" si="154"/>
        <v>28660.400000000001</v>
      </c>
      <c r="S97" s="67">
        <f t="shared" si="157"/>
        <v>28893.133333333335</v>
      </c>
      <c r="T97" s="65">
        <f t="shared" si="163"/>
        <v>1</v>
      </c>
      <c r="U97" s="11">
        <f>+VLOOKUP(A97,Google!$A$2:$H$801,8,FALSE)</f>
        <v>5047</v>
      </c>
      <c r="V97" s="15">
        <f t="shared" si="143"/>
        <v>393</v>
      </c>
      <c r="W97" s="15">
        <f t="shared" si="144"/>
        <v>393</v>
      </c>
      <c r="X97" s="15" t="str">
        <f t="shared" si="145"/>
        <v/>
      </c>
      <c r="Y97" s="60">
        <f t="shared" ref="Y97:Z97" si="222">AVERAGE(W84:W97)</f>
        <v>474</v>
      </c>
      <c r="Z97" s="60">
        <f t="shared" si="222"/>
        <v>520.16666666666663</v>
      </c>
      <c r="AA97" s="60">
        <f t="shared" si="190"/>
        <v>0.91124639538609431</v>
      </c>
      <c r="AB97" s="68">
        <f t="shared" si="165"/>
        <v>21.943478260869565</v>
      </c>
      <c r="AC97" s="6">
        <f t="shared" si="150"/>
        <v>4792.333333333333</v>
      </c>
      <c r="AD97" s="6">
        <f t="shared" si="159"/>
        <v>4704.8</v>
      </c>
      <c r="AE97" s="6">
        <f t="shared" si="166"/>
        <v>4788.2</v>
      </c>
      <c r="AF97" s="65">
        <f t="shared" si="170"/>
        <v>1</v>
      </c>
      <c r="AG97" s="6">
        <f t="shared" si="151"/>
        <v>105.31404326354594</v>
      </c>
      <c r="AH97" s="65">
        <f t="shared" si="160"/>
        <v>1</v>
      </c>
      <c r="AI97" s="65">
        <f t="shared" si="171"/>
        <v>0</v>
      </c>
      <c r="AJ97" s="69">
        <f t="shared" si="191"/>
        <v>47.678122380553233</v>
      </c>
      <c r="AK97" s="65">
        <f t="shared" si="192"/>
        <v>1</v>
      </c>
      <c r="AL97" s="70">
        <f t="shared" si="147"/>
        <v>104.32521724968299</v>
      </c>
      <c r="AM97" s="70">
        <f t="shared" si="184"/>
        <v>15.989517700184951</v>
      </c>
      <c r="AN97" s="69">
        <f t="shared" si="193"/>
        <v>59.347600808432937</v>
      </c>
      <c r="AO97" s="65">
        <f t="shared" si="194"/>
        <v>1</v>
      </c>
      <c r="AP97" s="6">
        <f t="shared" si="167"/>
        <v>4723.5</v>
      </c>
      <c r="AQ97" s="65">
        <f t="shared" si="161"/>
        <v>1</v>
      </c>
      <c r="AR97" s="71">
        <f t="shared" si="133"/>
        <v>0</v>
      </c>
    </row>
    <row r="98" spans="1:44" ht="16">
      <c r="A98" s="58">
        <v>42320</v>
      </c>
      <c r="B98" s="59">
        <f>VLOOKUP(A98,Price!$A$2:$B$9615,2,FALSE)</f>
        <v>116.260002</v>
      </c>
      <c r="C98" s="59">
        <f>VLOOKUP(A98,Price!$A$2:$F$9615,6,FALSE)</f>
        <v>109.761932</v>
      </c>
      <c r="D98" s="59">
        <f>VLOOKUP(A98,Price!$A$2:$C$9615,3,FALSE)</f>
        <v>116.82</v>
      </c>
      <c r="E98" s="59">
        <f>VLOOKUP(A98,Price!$A$2:$D$9615,4,FALSE)</f>
        <v>115.650002</v>
      </c>
      <c r="F98" s="60">
        <f t="shared" si="137"/>
        <v>-0.36989599999999712</v>
      </c>
      <c r="G98" s="61" t="str">
        <f t="shared" si="138"/>
        <v/>
      </c>
      <c r="H98" s="61">
        <f t="shared" si="139"/>
        <v>0.36989599999999712</v>
      </c>
      <c r="I98" s="60">
        <f t="shared" ref="I98:J98" si="223">AVERAGE(G85:G98)</f>
        <v>1.7360501999999998</v>
      </c>
      <c r="J98" s="60">
        <f t="shared" si="223"/>
        <v>1.2650916666666663</v>
      </c>
      <c r="K98" s="60">
        <f t="shared" si="188"/>
        <v>1.3722722595859327</v>
      </c>
      <c r="L98" s="62">
        <f>VLOOKUP(A98,Wiki!$A$2:$H$1159,8,FALSE)</f>
        <v>29762</v>
      </c>
      <c r="M98" s="63">
        <f t="shared" si="141"/>
        <v>30038</v>
      </c>
      <c r="O98" s="64">
        <f t="shared" si="153"/>
        <v>103.71664548919949</v>
      </c>
      <c r="P98" s="65">
        <f t="shared" si="135"/>
        <v>1</v>
      </c>
      <c r="Q98" s="66">
        <f t="shared" si="142"/>
        <v>29657.666666666668</v>
      </c>
      <c r="R98" s="66">
        <f t="shared" si="154"/>
        <v>28961.599999999999</v>
      </c>
      <c r="S98" s="67">
        <f t="shared" si="157"/>
        <v>29119.600000000002</v>
      </c>
      <c r="T98" s="65">
        <f t="shared" si="163"/>
        <v>0</v>
      </c>
      <c r="U98" s="11">
        <f>+VLOOKUP(A98,Google!$A$2:$H$801,8,FALSE)</f>
        <v>4775</v>
      </c>
      <c r="V98" s="15">
        <f t="shared" si="143"/>
        <v>-272</v>
      </c>
      <c r="W98" s="15" t="str">
        <f t="shared" si="144"/>
        <v/>
      </c>
      <c r="X98" s="15">
        <f t="shared" si="145"/>
        <v>272</v>
      </c>
      <c r="Y98" s="60">
        <f t="shared" ref="Y98:Z98" si="224">AVERAGE(W85:W98)</f>
        <v>474</v>
      </c>
      <c r="Z98" s="60">
        <f t="shared" si="224"/>
        <v>171.33333333333334</v>
      </c>
      <c r="AA98" s="60">
        <f t="shared" si="190"/>
        <v>2.7665369649805447</v>
      </c>
      <c r="AB98" s="68">
        <f t="shared" si="165"/>
        <v>19.895833333333332</v>
      </c>
      <c r="AC98" s="6">
        <f t="shared" si="150"/>
        <v>4825.333333333333</v>
      </c>
      <c r="AD98" s="6">
        <f t="shared" si="159"/>
        <v>4752.8</v>
      </c>
      <c r="AE98" s="6">
        <f t="shared" si="166"/>
        <v>4728.2</v>
      </c>
      <c r="AF98" s="65">
        <f t="shared" si="170"/>
        <v>0</v>
      </c>
      <c r="AG98" s="6">
        <f t="shared" si="151"/>
        <v>98.956894169660131</v>
      </c>
      <c r="AH98" s="65">
        <f t="shared" si="160"/>
        <v>0</v>
      </c>
      <c r="AI98" s="65">
        <f t="shared" si="171"/>
        <v>0</v>
      </c>
      <c r="AJ98" s="69">
        <f t="shared" si="191"/>
        <v>73.450413223140487</v>
      </c>
      <c r="AK98" s="65">
        <f t="shared" si="192"/>
        <v>1</v>
      </c>
      <c r="AL98" s="70">
        <f t="shared" si="147"/>
        <v>101.282411518101</v>
      </c>
      <c r="AM98" s="70">
        <f t="shared" si="184"/>
        <v>21.756263593536325</v>
      </c>
      <c r="AN98" s="69">
        <f t="shared" si="193"/>
        <v>57.84632240421913</v>
      </c>
      <c r="AO98" s="65">
        <f t="shared" si="194"/>
        <v>0</v>
      </c>
      <c r="AP98" s="6">
        <f t="shared" si="167"/>
        <v>4716.5</v>
      </c>
      <c r="AQ98" s="65">
        <f t="shared" si="161"/>
        <v>0</v>
      </c>
      <c r="AR98" s="71">
        <f t="shared" si="133"/>
        <v>0</v>
      </c>
    </row>
    <row r="99" spans="1:44" ht="16">
      <c r="A99" s="58">
        <v>42321</v>
      </c>
      <c r="B99" s="59">
        <f>VLOOKUP(A99,Price!$A$2:$B$9615,2,FALSE)</f>
        <v>115.199997</v>
      </c>
      <c r="C99" s="59">
        <f>VLOOKUP(A99,Price!$A$2:$F$9615,6,FALSE)</f>
        <v>106.555931</v>
      </c>
      <c r="D99" s="59">
        <f>VLOOKUP(A99,Price!$A$2:$C$9615,3,FALSE)</f>
        <v>115.57</v>
      </c>
      <c r="E99" s="59">
        <f>VLOOKUP(A99,Price!$A$2:$D$9615,4,FALSE)</f>
        <v>112.269997</v>
      </c>
      <c r="F99" s="60">
        <f t="shared" si="137"/>
        <v>-3.2060010000000005</v>
      </c>
      <c r="G99" s="61" t="str">
        <f t="shared" si="138"/>
        <v/>
      </c>
      <c r="H99" s="61">
        <f t="shared" si="139"/>
        <v>3.2060010000000005</v>
      </c>
      <c r="I99" s="60">
        <f t="shared" ref="I99:J99" si="225">AVERAGE(G86:G99)</f>
        <v>1.7360501999999998</v>
      </c>
      <c r="J99" s="60">
        <f t="shared" si="225"/>
        <v>1.2225374444444443</v>
      </c>
      <c r="K99" s="60">
        <f t="shared" si="188"/>
        <v>1.4200384682605041</v>
      </c>
      <c r="L99" s="62">
        <f>VLOOKUP(A99,Wiki!$A$2:$H$1159,8,FALSE)</f>
        <v>25925</v>
      </c>
      <c r="M99" s="63">
        <f t="shared" si="141"/>
        <v>29762</v>
      </c>
      <c r="O99" s="64">
        <f t="shared" si="153"/>
        <v>102.09178038021145</v>
      </c>
      <c r="P99" s="65">
        <f t="shared" si="135"/>
        <v>0</v>
      </c>
      <c r="Q99" s="66">
        <f t="shared" si="142"/>
        <v>29897.666666666668</v>
      </c>
      <c r="R99" s="66">
        <f t="shared" si="154"/>
        <v>29152.2</v>
      </c>
      <c r="S99" s="67">
        <f t="shared" si="157"/>
        <v>29228.399999999998</v>
      </c>
      <c r="T99" s="65">
        <f t="shared" si="163"/>
        <v>0</v>
      </c>
      <c r="U99" s="11">
        <f>+VLOOKUP(A99,Google!$A$2:$H$801,8,FALSE)</f>
        <v>4670</v>
      </c>
      <c r="V99" s="15">
        <f t="shared" si="143"/>
        <v>-105</v>
      </c>
      <c r="W99" s="15" t="str">
        <f t="shared" si="144"/>
        <v/>
      </c>
      <c r="X99" s="15">
        <f t="shared" si="145"/>
        <v>105</v>
      </c>
      <c r="Y99" s="60">
        <f t="shared" ref="Y99:Z99" si="226">AVERAGE(W86:W99)</f>
        <v>190.28571428571428</v>
      </c>
      <c r="Z99" s="60">
        <f t="shared" si="226"/>
        <v>161.85714285714286</v>
      </c>
      <c r="AA99" s="60">
        <f t="shared" si="190"/>
        <v>1.1756398940864961</v>
      </c>
      <c r="AB99" s="68">
        <f t="shared" si="165"/>
        <v>80.517241379310349</v>
      </c>
      <c r="AC99" s="6">
        <f t="shared" si="150"/>
        <v>4830.666666666667</v>
      </c>
      <c r="AD99" s="6">
        <f t="shared" si="159"/>
        <v>4764.3999999999996</v>
      </c>
      <c r="AE99" s="6">
        <f t="shared" si="166"/>
        <v>4725.2</v>
      </c>
      <c r="AF99" s="65">
        <f t="shared" si="170"/>
        <v>0</v>
      </c>
      <c r="AG99" s="6">
        <f t="shared" si="151"/>
        <v>96.674027049406561</v>
      </c>
      <c r="AH99" s="65">
        <f t="shared" si="160"/>
        <v>0</v>
      </c>
      <c r="AI99" s="65">
        <f t="shared" si="171"/>
        <v>1</v>
      </c>
      <c r="AJ99" s="69">
        <f t="shared" si="191"/>
        <v>54.036511156186606</v>
      </c>
      <c r="AK99" s="65">
        <f t="shared" si="192"/>
        <v>0</v>
      </c>
      <c r="AL99" s="70">
        <f t="shared" si="147"/>
        <v>99.546229917607832</v>
      </c>
      <c r="AM99" s="70">
        <f t="shared" si="184"/>
        <v>0</v>
      </c>
      <c r="AN99" s="69">
        <f t="shared" si="193"/>
        <v>58.6783427984602</v>
      </c>
      <c r="AO99" s="65">
        <f t="shared" si="194"/>
        <v>1</v>
      </c>
      <c r="AP99" s="6">
        <f t="shared" si="167"/>
        <v>4739</v>
      </c>
      <c r="AQ99" s="65">
        <f t="shared" si="161"/>
        <v>0</v>
      </c>
      <c r="AR99" s="71">
        <f t="shared" si="133"/>
        <v>1</v>
      </c>
    </row>
    <row r="100" spans="1:44" ht="16">
      <c r="A100" s="58">
        <v>42324</v>
      </c>
      <c r="B100" s="59">
        <f>VLOOKUP(A100,Price!$A$2:$B$9615,2,FALSE)</f>
        <v>111.379997</v>
      </c>
      <c r="C100" s="59">
        <f>VLOOKUP(A100,Price!$A$2:$F$9615,6,FALSE)</f>
        <v>108.30120100000001</v>
      </c>
      <c r="D100" s="59">
        <f>VLOOKUP(A100,Price!$A$2:$C$9615,3,FALSE)</f>
        <v>114.239998</v>
      </c>
      <c r="E100" s="59">
        <f>VLOOKUP(A100,Price!$A$2:$D$9615,4,FALSE)</f>
        <v>111</v>
      </c>
      <c r="F100" s="60">
        <f t="shared" si="137"/>
        <v>1.745270000000005</v>
      </c>
      <c r="G100" s="61">
        <f t="shared" si="138"/>
        <v>1.745270000000005</v>
      </c>
      <c r="H100" s="61" t="str">
        <f t="shared" si="139"/>
        <v/>
      </c>
      <c r="I100" s="60">
        <f t="shared" ref="I100:J100" si="227">AVERAGE(G87:G100)</f>
        <v>1.737586833333334</v>
      </c>
      <c r="J100" s="60">
        <f t="shared" si="227"/>
        <v>1.2891729999999999</v>
      </c>
      <c r="K100" s="60">
        <f t="shared" si="188"/>
        <v>1.3478306118211707</v>
      </c>
      <c r="L100" s="62">
        <f>VLOOKUP(A100,Wiki!$A$2:$H$1159,8,FALSE)</f>
        <v>28592</v>
      </c>
      <c r="M100" s="63">
        <f t="shared" si="141"/>
        <v>25925</v>
      </c>
      <c r="O100" s="64">
        <f t="shared" si="153"/>
        <v>89.606663901562285</v>
      </c>
      <c r="P100" s="65">
        <f t="shared" si="135"/>
        <v>0</v>
      </c>
      <c r="Q100" s="66">
        <f t="shared" si="142"/>
        <v>28575</v>
      </c>
      <c r="R100" s="66">
        <f t="shared" si="154"/>
        <v>28932</v>
      </c>
      <c r="S100" s="67">
        <f t="shared" si="157"/>
        <v>28076.466666666667</v>
      </c>
      <c r="T100" s="65">
        <f t="shared" si="163"/>
        <v>0</v>
      </c>
      <c r="U100" s="11">
        <f>+VLOOKUP(A100,Google!$A$2:$H$801,8,FALSE)</f>
        <v>4621</v>
      </c>
      <c r="V100" s="15">
        <f t="shared" si="143"/>
        <v>-49</v>
      </c>
      <c r="W100" s="15" t="str">
        <f t="shared" si="144"/>
        <v/>
      </c>
      <c r="X100" s="15">
        <f t="shared" si="145"/>
        <v>49</v>
      </c>
      <c r="Y100" s="60">
        <f t="shared" ref="Y100:Z100" si="228">AVERAGE(W87:W100)</f>
        <v>190.28571428571428</v>
      </c>
      <c r="Z100" s="60">
        <f t="shared" si="228"/>
        <v>164.42857142857142</v>
      </c>
      <c r="AA100" s="60">
        <f t="shared" si="190"/>
        <v>1.1572545612510861</v>
      </c>
      <c r="AB100" s="68">
        <f t="shared" si="165"/>
        <v>-84.018181818181816</v>
      </c>
      <c r="AC100" s="6">
        <f t="shared" si="150"/>
        <v>4688.666666666667</v>
      </c>
      <c r="AD100" s="6">
        <f t="shared" si="159"/>
        <v>4753.3999999999996</v>
      </c>
      <c r="AE100" s="6">
        <f t="shared" si="166"/>
        <v>4716.5999999999995</v>
      </c>
      <c r="AF100" s="65">
        <f t="shared" si="170"/>
        <v>0</v>
      </c>
      <c r="AG100" s="6">
        <f t="shared" si="151"/>
        <v>98.556803639982931</v>
      </c>
      <c r="AH100" s="65">
        <f t="shared" si="160"/>
        <v>1</v>
      </c>
      <c r="AI100" s="65">
        <f t="shared" si="171"/>
        <v>0</v>
      </c>
      <c r="AJ100" s="69">
        <f t="shared" si="191"/>
        <v>53.644784534836894</v>
      </c>
      <c r="AK100" s="65">
        <f t="shared" si="192"/>
        <v>0</v>
      </c>
      <c r="AL100" s="70">
        <f t="shared" si="147"/>
        <v>90.726159230096243</v>
      </c>
      <c r="AM100" s="70">
        <f t="shared" si="184"/>
        <v>0</v>
      </c>
      <c r="AN100" s="69">
        <f t="shared" si="193"/>
        <v>57.40748949412847</v>
      </c>
      <c r="AO100" s="65">
        <f t="shared" si="194"/>
        <v>0</v>
      </c>
      <c r="AP100" s="6">
        <f t="shared" si="167"/>
        <v>4740.5</v>
      </c>
      <c r="AQ100" s="65">
        <f t="shared" si="161"/>
        <v>0</v>
      </c>
      <c r="AR100" s="71">
        <f t="shared" si="133"/>
        <v>0</v>
      </c>
    </row>
    <row r="101" spans="1:44" ht="16">
      <c r="A101" s="58">
        <v>42325</v>
      </c>
      <c r="B101" s="59">
        <f>VLOOKUP(A101,Price!$A$2:$B$9615,2,FALSE)</f>
        <v>114.91999800000001</v>
      </c>
      <c r="C101" s="59">
        <f>VLOOKUP(A101,Price!$A$2:$F$9615,6,FALSE)</f>
        <v>107.83644099999999</v>
      </c>
      <c r="D101" s="59">
        <f>VLOOKUP(A101,Price!$A$2:$C$9615,3,FALSE)</f>
        <v>115.050003</v>
      </c>
      <c r="E101" s="59">
        <f>VLOOKUP(A101,Price!$A$2:$D$9615,4,FALSE)</f>
        <v>113.32</v>
      </c>
      <c r="F101" s="60">
        <f t="shared" si="137"/>
        <v>-0.4647600000000125</v>
      </c>
      <c r="G101" s="61" t="str">
        <f t="shared" si="138"/>
        <v/>
      </c>
      <c r="H101" s="61">
        <f t="shared" si="139"/>
        <v>0.4647600000000125</v>
      </c>
      <c r="I101" s="60">
        <f t="shared" ref="I101:J101" si="229">AVERAGE(G88:G101)</f>
        <v>1.1935316</v>
      </c>
      <c r="J101" s="60">
        <f t="shared" si="229"/>
        <v>1.1975715555555568</v>
      </c>
      <c r="K101" s="60">
        <f t="shared" si="188"/>
        <v>0.99662654349394375</v>
      </c>
      <c r="L101" s="62">
        <f>VLOOKUP(A101,Wiki!$A$2:$H$1159,8,FALSE)</f>
        <v>28702</v>
      </c>
      <c r="M101" s="63">
        <f t="shared" si="141"/>
        <v>28592</v>
      </c>
      <c r="O101" s="64">
        <f t="shared" si="153"/>
        <v>99.133208515359556</v>
      </c>
      <c r="P101" s="65">
        <f t="shared" si="135"/>
        <v>1</v>
      </c>
      <c r="Q101" s="66">
        <f t="shared" si="142"/>
        <v>28093</v>
      </c>
      <c r="R101" s="66">
        <f t="shared" si="154"/>
        <v>28842</v>
      </c>
      <c r="S101" s="67">
        <f t="shared" si="157"/>
        <v>28818.666666666668</v>
      </c>
      <c r="T101" s="65">
        <f t="shared" si="163"/>
        <v>1</v>
      </c>
      <c r="U101" s="11">
        <f>+VLOOKUP(A101,Google!$A$2:$H$801,8,FALSE)</f>
        <v>4518</v>
      </c>
      <c r="V101" s="15">
        <f t="shared" si="143"/>
        <v>-103</v>
      </c>
      <c r="W101" s="15" t="str">
        <f t="shared" si="144"/>
        <v/>
      </c>
      <c r="X101" s="15">
        <f t="shared" si="145"/>
        <v>103</v>
      </c>
      <c r="Y101" s="60">
        <f t="shared" ref="Y101:Z101" si="230">AVERAGE(W88:W101)</f>
        <v>167</v>
      </c>
      <c r="Z101" s="60">
        <f t="shared" si="230"/>
        <v>156.75</v>
      </c>
      <c r="AA101" s="60">
        <f t="shared" si="190"/>
        <v>1.065390749601276</v>
      </c>
      <c r="AB101" s="68">
        <f t="shared" si="165"/>
        <v>-33.220588235294116</v>
      </c>
      <c r="AC101" s="6">
        <f t="shared" si="150"/>
        <v>4603</v>
      </c>
      <c r="AD101" s="6">
        <f t="shared" si="159"/>
        <v>4726.2</v>
      </c>
      <c r="AE101" s="6">
        <f t="shared" si="166"/>
        <v>4674.9333333333334</v>
      </c>
      <c r="AF101" s="65">
        <f t="shared" si="170"/>
        <v>0</v>
      </c>
      <c r="AG101" s="6">
        <f t="shared" si="151"/>
        <v>98.153378231588093</v>
      </c>
      <c r="AH101" s="65">
        <f t="shared" si="160"/>
        <v>0</v>
      </c>
      <c r="AI101" s="65">
        <f t="shared" si="171"/>
        <v>1</v>
      </c>
      <c r="AJ101" s="69">
        <f t="shared" si="191"/>
        <v>51.583011583011583</v>
      </c>
      <c r="AK101" s="65">
        <f t="shared" si="192"/>
        <v>0</v>
      </c>
      <c r="AL101" s="70">
        <f t="shared" si="147"/>
        <v>101.77624319225428</v>
      </c>
      <c r="AM101" s="70">
        <f t="shared" si="184"/>
        <v>21.845568216882743</v>
      </c>
      <c r="AN101" s="69">
        <f t="shared" si="193"/>
        <v>49.915521094391714</v>
      </c>
      <c r="AO101" s="65">
        <f t="shared" si="194"/>
        <v>0</v>
      </c>
      <c r="AP101" s="6">
        <f t="shared" si="167"/>
        <v>4714.166666666667</v>
      </c>
      <c r="AQ101" s="65">
        <f t="shared" si="161"/>
        <v>0</v>
      </c>
      <c r="AR101" s="71">
        <f t="shared" si="133"/>
        <v>1</v>
      </c>
    </row>
    <row r="102" spans="1:44" ht="16">
      <c r="A102" s="58">
        <v>42326</v>
      </c>
      <c r="B102" s="59">
        <f>VLOOKUP(A102,Price!$A$2:$B$9615,2,FALSE)</f>
        <v>115.760002</v>
      </c>
      <c r="C102" s="59">
        <f>VLOOKUP(A102,Price!$A$2:$F$9615,6,FALSE)</f>
        <v>111.251076</v>
      </c>
      <c r="D102" s="59">
        <f>VLOOKUP(A102,Price!$A$2:$C$9615,3,FALSE)</f>
        <v>117.489998</v>
      </c>
      <c r="E102" s="59">
        <f>VLOOKUP(A102,Price!$A$2:$D$9615,4,FALSE)</f>
        <v>115.5</v>
      </c>
      <c r="F102" s="60">
        <f t="shared" si="137"/>
        <v>3.4146350000000041</v>
      </c>
      <c r="G102" s="61">
        <f t="shared" si="138"/>
        <v>3.4146350000000041</v>
      </c>
      <c r="H102" s="61" t="str">
        <f t="shared" si="139"/>
        <v/>
      </c>
      <c r="I102" s="60">
        <f t="shared" ref="I102:J102" si="231">AVERAGE(G89:G102)</f>
        <v>1.6384460000000018</v>
      </c>
      <c r="J102" s="60">
        <f t="shared" si="231"/>
        <v>1.1975715555555568</v>
      </c>
      <c r="K102" s="60">
        <f t="shared" si="188"/>
        <v>1.3681403774156293</v>
      </c>
      <c r="L102" s="62">
        <f>VLOOKUP(A102,Wiki!$A$2:$H$1159,8,FALSE)</f>
        <v>27891</v>
      </c>
      <c r="M102" s="63">
        <f t="shared" si="141"/>
        <v>28702</v>
      </c>
      <c r="O102" s="64">
        <f t="shared" si="153"/>
        <v>100.34331102860459</v>
      </c>
      <c r="P102" s="65">
        <f t="shared" si="135"/>
        <v>1</v>
      </c>
      <c r="Q102" s="66">
        <f t="shared" si="142"/>
        <v>27739.666666666668</v>
      </c>
      <c r="R102" s="66">
        <f t="shared" si="154"/>
        <v>28603.8</v>
      </c>
      <c r="S102" s="67">
        <f t="shared" si="157"/>
        <v>28795.333333333332</v>
      </c>
      <c r="T102" s="65">
        <f t="shared" si="163"/>
        <v>1</v>
      </c>
      <c r="U102" s="11">
        <f>+VLOOKUP(A102,Google!$A$2:$H$801,8,FALSE)</f>
        <v>4505</v>
      </c>
      <c r="V102" s="15">
        <f t="shared" si="143"/>
        <v>-13</v>
      </c>
      <c r="W102" s="15" t="str">
        <f t="shared" si="144"/>
        <v/>
      </c>
      <c r="X102" s="15">
        <f t="shared" si="145"/>
        <v>13</v>
      </c>
      <c r="Y102" s="60">
        <f t="shared" ref="Y102:Z102" si="232">AVERAGE(W89:W102)</f>
        <v>167</v>
      </c>
      <c r="Z102" s="60">
        <f t="shared" si="232"/>
        <v>121.25</v>
      </c>
      <c r="AA102" s="60">
        <f t="shared" si="190"/>
        <v>1.377319587628866</v>
      </c>
      <c r="AB102" s="68">
        <f t="shared" si="165"/>
        <v>-8.3118081180811814</v>
      </c>
      <c r="AC102" s="6">
        <f t="shared" si="150"/>
        <v>4548</v>
      </c>
      <c r="AD102" s="6">
        <f t="shared" si="159"/>
        <v>4617.8</v>
      </c>
      <c r="AE102" s="6">
        <f t="shared" si="166"/>
        <v>4652.4666666666662</v>
      </c>
      <c r="AF102" s="65">
        <f t="shared" si="170"/>
        <v>0</v>
      </c>
      <c r="AG102" s="6">
        <f t="shared" si="151"/>
        <v>99.054529463500444</v>
      </c>
      <c r="AH102" s="65">
        <f t="shared" si="160"/>
        <v>1</v>
      </c>
      <c r="AI102" s="65">
        <f t="shared" si="171"/>
        <v>1</v>
      </c>
      <c r="AJ102" s="69">
        <f t="shared" si="191"/>
        <v>57.935819601040762</v>
      </c>
      <c r="AK102" s="65">
        <f t="shared" si="192"/>
        <v>1</v>
      </c>
      <c r="AL102" s="70">
        <f t="shared" si="147"/>
        <v>103.46915968709069</v>
      </c>
      <c r="AM102" s="70">
        <f t="shared" si="184"/>
        <v>42.372869386195099</v>
      </c>
      <c r="AN102" s="69">
        <f t="shared" si="193"/>
        <v>57.772773542617941</v>
      </c>
      <c r="AO102" s="65">
        <f t="shared" si="194"/>
        <v>1</v>
      </c>
      <c r="AP102" s="6">
        <f t="shared" si="167"/>
        <v>4689.333333333333</v>
      </c>
      <c r="AQ102" s="65">
        <f t="shared" si="161"/>
        <v>0</v>
      </c>
      <c r="AR102" s="71">
        <f t="shared" si="133"/>
        <v>1</v>
      </c>
    </row>
    <row r="103" spans="1:44" ht="16">
      <c r="A103" s="58">
        <v>42327</v>
      </c>
      <c r="B103" s="59">
        <f>VLOOKUP(A103,Price!$A$2:$B$9615,2,FALSE)</f>
        <v>117.639999</v>
      </c>
      <c r="C103" s="59">
        <f>VLOOKUP(A103,Price!$A$2:$F$9615,6,FALSE)</f>
        <v>112.66436</v>
      </c>
      <c r="D103" s="59">
        <f>VLOOKUP(A103,Price!$A$2:$C$9615,3,FALSE)</f>
        <v>119.75</v>
      </c>
      <c r="E103" s="59">
        <f>VLOOKUP(A103,Price!$A$2:$D$9615,4,FALSE)</f>
        <v>116.760002</v>
      </c>
      <c r="F103" s="60">
        <f t="shared" si="137"/>
        <v>1.4132840000000044</v>
      </c>
      <c r="G103" s="61">
        <f t="shared" si="138"/>
        <v>1.4132840000000044</v>
      </c>
      <c r="H103" s="61" t="str">
        <f t="shared" si="139"/>
        <v/>
      </c>
      <c r="I103" s="60">
        <f t="shared" ref="I103:J103" si="233">AVERAGE(G90:G103)</f>
        <v>1.6009190000000022</v>
      </c>
      <c r="J103" s="60">
        <f t="shared" si="233"/>
        <v>1.2256670000000014</v>
      </c>
      <c r="K103" s="60">
        <f t="shared" si="188"/>
        <v>1.3061614614736305</v>
      </c>
      <c r="L103" s="62">
        <f>VLOOKUP(A103,Wiki!$A$2:$H$1159,8,FALSE)</f>
        <v>28220</v>
      </c>
      <c r="M103" s="63">
        <f t="shared" si="141"/>
        <v>27891</v>
      </c>
      <c r="O103" s="64">
        <f t="shared" si="153"/>
        <v>98.994122323811681</v>
      </c>
      <c r="P103" s="65">
        <f t="shared" si="135"/>
        <v>0</v>
      </c>
      <c r="Q103" s="66">
        <f t="shared" si="142"/>
        <v>28395</v>
      </c>
      <c r="R103" s="66">
        <f t="shared" si="154"/>
        <v>28174.400000000001</v>
      </c>
      <c r="S103" s="67">
        <f t="shared" si="157"/>
        <v>28366.2</v>
      </c>
      <c r="T103" s="65">
        <f t="shared" si="163"/>
        <v>0</v>
      </c>
      <c r="U103" s="11">
        <f>+VLOOKUP(A103,Google!$A$2:$H$801,8,FALSE)</f>
        <v>4281</v>
      </c>
      <c r="V103" s="15">
        <f t="shared" si="143"/>
        <v>-224</v>
      </c>
      <c r="W103" s="15" t="str">
        <f t="shared" si="144"/>
        <v/>
      </c>
      <c r="X103" s="15">
        <f t="shared" si="145"/>
        <v>224</v>
      </c>
      <c r="Y103" s="60">
        <f t="shared" ref="Y103:Z103" si="234">AVERAGE(W90:W103)</f>
        <v>171.8</v>
      </c>
      <c r="Z103" s="60">
        <f t="shared" si="234"/>
        <v>132.66666666666666</v>
      </c>
      <c r="AA103" s="60">
        <f t="shared" si="190"/>
        <v>1.2949748743718594</v>
      </c>
      <c r="AB103" s="68">
        <f t="shared" si="165"/>
        <v>-8.6659919028340084</v>
      </c>
      <c r="AC103" s="6">
        <f t="shared" si="150"/>
        <v>4434.666666666667</v>
      </c>
      <c r="AD103" s="6">
        <f t="shared" si="159"/>
        <v>4519</v>
      </c>
      <c r="AE103" s="6">
        <f t="shared" si="166"/>
        <v>4505.5333333333338</v>
      </c>
      <c r="AF103" s="65">
        <f t="shared" si="170"/>
        <v>0</v>
      </c>
      <c r="AG103" s="6">
        <f t="shared" si="151"/>
        <v>96.534876728803368</v>
      </c>
      <c r="AH103" s="65">
        <f t="shared" si="160"/>
        <v>0</v>
      </c>
      <c r="AI103" s="65">
        <f t="shared" si="171"/>
        <v>0</v>
      </c>
      <c r="AJ103" s="69">
        <f t="shared" si="191"/>
        <v>56.426538208889859</v>
      </c>
      <c r="AK103" s="65">
        <f t="shared" si="192"/>
        <v>0</v>
      </c>
      <c r="AL103" s="70">
        <f t="shared" si="147"/>
        <v>98.225039619651341</v>
      </c>
      <c r="AM103" s="70">
        <f t="shared" si="184"/>
        <v>54.237291646716123</v>
      </c>
      <c r="AN103" s="69">
        <f t="shared" si="193"/>
        <v>56.637901694836103</v>
      </c>
      <c r="AO103" s="65">
        <f t="shared" si="194"/>
        <v>0</v>
      </c>
      <c r="AP103" s="6">
        <f t="shared" si="167"/>
        <v>4561.666666666667</v>
      </c>
      <c r="AQ103" s="65">
        <f t="shared" si="161"/>
        <v>0</v>
      </c>
      <c r="AR103" s="71">
        <f t="shared" si="133"/>
        <v>1</v>
      </c>
    </row>
    <row r="104" spans="1:44" ht="16">
      <c r="A104" s="58">
        <v>42328</v>
      </c>
      <c r="B104" s="59">
        <f>VLOOKUP(A104,Price!$A$2:$B$9615,2,FALSE)</f>
        <v>119.199997</v>
      </c>
      <c r="C104" s="59">
        <f>VLOOKUP(A104,Price!$A$2:$F$9615,6,FALSE)</f>
        <v>113.15759300000001</v>
      </c>
      <c r="D104" s="59">
        <f>VLOOKUP(A104,Price!$A$2:$C$9615,3,FALSE)</f>
        <v>119.91999800000001</v>
      </c>
      <c r="E104" s="59">
        <f>VLOOKUP(A104,Price!$A$2:$D$9615,4,FALSE)</f>
        <v>118.849998</v>
      </c>
      <c r="F104" s="60">
        <f t="shared" si="137"/>
        <v>0.49323300000000359</v>
      </c>
      <c r="G104" s="61">
        <f t="shared" si="138"/>
        <v>0.49323300000000359</v>
      </c>
      <c r="H104" s="61" t="str">
        <f t="shared" si="139"/>
        <v/>
      </c>
      <c r="I104" s="60">
        <f t="shared" ref="I104:J104" si="235">AVERAGE(G91:G104)</f>
        <v>1.4186720000000033</v>
      </c>
      <c r="J104" s="60">
        <f t="shared" si="235"/>
        <v>1.2256670000000014</v>
      </c>
      <c r="K104" s="60">
        <f t="shared" si="188"/>
        <v>1.1574693615802674</v>
      </c>
      <c r="L104" s="62">
        <f>VLOOKUP(A104,Wiki!$A$2:$H$1159,8,FALSE)</f>
        <v>24738</v>
      </c>
      <c r="M104" s="63">
        <f t="shared" si="141"/>
        <v>28220</v>
      </c>
      <c r="O104" s="64">
        <f t="shared" si="153"/>
        <v>101.2703653197445</v>
      </c>
      <c r="P104" s="65">
        <f t="shared" si="135"/>
        <v>1</v>
      </c>
      <c r="Q104" s="66">
        <f t="shared" si="142"/>
        <v>28271</v>
      </c>
      <c r="R104" s="66">
        <f t="shared" si="154"/>
        <v>27866</v>
      </c>
      <c r="S104" s="67">
        <f t="shared" si="157"/>
        <v>28189.600000000002</v>
      </c>
      <c r="T104" s="65">
        <f t="shared" si="163"/>
        <v>1</v>
      </c>
      <c r="U104" s="11">
        <f>+VLOOKUP(A104,Google!$A$2:$H$801,8,FALSE)</f>
        <v>4384</v>
      </c>
      <c r="V104" s="15">
        <f t="shared" si="143"/>
        <v>103</v>
      </c>
      <c r="W104" s="15">
        <f t="shared" si="144"/>
        <v>103</v>
      </c>
      <c r="X104" s="15" t="str">
        <f t="shared" si="145"/>
        <v/>
      </c>
      <c r="Y104" s="60">
        <f t="shared" ref="Y104:Z104" si="236">AVERAGE(W91:W104)</f>
        <v>191.8</v>
      </c>
      <c r="Z104" s="60">
        <f t="shared" si="236"/>
        <v>132.66666666666666</v>
      </c>
      <c r="AA104" s="60">
        <f t="shared" si="190"/>
        <v>1.4457286432160805</v>
      </c>
      <c r="AB104" s="68">
        <f t="shared" si="165"/>
        <v>-15.328671328671328</v>
      </c>
      <c r="AC104" s="6">
        <f t="shared" si="150"/>
        <v>4390</v>
      </c>
      <c r="AD104" s="6">
        <f t="shared" si="159"/>
        <v>4461.8</v>
      </c>
      <c r="AE104" s="6">
        <f t="shared" si="166"/>
        <v>4474</v>
      </c>
      <c r="AF104" s="65">
        <f t="shared" si="170"/>
        <v>0</v>
      </c>
      <c r="AG104" s="6">
        <f t="shared" si="151"/>
        <v>99.863325740318913</v>
      </c>
      <c r="AH104" s="65">
        <f t="shared" si="160"/>
        <v>1</v>
      </c>
      <c r="AI104" s="65">
        <f t="shared" si="171"/>
        <v>0</v>
      </c>
      <c r="AJ104" s="69">
        <f t="shared" si="191"/>
        <v>59.112389562358743</v>
      </c>
      <c r="AK104" s="65">
        <f t="shared" si="192"/>
        <v>1</v>
      </c>
      <c r="AL104" s="70">
        <f t="shared" si="147"/>
        <v>99.81960312687913</v>
      </c>
      <c r="AM104" s="70">
        <f t="shared" si="184"/>
        <v>73.917097763531729</v>
      </c>
      <c r="AN104" s="69">
        <f t="shared" si="193"/>
        <v>53.649399717661041</v>
      </c>
      <c r="AO104" s="65">
        <f t="shared" si="194"/>
        <v>0</v>
      </c>
      <c r="AP104" s="6">
        <f t="shared" si="167"/>
        <v>4496.5</v>
      </c>
      <c r="AQ104" s="65">
        <f t="shared" si="161"/>
        <v>1</v>
      </c>
      <c r="AR104" s="71">
        <f t="shared" si="133"/>
        <v>0</v>
      </c>
    </row>
    <row r="105" spans="1:44" ht="16">
      <c r="A105" s="58">
        <v>42331</v>
      </c>
      <c r="B105" s="59">
        <f>VLOOKUP(A105,Price!$A$2:$B$9615,2,FALSE)</f>
        <v>119.269997</v>
      </c>
      <c r="C105" s="59">
        <f>VLOOKUP(A105,Price!$A$2:$F$9615,6,FALSE)</f>
        <v>111.687393</v>
      </c>
      <c r="D105" s="59">
        <f>VLOOKUP(A105,Price!$A$2:$C$9615,3,FALSE)</f>
        <v>119.730003</v>
      </c>
      <c r="E105" s="59">
        <f>VLOOKUP(A105,Price!$A$2:$D$9615,4,FALSE)</f>
        <v>117.339996</v>
      </c>
      <c r="F105" s="60">
        <f t="shared" si="137"/>
        <v>-1.4702000000000055</v>
      </c>
      <c r="G105" s="61" t="str">
        <f t="shared" si="138"/>
        <v/>
      </c>
      <c r="H105" s="61">
        <f t="shared" si="139"/>
        <v>1.4702000000000055</v>
      </c>
      <c r="I105" s="60">
        <f t="shared" ref="I105:J105" si="237">AVERAGE(G92:G105)</f>
        <v>1.4398454000000043</v>
      </c>
      <c r="J105" s="60">
        <f t="shared" si="237"/>
        <v>1.2528373333333351</v>
      </c>
      <c r="K105" s="60">
        <f t="shared" si="188"/>
        <v>1.1492676357026415</v>
      </c>
      <c r="L105" s="62">
        <f>VLOOKUP(A105,Wiki!$A$2:$H$1159,8,FALSE)</f>
        <v>28313</v>
      </c>
      <c r="M105" s="63">
        <f t="shared" si="141"/>
        <v>24738</v>
      </c>
      <c r="O105" s="64">
        <f t="shared" si="153"/>
        <v>89.537653011734221</v>
      </c>
      <c r="P105" s="65">
        <f t="shared" si="135"/>
        <v>0</v>
      </c>
      <c r="Q105" s="66">
        <f t="shared" si="142"/>
        <v>26949.666666666668</v>
      </c>
      <c r="R105" s="66">
        <f t="shared" si="154"/>
        <v>27628.6</v>
      </c>
      <c r="S105" s="67">
        <f t="shared" si="157"/>
        <v>26823.333333333332</v>
      </c>
      <c r="T105" s="65">
        <f t="shared" si="163"/>
        <v>0</v>
      </c>
      <c r="U105" s="11">
        <f>+VLOOKUP(A105,Google!$A$2:$H$801,8,FALSE)</f>
        <v>4614</v>
      </c>
      <c r="V105" s="15">
        <f t="shared" si="143"/>
        <v>230</v>
      </c>
      <c r="W105" s="15">
        <f t="shared" si="144"/>
        <v>230</v>
      </c>
      <c r="X105" s="15" t="str">
        <f t="shared" si="145"/>
        <v/>
      </c>
      <c r="Y105" s="60">
        <f t="shared" ref="Y105:Z105" si="238">AVERAGE(W92:W105)</f>
        <v>198.16666666666666</v>
      </c>
      <c r="Z105" s="60">
        <f t="shared" si="238"/>
        <v>133.75</v>
      </c>
      <c r="AA105" s="60">
        <f t="shared" si="190"/>
        <v>1.4816199376947039</v>
      </c>
      <c r="AB105" s="68">
        <f t="shared" si="165"/>
        <v>-659.14285714285711</v>
      </c>
      <c r="AC105" s="6">
        <f t="shared" si="150"/>
        <v>4426.333333333333</v>
      </c>
      <c r="AD105" s="6">
        <f t="shared" si="159"/>
        <v>4460.3999999999996</v>
      </c>
      <c r="AE105" s="6">
        <f t="shared" si="166"/>
        <v>4512.5333333333338</v>
      </c>
      <c r="AF105" s="65">
        <f t="shared" si="170"/>
        <v>1</v>
      </c>
      <c r="AG105" s="6">
        <f t="shared" si="151"/>
        <v>104.23977709164846</v>
      </c>
      <c r="AH105" s="65">
        <f t="shared" si="160"/>
        <v>1</v>
      </c>
      <c r="AI105" s="65">
        <f t="shared" si="171"/>
        <v>0</v>
      </c>
      <c r="AJ105" s="69">
        <f t="shared" si="191"/>
        <v>59.70374089881998</v>
      </c>
      <c r="AK105" s="65">
        <f t="shared" si="192"/>
        <v>1</v>
      </c>
      <c r="AL105" s="70">
        <f t="shared" si="147"/>
        <v>91.793343145864498</v>
      </c>
      <c r="AM105" s="70">
        <f t="shared" si="184"/>
        <v>59.698627203777633</v>
      </c>
      <c r="AN105" s="69">
        <f t="shared" si="193"/>
        <v>53.472523226588365</v>
      </c>
      <c r="AO105" s="65">
        <f t="shared" si="194"/>
        <v>0</v>
      </c>
      <c r="AP105" s="6">
        <f t="shared" si="167"/>
        <v>4487.166666666667</v>
      </c>
      <c r="AQ105" s="65">
        <f t="shared" si="161"/>
        <v>1</v>
      </c>
      <c r="AR105" s="71">
        <f t="shared" si="133"/>
        <v>1</v>
      </c>
    </row>
    <row r="106" spans="1:44" ht="16">
      <c r="A106" s="58">
        <v>42332</v>
      </c>
      <c r="B106" s="59">
        <f>VLOOKUP(A106,Price!$A$2:$B$9615,2,FALSE)</f>
        <v>117.33000199999999</v>
      </c>
      <c r="C106" s="59">
        <f>VLOOKUP(A106,Price!$A$2:$F$9615,6,FALSE)</f>
        <v>112.759216</v>
      </c>
      <c r="D106" s="59">
        <f>VLOOKUP(A106,Price!$A$2:$C$9615,3,FALSE)</f>
        <v>119.349998</v>
      </c>
      <c r="E106" s="59">
        <f>VLOOKUP(A106,Price!$A$2:$D$9615,4,FALSE)</f>
        <v>117.120003</v>
      </c>
      <c r="F106" s="60">
        <f t="shared" si="137"/>
        <v>1.0718229999999949</v>
      </c>
      <c r="G106" s="61">
        <f t="shared" si="138"/>
        <v>1.0718229999999949</v>
      </c>
      <c r="H106" s="61" t="str">
        <f t="shared" si="139"/>
        <v/>
      </c>
      <c r="I106" s="60">
        <f t="shared" ref="I106:J106" si="239">AVERAGE(G93:G106)</f>
        <v>1.3785083333333361</v>
      </c>
      <c r="J106" s="60">
        <f t="shared" si="239"/>
        <v>1.342148875000003</v>
      </c>
      <c r="K106" s="60">
        <f t="shared" si="188"/>
        <v>1.0270904808032812</v>
      </c>
      <c r="L106" s="62">
        <f>VLOOKUP(A106,Wiki!$A$2:$H$1159,8,FALSE)</f>
        <v>26759</v>
      </c>
      <c r="M106" s="63">
        <f t="shared" si="141"/>
        <v>28313</v>
      </c>
      <c r="O106" s="64">
        <f t="shared" si="153"/>
        <v>102.68452968142519</v>
      </c>
      <c r="P106" s="65">
        <f t="shared" si="135"/>
        <v>1</v>
      </c>
      <c r="Q106" s="66">
        <f t="shared" si="142"/>
        <v>27090.333333333332</v>
      </c>
      <c r="R106" s="66">
        <f t="shared" si="154"/>
        <v>27572.799999999999</v>
      </c>
      <c r="S106" s="67">
        <f t="shared" si="157"/>
        <v>27856.733333333334</v>
      </c>
      <c r="T106" s="65">
        <f t="shared" si="163"/>
        <v>1</v>
      </c>
      <c r="U106" s="11">
        <f>+VLOOKUP(A106,Google!$A$2:$H$801,8,FALSE)</f>
        <v>4561</v>
      </c>
      <c r="V106" s="15">
        <f t="shared" si="143"/>
        <v>-53</v>
      </c>
      <c r="W106" s="15" t="str">
        <f t="shared" si="144"/>
        <v/>
      </c>
      <c r="X106" s="15">
        <f t="shared" si="145"/>
        <v>53</v>
      </c>
      <c r="Y106" s="60">
        <f t="shared" ref="Y106:Z106" si="240">AVERAGE(W93:W106)</f>
        <v>173.4</v>
      </c>
      <c r="Z106" s="60">
        <f t="shared" si="240"/>
        <v>124.77777777777777</v>
      </c>
      <c r="AA106" s="60">
        <f t="shared" si="190"/>
        <v>1.3896705253784507</v>
      </c>
      <c r="AB106" s="68">
        <f t="shared" si="165"/>
        <v>106.06976744186048</v>
      </c>
      <c r="AC106" s="6">
        <f t="shared" si="150"/>
        <v>4519.666666666667</v>
      </c>
      <c r="AD106" s="6">
        <f t="shared" si="159"/>
        <v>4469</v>
      </c>
      <c r="AE106" s="6">
        <f t="shared" si="166"/>
        <v>4493.9333333333334</v>
      </c>
      <c r="AF106" s="65">
        <f t="shared" si="170"/>
        <v>0</v>
      </c>
      <c r="AG106" s="6">
        <f t="shared" si="151"/>
        <v>100.91452171989084</v>
      </c>
      <c r="AH106" s="65">
        <f t="shared" si="160"/>
        <v>0</v>
      </c>
      <c r="AI106" s="65">
        <f t="shared" si="171"/>
        <v>1</v>
      </c>
      <c r="AJ106" s="69">
        <f t="shared" si="191"/>
        <v>58.153227008496053</v>
      </c>
      <c r="AK106" s="65">
        <f t="shared" si="192"/>
        <v>0</v>
      </c>
      <c r="AL106" s="70">
        <f t="shared" si="147"/>
        <v>104.51329502528577</v>
      </c>
      <c r="AM106" s="70">
        <f t="shared" si="184"/>
        <v>63.617474963365382</v>
      </c>
      <c r="AN106" s="69">
        <f t="shared" si="193"/>
        <v>50.668210942230509</v>
      </c>
      <c r="AO106" s="65">
        <f t="shared" si="194"/>
        <v>0</v>
      </c>
      <c r="AP106" s="6">
        <f t="shared" si="167"/>
        <v>4477.166666666667</v>
      </c>
      <c r="AQ106" s="65">
        <f t="shared" si="161"/>
        <v>0</v>
      </c>
      <c r="AR106" s="71">
        <f t="shared" si="133"/>
        <v>0</v>
      </c>
    </row>
    <row r="107" spans="1:44" ht="16">
      <c r="A107" s="58">
        <v>42333</v>
      </c>
      <c r="B107" s="59">
        <f>VLOOKUP(A107,Price!$A$2:$B$9615,2,FALSE)</f>
        <v>119.209999</v>
      </c>
      <c r="C107" s="59">
        <f>VLOOKUP(A107,Price!$A$2:$F$9615,6,FALSE)</f>
        <v>111.952995</v>
      </c>
      <c r="D107" s="59">
        <f>VLOOKUP(A107,Price!$A$2:$C$9615,3,FALSE)</f>
        <v>119.230003</v>
      </c>
      <c r="E107" s="59">
        <f>VLOOKUP(A107,Price!$A$2:$D$9615,4,FALSE)</f>
        <v>117.91999800000001</v>
      </c>
      <c r="F107" s="60">
        <f t="shared" si="137"/>
        <v>-0.80622099999999364</v>
      </c>
      <c r="G107" s="61" t="str">
        <f t="shared" si="138"/>
        <v/>
      </c>
      <c r="H107" s="61">
        <f t="shared" si="139"/>
        <v>0.80622099999999364</v>
      </c>
      <c r="I107" s="60">
        <f t="shared" ref="I107:J107" si="241">AVERAGE(G94:G107)</f>
        <v>1.3785083333333361</v>
      </c>
      <c r="J107" s="60">
        <f t="shared" si="241"/>
        <v>1.3765288750000018</v>
      </c>
      <c r="K107" s="60">
        <f t="shared" si="188"/>
        <v>1.0014380071274089</v>
      </c>
      <c r="L107" s="62">
        <f>VLOOKUP(A107,Wiki!$A$2:$H$1159,8,FALSE)</f>
        <v>26196</v>
      </c>
      <c r="M107" s="63">
        <f t="shared" si="141"/>
        <v>26759</v>
      </c>
      <c r="O107" s="64">
        <f t="shared" si="153"/>
        <v>98.435856122306348</v>
      </c>
      <c r="P107" s="65">
        <f t="shared" si="135"/>
        <v>0</v>
      </c>
      <c r="Q107" s="66">
        <f t="shared" si="142"/>
        <v>26603.333333333332</v>
      </c>
      <c r="R107" s="66">
        <f t="shared" si="154"/>
        <v>27184.2</v>
      </c>
      <c r="S107" s="67">
        <f t="shared" si="157"/>
        <v>27301.533333333333</v>
      </c>
      <c r="T107" s="65">
        <f t="shared" si="163"/>
        <v>0</v>
      </c>
      <c r="U107" s="11">
        <f>+VLOOKUP(A107,Google!$A$2:$H$801,8,FALSE)</f>
        <v>4209</v>
      </c>
      <c r="V107" s="15">
        <f t="shared" si="143"/>
        <v>-352</v>
      </c>
      <c r="W107" s="15" t="str">
        <f t="shared" si="144"/>
        <v/>
      </c>
      <c r="X107" s="15">
        <f t="shared" si="145"/>
        <v>352</v>
      </c>
      <c r="Y107" s="60">
        <f t="shared" ref="Y107:Z107" si="242">AVERAGE(W94:W107)</f>
        <v>173.4</v>
      </c>
      <c r="Z107" s="60">
        <f t="shared" si="242"/>
        <v>132.55555555555554</v>
      </c>
      <c r="AA107" s="60">
        <f t="shared" si="190"/>
        <v>1.3081307627829004</v>
      </c>
      <c r="AB107" s="68">
        <f t="shared" si="165"/>
        <v>-14.219594594594595</v>
      </c>
      <c r="AC107" s="6">
        <f t="shared" si="150"/>
        <v>4461.333333333333</v>
      </c>
      <c r="AD107" s="6">
        <f t="shared" si="159"/>
        <v>4409.8</v>
      </c>
      <c r="AE107" s="6">
        <f t="shared" si="166"/>
        <v>4382.333333333333</v>
      </c>
      <c r="AF107" s="65">
        <f t="shared" si="170"/>
        <v>0</v>
      </c>
      <c r="AG107" s="6">
        <f t="shared" si="151"/>
        <v>94.343992827256429</v>
      </c>
      <c r="AH107" s="65">
        <f t="shared" si="160"/>
        <v>0</v>
      </c>
      <c r="AI107" s="65">
        <f t="shared" si="171"/>
        <v>0</v>
      </c>
      <c r="AJ107" s="69">
        <f t="shared" si="191"/>
        <v>56.674898314933181</v>
      </c>
      <c r="AK107" s="65">
        <f t="shared" si="192"/>
        <v>0</v>
      </c>
      <c r="AL107" s="70">
        <f t="shared" si="147"/>
        <v>100.58513970680367</v>
      </c>
      <c r="AM107" s="70">
        <f t="shared" si="184"/>
        <v>71.933428710989062</v>
      </c>
      <c r="AN107" s="69">
        <f t="shared" si="193"/>
        <v>50.035924348450671</v>
      </c>
      <c r="AO107" s="65">
        <f t="shared" si="194"/>
        <v>0</v>
      </c>
      <c r="AP107" s="6">
        <f t="shared" si="167"/>
        <v>4425.666666666667</v>
      </c>
      <c r="AQ107" s="65">
        <f t="shared" si="161"/>
        <v>0</v>
      </c>
      <c r="AR107" s="71">
        <f t="shared" si="133"/>
        <v>0</v>
      </c>
    </row>
    <row r="108" spans="1:44" ht="16">
      <c r="A108" s="58">
        <v>42335</v>
      </c>
      <c r="B108" s="59">
        <f>VLOOKUP(A108,Price!$A$2:$B$9615,2,FALSE)</f>
        <v>118.290001</v>
      </c>
      <c r="C108" s="59">
        <f>VLOOKUP(A108,Price!$A$2:$F$9615,6,FALSE)</f>
        <v>111.744308</v>
      </c>
      <c r="D108" s="59">
        <f>VLOOKUP(A108,Price!$A$2:$C$9615,3,FALSE)</f>
        <v>118.410004</v>
      </c>
      <c r="E108" s="59">
        <f>VLOOKUP(A108,Price!$A$2:$D$9615,4,FALSE)</f>
        <v>117.599998</v>
      </c>
      <c r="F108" s="60">
        <f t="shared" si="137"/>
        <v>-0.20868699999999762</v>
      </c>
      <c r="G108" s="61" t="str">
        <f t="shared" si="138"/>
        <v/>
      </c>
      <c r="H108" s="61">
        <f t="shared" si="139"/>
        <v>0.20868699999999762</v>
      </c>
      <c r="I108" s="60">
        <f t="shared" ref="I108:J108" si="243">AVERAGE(G95:G108)</f>
        <v>1.6276490000000023</v>
      </c>
      <c r="J108" s="60">
        <f t="shared" si="243"/>
        <v>1.246768666666668</v>
      </c>
      <c r="K108" s="60">
        <f t="shared" si="188"/>
        <v>1.3054939889944839</v>
      </c>
      <c r="L108" s="62">
        <f>VLOOKUP(A108,Wiki!$A$2:$H$1159,8,FALSE)</f>
        <v>27102</v>
      </c>
      <c r="M108" s="63">
        <f t="shared" si="141"/>
        <v>26196</v>
      </c>
      <c r="O108" s="64">
        <f t="shared" si="153"/>
        <v>97.581690581556472</v>
      </c>
      <c r="P108" s="65">
        <f t="shared" si="135"/>
        <v>0</v>
      </c>
      <c r="Q108" s="66">
        <f t="shared" si="142"/>
        <v>27089.333333333332</v>
      </c>
      <c r="R108" s="66">
        <f t="shared" si="154"/>
        <v>26845.200000000001</v>
      </c>
      <c r="S108" s="67">
        <f t="shared" si="157"/>
        <v>26854.799999999999</v>
      </c>
      <c r="T108" s="65">
        <f t="shared" si="163"/>
        <v>0</v>
      </c>
      <c r="U108" s="11">
        <f>+VLOOKUP(A108,Google!$A$2:$H$801,8,FALSE)</f>
        <v>4926</v>
      </c>
      <c r="V108" s="15">
        <f t="shared" si="143"/>
        <v>717</v>
      </c>
      <c r="W108" s="15">
        <f t="shared" si="144"/>
        <v>717</v>
      </c>
      <c r="X108" s="15" t="str">
        <f t="shared" si="145"/>
        <v/>
      </c>
      <c r="Y108" s="60">
        <f t="shared" ref="Y108:Z108" si="244">AVERAGE(W95:W108)</f>
        <v>301.39999999999998</v>
      </c>
      <c r="Z108" s="60">
        <f t="shared" si="244"/>
        <v>132.55555555555554</v>
      </c>
      <c r="AA108" s="60">
        <f t="shared" si="190"/>
        <v>2.2737636211232188</v>
      </c>
      <c r="AB108" s="68">
        <f t="shared" si="165"/>
        <v>7.6372093023255818</v>
      </c>
      <c r="AC108" s="6">
        <f t="shared" si="150"/>
        <v>4565.333333333333</v>
      </c>
      <c r="AD108" s="6">
        <f t="shared" si="159"/>
        <v>4538.8</v>
      </c>
      <c r="AE108" s="6">
        <f t="shared" si="166"/>
        <v>4581.8666666666668</v>
      </c>
      <c r="AF108" s="65">
        <f t="shared" si="170"/>
        <v>1</v>
      </c>
      <c r="AG108" s="6">
        <f t="shared" si="151"/>
        <v>107.90011682242991</v>
      </c>
      <c r="AH108" s="65">
        <f t="shared" si="160"/>
        <v>1</v>
      </c>
      <c r="AI108" s="65">
        <f t="shared" si="171"/>
        <v>1</v>
      </c>
      <c r="AJ108" s="69">
        <f t="shared" si="191"/>
        <v>69.454117165096278</v>
      </c>
      <c r="AK108" s="65">
        <f t="shared" si="192"/>
        <v>1</v>
      </c>
      <c r="AL108" s="70">
        <f t="shared" si="147"/>
        <v>96.702269035782848</v>
      </c>
      <c r="AM108" s="70">
        <f t="shared" si="184"/>
        <v>72.928130521061661</v>
      </c>
      <c r="AN108" s="69">
        <f t="shared" si="193"/>
        <v>56.62534776609246</v>
      </c>
      <c r="AO108" s="65">
        <f t="shared" si="194"/>
        <v>1</v>
      </c>
      <c r="AP108" s="6">
        <f t="shared" si="167"/>
        <v>4495.833333333333</v>
      </c>
      <c r="AQ108" s="65">
        <f t="shared" si="161"/>
        <v>1</v>
      </c>
      <c r="AR108" s="71">
        <f t="shared" si="133"/>
        <v>1</v>
      </c>
    </row>
    <row r="109" spans="1:44" ht="16">
      <c r="A109" s="58">
        <v>42338</v>
      </c>
      <c r="B109" s="59">
        <f>VLOOKUP(A109,Price!$A$2:$B$9615,2,FALSE)</f>
        <v>117.989998</v>
      </c>
      <c r="C109" s="59">
        <f>VLOOKUP(A109,Price!$A$2:$F$9615,6,FALSE)</f>
        <v>112.209084</v>
      </c>
      <c r="D109" s="59">
        <f>VLOOKUP(A109,Price!$A$2:$C$9615,3,FALSE)</f>
        <v>119.410004</v>
      </c>
      <c r="E109" s="59">
        <f>VLOOKUP(A109,Price!$A$2:$D$9615,4,FALSE)</f>
        <v>117.75</v>
      </c>
      <c r="F109" s="60">
        <f t="shared" si="137"/>
        <v>0.46477600000000052</v>
      </c>
      <c r="G109" s="61">
        <f t="shared" si="138"/>
        <v>0.46477600000000052</v>
      </c>
      <c r="H109" s="61" t="str">
        <f t="shared" si="139"/>
        <v/>
      </c>
      <c r="I109" s="60">
        <f t="shared" ref="I109:J109" si="245">AVERAGE(G96:G109)</f>
        <v>1.4338368333333353</v>
      </c>
      <c r="J109" s="60">
        <f t="shared" si="245"/>
        <v>1.3445187500000007</v>
      </c>
      <c r="K109" s="60">
        <f t="shared" si="188"/>
        <v>1.0664312664537663</v>
      </c>
      <c r="L109" s="62">
        <f>VLOOKUP(A109,Wiki!$A$2:$H$1159,8,FALSE)</f>
        <v>30275</v>
      </c>
      <c r="M109" s="63">
        <f t="shared" si="141"/>
        <v>27102</v>
      </c>
      <c r="O109" s="64">
        <f t="shared" si="153"/>
        <v>101.80454968897436</v>
      </c>
      <c r="P109" s="65">
        <f t="shared" si="135"/>
        <v>1</v>
      </c>
      <c r="Q109" s="66">
        <f t="shared" si="142"/>
        <v>26685.666666666668</v>
      </c>
      <c r="R109" s="66">
        <f t="shared" si="154"/>
        <v>26621.599999999999</v>
      </c>
      <c r="S109" s="67">
        <f t="shared" si="157"/>
        <v>26930.799999999999</v>
      </c>
      <c r="T109" s="65">
        <f t="shared" si="163"/>
        <v>1</v>
      </c>
      <c r="U109" s="11">
        <f>+VLOOKUP(A109,Google!$A$2:$H$801,8,FALSE)</f>
        <v>4085</v>
      </c>
      <c r="V109" s="15">
        <f t="shared" si="143"/>
        <v>-841</v>
      </c>
      <c r="W109" s="15" t="str">
        <f t="shared" si="144"/>
        <v/>
      </c>
      <c r="X109" s="15">
        <f t="shared" si="145"/>
        <v>841</v>
      </c>
      <c r="Y109" s="60">
        <f t="shared" ref="Y109:Z109" si="246">AVERAGE(W96:W109)</f>
        <v>360.75</v>
      </c>
      <c r="Z109" s="60">
        <f t="shared" si="246"/>
        <v>203.4</v>
      </c>
      <c r="AA109" s="60">
        <f t="shared" si="190"/>
        <v>1.7735988200589969</v>
      </c>
      <c r="AB109" s="68">
        <f t="shared" si="165"/>
        <v>-13.662207357859533</v>
      </c>
      <c r="AC109" s="6">
        <f t="shared" si="150"/>
        <v>4406.666666666667</v>
      </c>
      <c r="AD109" s="6">
        <f t="shared" si="159"/>
        <v>4479</v>
      </c>
      <c r="AE109" s="6">
        <f t="shared" si="166"/>
        <v>4387.5333333333338</v>
      </c>
      <c r="AF109" s="65">
        <f t="shared" si="170"/>
        <v>0</v>
      </c>
      <c r="AG109" s="6">
        <f t="shared" si="151"/>
        <v>92.700453857791217</v>
      </c>
      <c r="AH109" s="65">
        <f t="shared" si="160"/>
        <v>0</v>
      </c>
      <c r="AI109" s="65">
        <f t="shared" si="171"/>
        <v>0</v>
      </c>
      <c r="AJ109" s="69">
        <f t="shared" si="191"/>
        <v>63.945759106620578</v>
      </c>
      <c r="AK109" s="65">
        <f t="shared" si="192"/>
        <v>0</v>
      </c>
      <c r="AL109" s="70">
        <f t="shared" si="147"/>
        <v>101.560138401389</v>
      </c>
      <c r="AM109" s="70">
        <f t="shared" si="184"/>
        <v>85.987283054084855</v>
      </c>
      <c r="AN109" s="69">
        <f t="shared" si="193"/>
        <v>51.607391146567629</v>
      </c>
      <c r="AO109" s="65">
        <f t="shared" si="194"/>
        <v>0</v>
      </c>
      <c r="AP109" s="6">
        <f t="shared" si="167"/>
        <v>4463.166666666667</v>
      </c>
      <c r="AQ109" s="65">
        <f t="shared" si="161"/>
        <v>0</v>
      </c>
      <c r="AR109" s="71">
        <f t="shared" si="133"/>
        <v>0</v>
      </c>
    </row>
    <row r="110" spans="1:44" ht="16">
      <c r="A110" s="58">
        <v>42339</v>
      </c>
      <c r="B110" s="59">
        <f>VLOOKUP(A110,Price!$A$2:$B$9615,2,FALSE)</f>
        <v>118.75</v>
      </c>
      <c r="C110" s="59">
        <f>VLOOKUP(A110,Price!$A$2:$F$9615,6,FALSE)</f>
        <v>111.2985</v>
      </c>
      <c r="D110" s="59">
        <f>VLOOKUP(A110,Price!$A$2:$C$9615,3,FALSE)</f>
        <v>118.80999799999999</v>
      </c>
      <c r="E110" s="59">
        <f>VLOOKUP(A110,Price!$A$2:$D$9615,4,FALSE)</f>
        <v>116.860001</v>
      </c>
      <c r="F110" s="60">
        <f t="shared" si="137"/>
        <v>-0.91058400000000006</v>
      </c>
      <c r="G110" s="61" t="str">
        <f t="shared" si="138"/>
        <v/>
      </c>
      <c r="H110" s="61">
        <f t="shared" si="139"/>
        <v>0.91058400000000006</v>
      </c>
      <c r="I110" s="60">
        <f t="shared" ref="I110:J110" si="247">AVERAGE(G97:G110)</f>
        <v>1.4338368333333353</v>
      </c>
      <c r="J110" s="60">
        <f t="shared" si="247"/>
        <v>1.0077973750000009</v>
      </c>
      <c r="K110" s="60">
        <f t="shared" si="188"/>
        <v>1.4227431712980341</v>
      </c>
      <c r="L110" s="62">
        <f>VLOOKUP(A110,Wiki!$A$2:$H$1159,8,FALSE)</f>
        <v>29000</v>
      </c>
      <c r="M110" s="63">
        <f t="shared" si="141"/>
        <v>30275</v>
      </c>
      <c r="O110" s="64">
        <f t="shared" si="153"/>
        <v>109.18172310577374</v>
      </c>
      <c r="P110" s="65">
        <f t="shared" si="135"/>
        <v>1</v>
      </c>
      <c r="Q110" s="66">
        <f t="shared" si="142"/>
        <v>27857.666666666668</v>
      </c>
      <c r="R110" s="66">
        <f t="shared" si="154"/>
        <v>27729</v>
      </c>
      <c r="S110" s="67">
        <f t="shared" si="157"/>
        <v>27839.399999999998</v>
      </c>
      <c r="T110" s="65">
        <f t="shared" si="163"/>
        <v>1</v>
      </c>
      <c r="U110" s="11">
        <f>+VLOOKUP(A110,Google!$A$2:$H$801,8,FALSE)</f>
        <v>3816</v>
      </c>
      <c r="V110" s="15">
        <f t="shared" si="143"/>
        <v>-269</v>
      </c>
      <c r="W110" s="15" t="str">
        <f t="shared" si="144"/>
        <v/>
      </c>
      <c r="X110" s="15">
        <f t="shared" si="145"/>
        <v>269</v>
      </c>
      <c r="Y110" s="60">
        <f t="shared" ref="Y110:Z110" si="248">AVERAGE(W97:W110)</f>
        <v>360.75</v>
      </c>
      <c r="Z110" s="60">
        <f t="shared" si="248"/>
        <v>228.1</v>
      </c>
      <c r="AA110" s="60">
        <f t="shared" si="190"/>
        <v>1.581543182814555</v>
      </c>
      <c r="AB110" s="68">
        <f t="shared" si="165"/>
        <v>-4.7819548872180446</v>
      </c>
      <c r="AC110" s="6">
        <f t="shared" si="150"/>
        <v>4275.666666666667</v>
      </c>
      <c r="AD110" s="6">
        <f t="shared" si="159"/>
        <v>4319.3999999999996</v>
      </c>
      <c r="AE110" s="6">
        <f t="shared" si="166"/>
        <v>4258</v>
      </c>
      <c r="AF110" s="65">
        <f t="shared" si="170"/>
        <v>0</v>
      </c>
      <c r="AG110" s="6">
        <f t="shared" si="151"/>
        <v>89.249239884618376</v>
      </c>
      <c r="AH110" s="65">
        <f t="shared" si="160"/>
        <v>0</v>
      </c>
      <c r="AI110" s="65">
        <f t="shared" si="171"/>
        <v>1</v>
      </c>
      <c r="AJ110" s="69">
        <f t="shared" si="191"/>
        <v>61.263479663751376</v>
      </c>
      <c r="AK110" s="65">
        <f t="shared" si="192"/>
        <v>0</v>
      </c>
      <c r="AL110" s="70">
        <f t="shared" si="147"/>
        <v>108.67744367199931</v>
      </c>
      <c r="AM110" s="70">
        <f t="shared" si="184"/>
        <v>74.649713286551119</v>
      </c>
      <c r="AN110" s="69">
        <f t="shared" si="193"/>
        <v>58.724473487454738</v>
      </c>
      <c r="AO110" s="65">
        <f t="shared" si="194"/>
        <v>1</v>
      </c>
      <c r="AP110" s="6">
        <f t="shared" si="167"/>
        <v>4368.5</v>
      </c>
      <c r="AQ110" s="65">
        <f t="shared" si="161"/>
        <v>0</v>
      </c>
      <c r="AR110" s="71">
        <f t="shared" si="133"/>
        <v>0</v>
      </c>
    </row>
    <row r="111" spans="1:44" ht="16">
      <c r="A111" s="58">
        <v>42340</v>
      </c>
      <c r="B111" s="59">
        <f>VLOOKUP(A111,Price!$A$2:$B$9615,2,FALSE)</f>
        <v>117.339996</v>
      </c>
      <c r="C111" s="59">
        <f>VLOOKUP(A111,Price!$A$2:$F$9615,6,FALSE)</f>
        <v>110.293083</v>
      </c>
      <c r="D111" s="59">
        <f>VLOOKUP(A111,Price!$A$2:$C$9615,3,FALSE)</f>
        <v>118.110001</v>
      </c>
      <c r="E111" s="59">
        <f>VLOOKUP(A111,Price!$A$2:$D$9615,4,FALSE)</f>
        <v>116.08000199999999</v>
      </c>
      <c r="F111" s="60">
        <f t="shared" si="137"/>
        <v>-1.0054170000000084</v>
      </c>
      <c r="G111" s="61" t="str">
        <f t="shared" si="138"/>
        <v/>
      </c>
      <c r="H111" s="61">
        <f t="shared" si="139"/>
        <v>1.0054170000000084</v>
      </c>
      <c r="I111" s="60">
        <f t="shared" ref="I111:J111" si="249">AVERAGE(G98:G111)</f>
        <v>1.4338368333333353</v>
      </c>
      <c r="J111" s="60">
        <f t="shared" si="249"/>
        <v>1.0552207500000019</v>
      </c>
      <c r="K111" s="60">
        <f t="shared" si="188"/>
        <v>1.3588027276125234</v>
      </c>
      <c r="L111" s="62">
        <f>VLOOKUP(A111,Wiki!$A$2:$H$1159,8,FALSE)</f>
        <v>29074</v>
      </c>
      <c r="M111" s="63">
        <f t="shared" si="141"/>
        <v>29000</v>
      </c>
      <c r="O111" s="64">
        <f t="shared" si="153"/>
        <v>104.06798151178481</v>
      </c>
      <c r="P111" s="65">
        <f t="shared" si="135"/>
        <v>0</v>
      </c>
      <c r="Q111" s="66">
        <f t="shared" si="142"/>
        <v>28792.333333333332</v>
      </c>
      <c r="R111" s="66">
        <f t="shared" si="154"/>
        <v>27866.400000000001</v>
      </c>
      <c r="S111" s="67">
        <f t="shared" si="157"/>
        <v>28152.666666666668</v>
      </c>
      <c r="T111" s="65">
        <f t="shared" si="163"/>
        <v>0</v>
      </c>
      <c r="U111" s="11">
        <f>+VLOOKUP(A111,Google!$A$2:$H$801,8,FALSE)</f>
        <v>4495</v>
      </c>
      <c r="V111" s="15">
        <f t="shared" si="143"/>
        <v>679</v>
      </c>
      <c r="W111" s="15">
        <f t="shared" si="144"/>
        <v>679</v>
      </c>
      <c r="X111" s="15" t="str">
        <f t="shared" si="145"/>
        <v/>
      </c>
      <c r="Y111" s="60">
        <f t="shared" ref="Y111:Z111" si="250">AVERAGE(W98:W111)</f>
        <v>432.25</v>
      </c>
      <c r="Z111" s="60">
        <f t="shared" si="250"/>
        <v>228.1</v>
      </c>
      <c r="AA111" s="60">
        <f t="shared" si="190"/>
        <v>1.8950021920210434</v>
      </c>
      <c r="AB111" s="68">
        <f t="shared" si="165"/>
        <v>-68.106060606060609</v>
      </c>
      <c r="AC111" s="6">
        <f t="shared" si="150"/>
        <v>4132</v>
      </c>
      <c r="AD111" s="6">
        <f t="shared" si="159"/>
        <v>4306.2</v>
      </c>
      <c r="AE111" s="6">
        <f t="shared" si="166"/>
        <v>4377.9333333333334</v>
      </c>
      <c r="AF111" s="65">
        <f t="shared" si="170"/>
        <v>1</v>
      </c>
      <c r="AG111" s="6">
        <f t="shared" si="151"/>
        <v>108.78509196515004</v>
      </c>
      <c r="AH111" s="65">
        <f t="shared" si="160"/>
        <v>1</v>
      </c>
      <c r="AI111" s="65">
        <f t="shared" si="171"/>
        <v>0</v>
      </c>
      <c r="AJ111" s="69">
        <f t="shared" si="191"/>
        <v>65.457711819489674</v>
      </c>
      <c r="AK111" s="65">
        <f t="shared" si="192"/>
        <v>1</v>
      </c>
      <c r="AL111" s="70">
        <f t="shared" si="147"/>
        <v>100.72125681605057</v>
      </c>
      <c r="AM111" s="70">
        <f t="shared" si="184"/>
        <v>64.713417761380242</v>
      </c>
      <c r="AN111" s="69">
        <f t="shared" si="193"/>
        <v>57.605611173251603</v>
      </c>
      <c r="AO111" s="65">
        <f t="shared" si="194"/>
        <v>0</v>
      </c>
      <c r="AP111" s="6">
        <f t="shared" si="167"/>
        <v>4348.666666666667</v>
      </c>
      <c r="AQ111" s="65">
        <f t="shared" si="161"/>
        <v>1</v>
      </c>
      <c r="AR111" s="71">
        <f t="shared" si="133"/>
        <v>0</v>
      </c>
    </row>
    <row r="112" spans="1:44" ht="16">
      <c r="A112" s="58">
        <v>42341</v>
      </c>
      <c r="B112" s="59">
        <f>VLOOKUP(A112,Price!$A$2:$B$9615,2,FALSE)</f>
        <v>116.550003</v>
      </c>
      <c r="C112" s="59">
        <f>VLOOKUP(A112,Price!$A$2:$F$9615,6,FALSE)</f>
        <v>109.268692</v>
      </c>
      <c r="D112" s="59">
        <f>VLOOKUP(A112,Price!$A$2:$C$9615,3,FALSE)</f>
        <v>116.790001</v>
      </c>
      <c r="E112" s="59">
        <f>VLOOKUP(A112,Price!$A$2:$D$9615,4,FALSE)</f>
        <v>114.220001</v>
      </c>
      <c r="F112" s="60">
        <f t="shared" si="137"/>
        <v>-1.0243909999999943</v>
      </c>
      <c r="G112" s="61" t="str">
        <f t="shared" si="138"/>
        <v/>
      </c>
      <c r="H112" s="61">
        <f t="shared" si="139"/>
        <v>1.0243909999999943</v>
      </c>
      <c r="I112" s="60">
        <f t="shared" ref="I112:J112" si="251">AVERAGE(G99:G112)</f>
        <v>1.4338368333333353</v>
      </c>
      <c r="J112" s="60">
        <f t="shared" si="251"/>
        <v>1.1370326250000016</v>
      </c>
      <c r="K112" s="60">
        <f t="shared" si="188"/>
        <v>1.2610340299895382</v>
      </c>
      <c r="L112" s="62">
        <f>VLOOKUP(A112,Wiki!$A$2:$H$1159,8,FALSE)</f>
        <v>28152</v>
      </c>
      <c r="M112" s="63">
        <f t="shared" si="141"/>
        <v>29074</v>
      </c>
      <c r="O112" s="64">
        <f t="shared" si="153"/>
        <v>102.62836487888907</v>
      </c>
      <c r="P112" s="65">
        <f t="shared" si="135"/>
        <v>1</v>
      </c>
      <c r="Q112" s="66">
        <f t="shared" si="142"/>
        <v>29449.666666666668</v>
      </c>
      <c r="R112" s="66">
        <f t="shared" si="154"/>
        <v>28329.4</v>
      </c>
      <c r="S112" s="67">
        <f t="shared" si="157"/>
        <v>28268.933333333334</v>
      </c>
      <c r="T112" s="65">
        <f t="shared" si="163"/>
        <v>0</v>
      </c>
      <c r="U112" s="11">
        <f>+VLOOKUP(A112,Google!$A$2:$H$801,8,FALSE)</f>
        <v>4232</v>
      </c>
      <c r="V112" s="15">
        <f t="shared" si="143"/>
        <v>-263</v>
      </c>
      <c r="W112" s="15" t="str">
        <f t="shared" si="144"/>
        <v/>
      </c>
      <c r="X112" s="15">
        <f t="shared" si="145"/>
        <v>263</v>
      </c>
      <c r="Y112" s="60">
        <f t="shared" ref="Y112:Z112" si="252">AVERAGE(W99:W112)</f>
        <v>432.25</v>
      </c>
      <c r="Z112" s="60">
        <f t="shared" si="252"/>
        <v>227.2</v>
      </c>
      <c r="AA112" s="60">
        <f t="shared" si="190"/>
        <v>1.9025088028169015</v>
      </c>
      <c r="AB112" s="68">
        <f t="shared" si="165"/>
        <v>184</v>
      </c>
      <c r="AC112" s="6">
        <f t="shared" si="150"/>
        <v>4181</v>
      </c>
      <c r="AD112" s="6">
        <f t="shared" si="159"/>
        <v>4310.8</v>
      </c>
      <c r="AE112" s="6">
        <f t="shared" si="166"/>
        <v>4281.4666666666662</v>
      </c>
      <c r="AF112" s="65">
        <f t="shared" si="170"/>
        <v>0</v>
      </c>
      <c r="AG112" s="6">
        <f t="shared" si="151"/>
        <v>101.21980387467113</v>
      </c>
      <c r="AH112" s="65">
        <f t="shared" si="160"/>
        <v>0</v>
      </c>
      <c r="AI112" s="65">
        <f t="shared" si="171"/>
        <v>1</v>
      </c>
      <c r="AJ112" s="69">
        <f t="shared" si="191"/>
        <v>65.547046781408753</v>
      </c>
      <c r="AK112" s="65">
        <f t="shared" si="192"/>
        <v>1</v>
      </c>
      <c r="AL112" s="70">
        <f t="shared" si="147"/>
        <v>98.724377185933051</v>
      </c>
      <c r="AM112" s="70">
        <f t="shared" si="184"/>
        <v>41.019131469842371</v>
      </c>
      <c r="AN112" s="69">
        <f t="shared" si="193"/>
        <v>55.772448059765516</v>
      </c>
      <c r="AO112" s="65">
        <f t="shared" si="194"/>
        <v>0</v>
      </c>
      <c r="AP112" s="6">
        <f t="shared" si="167"/>
        <v>4293.833333333333</v>
      </c>
      <c r="AQ112" s="65">
        <f t="shared" si="161"/>
        <v>0</v>
      </c>
      <c r="AR112" s="71">
        <f t="shared" si="133"/>
        <v>1</v>
      </c>
    </row>
    <row r="113" spans="1:44" ht="16">
      <c r="A113" s="58">
        <v>42342</v>
      </c>
      <c r="B113" s="59">
        <f>VLOOKUP(A113,Price!$A$2:$B$9615,2,FALSE)</f>
        <v>115.290001</v>
      </c>
      <c r="C113" s="59">
        <f>VLOOKUP(A113,Price!$A$2:$F$9615,6,FALSE)</f>
        <v>112.901489</v>
      </c>
      <c r="D113" s="59">
        <f>VLOOKUP(A113,Price!$A$2:$C$9615,3,FALSE)</f>
        <v>119.25</v>
      </c>
      <c r="E113" s="59">
        <f>VLOOKUP(A113,Price!$A$2:$D$9615,4,FALSE)</f>
        <v>115.110001</v>
      </c>
      <c r="F113" s="60">
        <f t="shared" si="137"/>
        <v>3.6327969999999965</v>
      </c>
      <c r="G113" s="61">
        <f t="shared" si="138"/>
        <v>3.6327969999999965</v>
      </c>
      <c r="H113" s="61" t="str">
        <f t="shared" si="139"/>
        <v/>
      </c>
      <c r="I113" s="60">
        <f t="shared" ref="I113:J113" si="253">AVERAGE(G100:G113)</f>
        <v>1.7479740000000012</v>
      </c>
      <c r="J113" s="60">
        <f t="shared" si="253"/>
        <v>0.84146571428571604</v>
      </c>
      <c r="K113" s="60">
        <f t="shared" si="188"/>
        <v>2.0772967576982992</v>
      </c>
      <c r="L113" s="62">
        <f>VLOOKUP(A113,Wiki!$A$2:$H$1159,8,FALSE)</f>
        <v>28610</v>
      </c>
      <c r="M113" s="63">
        <f t="shared" si="141"/>
        <v>28152</v>
      </c>
      <c r="O113" s="64">
        <f t="shared" si="153"/>
        <v>98.02023634603735</v>
      </c>
      <c r="P113" s="65">
        <f t="shared" si="135"/>
        <v>0</v>
      </c>
      <c r="Q113" s="66">
        <f t="shared" si="142"/>
        <v>28742</v>
      </c>
      <c r="R113" s="66">
        <f t="shared" si="154"/>
        <v>28720.6</v>
      </c>
      <c r="S113" s="67">
        <f t="shared" si="157"/>
        <v>28270.266666666666</v>
      </c>
      <c r="T113" s="65">
        <f t="shared" si="163"/>
        <v>0</v>
      </c>
      <c r="U113" s="11">
        <f>+VLOOKUP(A113,Google!$A$2:$H$801,8,FALSE)</f>
        <v>4300</v>
      </c>
      <c r="V113" s="15">
        <f t="shared" si="143"/>
        <v>68</v>
      </c>
      <c r="W113" s="15">
        <f t="shared" si="144"/>
        <v>68</v>
      </c>
      <c r="X113" s="15" t="str">
        <f t="shared" si="145"/>
        <v/>
      </c>
      <c r="Y113" s="60">
        <f t="shared" ref="Y113:Z113" si="254">AVERAGE(W100:W113)</f>
        <v>359.4</v>
      </c>
      <c r="Z113" s="60">
        <f t="shared" si="254"/>
        <v>240.77777777777777</v>
      </c>
      <c r="AA113" s="60">
        <f t="shared" si="190"/>
        <v>1.4926626672819565</v>
      </c>
      <c r="AB113" s="68">
        <f t="shared" si="165"/>
        <v>-6.8690095846645374</v>
      </c>
      <c r="AC113" s="6">
        <f t="shared" si="150"/>
        <v>4342.333333333333</v>
      </c>
      <c r="AD113" s="6">
        <f t="shared" si="159"/>
        <v>4185.6000000000004</v>
      </c>
      <c r="AE113" s="6">
        <f t="shared" si="166"/>
        <v>4307.2</v>
      </c>
      <c r="AF113" s="65">
        <f t="shared" si="170"/>
        <v>1</v>
      </c>
      <c r="AG113" s="6">
        <f t="shared" si="151"/>
        <v>99.025101711829294</v>
      </c>
      <c r="AH113" s="65">
        <f t="shared" si="160"/>
        <v>0</v>
      </c>
      <c r="AI113" s="65">
        <f t="shared" si="171"/>
        <v>0</v>
      </c>
      <c r="AJ113" s="69">
        <f t="shared" si="191"/>
        <v>59.88225710900474</v>
      </c>
      <c r="AK113" s="65">
        <f t="shared" si="192"/>
        <v>0</v>
      </c>
      <c r="AL113" s="70">
        <f t="shared" si="147"/>
        <v>97.947254888316749</v>
      </c>
      <c r="AM113" s="70">
        <f t="shared" si="184"/>
        <v>52.356713976232825</v>
      </c>
      <c r="AN113" s="69">
        <f t="shared" si="193"/>
        <v>67.503946523897753</v>
      </c>
      <c r="AO113" s="65">
        <f t="shared" si="194"/>
        <v>1</v>
      </c>
      <c r="AP113" s="6">
        <f t="shared" si="167"/>
        <v>4309</v>
      </c>
      <c r="AQ113" s="65">
        <f t="shared" si="161"/>
        <v>1</v>
      </c>
      <c r="AR113" s="71">
        <f t="shared" si="133"/>
        <v>0</v>
      </c>
    </row>
    <row r="114" spans="1:44" ht="16">
      <c r="A114" s="58">
        <v>42345</v>
      </c>
      <c r="B114" s="59">
        <f>VLOOKUP(A114,Price!$A$2:$B$9615,2,FALSE)</f>
        <v>118.980003</v>
      </c>
      <c r="C114" s="59">
        <f>VLOOKUP(A114,Price!$A$2:$F$9615,6,FALSE)</f>
        <v>112.190102</v>
      </c>
      <c r="D114" s="59">
        <f>VLOOKUP(A114,Price!$A$2:$C$9615,3,FALSE)</f>
        <v>119.860001</v>
      </c>
      <c r="E114" s="59">
        <f>VLOOKUP(A114,Price!$A$2:$D$9615,4,FALSE)</f>
        <v>117.80999799999999</v>
      </c>
      <c r="F114" s="60">
        <f t="shared" si="137"/>
        <v>-0.71138700000000199</v>
      </c>
      <c r="G114" s="61" t="str">
        <f t="shared" si="138"/>
        <v/>
      </c>
      <c r="H114" s="61">
        <f t="shared" si="139"/>
        <v>0.71138700000000199</v>
      </c>
      <c r="I114" s="60">
        <f t="shared" ref="I114:J114" si="255">AVERAGE(G101:G114)</f>
        <v>1.7484246666666674</v>
      </c>
      <c r="J114" s="60">
        <f t="shared" si="255"/>
        <v>0.82520587500000175</v>
      </c>
      <c r="K114" s="60">
        <f t="shared" si="188"/>
        <v>2.1187738958676992</v>
      </c>
      <c r="L114" s="62">
        <f>VLOOKUP(A114,Wiki!$A$2:$H$1159,8,FALSE)</f>
        <v>28026</v>
      </c>
      <c r="M114" s="63">
        <f t="shared" si="141"/>
        <v>28610</v>
      </c>
      <c r="O114" s="64">
        <f t="shared" si="153"/>
        <v>98.579707947708997</v>
      </c>
      <c r="P114" s="65">
        <f t="shared" si="135"/>
        <v>1</v>
      </c>
      <c r="Q114" s="66">
        <f t="shared" si="142"/>
        <v>28612</v>
      </c>
      <c r="R114" s="66">
        <f t="shared" si="154"/>
        <v>29022.2</v>
      </c>
      <c r="S114" s="67">
        <f t="shared" si="157"/>
        <v>28683.733333333334</v>
      </c>
      <c r="T114" s="65">
        <f t="shared" si="163"/>
        <v>1</v>
      </c>
      <c r="U114" s="11">
        <f>+VLOOKUP(A114,Google!$A$2:$H$801,8,FALSE)</f>
        <v>4586</v>
      </c>
      <c r="V114" s="15">
        <f t="shared" si="143"/>
        <v>286</v>
      </c>
      <c r="W114" s="15">
        <f t="shared" si="144"/>
        <v>286</v>
      </c>
      <c r="X114" s="15" t="str">
        <f t="shared" si="145"/>
        <v/>
      </c>
      <c r="Y114" s="60">
        <f t="shared" ref="Y114:Z114" si="256">AVERAGE(W101:W114)</f>
        <v>347.16666666666669</v>
      </c>
      <c r="Z114" s="60">
        <f t="shared" si="256"/>
        <v>264.75</v>
      </c>
      <c r="AA114" s="60">
        <f t="shared" si="190"/>
        <v>1.3112999685237647</v>
      </c>
      <c r="AB114" s="68">
        <f t="shared" si="165"/>
        <v>9.1536926147704598</v>
      </c>
      <c r="AC114" s="6">
        <f t="shared" si="150"/>
        <v>4372.666666666667</v>
      </c>
      <c r="AD114" s="6">
        <f t="shared" si="159"/>
        <v>4285.8</v>
      </c>
      <c r="AE114" s="6">
        <f t="shared" si="166"/>
        <v>4319.0666666666666</v>
      </c>
      <c r="AF114" s="65">
        <f t="shared" si="170"/>
        <v>1</v>
      </c>
      <c r="AG114" s="6">
        <f t="shared" si="151"/>
        <v>104.87879249885653</v>
      </c>
      <c r="AH114" s="65">
        <f t="shared" si="160"/>
        <v>1</v>
      </c>
      <c r="AI114" s="65">
        <f t="shared" si="171"/>
        <v>1</v>
      </c>
      <c r="AJ114" s="69">
        <f t="shared" si="191"/>
        <v>56.734304780062651</v>
      </c>
      <c r="AK114" s="65">
        <f t="shared" si="192"/>
        <v>0</v>
      </c>
      <c r="AL114" s="70">
        <f t="shared" si="147"/>
        <v>99.993009925905213</v>
      </c>
      <c r="AM114" s="70">
        <f t="shared" si="184"/>
        <v>81.19348325261592</v>
      </c>
      <c r="AN114" s="69">
        <f t="shared" si="193"/>
        <v>67.936117417008774</v>
      </c>
      <c r="AO114" s="65">
        <f t="shared" si="194"/>
        <v>1</v>
      </c>
      <c r="AP114" s="6">
        <f t="shared" si="167"/>
        <v>4252.333333333333</v>
      </c>
      <c r="AQ114" s="65">
        <f t="shared" si="161"/>
        <v>1</v>
      </c>
      <c r="AR114" s="71">
        <f t="shared" si="133"/>
        <v>0</v>
      </c>
    </row>
    <row r="115" spans="1:44" ht="16">
      <c r="A115" s="58">
        <v>42346</v>
      </c>
      <c r="B115" s="59">
        <f>VLOOKUP(A115,Price!$A$2:$B$9615,2,FALSE)</f>
        <v>117.519997</v>
      </c>
      <c r="C115" s="59">
        <f>VLOOKUP(A115,Price!$A$2:$F$9615,6,FALSE)</f>
        <v>112.142685</v>
      </c>
      <c r="D115" s="59">
        <f>VLOOKUP(A115,Price!$A$2:$C$9615,3,FALSE)</f>
        <v>118.599998</v>
      </c>
      <c r="E115" s="59">
        <f>VLOOKUP(A115,Price!$A$2:$D$9615,4,FALSE)</f>
        <v>116.860001</v>
      </c>
      <c r="F115" s="60">
        <f t="shared" si="137"/>
        <v>-4.7416999999995824E-2</v>
      </c>
      <c r="G115" s="61" t="str">
        <f t="shared" si="138"/>
        <v/>
      </c>
      <c r="H115" s="61">
        <f t="shared" si="139"/>
        <v>4.7416999999995824E-2</v>
      </c>
      <c r="I115" s="60">
        <f t="shared" ref="I115:J115" si="257">AVERAGE(G102:G115)</f>
        <v>1.7484246666666674</v>
      </c>
      <c r="J115" s="60">
        <f t="shared" si="257"/>
        <v>0.77303799999999967</v>
      </c>
      <c r="K115" s="60">
        <f t="shared" si="188"/>
        <v>2.2617577229924897</v>
      </c>
      <c r="L115" s="62">
        <f>VLOOKUP(A115,Wiki!$A$2:$H$1159,8,FALSE)</f>
        <v>29096</v>
      </c>
      <c r="M115" s="63">
        <f t="shared" si="141"/>
        <v>28026</v>
      </c>
      <c r="O115" s="64">
        <f t="shared" si="153"/>
        <v>98.087665019389334</v>
      </c>
      <c r="P115" s="65">
        <f t="shared" si="135"/>
        <v>0</v>
      </c>
      <c r="Q115" s="66">
        <f t="shared" si="142"/>
        <v>28262.666666666668</v>
      </c>
      <c r="R115" s="66">
        <f t="shared" si="154"/>
        <v>28572.400000000001</v>
      </c>
      <c r="S115" s="67">
        <f t="shared" si="157"/>
        <v>28690.133333333335</v>
      </c>
      <c r="T115" s="65">
        <f t="shared" si="163"/>
        <v>0</v>
      </c>
      <c r="U115" s="11">
        <f>+VLOOKUP(A115,Google!$A$2:$H$801,8,FALSE)</f>
        <v>4557</v>
      </c>
      <c r="V115" s="15">
        <f t="shared" si="143"/>
        <v>-29</v>
      </c>
      <c r="W115" s="15" t="str">
        <f t="shared" si="144"/>
        <v/>
      </c>
      <c r="X115" s="15">
        <f t="shared" si="145"/>
        <v>29</v>
      </c>
      <c r="Y115" s="60">
        <f t="shared" ref="Y115:Z115" si="258">AVERAGE(W102:W115)</f>
        <v>347.16666666666669</v>
      </c>
      <c r="Z115" s="60">
        <f t="shared" si="258"/>
        <v>255.5</v>
      </c>
      <c r="AA115" s="60">
        <f t="shared" si="190"/>
        <v>1.3587736464448794</v>
      </c>
      <c r="AB115" s="68">
        <f t="shared" si="165"/>
        <v>6.1497975708502022</v>
      </c>
      <c r="AC115" s="6">
        <f t="shared" si="150"/>
        <v>4481</v>
      </c>
      <c r="AD115" s="6">
        <f t="shared" si="159"/>
        <v>4434</v>
      </c>
      <c r="AE115" s="6">
        <f t="shared" si="166"/>
        <v>4376.2</v>
      </c>
      <c r="AF115" s="65">
        <f t="shared" si="170"/>
        <v>1</v>
      </c>
      <c r="AG115" s="6">
        <f t="shared" si="151"/>
        <v>101.69604998884179</v>
      </c>
      <c r="AH115" s="65">
        <f t="shared" si="160"/>
        <v>0</v>
      </c>
      <c r="AI115" s="65">
        <f t="shared" si="171"/>
        <v>0</v>
      </c>
      <c r="AJ115" s="69">
        <f t="shared" si="191"/>
        <v>57.605088495575217</v>
      </c>
      <c r="AK115" s="65">
        <f t="shared" si="192"/>
        <v>1</v>
      </c>
      <c r="AL115" s="70">
        <f t="shared" si="147"/>
        <v>99.162617351512012</v>
      </c>
      <c r="AM115" s="70">
        <f t="shared" si="184"/>
        <v>57.019475390588781</v>
      </c>
      <c r="AN115" s="69">
        <f t="shared" si="193"/>
        <v>69.341683689414154</v>
      </c>
      <c r="AO115" s="65">
        <f t="shared" si="194"/>
        <v>1</v>
      </c>
      <c r="AP115" s="6">
        <f t="shared" si="167"/>
        <v>4331</v>
      </c>
      <c r="AQ115" s="65">
        <f t="shared" si="161"/>
        <v>0</v>
      </c>
      <c r="AR115" s="71">
        <f t="shared" si="133"/>
        <v>0</v>
      </c>
    </row>
    <row r="116" spans="1:44" ht="16">
      <c r="A116" s="58">
        <v>42347</v>
      </c>
      <c r="B116" s="59">
        <f>VLOOKUP(A116,Price!$A$2:$B$9615,2,FALSE)</f>
        <v>117.639999</v>
      </c>
      <c r="C116" s="59">
        <f>VLOOKUP(A116,Price!$A$2:$F$9615,6,FALSE)</f>
        <v>109.667061</v>
      </c>
      <c r="D116" s="59">
        <f>VLOOKUP(A116,Price!$A$2:$C$9615,3,FALSE)</f>
        <v>117.69000200000001</v>
      </c>
      <c r="E116" s="59">
        <f>VLOOKUP(A116,Price!$A$2:$D$9615,4,FALSE)</f>
        <v>115.08000199999999</v>
      </c>
      <c r="F116" s="60">
        <f t="shared" si="137"/>
        <v>-2.4756239999999963</v>
      </c>
      <c r="G116" s="61" t="str">
        <f t="shared" si="138"/>
        <v/>
      </c>
      <c r="H116" s="61">
        <f t="shared" si="139"/>
        <v>2.4756239999999963</v>
      </c>
      <c r="I116" s="60">
        <f t="shared" ref="I116:J116" si="259">AVERAGE(G103:G116)</f>
        <v>1.4151826000000001</v>
      </c>
      <c r="J116" s="60">
        <f t="shared" si="259"/>
        <v>0.96221422222222153</v>
      </c>
      <c r="K116" s="60">
        <f t="shared" si="188"/>
        <v>1.4707562695671383</v>
      </c>
      <c r="L116" s="62">
        <f>VLOOKUP(A116,Wiki!$A$2:$H$1159,8,FALSE)</f>
        <v>28223</v>
      </c>
      <c r="M116" s="63">
        <f t="shared" si="141"/>
        <v>29096</v>
      </c>
      <c r="O116" s="64">
        <f t="shared" si="153"/>
        <v>101.76415450691812</v>
      </c>
      <c r="P116" s="65">
        <f t="shared" si="135"/>
        <v>1</v>
      </c>
      <c r="Q116" s="66">
        <f t="shared" si="142"/>
        <v>28577.333333333332</v>
      </c>
      <c r="R116" s="66">
        <f t="shared" si="154"/>
        <v>28591.599999999999</v>
      </c>
      <c r="S116" s="67">
        <f t="shared" si="157"/>
        <v>28746.933333333334</v>
      </c>
      <c r="T116" s="65">
        <f t="shared" si="163"/>
        <v>1</v>
      </c>
      <c r="U116" s="11">
        <f>+VLOOKUP(A116,Google!$A$2:$H$801,8,FALSE)</f>
        <v>4486</v>
      </c>
      <c r="V116" s="15">
        <f t="shared" si="143"/>
        <v>-71</v>
      </c>
      <c r="W116" s="15" t="str">
        <f t="shared" si="144"/>
        <v/>
      </c>
      <c r="X116" s="15">
        <f t="shared" si="145"/>
        <v>71</v>
      </c>
      <c r="Y116" s="60">
        <f t="shared" ref="Y116:Z116" si="260">AVERAGE(W103:W116)</f>
        <v>347.16666666666669</v>
      </c>
      <c r="Z116" s="60">
        <f t="shared" si="260"/>
        <v>262.75</v>
      </c>
      <c r="AA116" s="60">
        <f t="shared" si="190"/>
        <v>1.3212813193783699</v>
      </c>
      <c r="AB116" s="68">
        <f t="shared" si="165"/>
        <v>-498.44444444444446</v>
      </c>
      <c r="AC116" s="6">
        <f t="shared" si="150"/>
        <v>4543</v>
      </c>
      <c r="AD116" s="6">
        <f t="shared" si="159"/>
        <v>4432.2</v>
      </c>
      <c r="AE116" s="6">
        <f t="shared" si="166"/>
        <v>4451.333333333333</v>
      </c>
      <c r="AF116" s="65">
        <f t="shared" si="170"/>
        <v>1</v>
      </c>
      <c r="AG116" s="6">
        <f t="shared" si="151"/>
        <v>98.745322474136032</v>
      </c>
      <c r="AH116" s="65">
        <f t="shared" si="160"/>
        <v>0</v>
      </c>
      <c r="AI116" s="65">
        <f t="shared" si="171"/>
        <v>0</v>
      </c>
      <c r="AJ116" s="69">
        <f t="shared" si="191"/>
        <v>56.920344309331881</v>
      </c>
      <c r="AK116" s="65">
        <f t="shared" si="192"/>
        <v>0</v>
      </c>
      <c r="AL116" s="70">
        <f t="shared" si="147"/>
        <v>101.81495824196334</v>
      </c>
      <c r="AM116" s="70">
        <f t="shared" si="184"/>
        <v>18.574547672493015</v>
      </c>
      <c r="AN116" s="69">
        <f t="shared" si="193"/>
        <v>59.526562279038792</v>
      </c>
      <c r="AO116" s="65">
        <f t="shared" si="194"/>
        <v>0</v>
      </c>
      <c r="AP116" s="6">
        <f t="shared" si="167"/>
        <v>4442.666666666667</v>
      </c>
      <c r="AQ116" s="65">
        <f t="shared" si="161"/>
        <v>0</v>
      </c>
      <c r="AR116" s="71">
        <f t="shared" si="133"/>
        <v>1</v>
      </c>
    </row>
    <row r="117" spans="1:44" ht="16">
      <c r="A117" s="58">
        <v>42348</v>
      </c>
      <c r="B117" s="59">
        <f>VLOOKUP(A117,Price!$A$2:$B$9615,2,FALSE)</f>
        <v>116.040001</v>
      </c>
      <c r="C117" s="59">
        <f>VLOOKUP(A117,Price!$A$2:$F$9615,6,FALSE)</f>
        <v>110.188744</v>
      </c>
      <c r="D117" s="59">
        <f>VLOOKUP(A117,Price!$A$2:$C$9615,3,FALSE)</f>
        <v>116.94000200000001</v>
      </c>
      <c r="E117" s="59">
        <f>VLOOKUP(A117,Price!$A$2:$D$9615,4,FALSE)</f>
        <v>115.510002</v>
      </c>
      <c r="F117" s="60">
        <f t="shared" si="137"/>
        <v>0.5216829999999959</v>
      </c>
      <c r="G117" s="61">
        <f t="shared" si="138"/>
        <v>0.5216829999999959</v>
      </c>
      <c r="H117" s="61" t="str">
        <f t="shared" si="139"/>
        <v/>
      </c>
      <c r="I117" s="60">
        <f t="shared" ref="I117:J117" si="261">AVERAGE(G104:G117)</f>
        <v>1.2368623999999984</v>
      </c>
      <c r="J117" s="60">
        <f t="shared" si="261"/>
        <v>0.96221422222222153</v>
      </c>
      <c r="K117" s="60">
        <f t="shared" si="188"/>
        <v>1.2854335047589303</v>
      </c>
      <c r="L117" s="62">
        <f>VLOOKUP(A117,Wiki!$A$2:$H$1159,8,FALSE)</f>
        <v>27213</v>
      </c>
      <c r="M117" s="63">
        <f t="shared" si="141"/>
        <v>28223</v>
      </c>
      <c r="O117" s="64">
        <f t="shared" si="153"/>
        <v>99.301934457838101</v>
      </c>
      <c r="P117" s="65">
        <f t="shared" si="135"/>
        <v>0</v>
      </c>
      <c r="Q117" s="66">
        <f t="shared" si="142"/>
        <v>28448.333333333332</v>
      </c>
      <c r="R117" s="66">
        <f t="shared" si="154"/>
        <v>28421.4</v>
      </c>
      <c r="S117" s="67">
        <f t="shared" si="157"/>
        <v>28468.733333333334</v>
      </c>
      <c r="T117" s="65">
        <f t="shared" si="163"/>
        <v>0</v>
      </c>
      <c r="U117" s="11">
        <f>+VLOOKUP(A117,Google!$A$2:$H$801,8,FALSE)</f>
        <v>4240</v>
      </c>
      <c r="V117" s="15">
        <f t="shared" si="143"/>
        <v>-246</v>
      </c>
      <c r="W117" s="15" t="str">
        <f t="shared" si="144"/>
        <v/>
      </c>
      <c r="X117" s="15">
        <f t="shared" si="145"/>
        <v>246</v>
      </c>
      <c r="Y117" s="60">
        <f t="shared" ref="Y117:Z117" si="262">AVERAGE(W104:W117)</f>
        <v>347.16666666666669</v>
      </c>
      <c r="Z117" s="60">
        <f t="shared" si="262"/>
        <v>265.5</v>
      </c>
      <c r="AA117" s="60">
        <f t="shared" si="190"/>
        <v>1.307595731324545</v>
      </c>
      <c r="AB117" s="68">
        <f t="shared" si="165"/>
        <v>530</v>
      </c>
      <c r="AC117" s="6">
        <f t="shared" si="150"/>
        <v>4427.666666666667</v>
      </c>
      <c r="AD117" s="6">
        <f t="shared" si="159"/>
        <v>4433.8</v>
      </c>
      <c r="AE117" s="6">
        <f t="shared" si="166"/>
        <v>4368.1333333333332</v>
      </c>
      <c r="AF117" s="65">
        <f t="shared" si="170"/>
        <v>0</v>
      </c>
      <c r="AG117" s="6">
        <f t="shared" si="151"/>
        <v>95.761499661221109</v>
      </c>
      <c r="AH117" s="65">
        <f t="shared" si="160"/>
        <v>0</v>
      </c>
      <c r="AI117" s="65">
        <f t="shared" si="171"/>
        <v>1</v>
      </c>
      <c r="AJ117" s="69">
        <f t="shared" si="191"/>
        <v>56.664853101196954</v>
      </c>
      <c r="AK117" s="65">
        <f t="shared" si="192"/>
        <v>0</v>
      </c>
      <c r="AL117" s="70">
        <f t="shared" si="147"/>
        <v>99.207920792079207</v>
      </c>
      <c r="AM117" s="70">
        <f t="shared" si="184"/>
        <v>27.861810709596636</v>
      </c>
      <c r="AN117" s="69">
        <f t="shared" si="193"/>
        <v>56.24462501675449</v>
      </c>
      <c r="AO117" s="65">
        <f t="shared" si="194"/>
        <v>0</v>
      </c>
      <c r="AP117" s="6">
        <f t="shared" si="167"/>
        <v>4400.166666666667</v>
      </c>
      <c r="AQ117" s="65">
        <f t="shared" si="161"/>
        <v>0</v>
      </c>
      <c r="AR117" s="71">
        <f t="shared" si="133"/>
        <v>0</v>
      </c>
    </row>
    <row r="118" spans="1:44" ht="16">
      <c r="A118" s="58">
        <v>42349</v>
      </c>
      <c r="B118" s="59">
        <f>VLOOKUP(A118,Price!$A$2:$B$9615,2,FALSE)</f>
        <v>115.19000200000001</v>
      </c>
      <c r="C118" s="59">
        <f>VLOOKUP(A118,Price!$A$2:$F$9615,6,FALSE)</f>
        <v>107.352707</v>
      </c>
      <c r="D118" s="59">
        <f>VLOOKUP(A118,Price!$A$2:$C$9615,3,FALSE)</f>
        <v>115.389999</v>
      </c>
      <c r="E118" s="59">
        <f>VLOOKUP(A118,Price!$A$2:$D$9615,4,FALSE)</f>
        <v>112.849998</v>
      </c>
      <c r="F118" s="60">
        <f t="shared" si="137"/>
        <v>-2.8360370000000046</v>
      </c>
      <c r="G118" s="61" t="str">
        <f t="shared" si="138"/>
        <v/>
      </c>
      <c r="H118" s="61">
        <f t="shared" si="139"/>
        <v>2.8360370000000046</v>
      </c>
      <c r="I118" s="60">
        <f t="shared" ref="I118:J118" si="263">AVERAGE(G105:G118)</f>
        <v>1.4227697499999969</v>
      </c>
      <c r="J118" s="60">
        <f t="shared" si="263"/>
        <v>1.1495964999999999</v>
      </c>
      <c r="K118" s="60">
        <f t="shared" si="188"/>
        <v>1.2376253320186665</v>
      </c>
      <c r="L118" s="62">
        <f>VLOOKUP(A118,Wiki!$A$2:$H$1159,8,FALSE)</f>
        <v>26327</v>
      </c>
      <c r="M118" s="63">
        <f t="shared" si="141"/>
        <v>27213</v>
      </c>
      <c r="O118" s="64">
        <f t="shared" si="153"/>
        <v>96.385158109486582</v>
      </c>
      <c r="P118" s="65">
        <f t="shared" si="135"/>
        <v>0</v>
      </c>
      <c r="Q118" s="66">
        <f t="shared" si="142"/>
        <v>28177.333333333332</v>
      </c>
      <c r="R118" s="66">
        <f t="shared" si="154"/>
        <v>28233.599999999999</v>
      </c>
      <c r="S118" s="67">
        <f t="shared" si="157"/>
        <v>28018.600000000002</v>
      </c>
      <c r="T118" s="65">
        <f t="shared" si="163"/>
        <v>0</v>
      </c>
      <c r="U118" s="11">
        <f>+VLOOKUP(A118,Google!$A$2:$H$801,8,FALSE)</f>
        <v>4251</v>
      </c>
      <c r="V118" s="15">
        <f t="shared" si="143"/>
        <v>11</v>
      </c>
      <c r="W118" s="15">
        <f t="shared" si="144"/>
        <v>11</v>
      </c>
      <c r="X118" s="15" t="str">
        <f t="shared" si="145"/>
        <v/>
      </c>
      <c r="Y118" s="60">
        <f t="shared" ref="Y118:Z118" si="264">AVERAGE(W105:W118)</f>
        <v>331.83333333333331</v>
      </c>
      <c r="Z118" s="60">
        <f t="shared" si="264"/>
        <v>265.5</v>
      </c>
      <c r="AA118" s="60">
        <f t="shared" si="190"/>
        <v>1.2498430634023854</v>
      </c>
      <c r="AB118" s="68">
        <f t="shared" si="165"/>
        <v>-86.755102040816325</v>
      </c>
      <c r="AC118" s="6">
        <f t="shared" si="150"/>
        <v>4325.666666666667</v>
      </c>
      <c r="AD118" s="6">
        <f t="shared" si="159"/>
        <v>4424</v>
      </c>
      <c r="AE118" s="6">
        <f t="shared" si="166"/>
        <v>4372.8666666666668</v>
      </c>
      <c r="AF118" s="65">
        <f t="shared" si="170"/>
        <v>1</v>
      </c>
      <c r="AG118" s="6">
        <f t="shared" si="151"/>
        <v>98.273869153117047</v>
      </c>
      <c r="AH118" s="65">
        <f t="shared" si="160"/>
        <v>1</v>
      </c>
      <c r="AI118" s="65">
        <f t="shared" si="171"/>
        <v>0</v>
      </c>
      <c r="AJ118" s="69">
        <f t="shared" si="191"/>
        <v>55.552455357142854</v>
      </c>
      <c r="AK118" s="65">
        <f t="shared" si="192"/>
        <v>0</v>
      </c>
      <c r="AL118" s="70">
        <f t="shared" si="147"/>
        <v>96.577627407372361</v>
      </c>
      <c r="AM118" s="70">
        <f t="shared" si="184"/>
        <v>0</v>
      </c>
      <c r="AN118" s="69">
        <f t="shared" si="193"/>
        <v>55.309765862462179</v>
      </c>
      <c r="AO118" s="65">
        <f t="shared" si="194"/>
        <v>0</v>
      </c>
      <c r="AP118" s="6">
        <f t="shared" si="167"/>
        <v>4403.333333333333</v>
      </c>
      <c r="AQ118" s="65">
        <f t="shared" si="161"/>
        <v>1</v>
      </c>
      <c r="AR118" s="71">
        <f t="shared" si="133"/>
        <v>0</v>
      </c>
    </row>
    <row r="119" spans="1:44" ht="16">
      <c r="A119" s="58">
        <v>42352</v>
      </c>
      <c r="B119" s="59">
        <f>VLOOKUP(A119,Price!$A$2:$B$9615,2,FALSE)</f>
        <v>112.18</v>
      </c>
      <c r="C119" s="59">
        <f>VLOOKUP(A119,Price!$A$2:$F$9615,6,FALSE)</f>
        <v>106.688728</v>
      </c>
      <c r="D119" s="59">
        <f>VLOOKUP(A119,Price!$A$2:$C$9615,3,FALSE)</f>
        <v>112.68</v>
      </c>
      <c r="E119" s="59">
        <f>VLOOKUP(A119,Price!$A$2:$D$9615,4,FALSE)</f>
        <v>109.790001</v>
      </c>
      <c r="F119" s="60">
        <f t="shared" si="137"/>
        <v>-0.66397899999999765</v>
      </c>
      <c r="G119" s="61" t="str">
        <f t="shared" si="138"/>
        <v/>
      </c>
      <c r="H119" s="61">
        <f t="shared" si="139"/>
        <v>0.66397899999999765</v>
      </c>
      <c r="I119" s="60">
        <f t="shared" ref="I119:J119" si="265">AVERAGE(G106:G119)</f>
        <v>1.4227697499999969</v>
      </c>
      <c r="J119" s="60">
        <f t="shared" si="265"/>
        <v>1.068974399999999</v>
      </c>
      <c r="K119" s="60">
        <f t="shared" si="188"/>
        <v>1.3309670933186035</v>
      </c>
      <c r="L119" s="62">
        <f>VLOOKUP(A119,Wiki!$A$2:$H$1159,8,FALSE)</f>
        <v>27879</v>
      </c>
      <c r="M119" s="63">
        <f t="shared" si="141"/>
        <v>26327</v>
      </c>
      <c r="O119" s="64">
        <f t="shared" si="153"/>
        <v>94.779853835907403</v>
      </c>
      <c r="P119" s="65">
        <f t="shared" si="135"/>
        <v>0</v>
      </c>
      <c r="Q119" s="66">
        <f t="shared" si="142"/>
        <v>27254.333333333332</v>
      </c>
      <c r="R119" s="66">
        <f t="shared" si="154"/>
        <v>27777</v>
      </c>
      <c r="S119" s="67">
        <f t="shared" si="157"/>
        <v>27598.066666666666</v>
      </c>
      <c r="T119" s="65">
        <f t="shared" si="163"/>
        <v>0</v>
      </c>
      <c r="U119" s="11">
        <f>+VLOOKUP(A119,Google!$A$2:$H$801,8,FALSE)</f>
        <v>4377</v>
      </c>
      <c r="V119" s="15">
        <f t="shared" si="143"/>
        <v>126</v>
      </c>
      <c r="W119" s="15">
        <f t="shared" si="144"/>
        <v>126</v>
      </c>
      <c r="X119" s="15" t="str">
        <f t="shared" si="145"/>
        <v/>
      </c>
      <c r="Y119" s="60">
        <f t="shared" ref="Y119:Z119" si="266">AVERAGE(W106:W119)</f>
        <v>314.5</v>
      </c>
      <c r="Z119" s="60">
        <f t="shared" si="266"/>
        <v>265.5</v>
      </c>
      <c r="AA119" s="60">
        <f t="shared" si="190"/>
        <v>1.1845574387947269</v>
      </c>
      <c r="AB119" s="68">
        <f t="shared" si="165"/>
        <v>-20.942583732057415</v>
      </c>
      <c r="AC119" s="6">
        <f t="shared" si="150"/>
        <v>4289.333333333333</v>
      </c>
      <c r="AD119" s="6">
        <f t="shared" si="159"/>
        <v>4382.2</v>
      </c>
      <c r="AE119" s="6">
        <f t="shared" si="166"/>
        <v>4408.333333333333</v>
      </c>
      <c r="AF119" s="65">
        <f t="shared" si="170"/>
        <v>1</v>
      </c>
      <c r="AG119" s="6">
        <f t="shared" si="151"/>
        <v>102.04382965495805</v>
      </c>
      <c r="AH119" s="65">
        <f t="shared" si="160"/>
        <v>1</v>
      </c>
      <c r="AI119" s="65">
        <f t="shared" si="171"/>
        <v>1</v>
      </c>
      <c r="AJ119" s="69">
        <f t="shared" si="191"/>
        <v>54.224137931034477</v>
      </c>
      <c r="AK119" s="65">
        <f t="shared" si="192"/>
        <v>0</v>
      </c>
      <c r="AL119" s="70">
        <f t="shared" si="147"/>
        <v>96.597482969069148</v>
      </c>
      <c r="AM119" s="70">
        <f t="shared" si="184"/>
        <v>0</v>
      </c>
      <c r="AN119" s="69">
        <f t="shared" si="193"/>
        <v>57.099351472341148</v>
      </c>
      <c r="AO119" s="65">
        <f t="shared" si="194"/>
        <v>1</v>
      </c>
      <c r="AP119" s="6">
        <f t="shared" si="167"/>
        <v>4416.166666666667</v>
      </c>
      <c r="AQ119" s="65">
        <f t="shared" si="161"/>
        <v>1</v>
      </c>
      <c r="AR119" s="71">
        <f t="shared" si="133"/>
        <v>0</v>
      </c>
    </row>
    <row r="120" spans="1:44" ht="16">
      <c r="A120" s="58">
        <v>42353</v>
      </c>
      <c r="B120" s="59">
        <f>VLOOKUP(A120,Price!$A$2:$B$9615,2,FALSE)</f>
        <v>111.94000200000001</v>
      </c>
      <c r="C120" s="59">
        <f>VLOOKUP(A120,Price!$A$2:$F$9615,6,FALSE)</f>
        <v>104.801193</v>
      </c>
      <c r="D120" s="59">
        <f>VLOOKUP(A120,Price!$A$2:$C$9615,3,FALSE)</f>
        <v>112.800003</v>
      </c>
      <c r="E120" s="59">
        <f>VLOOKUP(A120,Price!$A$2:$D$9615,4,FALSE)</f>
        <v>110.349998</v>
      </c>
      <c r="F120" s="60">
        <f t="shared" si="137"/>
        <v>-1.8875349999999997</v>
      </c>
      <c r="G120" s="61" t="str">
        <f t="shared" si="138"/>
        <v/>
      </c>
      <c r="H120" s="61">
        <f t="shared" si="139"/>
        <v>1.8875349999999997</v>
      </c>
      <c r="I120" s="60">
        <f t="shared" ref="I120:J120" si="267">AVERAGE(G107:G120)</f>
        <v>1.5397519999999976</v>
      </c>
      <c r="J120" s="60">
        <f t="shared" si="267"/>
        <v>1.1433889999999991</v>
      </c>
      <c r="K120" s="60">
        <f t="shared" si="188"/>
        <v>1.3466562998244682</v>
      </c>
      <c r="L120" s="62">
        <f>VLOOKUP(A120,Wiki!$A$2:$H$1159,8,FALSE)</f>
        <v>26398</v>
      </c>
      <c r="M120" s="63">
        <f t="shared" si="141"/>
        <v>27879</v>
      </c>
      <c r="O120" s="64">
        <f t="shared" si="153"/>
        <v>100.47355446957576</v>
      </c>
      <c r="P120" s="65">
        <f t="shared" si="135"/>
        <v>1</v>
      </c>
      <c r="Q120" s="66">
        <f t="shared" si="142"/>
        <v>27139.666666666668</v>
      </c>
      <c r="R120" s="66">
        <f t="shared" si="154"/>
        <v>27747.599999999999</v>
      </c>
      <c r="S120" s="67">
        <f t="shared" si="157"/>
        <v>27811</v>
      </c>
      <c r="T120" s="65">
        <f t="shared" si="163"/>
        <v>1</v>
      </c>
      <c r="U120" s="11">
        <f>+VLOOKUP(A120,Google!$A$2:$H$801,8,FALSE)</f>
        <v>4210</v>
      </c>
      <c r="V120" s="15">
        <f t="shared" si="143"/>
        <v>-167</v>
      </c>
      <c r="W120" s="15" t="str">
        <f t="shared" si="144"/>
        <v/>
      </c>
      <c r="X120" s="15">
        <f t="shared" si="145"/>
        <v>167</v>
      </c>
      <c r="Y120" s="60">
        <f t="shared" ref="Y120:Z120" si="268">AVERAGE(W107:W120)</f>
        <v>314.5</v>
      </c>
      <c r="Z120" s="60">
        <f t="shared" si="268"/>
        <v>279.75</v>
      </c>
      <c r="AA120" s="60">
        <f t="shared" si="190"/>
        <v>1.1242180518319929</v>
      </c>
      <c r="AB120" s="68">
        <f t="shared" si="165"/>
        <v>-12.13256484149856</v>
      </c>
      <c r="AC120" s="6">
        <f t="shared" si="150"/>
        <v>4279.333333333333</v>
      </c>
      <c r="AD120" s="6">
        <f t="shared" si="159"/>
        <v>4312.8</v>
      </c>
      <c r="AE120" s="6">
        <f t="shared" si="166"/>
        <v>4324.8</v>
      </c>
      <c r="AF120" s="65">
        <f t="shared" si="170"/>
        <v>0</v>
      </c>
      <c r="AG120" s="6">
        <f t="shared" si="151"/>
        <v>98.379809939242875</v>
      </c>
      <c r="AH120" s="65">
        <f t="shared" si="160"/>
        <v>0</v>
      </c>
      <c r="AI120" s="65">
        <f t="shared" si="171"/>
        <v>1</v>
      </c>
      <c r="AJ120" s="69">
        <f t="shared" si="191"/>
        <v>52.923853596970972</v>
      </c>
      <c r="AK120" s="65">
        <f t="shared" si="192"/>
        <v>0</v>
      </c>
      <c r="AL120" s="70">
        <f t="shared" si="147"/>
        <v>102.7241798597379</v>
      </c>
      <c r="AM120" s="70">
        <f t="shared" si="184"/>
        <v>6.8880345220299022</v>
      </c>
      <c r="AN120" s="69">
        <f t="shared" si="193"/>
        <v>57.386175381763373</v>
      </c>
      <c r="AO120" s="65">
        <f t="shared" si="194"/>
        <v>1</v>
      </c>
      <c r="AP120" s="6">
        <f t="shared" si="167"/>
        <v>4353.5</v>
      </c>
      <c r="AQ120" s="65">
        <f t="shared" si="161"/>
        <v>0</v>
      </c>
      <c r="AR120" s="71">
        <f t="shared" si="133"/>
        <v>1</v>
      </c>
    </row>
    <row r="121" spans="1:44" ht="16">
      <c r="A121" s="58">
        <v>42354</v>
      </c>
      <c r="B121" s="59">
        <f>VLOOKUP(A121,Price!$A$2:$B$9615,2,FALSE)</f>
        <v>111.07</v>
      </c>
      <c r="C121" s="59">
        <f>VLOOKUP(A121,Price!$A$2:$F$9615,6,FALSE)</f>
        <v>105.607422</v>
      </c>
      <c r="D121" s="59">
        <f>VLOOKUP(A121,Price!$A$2:$C$9615,3,FALSE)</f>
        <v>111.989998</v>
      </c>
      <c r="E121" s="59">
        <f>VLOOKUP(A121,Price!$A$2:$D$9615,4,FALSE)</f>
        <v>108.800003</v>
      </c>
      <c r="F121" s="60">
        <f t="shared" si="137"/>
        <v>0.80622900000000186</v>
      </c>
      <c r="G121" s="61">
        <f t="shared" si="138"/>
        <v>0.80622900000000186</v>
      </c>
      <c r="H121" s="61" t="str">
        <f t="shared" si="139"/>
        <v/>
      </c>
      <c r="I121" s="60">
        <f t="shared" ref="I121:J121" si="269">AVERAGE(G108:G121)</f>
        <v>1.3563712499999987</v>
      </c>
      <c r="J121" s="60">
        <f t="shared" si="269"/>
        <v>1.1771057999999996</v>
      </c>
      <c r="K121" s="60">
        <f t="shared" si="188"/>
        <v>1.1522934047219877</v>
      </c>
      <c r="L121" s="62">
        <f>VLOOKUP(A121,Wiki!$A$2:$H$1159,8,FALSE)</f>
        <v>30551</v>
      </c>
      <c r="M121" s="63">
        <f t="shared" si="141"/>
        <v>26398</v>
      </c>
      <c r="O121" s="64">
        <f t="shared" si="153"/>
        <v>97.022934431049691</v>
      </c>
      <c r="P121" s="65">
        <f t="shared" si="135"/>
        <v>0</v>
      </c>
      <c r="Q121" s="66">
        <f t="shared" si="142"/>
        <v>26868</v>
      </c>
      <c r="R121" s="66">
        <f t="shared" si="154"/>
        <v>27208</v>
      </c>
      <c r="S121" s="67">
        <f t="shared" si="157"/>
        <v>27297.733333333334</v>
      </c>
      <c r="T121" s="65">
        <f t="shared" si="163"/>
        <v>0</v>
      </c>
      <c r="U121" s="11">
        <f>+VLOOKUP(A121,Google!$A$2:$H$801,8,FALSE)</f>
        <v>4247</v>
      </c>
      <c r="V121" s="15">
        <f t="shared" si="143"/>
        <v>37</v>
      </c>
      <c r="W121" s="15">
        <f t="shared" si="144"/>
        <v>37</v>
      </c>
      <c r="X121" s="15" t="str">
        <f t="shared" si="145"/>
        <v/>
      </c>
      <c r="Y121" s="60">
        <f t="shared" ref="Y121:Z121" si="270">AVERAGE(W108:W121)</f>
        <v>274.85714285714283</v>
      </c>
      <c r="Z121" s="60">
        <f t="shared" si="270"/>
        <v>269.42857142857144</v>
      </c>
      <c r="AA121" s="60">
        <f t="shared" si="190"/>
        <v>1.0201484623541885</v>
      </c>
      <c r="AB121" s="68">
        <f t="shared" si="165"/>
        <v>-17.76987447698745</v>
      </c>
      <c r="AC121" s="6">
        <f t="shared" si="150"/>
        <v>4278</v>
      </c>
      <c r="AD121" s="6">
        <f t="shared" si="159"/>
        <v>4265</v>
      </c>
      <c r="AE121" s="6">
        <f t="shared" si="166"/>
        <v>4290.8666666666668</v>
      </c>
      <c r="AF121" s="65">
        <f t="shared" si="170"/>
        <v>0</v>
      </c>
      <c r="AG121" s="6">
        <f t="shared" si="151"/>
        <v>99.275362318840578</v>
      </c>
      <c r="AH121" s="65">
        <f t="shared" si="160"/>
        <v>1</v>
      </c>
      <c r="AI121" s="65">
        <f t="shared" si="171"/>
        <v>0</v>
      </c>
      <c r="AJ121" s="69">
        <f t="shared" si="191"/>
        <v>50.498687664041988</v>
      </c>
      <c r="AK121" s="65">
        <f t="shared" si="192"/>
        <v>0</v>
      </c>
      <c r="AL121" s="70">
        <f t="shared" si="147"/>
        <v>98.250707160934937</v>
      </c>
      <c r="AM121" s="70">
        <f t="shared" si="184"/>
        <v>0</v>
      </c>
      <c r="AN121" s="69">
        <f t="shared" si="193"/>
        <v>53.537933173698953</v>
      </c>
      <c r="AO121" s="65">
        <f t="shared" si="194"/>
        <v>0</v>
      </c>
      <c r="AP121" s="6">
        <f t="shared" si="167"/>
        <v>4301.833333333333</v>
      </c>
      <c r="AQ121" s="65">
        <f t="shared" si="161"/>
        <v>1</v>
      </c>
      <c r="AR121" s="71">
        <f t="shared" si="133"/>
        <v>0</v>
      </c>
    </row>
    <row r="122" spans="1:44" ht="16">
      <c r="A122" s="58">
        <v>42355</v>
      </c>
      <c r="B122" s="59">
        <f>VLOOKUP(A122,Price!$A$2:$B$9615,2,FALSE)</f>
        <v>112.019997</v>
      </c>
      <c r="C122" s="59">
        <f>VLOOKUP(A122,Price!$A$2:$F$9615,6,FALSE)</f>
        <v>103.36893499999999</v>
      </c>
      <c r="D122" s="59">
        <f>VLOOKUP(A122,Price!$A$2:$C$9615,3,FALSE)</f>
        <v>112.25</v>
      </c>
      <c r="E122" s="59">
        <f>VLOOKUP(A122,Price!$A$2:$D$9615,4,FALSE)</f>
        <v>108.980003</v>
      </c>
      <c r="F122" s="60">
        <f t="shared" si="137"/>
        <v>-2.2384870000000063</v>
      </c>
      <c r="G122" s="61" t="str">
        <f t="shared" si="138"/>
        <v/>
      </c>
      <c r="H122" s="61">
        <f t="shared" si="139"/>
        <v>2.2384870000000063</v>
      </c>
      <c r="I122" s="60">
        <f t="shared" ref="I122:J122" si="271">AVERAGE(G109:G122)</f>
        <v>1.3563712499999987</v>
      </c>
      <c r="J122" s="60">
        <f t="shared" si="271"/>
        <v>1.3800858000000005</v>
      </c>
      <c r="K122" s="60">
        <f t="shared" si="188"/>
        <v>0.98281661183674107</v>
      </c>
      <c r="L122" s="62">
        <f>VLOOKUP(A122,Wiki!$A$2:$H$1159,8,FALSE)</f>
        <v>25549</v>
      </c>
      <c r="M122" s="63">
        <f t="shared" si="141"/>
        <v>30551</v>
      </c>
      <c r="O122" s="64">
        <f t="shared" si="153"/>
        <v>110.39763529139685</v>
      </c>
      <c r="P122" s="65">
        <f t="shared" si="135"/>
        <v>1</v>
      </c>
      <c r="Q122" s="66">
        <f t="shared" si="142"/>
        <v>28276</v>
      </c>
      <c r="R122" s="66">
        <f t="shared" si="154"/>
        <v>27673.599999999999</v>
      </c>
      <c r="S122" s="67">
        <f t="shared" si="157"/>
        <v>28322.333333333332</v>
      </c>
      <c r="T122" s="65">
        <f t="shared" si="163"/>
        <v>1</v>
      </c>
      <c r="U122" s="11">
        <f>+VLOOKUP(A122,Google!$A$2:$H$801,8,FALSE)</f>
        <v>3996</v>
      </c>
      <c r="V122" s="15">
        <f t="shared" si="143"/>
        <v>-251</v>
      </c>
      <c r="W122" s="15" t="str">
        <f t="shared" si="144"/>
        <v/>
      </c>
      <c r="X122" s="15">
        <f t="shared" si="145"/>
        <v>251</v>
      </c>
      <c r="Y122" s="60">
        <f t="shared" ref="Y122:Z122" si="272">AVERAGE(W109:W122)</f>
        <v>201.16666666666666</v>
      </c>
      <c r="Z122" s="60">
        <f t="shared" si="272"/>
        <v>267.125</v>
      </c>
      <c r="AA122" s="60">
        <f t="shared" si="190"/>
        <v>0.75308064264545305</v>
      </c>
      <c r="AB122" s="68">
        <f t="shared" si="165"/>
        <v>-16.377049180327869</v>
      </c>
      <c r="AC122" s="6">
        <f t="shared" si="150"/>
        <v>4151</v>
      </c>
      <c r="AD122" s="6">
        <f t="shared" si="159"/>
        <v>4216.2</v>
      </c>
      <c r="AE122" s="6">
        <f t="shared" si="166"/>
        <v>4175.333333333333</v>
      </c>
      <c r="AF122" s="65">
        <f t="shared" si="170"/>
        <v>0</v>
      </c>
      <c r="AG122" s="6">
        <f t="shared" si="151"/>
        <v>96.265960009636231</v>
      </c>
      <c r="AH122" s="65">
        <f t="shared" si="160"/>
        <v>0</v>
      </c>
      <c r="AI122" s="65">
        <f t="shared" si="171"/>
        <v>1</v>
      </c>
      <c r="AJ122" s="69">
        <f t="shared" si="191"/>
        <v>42.957558501646048</v>
      </c>
      <c r="AK122" s="65">
        <f t="shared" si="192"/>
        <v>0</v>
      </c>
      <c r="AL122" s="70">
        <f t="shared" si="147"/>
        <v>108.04569246003679</v>
      </c>
      <c r="AM122" s="70">
        <f t="shared" si="184"/>
        <v>1.9977813528197612</v>
      </c>
      <c r="AN122" s="69">
        <f t="shared" si="193"/>
        <v>49.566692450005711</v>
      </c>
      <c r="AO122" s="65">
        <f t="shared" si="194"/>
        <v>0</v>
      </c>
      <c r="AP122" s="6">
        <f t="shared" si="167"/>
        <v>4220.166666666667</v>
      </c>
      <c r="AQ122" s="65">
        <f t="shared" si="161"/>
        <v>0</v>
      </c>
      <c r="AR122" s="71">
        <f t="shared" si="133"/>
        <v>0</v>
      </c>
    </row>
    <row r="123" spans="1:44" ht="16">
      <c r="A123" s="58">
        <v>42356</v>
      </c>
      <c r="B123" s="59">
        <f>VLOOKUP(A123,Price!$A$2:$B$9615,2,FALSE)</f>
        <v>108.910004</v>
      </c>
      <c r="C123" s="59">
        <f>VLOOKUP(A123,Price!$A$2:$F$9615,6,FALSE)</f>
        <v>100.570824</v>
      </c>
      <c r="D123" s="59">
        <f>VLOOKUP(A123,Price!$A$2:$C$9615,3,FALSE)</f>
        <v>109.519997</v>
      </c>
      <c r="E123" s="59">
        <f>VLOOKUP(A123,Price!$A$2:$D$9615,4,FALSE)</f>
        <v>105.80999799999999</v>
      </c>
      <c r="F123" s="60">
        <f t="shared" si="137"/>
        <v>-2.7981109999999916</v>
      </c>
      <c r="G123" s="61" t="str">
        <f t="shared" si="138"/>
        <v/>
      </c>
      <c r="H123" s="61">
        <f t="shared" si="139"/>
        <v>2.7981109999999916</v>
      </c>
      <c r="I123" s="60">
        <f t="shared" ref="I123:J123" si="273">AVERAGE(G110:G123)</f>
        <v>1.6535696666666648</v>
      </c>
      <c r="J123" s="60">
        <f t="shared" si="273"/>
        <v>1.5089971818181815</v>
      </c>
      <c r="K123" s="60">
        <f t="shared" si="188"/>
        <v>1.0958069945990812</v>
      </c>
      <c r="L123" s="62">
        <f>VLOOKUP(A123,Wiki!$A$2:$H$1159,8,FALSE)</f>
        <v>23198</v>
      </c>
      <c r="M123" s="63">
        <f t="shared" si="141"/>
        <v>25549</v>
      </c>
      <c r="O123" s="64">
        <f t="shared" si="153"/>
        <v>93.446424391385776</v>
      </c>
      <c r="P123" s="65">
        <f t="shared" si="135"/>
        <v>0</v>
      </c>
      <c r="Q123" s="66">
        <f t="shared" si="142"/>
        <v>27499.333333333332</v>
      </c>
      <c r="R123" s="66">
        <f t="shared" si="154"/>
        <v>27340.799999999999</v>
      </c>
      <c r="S123" s="67">
        <f t="shared" si="157"/>
        <v>26965.399999999998</v>
      </c>
      <c r="T123" s="65">
        <f t="shared" si="163"/>
        <v>0</v>
      </c>
      <c r="U123" s="11">
        <f>+VLOOKUP(A123,Google!$A$2:$H$801,8,FALSE)</f>
        <v>4087</v>
      </c>
      <c r="V123" s="15">
        <f t="shared" si="143"/>
        <v>91</v>
      </c>
      <c r="W123" s="15">
        <f t="shared" si="144"/>
        <v>91</v>
      </c>
      <c r="X123" s="15" t="str">
        <f t="shared" si="145"/>
        <v/>
      </c>
      <c r="Y123" s="60">
        <f t="shared" ref="Y123:Z123" si="274">AVERAGE(W110:W123)</f>
        <v>185.42857142857142</v>
      </c>
      <c r="Z123" s="60">
        <f t="shared" si="274"/>
        <v>185.14285714285714</v>
      </c>
      <c r="AA123" s="60">
        <f t="shared" si="190"/>
        <v>1.0015432098765431</v>
      </c>
      <c r="AB123" s="68">
        <f t="shared" si="165"/>
        <v>-24.920731707317074</v>
      </c>
      <c r="AC123" s="6">
        <f t="shared" si="150"/>
        <v>4110</v>
      </c>
      <c r="AD123" s="6">
        <f t="shared" si="159"/>
        <v>4183.3999999999996</v>
      </c>
      <c r="AE123" s="6">
        <f t="shared" si="166"/>
        <v>4173.1333333333332</v>
      </c>
      <c r="AF123" s="65">
        <f t="shared" si="170"/>
        <v>0</v>
      </c>
      <c r="AG123" s="6">
        <f t="shared" si="151"/>
        <v>99.4403892944039</v>
      </c>
      <c r="AH123" s="65">
        <f t="shared" si="160"/>
        <v>1</v>
      </c>
      <c r="AI123" s="65">
        <f t="shared" si="171"/>
        <v>0</v>
      </c>
      <c r="AJ123" s="69">
        <f t="shared" si="191"/>
        <v>50.038550501156514</v>
      </c>
      <c r="AK123" s="65">
        <f t="shared" si="192"/>
        <v>1</v>
      </c>
      <c r="AL123" s="70">
        <f t="shared" si="147"/>
        <v>92.907706853499477</v>
      </c>
      <c r="AM123" s="70">
        <f t="shared" si="184"/>
        <v>0</v>
      </c>
      <c r="AN123" s="69">
        <f t="shared" si="193"/>
        <v>52.285682671304578</v>
      </c>
      <c r="AO123" s="65">
        <f t="shared" si="194"/>
        <v>1</v>
      </c>
      <c r="AP123" s="6">
        <f t="shared" si="167"/>
        <v>4194.666666666667</v>
      </c>
      <c r="AQ123" s="65">
        <f t="shared" si="161"/>
        <v>1</v>
      </c>
      <c r="AR123" s="71">
        <f t="shared" si="133"/>
        <v>1</v>
      </c>
    </row>
    <row r="124" spans="1:44" ht="16">
      <c r="A124" s="58">
        <v>42359</v>
      </c>
      <c r="B124" s="59">
        <f>VLOOKUP(A124,Price!$A$2:$B$9615,2,FALSE)</f>
        <v>107.279999</v>
      </c>
      <c r="C124" s="59">
        <f>VLOOKUP(A124,Price!$A$2:$F$9615,6,FALSE)</f>
        <v>101.80388600000001</v>
      </c>
      <c r="D124" s="59">
        <f>VLOOKUP(A124,Price!$A$2:$C$9615,3,FALSE)</f>
        <v>107.370003</v>
      </c>
      <c r="E124" s="59">
        <f>VLOOKUP(A124,Price!$A$2:$D$9615,4,FALSE)</f>
        <v>105.57</v>
      </c>
      <c r="F124" s="60">
        <f t="shared" si="137"/>
        <v>1.2330620000000039</v>
      </c>
      <c r="G124" s="61">
        <f t="shared" si="138"/>
        <v>1.2330620000000039</v>
      </c>
      <c r="H124" s="61" t="str">
        <f t="shared" si="139"/>
        <v/>
      </c>
      <c r="I124" s="60">
        <f t="shared" ref="I124:J124" si="275">AVERAGE(G111:G124)</f>
        <v>1.5484427499999995</v>
      </c>
      <c r="J124" s="60">
        <f t="shared" si="275"/>
        <v>1.5688384999999996</v>
      </c>
      <c r="K124" s="60">
        <f t="shared" si="188"/>
        <v>0.9869994585166032</v>
      </c>
      <c r="L124" s="62">
        <f>VLOOKUP(A124,Wiki!$A$2:$H$1159,8,FALSE)</f>
        <v>27722</v>
      </c>
      <c r="M124" s="63">
        <f t="shared" si="141"/>
        <v>23198</v>
      </c>
      <c r="O124" s="64">
        <f t="shared" si="153"/>
        <v>86.8351113606588</v>
      </c>
      <c r="P124" s="65">
        <f t="shared" si="135"/>
        <v>0</v>
      </c>
      <c r="Q124" s="66">
        <f t="shared" si="142"/>
        <v>26432.666666666668</v>
      </c>
      <c r="R124" s="66">
        <f t="shared" si="154"/>
        <v>26715</v>
      </c>
      <c r="S124" s="67">
        <f t="shared" si="157"/>
        <v>25959.866666666665</v>
      </c>
      <c r="T124" s="65">
        <f t="shared" si="163"/>
        <v>0</v>
      </c>
      <c r="U124" s="11">
        <f>+VLOOKUP(A124,Google!$A$2:$H$801,8,FALSE)</f>
        <v>4413</v>
      </c>
      <c r="V124" s="15">
        <f t="shared" si="143"/>
        <v>326</v>
      </c>
      <c r="W124" s="15">
        <f t="shared" si="144"/>
        <v>326</v>
      </c>
      <c r="X124" s="15" t="str">
        <f t="shared" si="145"/>
        <v/>
      </c>
      <c r="Y124" s="60">
        <f t="shared" ref="Y124:Z124" si="276">AVERAGE(W111:W124)</f>
        <v>203</v>
      </c>
      <c r="Z124" s="60">
        <f t="shared" si="276"/>
        <v>171.16666666666666</v>
      </c>
      <c r="AA124" s="60">
        <f t="shared" si="190"/>
        <v>1.1859785783836418</v>
      </c>
      <c r="AB124" s="68">
        <f t="shared" si="165"/>
        <v>122.58333333333333</v>
      </c>
      <c r="AC124" s="6">
        <f t="shared" si="150"/>
        <v>4165.333333333333</v>
      </c>
      <c r="AD124" s="6">
        <f t="shared" si="159"/>
        <v>4190.6000000000004</v>
      </c>
      <c r="AE124" s="6">
        <f t="shared" si="166"/>
        <v>4259.9333333333334</v>
      </c>
      <c r="AF124" s="65">
        <f t="shared" si="170"/>
        <v>1</v>
      </c>
      <c r="AG124" s="6">
        <f t="shared" si="151"/>
        <v>105.94590268886044</v>
      </c>
      <c r="AH124" s="65">
        <f t="shared" si="160"/>
        <v>1</v>
      </c>
      <c r="AI124" s="65">
        <f t="shared" si="171"/>
        <v>1</v>
      </c>
      <c r="AJ124" s="69">
        <f t="shared" si="191"/>
        <v>54.253897550111361</v>
      </c>
      <c r="AK124" s="65">
        <f t="shared" si="192"/>
        <v>1</v>
      </c>
      <c r="AL124" s="70">
        <f t="shared" si="147"/>
        <v>87.762616963857852</v>
      </c>
      <c r="AM124" s="70">
        <f t="shared" si="184"/>
        <v>0</v>
      </c>
      <c r="AN124" s="69">
        <f t="shared" si="193"/>
        <v>49.67285996411136</v>
      </c>
      <c r="AO124" s="65">
        <f t="shared" si="194"/>
        <v>0</v>
      </c>
      <c r="AP124" s="6">
        <f t="shared" si="167"/>
        <v>4221.666666666667</v>
      </c>
      <c r="AQ124" s="65">
        <f t="shared" si="161"/>
        <v>1</v>
      </c>
      <c r="AR124" s="71">
        <f t="shared" si="133"/>
        <v>0</v>
      </c>
    </row>
    <row r="125" spans="1:44" ht="16">
      <c r="A125" s="58">
        <v>42360</v>
      </c>
      <c r="B125" s="59">
        <f>VLOOKUP(A125,Price!$A$2:$B$9615,2,FALSE)</f>
        <v>107.400002</v>
      </c>
      <c r="C125" s="59">
        <f>VLOOKUP(A125,Price!$A$2:$F$9615,6,FALSE)</f>
        <v>101.70903800000001</v>
      </c>
      <c r="D125" s="59">
        <f>VLOOKUP(A125,Price!$A$2:$C$9615,3,FALSE)</f>
        <v>107.720001</v>
      </c>
      <c r="E125" s="59">
        <f>VLOOKUP(A125,Price!$A$2:$D$9615,4,FALSE)</f>
        <v>106.449997</v>
      </c>
      <c r="F125" s="60">
        <f t="shared" si="137"/>
        <v>-9.4847999999998933E-2</v>
      </c>
      <c r="G125" s="61" t="str">
        <f t="shared" si="138"/>
        <v/>
      </c>
      <c r="H125" s="61">
        <f t="shared" si="139"/>
        <v>9.4847999999998933E-2</v>
      </c>
      <c r="I125" s="60">
        <f t="shared" ref="I125:J125" si="277">AVERAGE(G112:G125)</f>
        <v>1.5484427499999995</v>
      </c>
      <c r="J125" s="60">
        <f t="shared" si="277"/>
        <v>1.4777815999999988</v>
      </c>
      <c r="K125" s="60">
        <f t="shared" si="188"/>
        <v>1.0478156921158044</v>
      </c>
      <c r="L125" s="62">
        <f>VLOOKUP(A125,Wiki!$A$2:$H$1159,8,FALSE)</f>
        <v>23729</v>
      </c>
      <c r="M125" s="63">
        <f t="shared" si="141"/>
        <v>27722</v>
      </c>
      <c r="O125" s="64">
        <f t="shared" si="153"/>
        <v>103.89152887916173</v>
      </c>
      <c r="P125" s="65">
        <f t="shared" si="135"/>
        <v>1</v>
      </c>
      <c r="Q125" s="66">
        <f t="shared" si="142"/>
        <v>25489.666666666668</v>
      </c>
      <c r="R125" s="66">
        <f t="shared" si="154"/>
        <v>26683.599999999999</v>
      </c>
      <c r="S125" s="67">
        <f t="shared" si="157"/>
        <v>27050.666666666668</v>
      </c>
      <c r="T125" s="65">
        <f t="shared" si="163"/>
        <v>1</v>
      </c>
      <c r="U125" s="11">
        <f>+VLOOKUP(A125,Google!$A$2:$H$801,8,FALSE)</f>
        <v>4346</v>
      </c>
      <c r="V125" s="15">
        <f t="shared" si="143"/>
        <v>-67</v>
      </c>
      <c r="W125" s="15" t="str">
        <f t="shared" si="144"/>
        <v/>
      </c>
      <c r="X125" s="15">
        <f t="shared" si="145"/>
        <v>67</v>
      </c>
      <c r="Y125" s="60">
        <f t="shared" ref="Y125:Z125" si="278">AVERAGE(W112:W125)</f>
        <v>135</v>
      </c>
      <c r="Z125" s="60">
        <f t="shared" si="278"/>
        <v>156.28571428571428</v>
      </c>
      <c r="AA125" s="60">
        <f t="shared" si="190"/>
        <v>0.86380255941499096</v>
      </c>
      <c r="AB125" s="68">
        <f t="shared" si="165"/>
        <v>31.955882352941178</v>
      </c>
      <c r="AC125" s="6">
        <f t="shared" si="150"/>
        <v>4282</v>
      </c>
      <c r="AD125" s="6">
        <f t="shared" si="159"/>
        <v>4217.8</v>
      </c>
      <c r="AE125" s="6">
        <f t="shared" si="166"/>
        <v>4242.4000000000005</v>
      </c>
      <c r="AF125" s="65">
        <f t="shared" si="170"/>
        <v>0</v>
      </c>
      <c r="AG125" s="6">
        <f t="shared" si="151"/>
        <v>101.49462867818777</v>
      </c>
      <c r="AH125" s="65">
        <f t="shared" si="160"/>
        <v>0</v>
      </c>
      <c r="AI125" s="65">
        <f t="shared" si="171"/>
        <v>0</v>
      </c>
      <c r="AJ125" s="69">
        <f t="shared" si="191"/>
        <v>46.346248160863169</v>
      </c>
      <c r="AK125" s="65">
        <f t="shared" si="192"/>
        <v>0</v>
      </c>
      <c r="AL125" s="70">
        <f t="shared" si="147"/>
        <v>108.75779727732807</v>
      </c>
      <c r="AM125" s="70">
        <f t="shared" si="184"/>
        <v>7.1895191486142647</v>
      </c>
      <c r="AN125" s="69">
        <f t="shared" si="193"/>
        <v>51.167480362121879</v>
      </c>
      <c r="AO125" s="65">
        <f t="shared" si="194"/>
        <v>1</v>
      </c>
      <c r="AP125" s="6">
        <f t="shared" si="167"/>
        <v>4216.5</v>
      </c>
      <c r="AQ125" s="65">
        <f t="shared" si="161"/>
        <v>0</v>
      </c>
      <c r="AR125" s="71">
        <f t="shared" si="133"/>
        <v>1</v>
      </c>
    </row>
    <row r="126" spans="1:44" ht="16">
      <c r="A126" s="58">
        <v>42361</v>
      </c>
      <c r="B126" s="59">
        <f>VLOOKUP(A126,Price!$A$2:$B$9615,2,FALSE)</f>
        <v>107.269997</v>
      </c>
      <c r="C126" s="59">
        <f>VLOOKUP(A126,Price!$A$2:$F$9615,6,FALSE)</f>
        <v>103.018005</v>
      </c>
      <c r="D126" s="59">
        <f>VLOOKUP(A126,Price!$A$2:$C$9615,3,FALSE)</f>
        <v>108.849998</v>
      </c>
      <c r="E126" s="59">
        <f>VLOOKUP(A126,Price!$A$2:$D$9615,4,FALSE)</f>
        <v>107.199997</v>
      </c>
      <c r="F126" s="60">
        <f t="shared" si="137"/>
        <v>1.3089669999999956</v>
      </c>
      <c r="G126" s="61">
        <f t="shared" si="138"/>
        <v>1.3089669999999956</v>
      </c>
      <c r="H126" s="61" t="str">
        <f t="shared" si="139"/>
        <v/>
      </c>
      <c r="I126" s="60">
        <f t="shared" ref="I126:J126" si="279">AVERAGE(G113:G126)</f>
        <v>1.5005475999999986</v>
      </c>
      <c r="J126" s="60">
        <f t="shared" si="279"/>
        <v>1.5281583333333326</v>
      </c>
      <c r="K126" s="60">
        <f t="shared" si="188"/>
        <v>0.98193202056942142</v>
      </c>
      <c r="L126" s="62">
        <f>VLOOKUP(A126,Wiki!$A$2:$H$1159,8,FALSE)</f>
        <v>21605</v>
      </c>
      <c r="M126" s="63">
        <f t="shared" si="141"/>
        <v>23729</v>
      </c>
      <c r="O126" s="64">
        <f t="shared" si="153"/>
        <v>90.742567820786391</v>
      </c>
      <c r="P126" s="65">
        <f t="shared" si="135"/>
        <v>0</v>
      </c>
      <c r="Q126" s="66">
        <f t="shared" si="142"/>
        <v>24883</v>
      </c>
      <c r="R126" s="66">
        <f t="shared" si="154"/>
        <v>26149.8</v>
      </c>
      <c r="S126" s="67">
        <f t="shared" si="157"/>
        <v>25698.733333333334</v>
      </c>
      <c r="T126" s="65">
        <f t="shared" si="163"/>
        <v>0</v>
      </c>
      <c r="U126" s="11">
        <f>+VLOOKUP(A126,Google!$A$2:$H$801,8,FALSE)</f>
        <v>3780</v>
      </c>
      <c r="V126" s="15">
        <f t="shared" si="143"/>
        <v>-566</v>
      </c>
      <c r="W126" s="15" t="str">
        <f t="shared" si="144"/>
        <v/>
      </c>
      <c r="X126" s="15">
        <f t="shared" si="145"/>
        <v>566</v>
      </c>
      <c r="Y126" s="60">
        <f t="shared" ref="Y126:Z126" si="280">AVERAGE(W113:W126)</f>
        <v>135</v>
      </c>
      <c r="Z126" s="60">
        <f t="shared" si="280"/>
        <v>199.57142857142858</v>
      </c>
      <c r="AA126" s="60">
        <f t="shared" si="190"/>
        <v>0.67644953471725122</v>
      </c>
      <c r="AB126" s="68">
        <f t="shared" si="165"/>
        <v>-8.0942184154175596</v>
      </c>
      <c r="AC126" s="6">
        <f t="shared" si="150"/>
        <v>4179.666666666667</v>
      </c>
      <c r="AD126" s="6">
        <f t="shared" si="159"/>
        <v>4124.3999999999996</v>
      </c>
      <c r="AE126" s="6">
        <f t="shared" si="166"/>
        <v>4071.8666666666668</v>
      </c>
      <c r="AF126" s="65">
        <f t="shared" si="170"/>
        <v>0</v>
      </c>
      <c r="AG126" s="6">
        <f t="shared" si="151"/>
        <v>90.437833958050874</v>
      </c>
      <c r="AH126" s="65">
        <f t="shared" si="160"/>
        <v>0</v>
      </c>
      <c r="AI126" s="65">
        <f t="shared" si="171"/>
        <v>0</v>
      </c>
      <c r="AJ126" s="69">
        <f t="shared" si="191"/>
        <v>40.350128095644749</v>
      </c>
      <c r="AK126" s="65">
        <f t="shared" si="192"/>
        <v>0</v>
      </c>
      <c r="AL126" s="70">
        <f t="shared" si="147"/>
        <v>95.362295543141911</v>
      </c>
      <c r="AM126" s="70">
        <f t="shared" si="184"/>
        <v>13.316971130224065</v>
      </c>
      <c r="AN126" s="69">
        <f t="shared" si="193"/>
        <v>49.544182665120175</v>
      </c>
      <c r="AO126" s="65">
        <f t="shared" si="194"/>
        <v>0</v>
      </c>
      <c r="AP126" s="6">
        <f t="shared" si="167"/>
        <v>4144.833333333333</v>
      </c>
      <c r="AQ126" s="65">
        <f t="shared" si="161"/>
        <v>0</v>
      </c>
      <c r="AR126" s="71">
        <f t="shared" si="133"/>
        <v>0</v>
      </c>
    </row>
    <row r="127" spans="1:44" ht="16">
      <c r="A127" s="58">
        <v>42362</v>
      </c>
      <c r="B127" s="59">
        <f>VLOOKUP(A127,Price!$A$2:$B$9615,2,FALSE)</f>
        <v>109</v>
      </c>
      <c r="C127" s="59">
        <f>VLOOKUP(A127,Price!$A$2:$F$9615,6,FALSE)</f>
        <v>102.46785</v>
      </c>
      <c r="D127" s="59">
        <f>VLOOKUP(A127,Price!$A$2:$C$9615,3,FALSE)</f>
        <v>109</v>
      </c>
      <c r="E127" s="59">
        <f>VLOOKUP(A127,Price!$A$2:$D$9615,4,FALSE)</f>
        <v>107.949997</v>
      </c>
      <c r="F127" s="60">
        <f t="shared" si="137"/>
        <v>-0.55015500000000372</v>
      </c>
      <c r="G127" s="61" t="str">
        <f t="shared" si="138"/>
        <v/>
      </c>
      <c r="H127" s="61">
        <f t="shared" si="139"/>
        <v>0.55015500000000372</v>
      </c>
      <c r="I127" s="60">
        <f t="shared" ref="I127:J127" si="281">AVERAGE(G114:G127)</f>
        <v>0.9674852499999993</v>
      </c>
      <c r="J127" s="60">
        <f t="shared" si="281"/>
        <v>1.4303579999999996</v>
      </c>
      <c r="K127" s="60">
        <f t="shared" si="188"/>
        <v>0.67639377694255531</v>
      </c>
      <c r="L127" s="62">
        <f>VLOOKUP(A127,Wiki!$A$2:$H$1159,8,FALSE)</f>
        <v>20528</v>
      </c>
      <c r="M127" s="63">
        <f t="shared" si="141"/>
        <v>21605</v>
      </c>
      <c r="O127" s="64">
        <f t="shared" si="153"/>
        <v>88.688291749792697</v>
      </c>
      <c r="P127" s="65">
        <f t="shared" si="135"/>
        <v>0</v>
      </c>
      <c r="Q127" s="66">
        <f t="shared" si="142"/>
        <v>24352</v>
      </c>
      <c r="R127" s="66">
        <f t="shared" si="154"/>
        <v>24360.6</v>
      </c>
      <c r="S127" s="67">
        <f t="shared" si="157"/>
        <v>24634.866666666665</v>
      </c>
      <c r="T127" s="65">
        <f t="shared" si="163"/>
        <v>0</v>
      </c>
      <c r="U127" s="11">
        <f>+VLOOKUP(A127,Google!$A$2:$H$801,8,FALSE)</f>
        <v>3773</v>
      </c>
      <c r="V127" s="15">
        <f t="shared" si="143"/>
        <v>-7</v>
      </c>
      <c r="W127" s="15" t="str">
        <f t="shared" si="144"/>
        <v/>
      </c>
      <c r="X127" s="15">
        <f t="shared" si="145"/>
        <v>7</v>
      </c>
      <c r="Y127" s="60">
        <f t="shared" ref="Y127:Z127" si="282">AVERAGE(W114:W127)</f>
        <v>146.16666666666666</v>
      </c>
      <c r="Z127" s="60">
        <f t="shared" si="282"/>
        <v>175.5</v>
      </c>
      <c r="AA127" s="60">
        <f t="shared" si="190"/>
        <v>0.83285849952516611</v>
      </c>
      <c r="AB127" s="68">
        <f t="shared" si="165"/>
        <v>-16.919282511210763</v>
      </c>
      <c r="AC127" s="6">
        <f t="shared" si="150"/>
        <v>3966.3333333333335</v>
      </c>
      <c r="AD127" s="6">
        <f t="shared" si="159"/>
        <v>4079.8</v>
      </c>
      <c r="AE127" s="6">
        <f t="shared" si="166"/>
        <v>4007.2666666666664</v>
      </c>
      <c r="AF127" s="65">
        <f t="shared" si="170"/>
        <v>0</v>
      </c>
      <c r="AG127" s="6">
        <f t="shared" si="151"/>
        <v>95.125640810152106</v>
      </c>
      <c r="AH127" s="65">
        <f t="shared" si="160"/>
        <v>1</v>
      </c>
      <c r="AI127" s="65">
        <f t="shared" si="171"/>
        <v>0</v>
      </c>
      <c r="AJ127" s="69">
        <f t="shared" si="191"/>
        <v>45.440414507772012</v>
      </c>
      <c r="AK127" s="65">
        <f t="shared" si="192"/>
        <v>1</v>
      </c>
      <c r="AL127" s="70">
        <f t="shared" si="147"/>
        <v>88.719612352168198</v>
      </c>
      <c r="AM127" s="70">
        <f t="shared" si="184"/>
        <v>19.444423111833867</v>
      </c>
      <c r="AN127" s="69">
        <f t="shared" si="193"/>
        <v>40.348144108252264</v>
      </c>
      <c r="AO127" s="65">
        <f t="shared" si="194"/>
        <v>0</v>
      </c>
      <c r="AP127" s="6">
        <f t="shared" si="167"/>
        <v>4065.8333333333335</v>
      </c>
      <c r="AQ127" s="65">
        <f t="shared" si="161"/>
        <v>0</v>
      </c>
      <c r="AR127" s="71">
        <f t="shared" si="133"/>
        <v>0</v>
      </c>
    </row>
    <row r="128" spans="1:44" ht="16">
      <c r="A128" s="58">
        <v>42366</v>
      </c>
      <c r="B128" s="59">
        <f>VLOOKUP(A128,Price!$A$2:$B$9615,2,FALSE)</f>
        <v>107.589996</v>
      </c>
      <c r="C128" s="59">
        <f>VLOOKUP(A128,Price!$A$2:$F$9615,6,FALSE)</f>
        <v>101.320145</v>
      </c>
      <c r="D128" s="59">
        <f>VLOOKUP(A128,Price!$A$2:$C$9615,3,FALSE)</f>
        <v>107.69000200000001</v>
      </c>
      <c r="E128" s="59">
        <f>VLOOKUP(A128,Price!$A$2:$D$9615,4,FALSE)</f>
        <v>106.18</v>
      </c>
      <c r="F128" s="60">
        <f t="shared" si="137"/>
        <v>-1.147705000000002</v>
      </c>
      <c r="G128" s="61" t="str">
        <f t="shared" si="138"/>
        <v/>
      </c>
      <c r="H128" s="61">
        <f t="shared" si="139"/>
        <v>1.147705000000002</v>
      </c>
      <c r="I128" s="60">
        <f t="shared" ref="I128:J128" si="283">AVERAGE(G115:G128)</f>
        <v>0.9674852499999993</v>
      </c>
      <c r="J128" s="60">
        <f t="shared" si="283"/>
        <v>1.4739897999999996</v>
      </c>
      <c r="K128" s="60">
        <f t="shared" si="188"/>
        <v>0.65637174015722466</v>
      </c>
      <c r="L128" s="62">
        <f>VLOOKUP(A128,Wiki!$A$2:$H$1159,8,FALSE)</f>
        <v>23734</v>
      </c>
      <c r="M128" s="63">
        <f t="shared" si="141"/>
        <v>20528</v>
      </c>
      <c r="O128" s="64">
        <f t="shared" si="153"/>
        <v>87.890257060163378</v>
      </c>
      <c r="P128" s="65">
        <f t="shared" si="135"/>
        <v>0</v>
      </c>
      <c r="Q128" s="66">
        <f t="shared" si="142"/>
        <v>21954</v>
      </c>
      <c r="R128" s="66">
        <f t="shared" si="154"/>
        <v>23356.400000000001</v>
      </c>
      <c r="S128" s="67">
        <f t="shared" si="157"/>
        <v>23083.066666666666</v>
      </c>
      <c r="T128" s="65">
        <f t="shared" si="163"/>
        <v>0</v>
      </c>
      <c r="U128" s="11">
        <f>+VLOOKUP(A128,Google!$A$2:$H$801,8,FALSE)</f>
        <v>3806</v>
      </c>
      <c r="V128" s="15">
        <f t="shared" si="143"/>
        <v>33</v>
      </c>
      <c r="W128" s="15">
        <f t="shared" si="144"/>
        <v>33</v>
      </c>
      <c r="X128" s="15" t="str">
        <f t="shared" si="145"/>
        <v/>
      </c>
      <c r="Y128" s="60">
        <f t="shared" ref="Y128:Z128" si="284">AVERAGE(W115:W128)</f>
        <v>104</v>
      </c>
      <c r="Z128" s="60">
        <f t="shared" si="284"/>
        <v>175.5</v>
      </c>
      <c r="AA128" s="60">
        <f t="shared" si="190"/>
        <v>0.59259259259259256</v>
      </c>
      <c r="AB128" s="68">
        <f t="shared" si="165"/>
        <v>-13.544483985765124</v>
      </c>
      <c r="AC128" s="6">
        <f t="shared" si="150"/>
        <v>3786.3333333333335</v>
      </c>
      <c r="AD128" s="6">
        <f t="shared" si="159"/>
        <v>4023.6</v>
      </c>
      <c r="AE128" s="6">
        <f t="shared" si="166"/>
        <v>3988.5333333333333</v>
      </c>
      <c r="AF128" s="65">
        <f t="shared" si="170"/>
        <v>0</v>
      </c>
      <c r="AG128" s="6">
        <f t="shared" si="151"/>
        <v>100.51941192006338</v>
      </c>
      <c r="AH128" s="65">
        <f t="shared" si="160"/>
        <v>1</v>
      </c>
      <c r="AI128" s="65">
        <f t="shared" si="171"/>
        <v>1</v>
      </c>
      <c r="AJ128" s="69">
        <f t="shared" si="191"/>
        <v>37.209302325581397</v>
      </c>
      <c r="AK128" s="65">
        <f t="shared" si="192"/>
        <v>0</v>
      </c>
      <c r="AL128" s="70">
        <f t="shared" si="147"/>
        <v>93.504600528377509</v>
      </c>
      <c r="AM128" s="70">
        <f t="shared" si="184"/>
        <v>5.4030110360487429</v>
      </c>
      <c r="AN128" s="69">
        <f t="shared" si="193"/>
        <v>39.627079129889111</v>
      </c>
      <c r="AO128" s="65">
        <f t="shared" si="194"/>
        <v>0</v>
      </c>
      <c r="AP128" s="6">
        <f t="shared" si="167"/>
        <v>4034.1666666666665</v>
      </c>
      <c r="AQ128" s="65">
        <f t="shared" si="161"/>
        <v>1</v>
      </c>
      <c r="AR128" s="71">
        <f t="shared" si="133"/>
        <v>1</v>
      </c>
    </row>
    <row r="129" spans="1:44" ht="16">
      <c r="A129" s="58">
        <v>42367</v>
      </c>
      <c r="B129" s="59">
        <f>VLOOKUP(A129,Price!$A$2:$B$9615,2,FALSE)</f>
        <v>106.959999</v>
      </c>
      <c r="C129" s="59">
        <f>VLOOKUP(A129,Price!$A$2:$F$9615,6,FALSE)</f>
        <v>103.141289</v>
      </c>
      <c r="D129" s="59">
        <f>VLOOKUP(A129,Price!$A$2:$C$9615,3,FALSE)</f>
        <v>109.43</v>
      </c>
      <c r="E129" s="59">
        <f>VLOOKUP(A129,Price!$A$2:$D$9615,4,FALSE)</f>
        <v>106.860001</v>
      </c>
      <c r="F129" s="60">
        <f t="shared" si="137"/>
        <v>1.8211440000000039</v>
      </c>
      <c r="G129" s="61">
        <f t="shared" si="138"/>
        <v>1.8211440000000039</v>
      </c>
      <c r="H129" s="61" t="str">
        <f t="shared" si="139"/>
        <v/>
      </c>
      <c r="I129" s="60">
        <f t="shared" ref="I129:J129" si="285">AVERAGE(G116:G129)</f>
        <v>1.1382170000000003</v>
      </c>
      <c r="J129" s="60">
        <f t="shared" si="285"/>
        <v>1.632497888888889</v>
      </c>
      <c r="K129" s="60">
        <f t="shared" si="188"/>
        <v>0.69722417881636201</v>
      </c>
      <c r="L129" s="62">
        <f>VLOOKUP(A129,Wiki!$A$2:$H$1159,8,FALSE)</f>
        <v>24790</v>
      </c>
      <c r="M129" s="63">
        <f t="shared" si="141"/>
        <v>23734</v>
      </c>
      <c r="O129" s="64">
        <f t="shared" si="153"/>
        <v>101.15242332804857</v>
      </c>
      <c r="P129" s="65">
        <f t="shared" si="135"/>
        <v>1</v>
      </c>
      <c r="Q129" s="66">
        <f t="shared" si="142"/>
        <v>21955.666666666668</v>
      </c>
      <c r="R129" s="66">
        <f t="shared" si="154"/>
        <v>23463.599999999999</v>
      </c>
      <c r="S129" s="67">
        <f t="shared" si="157"/>
        <v>23482.266666666666</v>
      </c>
      <c r="T129" s="65">
        <f t="shared" si="163"/>
        <v>1</v>
      </c>
      <c r="U129" s="11">
        <f>+VLOOKUP(A129,Google!$A$2:$H$801,8,FALSE)</f>
        <v>3651</v>
      </c>
      <c r="V129" s="15">
        <f t="shared" si="143"/>
        <v>-155</v>
      </c>
      <c r="W129" s="15" t="str">
        <f t="shared" si="144"/>
        <v/>
      </c>
      <c r="X129" s="15">
        <f t="shared" si="145"/>
        <v>155</v>
      </c>
      <c r="Y129" s="60">
        <f t="shared" ref="Y129:Z129" si="286">AVERAGE(W116:W129)</f>
        <v>104</v>
      </c>
      <c r="Z129" s="60">
        <f t="shared" si="286"/>
        <v>191.25</v>
      </c>
      <c r="AA129" s="60">
        <f t="shared" si="190"/>
        <v>0.54379084967320257</v>
      </c>
      <c r="AB129" s="68">
        <f t="shared" si="165"/>
        <v>-4.7913385826771657</v>
      </c>
      <c r="AC129" s="6">
        <f t="shared" si="150"/>
        <v>3743.3333333333335</v>
      </c>
      <c r="AD129" s="6">
        <f t="shared" si="159"/>
        <v>3871.2</v>
      </c>
      <c r="AE129" s="6">
        <f t="shared" si="166"/>
        <v>3899.4</v>
      </c>
      <c r="AF129" s="65">
        <f t="shared" si="170"/>
        <v>0</v>
      </c>
      <c r="AG129" s="6">
        <f t="shared" si="151"/>
        <v>97.533392698130001</v>
      </c>
      <c r="AH129" s="65">
        <f t="shared" si="160"/>
        <v>0</v>
      </c>
      <c r="AI129" s="65">
        <f t="shared" si="171"/>
        <v>1</v>
      </c>
      <c r="AJ129" s="69">
        <f t="shared" si="191"/>
        <v>35.224386113463154</v>
      </c>
      <c r="AK129" s="65">
        <f t="shared" si="192"/>
        <v>0</v>
      </c>
      <c r="AL129" s="70">
        <f t="shared" si="147"/>
        <v>108.09965536611656</v>
      </c>
      <c r="AM129" s="70">
        <f t="shared" si="184"/>
        <v>12.977874652339134</v>
      </c>
      <c r="AN129" s="69">
        <f t="shared" si="193"/>
        <v>41.080264323278946</v>
      </c>
      <c r="AO129" s="65">
        <f t="shared" si="194"/>
        <v>1</v>
      </c>
      <c r="AP129" s="6">
        <f t="shared" si="167"/>
        <v>3961.5</v>
      </c>
      <c r="AQ129" s="65">
        <f t="shared" si="161"/>
        <v>0</v>
      </c>
      <c r="AR129" s="71">
        <f t="shared" si="133"/>
        <v>0</v>
      </c>
    </row>
    <row r="130" spans="1:44" ht="16">
      <c r="A130" s="58">
        <v>42368</v>
      </c>
      <c r="B130" s="59">
        <f>VLOOKUP(A130,Price!$A$2:$B$9615,2,FALSE)</f>
        <v>108.58000199999999</v>
      </c>
      <c r="C130" s="59">
        <f>VLOOKUP(A130,Price!$A$2:$F$9615,6,FALSE)</f>
        <v>101.79441799999999</v>
      </c>
      <c r="D130" s="59">
        <f>VLOOKUP(A130,Price!$A$2:$C$9615,3,FALSE)</f>
        <v>108.699997</v>
      </c>
      <c r="E130" s="59">
        <f>VLOOKUP(A130,Price!$A$2:$D$9615,4,FALSE)</f>
        <v>107.18</v>
      </c>
      <c r="F130" s="60">
        <f t="shared" si="137"/>
        <v>-1.3468710000000073</v>
      </c>
      <c r="G130" s="61" t="str">
        <f t="shared" si="138"/>
        <v/>
      </c>
      <c r="H130" s="61">
        <f t="shared" si="139"/>
        <v>1.3468710000000073</v>
      </c>
      <c r="I130" s="60">
        <f t="shared" ref="I130:J130" si="287">AVERAGE(G117:G130)</f>
        <v>1.1382170000000003</v>
      </c>
      <c r="J130" s="60">
        <f t="shared" si="287"/>
        <v>1.5070808888888902</v>
      </c>
      <c r="K130" s="60">
        <f t="shared" si="188"/>
        <v>0.75524612407444269</v>
      </c>
      <c r="L130" s="62">
        <f>VLOOKUP(A130,Wiki!$A$2:$H$1159,8,FALSE)</f>
        <v>23527</v>
      </c>
      <c r="M130" s="63">
        <f t="shared" si="141"/>
        <v>24790</v>
      </c>
      <c r="O130" s="64">
        <f t="shared" si="153"/>
        <v>108.36116307939783</v>
      </c>
      <c r="P130" s="65">
        <f t="shared" si="135"/>
        <v>1</v>
      </c>
      <c r="Q130" s="66">
        <f t="shared" si="142"/>
        <v>23017.333333333332</v>
      </c>
      <c r="R130" s="66">
        <f t="shared" si="154"/>
        <v>22877.200000000001</v>
      </c>
      <c r="S130" s="67">
        <f t="shared" si="157"/>
        <v>23905.733333333334</v>
      </c>
      <c r="T130" s="65">
        <f t="shared" si="163"/>
        <v>1</v>
      </c>
      <c r="U130" s="11">
        <f>+VLOOKUP(A130,Google!$A$2:$H$801,8,FALSE)</f>
        <v>5211</v>
      </c>
      <c r="V130" s="15">
        <f t="shared" si="143"/>
        <v>1560</v>
      </c>
      <c r="W130" s="15">
        <f t="shared" si="144"/>
        <v>1560</v>
      </c>
      <c r="X130" s="15" t="str">
        <f t="shared" si="145"/>
        <v/>
      </c>
      <c r="Y130" s="60">
        <f t="shared" ref="Y130:Z130" si="288">AVERAGE(W117:W130)</f>
        <v>312</v>
      </c>
      <c r="Z130" s="60">
        <f t="shared" si="288"/>
        <v>208.42857142857142</v>
      </c>
      <c r="AA130" s="60">
        <f t="shared" si="190"/>
        <v>1.496915695681974</v>
      </c>
      <c r="AB130" s="68">
        <f t="shared" si="165"/>
        <v>6.0242774566473996</v>
      </c>
      <c r="AC130" s="6">
        <f t="shared" si="150"/>
        <v>4222.666666666667</v>
      </c>
      <c r="AD130" s="6">
        <f t="shared" si="159"/>
        <v>4044.2</v>
      </c>
      <c r="AE130" s="6">
        <f t="shared" si="166"/>
        <v>4317.8</v>
      </c>
      <c r="AF130" s="65">
        <f t="shared" si="170"/>
        <v>1</v>
      </c>
      <c r="AG130" s="6">
        <f t="shared" si="151"/>
        <v>123.40543100726238</v>
      </c>
      <c r="AH130" s="65">
        <f t="shared" si="160"/>
        <v>1</v>
      </c>
      <c r="AI130" s="65">
        <f t="shared" si="171"/>
        <v>1</v>
      </c>
      <c r="AJ130" s="69">
        <f t="shared" si="191"/>
        <v>59.95059017293439</v>
      </c>
      <c r="AK130" s="65">
        <f t="shared" si="192"/>
        <v>1</v>
      </c>
      <c r="AL130" s="70">
        <f t="shared" si="147"/>
        <v>107.7014423912414</v>
      </c>
      <c r="AM130" s="70">
        <f t="shared" si="184"/>
        <v>16.19717983960177</v>
      </c>
      <c r="AN130" s="69">
        <f t="shared" si="193"/>
        <v>43.027932875948721</v>
      </c>
      <c r="AO130" s="65">
        <f t="shared" si="194"/>
        <v>1</v>
      </c>
      <c r="AP130" s="6">
        <f t="shared" si="167"/>
        <v>4094.5</v>
      </c>
      <c r="AQ130" s="65">
        <f t="shared" si="161"/>
        <v>1</v>
      </c>
      <c r="AR130" s="71">
        <f t="shared" si="133"/>
        <v>0</v>
      </c>
    </row>
    <row r="131" spans="1:44" ht="16">
      <c r="A131" s="58">
        <v>42369</v>
      </c>
      <c r="B131" s="59">
        <f>VLOOKUP(A131,Price!$A$2:$B$9615,2,FALSE)</f>
        <v>107.010002</v>
      </c>
      <c r="C131" s="59">
        <f>VLOOKUP(A131,Price!$A$2:$F$9615,6,FALSE)</f>
        <v>99.840477000000007</v>
      </c>
      <c r="D131" s="59">
        <f>VLOOKUP(A131,Price!$A$2:$C$9615,3,FALSE)</f>
        <v>107.029999</v>
      </c>
      <c r="E131" s="59">
        <f>VLOOKUP(A131,Price!$A$2:$D$9615,4,FALSE)</f>
        <v>104.82</v>
      </c>
      <c r="F131" s="60">
        <f t="shared" si="137"/>
        <v>-1.9539409999999862</v>
      </c>
      <c r="G131" s="61" t="str">
        <f t="shared" si="138"/>
        <v/>
      </c>
      <c r="H131" s="61">
        <f t="shared" si="139"/>
        <v>1.9539409999999862</v>
      </c>
      <c r="I131" s="60">
        <f t="shared" ref="I131:J131" si="289">AVERAGE(G118:G131)</f>
        <v>1.2923505000000013</v>
      </c>
      <c r="J131" s="60">
        <f t="shared" si="289"/>
        <v>1.5517668999999998</v>
      </c>
      <c r="K131" s="60">
        <f t="shared" si="188"/>
        <v>0.83282514918961181</v>
      </c>
      <c r="L131" s="62">
        <f>VLOOKUP(A131,Wiki!$A$2:$H$1159,8,FALSE)</f>
        <v>20184</v>
      </c>
      <c r="M131" s="63">
        <f t="shared" si="141"/>
        <v>23527</v>
      </c>
      <c r="O131" s="64">
        <f t="shared" si="153"/>
        <v>103.02231486022559</v>
      </c>
      <c r="P131" s="65">
        <f t="shared" si="135"/>
        <v>0</v>
      </c>
      <c r="Q131" s="66">
        <f t="shared" si="142"/>
        <v>24017</v>
      </c>
      <c r="R131" s="66">
        <f t="shared" si="154"/>
        <v>22836.799999999999</v>
      </c>
      <c r="S131" s="67">
        <f t="shared" si="157"/>
        <v>23093.8</v>
      </c>
      <c r="T131" s="65">
        <f t="shared" si="163"/>
        <v>0</v>
      </c>
      <c r="U131" s="11">
        <f>+VLOOKUP(A131,Google!$A$2:$H$801,8,FALSE)</f>
        <v>4762</v>
      </c>
      <c r="V131" s="15">
        <f t="shared" si="143"/>
        <v>-449</v>
      </c>
      <c r="W131" s="15" t="str">
        <f t="shared" si="144"/>
        <v/>
      </c>
      <c r="X131" s="15">
        <f t="shared" si="145"/>
        <v>449</v>
      </c>
      <c r="Y131" s="60">
        <f t="shared" ref="Y131:Z131" si="290">AVERAGE(W118:W131)</f>
        <v>312</v>
      </c>
      <c r="Z131" s="60">
        <f t="shared" si="290"/>
        <v>237.42857142857142</v>
      </c>
      <c r="AA131" s="60">
        <f t="shared" si="190"/>
        <v>1.3140794223826715</v>
      </c>
      <c r="AB131" s="68">
        <f t="shared" si="165"/>
        <v>4.8492871690427704</v>
      </c>
      <c r="AC131" s="6">
        <f t="shared" si="150"/>
        <v>4541.333333333333</v>
      </c>
      <c r="AD131" s="6">
        <f t="shared" si="159"/>
        <v>4240.6000000000004</v>
      </c>
      <c r="AE131" s="6">
        <f t="shared" si="166"/>
        <v>4283.4666666666662</v>
      </c>
      <c r="AF131" s="65">
        <f t="shared" si="170"/>
        <v>0</v>
      </c>
      <c r="AG131" s="6">
        <f t="shared" si="151"/>
        <v>104.85907222548445</v>
      </c>
      <c r="AH131" s="65">
        <f t="shared" si="160"/>
        <v>0</v>
      </c>
      <c r="AI131" s="65">
        <f t="shared" si="171"/>
        <v>0</v>
      </c>
      <c r="AJ131" s="69">
        <f t="shared" si="191"/>
        <v>56.786271450858038</v>
      </c>
      <c r="AK131" s="65">
        <f t="shared" si="192"/>
        <v>0</v>
      </c>
      <c r="AL131" s="70">
        <f t="shared" si="147"/>
        <v>97.959778490236076</v>
      </c>
      <c r="AM131" s="70">
        <f t="shared" si="184"/>
        <v>0</v>
      </c>
      <c r="AN131" s="69">
        <f t="shared" si="193"/>
        <v>45.439421734138008</v>
      </c>
      <c r="AO131" s="65">
        <f t="shared" si="194"/>
        <v>1</v>
      </c>
      <c r="AP131" s="6">
        <f t="shared" si="167"/>
        <v>4163.833333333333</v>
      </c>
      <c r="AQ131" s="65">
        <f t="shared" si="161"/>
        <v>0</v>
      </c>
      <c r="AR131" s="71">
        <f t="shared" si="133"/>
        <v>1</v>
      </c>
    </row>
    <row r="132" spans="1:44" ht="16">
      <c r="A132" s="58">
        <v>42373</v>
      </c>
      <c r="B132" s="59">
        <f>VLOOKUP(A132,Price!$A$2:$B$9615,2,FALSE)</f>
        <v>102.610001</v>
      </c>
      <c r="C132" s="59">
        <f>VLOOKUP(A132,Price!$A$2:$F$9615,6,FALSE)</f>
        <v>99.925849999999997</v>
      </c>
      <c r="D132" s="59">
        <f>VLOOKUP(A132,Price!$A$2:$C$9615,3,FALSE)</f>
        <v>105.370003</v>
      </c>
      <c r="E132" s="59">
        <f>VLOOKUP(A132,Price!$A$2:$D$9615,4,FALSE)</f>
        <v>102</v>
      </c>
      <c r="F132" s="60">
        <f t="shared" si="137"/>
        <v>8.5372999999989929E-2</v>
      </c>
      <c r="G132" s="61">
        <f t="shared" si="138"/>
        <v>8.5372999999989929E-2</v>
      </c>
      <c r="H132" s="61" t="str">
        <f t="shared" si="139"/>
        <v/>
      </c>
      <c r="I132" s="60">
        <f t="shared" ref="I132:J132" si="291">AVERAGE(G119:G132)</f>
        <v>1.050954999999999</v>
      </c>
      <c r="J132" s="60">
        <f t="shared" si="291"/>
        <v>1.4090702222222216</v>
      </c>
      <c r="K132" s="60">
        <f t="shared" si="188"/>
        <v>0.7458499820843244</v>
      </c>
      <c r="L132" s="62">
        <f>VLOOKUP(A132,Wiki!$A$2:$H$1159,8,FALSE)</f>
        <v>31912</v>
      </c>
      <c r="M132" s="63">
        <f t="shared" si="141"/>
        <v>20184</v>
      </c>
      <c r="O132" s="64">
        <f t="shared" si="153"/>
        <v>89.497441536674273</v>
      </c>
      <c r="P132" s="65">
        <f t="shared" si="135"/>
        <v>0</v>
      </c>
      <c r="Q132" s="66">
        <f t="shared" si="142"/>
        <v>22833.666666666668</v>
      </c>
      <c r="R132" s="66">
        <f t="shared" si="154"/>
        <v>22552.6</v>
      </c>
      <c r="S132" s="67">
        <f t="shared" si="157"/>
        <v>21952.533333333333</v>
      </c>
      <c r="T132" s="65">
        <f t="shared" si="163"/>
        <v>0</v>
      </c>
      <c r="U132" s="11">
        <f>+VLOOKUP(A132,Google!$A$2:$H$801,8,FALSE)</f>
        <v>4785</v>
      </c>
      <c r="V132" s="15">
        <f t="shared" si="143"/>
        <v>23</v>
      </c>
      <c r="W132" s="15">
        <f t="shared" si="144"/>
        <v>23</v>
      </c>
      <c r="X132" s="15" t="str">
        <f t="shared" si="145"/>
        <v/>
      </c>
      <c r="Y132" s="60">
        <f t="shared" ref="Y132:Z132" si="292">AVERAGE(W119:W132)</f>
        <v>313.71428571428572</v>
      </c>
      <c r="Z132" s="60">
        <f t="shared" si="292"/>
        <v>237.42857142857142</v>
      </c>
      <c r="AA132" s="60">
        <f t="shared" si="190"/>
        <v>1.3212996389891698</v>
      </c>
      <c r="AB132" s="68">
        <f t="shared" si="165"/>
        <v>4.7282608695652169</v>
      </c>
      <c r="AC132" s="6">
        <f t="shared" si="150"/>
        <v>4919.333333333333</v>
      </c>
      <c r="AD132" s="6">
        <f t="shared" si="159"/>
        <v>4443</v>
      </c>
      <c r="AE132" s="6">
        <f t="shared" si="166"/>
        <v>4422.0666666666666</v>
      </c>
      <c r="AF132" s="65">
        <f t="shared" si="170"/>
        <v>1</v>
      </c>
      <c r="AG132" s="6">
        <f t="shared" si="151"/>
        <v>97.26927767990243</v>
      </c>
      <c r="AH132" s="65">
        <f t="shared" si="160"/>
        <v>0</v>
      </c>
      <c r="AI132" s="65">
        <f t="shared" si="171"/>
        <v>0</v>
      </c>
      <c r="AJ132" s="69">
        <f t="shared" si="191"/>
        <v>56.920684292379477</v>
      </c>
      <c r="AK132" s="65">
        <f t="shared" si="192"/>
        <v>1</v>
      </c>
      <c r="AL132" s="70">
        <f t="shared" si="147"/>
        <v>88.395789842484049</v>
      </c>
      <c r="AM132" s="70">
        <f t="shared" si="184"/>
        <v>0</v>
      </c>
      <c r="AN132" s="69">
        <f t="shared" si="193"/>
        <v>42.721309948628786</v>
      </c>
      <c r="AO132" s="65">
        <f t="shared" si="194"/>
        <v>0</v>
      </c>
      <c r="AP132" s="6">
        <f t="shared" si="167"/>
        <v>4331.333333333333</v>
      </c>
      <c r="AQ132" s="65">
        <f t="shared" si="161"/>
        <v>1</v>
      </c>
      <c r="AR132" s="71">
        <f t="shared" ref="AR132:AR195" si="293">IF(C133&gt;C132, 1, 0)</f>
        <v>0</v>
      </c>
    </row>
    <row r="133" spans="1:44" ht="16">
      <c r="A133" s="58">
        <v>42374</v>
      </c>
      <c r="B133" s="59">
        <f>VLOOKUP(A133,Price!$A$2:$B$9615,2,FALSE)</f>
        <v>105.75</v>
      </c>
      <c r="C133" s="59">
        <f>VLOOKUP(A133,Price!$A$2:$F$9615,6,FALSE)</f>
        <v>97.421768</v>
      </c>
      <c r="D133" s="59">
        <f>VLOOKUP(A133,Price!$A$2:$C$9615,3,FALSE)</f>
        <v>105.849998</v>
      </c>
      <c r="E133" s="59">
        <f>VLOOKUP(A133,Price!$A$2:$D$9615,4,FALSE)</f>
        <v>102.410004</v>
      </c>
      <c r="F133" s="60">
        <f t="shared" si="137"/>
        <v>-2.5040819999999968</v>
      </c>
      <c r="G133" s="61" t="str">
        <f t="shared" si="138"/>
        <v/>
      </c>
      <c r="H133" s="61">
        <f t="shared" si="139"/>
        <v>2.5040819999999968</v>
      </c>
      <c r="I133" s="60">
        <f t="shared" ref="I133:J133" si="294">AVERAGE(G120:G133)</f>
        <v>1.050954999999999</v>
      </c>
      <c r="J133" s="60">
        <f t="shared" si="294"/>
        <v>1.6135261111111103</v>
      </c>
      <c r="K133" s="60">
        <f t="shared" si="188"/>
        <v>0.65134055951303305</v>
      </c>
      <c r="L133" s="62">
        <f>VLOOKUP(A133,Wiki!$A$2:$H$1159,8,FALSE)</f>
        <v>27368</v>
      </c>
      <c r="M133" s="63">
        <f t="shared" si="141"/>
        <v>31912</v>
      </c>
      <c r="O133" s="64">
        <f t="shared" si="153"/>
        <v>128.5250549751504</v>
      </c>
      <c r="P133" s="65">
        <f t="shared" ref="P133:P196" si="295">IF(M133&gt;M132, 1, 0)</f>
        <v>1</v>
      </c>
      <c r="Q133" s="66">
        <f t="shared" si="142"/>
        <v>25207.666666666668</v>
      </c>
      <c r="R133" s="66">
        <f t="shared" si="154"/>
        <v>24829.4</v>
      </c>
      <c r="S133" s="67">
        <f t="shared" si="157"/>
        <v>25672.399999999998</v>
      </c>
      <c r="T133" s="65">
        <f t="shared" si="163"/>
        <v>1</v>
      </c>
      <c r="U133" s="11">
        <f>+VLOOKUP(A133,Google!$A$2:$H$801,8,FALSE)</f>
        <v>4632</v>
      </c>
      <c r="V133" s="15">
        <f t="shared" si="143"/>
        <v>-153</v>
      </c>
      <c r="W133" s="15" t="str">
        <f t="shared" si="144"/>
        <v/>
      </c>
      <c r="X133" s="15">
        <f t="shared" si="145"/>
        <v>153</v>
      </c>
      <c r="Y133" s="60">
        <f t="shared" ref="Y133:Z133" si="296">AVERAGE(W120:W133)</f>
        <v>345</v>
      </c>
      <c r="Z133" s="60">
        <f t="shared" si="296"/>
        <v>226.875</v>
      </c>
      <c r="AA133" s="60">
        <f t="shared" si="190"/>
        <v>1.5206611570247934</v>
      </c>
      <c r="AB133" s="68">
        <f t="shared" si="165"/>
        <v>5.6077481840193704</v>
      </c>
      <c r="AC133" s="6">
        <f t="shared" si="150"/>
        <v>4726.333333333333</v>
      </c>
      <c r="AD133" s="6">
        <f t="shared" si="159"/>
        <v>4608.2</v>
      </c>
      <c r="AE133" s="6">
        <f t="shared" si="166"/>
        <v>4506</v>
      </c>
      <c r="AF133" s="65">
        <f t="shared" si="170"/>
        <v>1</v>
      </c>
      <c r="AG133" s="6">
        <f t="shared" si="151"/>
        <v>98.004090556456731</v>
      </c>
      <c r="AH133" s="65">
        <f t="shared" si="160"/>
        <v>1</v>
      </c>
      <c r="AI133" s="65">
        <f t="shared" si="171"/>
        <v>1</v>
      </c>
      <c r="AJ133" s="69">
        <f t="shared" si="191"/>
        <v>60.327868852459019</v>
      </c>
      <c r="AK133" s="65">
        <f t="shared" si="192"/>
        <v>1</v>
      </c>
      <c r="AL133" s="70">
        <f t="shared" si="147"/>
        <v>126.59640585536145</v>
      </c>
      <c r="AM133" s="70">
        <f t="shared" si="184"/>
        <v>4.9102287210128761</v>
      </c>
      <c r="AN133" s="69">
        <f t="shared" si="193"/>
        <v>39.44313943969911</v>
      </c>
      <c r="AO133" s="65">
        <f t="shared" si="194"/>
        <v>0</v>
      </c>
      <c r="AP133" s="6">
        <f t="shared" si="167"/>
        <v>4474.5</v>
      </c>
      <c r="AQ133" s="65">
        <f t="shared" si="161"/>
        <v>0</v>
      </c>
      <c r="AR133" s="71">
        <f t="shared" si="293"/>
        <v>0</v>
      </c>
    </row>
    <row r="134" spans="1:44" ht="16">
      <c r="A134" s="58">
        <v>42375</v>
      </c>
      <c r="B134" s="59">
        <f>VLOOKUP(A134,Price!$A$2:$B$9615,2,FALSE)</f>
        <v>100.55999799999999</v>
      </c>
      <c r="C134" s="59">
        <f>VLOOKUP(A134,Price!$A$2:$F$9615,6,FALSE)</f>
        <v>95.515243999999996</v>
      </c>
      <c r="D134" s="59">
        <f>VLOOKUP(A134,Price!$A$2:$C$9615,3,FALSE)</f>
        <v>102.370003</v>
      </c>
      <c r="E134" s="59">
        <f>VLOOKUP(A134,Price!$A$2:$D$9615,4,FALSE)</f>
        <v>99.870002999999997</v>
      </c>
      <c r="F134" s="60">
        <f t="shared" ref="F134:F197" si="297">C134-C133</f>
        <v>-1.9065240000000045</v>
      </c>
      <c r="G134" s="61" t="str">
        <f t="shared" ref="G134:G197" si="298">IF(F134&gt;0, F134, "")</f>
        <v/>
      </c>
      <c r="H134" s="61">
        <f t="shared" ref="H134:H197" si="299">IF(F134&lt;=0, -F134, "")</f>
        <v>1.9065240000000045</v>
      </c>
      <c r="I134" s="60">
        <f t="shared" ref="I134:J134" si="300">AVERAGE(G121:G134)</f>
        <v>1.050954999999999</v>
      </c>
      <c r="J134" s="60">
        <f t="shared" si="300"/>
        <v>1.6156359999999996</v>
      </c>
      <c r="K134" s="60">
        <f t="shared" si="188"/>
        <v>0.65048996184784147</v>
      </c>
      <c r="L134" s="62">
        <f>VLOOKUP(A134,Wiki!$A$2:$H$1159,8,FALSE)</f>
        <v>26430</v>
      </c>
      <c r="M134" s="63">
        <f t="shared" ref="M134:M197" si="301">+L133</f>
        <v>27368</v>
      </c>
      <c r="O134" s="64">
        <f t="shared" si="153"/>
        <v>107.08947339588828</v>
      </c>
      <c r="P134" s="65">
        <f t="shared" si="295"/>
        <v>0</v>
      </c>
      <c r="Q134" s="66">
        <f t="shared" ref="Q134:Q197" si="302">AVERAGE(M132:M134)</f>
        <v>26488</v>
      </c>
      <c r="R134" s="66">
        <f t="shared" si="154"/>
        <v>25556.2</v>
      </c>
      <c r="S134" s="67">
        <f t="shared" si="157"/>
        <v>25675.600000000002</v>
      </c>
      <c r="T134" s="65">
        <f t="shared" si="163"/>
        <v>0</v>
      </c>
      <c r="U134" s="11">
        <f>+VLOOKUP(A134,Google!$A$2:$H$801,8,FALSE)</f>
        <v>5144</v>
      </c>
      <c r="V134" s="15">
        <f t="shared" ref="V134:V197" si="303">U134-U133</f>
        <v>512</v>
      </c>
      <c r="W134" s="15">
        <f t="shared" ref="W134:W197" si="304">IF(V134&gt;0, V134, "")</f>
        <v>512</v>
      </c>
      <c r="X134" s="15" t="str">
        <f t="shared" ref="X134:X197" si="305">IF(V134&lt;=0, -V134, "")</f>
        <v/>
      </c>
      <c r="Y134" s="60">
        <f t="shared" ref="Y134:Z134" si="306">AVERAGE(W121:W134)</f>
        <v>368.85714285714283</v>
      </c>
      <c r="Z134" s="60">
        <f t="shared" si="306"/>
        <v>235.42857142857142</v>
      </c>
      <c r="AA134" s="60">
        <f t="shared" si="190"/>
        <v>1.566747572815534</v>
      </c>
      <c r="AB134" s="68">
        <f t="shared" si="165"/>
        <v>3.4454119223040856</v>
      </c>
      <c r="AC134" s="6">
        <f t="shared" si="150"/>
        <v>4853.666666666667</v>
      </c>
      <c r="AD134" s="6">
        <f t="shared" si="159"/>
        <v>4906.8</v>
      </c>
      <c r="AE134" s="6">
        <f t="shared" si="166"/>
        <v>4786.8</v>
      </c>
      <c r="AF134" s="65">
        <f t="shared" si="170"/>
        <v>1</v>
      </c>
      <c r="AG134" s="6">
        <f t="shared" si="151"/>
        <v>105.98173202389944</v>
      </c>
      <c r="AH134" s="65">
        <f t="shared" si="160"/>
        <v>1</v>
      </c>
      <c r="AI134" s="65">
        <f t="shared" si="171"/>
        <v>0</v>
      </c>
      <c r="AJ134" s="69">
        <f t="shared" si="191"/>
        <v>61.040189125295505</v>
      </c>
      <c r="AK134" s="65">
        <f t="shared" si="192"/>
        <v>1</v>
      </c>
      <c r="AL134" s="70">
        <f t="shared" ref="AL134:AL197" si="307">M134/Q134*100</f>
        <v>103.32225913621262</v>
      </c>
      <c r="AM134" s="70">
        <f t="shared" si="184"/>
        <v>0</v>
      </c>
      <c r="AN134" s="69">
        <f t="shared" si="193"/>
        <v>39.411930813536813</v>
      </c>
      <c r="AO134" s="65">
        <f t="shared" si="194"/>
        <v>0</v>
      </c>
      <c r="AP134" s="6">
        <f t="shared" si="167"/>
        <v>4697.5</v>
      </c>
      <c r="AQ134" s="65">
        <f t="shared" si="161"/>
        <v>1</v>
      </c>
      <c r="AR134" s="71">
        <f t="shared" si="293"/>
        <v>0</v>
      </c>
    </row>
    <row r="135" spans="1:44" ht="16">
      <c r="A135" s="58">
        <v>42376</v>
      </c>
      <c r="B135" s="59">
        <f>VLOOKUP(A135,Price!$A$2:$B$9615,2,FALSE)</f>
        <v>98.68</v>
      </c>
      <c r="C135" s="59">
        <f>VLOOKUP(A135,Price!$A$2:$F$9615,6,FALSE)</f>
        <v>91.484084999999993</v>
      </c>
      <c r="D135" s="59">
        <f>VLOOKUP(A135,Price!$A$2:$C$9615,3,FALSE)</f>
        <v>100.129997</v>
      </c>
      <c r="E135" s="59">
        <f>VLOOKUP(A135,Price!$A$2:$D$9615,4,FALSE)</f>
        <v>96.43</v>
      </c>
      <c r="F135" s="60">
        <f t="shared" si="297"/>
        <v>-4.0311590000000024</v>
      </c>
      <c r="G135" s="61" t="str">
        <f t="shared" si="298"/>
        <v/>
      </c>
      <c r="H135" s="61">
        <f t="shared" si="299"/>
        <v>4.0311590000000024</v>
      </c>
      <c r="I135" s="60">
        <f t="shared" ref="I135:J135" si="308">AVERAGE(G122:G135)</f>
        <v>1.1121364999999983</v>
      </c>
      <c r="J135" s="60">
        <f t="shared" si="308"/>
        <v>1.8571883</v>
      </c>
      <c r="K135" s="60">
        <f t="shared" si="188"/>
        <v>0.59882807790680048</v>
      </c>
      <c r="L135" s="62">
        <f>VLOOKUP(A135,Wiki!$A$2:$H$1159,8,FALSE)</f>
        <v>26635</v>
      </c>
      <c r="M135" s="63">
        <f t="shared" si="301"/>
        <v>26430</v>
      </c>
      <c r="O135" s="64">
        <f t="shared" si="153"/>
        <v>102.10862224832135</v>
      </c>
      <c r="P135" s="65">
        <f t="shared" si="295"/>
        <v>0</v>
      </c>
      <c r="Q135" s="66">
        <f t="shared" si="302"/>
        <v>28570</v>
      </c>
      <c r="R135" s="66">
        <f t="shared" si="154"/>
        <v>25884.2</v>
      </c>
      <c r="S135" s="67">
        <f t="shared" si="157"/>
        <v>25847.466666666667</v>
      </c>
      <c r="T135" s="65">
        <f t="shared" si="163"/>
        <v>0</v>
      </c>
      <c r="U135" s="11">
        <f>+VLOOKUP(A135,Google!$A$2:$H$801,8,FALSE)</f>
        <v>4762</v>
      </c>
      <c r="V135" s="15">
        <f t="shared" si="303"/>
        <v>-382</v>
      </c>
      <c r="W135" s="15" t="str">
        <f t="shared" si="304"/>
        <v/>
      </c>
      <c r="X135" s="15">
        <f t="shared" si="305"/>
        <v>382</v>
      </c>
      <c r="Y135" s="60">
        <f t="shared" ref="Y135:Z135" si="309">AVERAGE(W122:W135)</f>
        <v>424.16666666666669</v>
      </c>
      <c r="Z135" s="60">
        <f t="shared" si="309"/>
        <v>253.75</v>
      </c>
      <c r="AA135" s="60">
        <f t="shared" si="190"/>
        <v>1.6715927750410511</v>
      </c>
      <c r="AB135" s="68">
        <f t="shared" si="165"/>
        <v>-10.605790645879733</v>
      </c>
      <c r="AC135" s="6">
        <f t="shared" ref="AC135:AC198" si="310">AVERAGE(U133:U135)</f>
        <v>4846</v>
      </c>
      <c r="AD135" s="6">
        <f t="shared" si="159"/>
        <v>4817</v>
      </c>
      <c r="AE135" s="6">
        <f t="shared" si="166"/>
        <v>4858.5333333333338</v>
      </c>
      <c r="AF135" s="65">
        <f t="shared" si="170"/>
        <v>1</v>
      </c>
      <c r="AG135" s="6">
        <f t="shared" ref="AG135:AG198" si="311">U135/AC135*100</f>
        <v>98.266611638464724</v>
      </c>
      <c r="AH135" s="65">
        <f t="shared" si="160"/>
        <v>0</v>
      </c>
      <c r="AI135" s="65">
        <f t="shared" si="171"/>
        <v>0</v>
      </c>
      <c r="AJ135" s="69">
        <f t="shared" si="191"/>
        <v>62.569145666871549</v>
      </c>
      <c r="AK135" s="65">
        <f t="shared" si="192"/>
        <v>1</v>
      </c>
      <c r="AL135" s="70">
        <f t="shared" si="307"/>
        <v>92.509625481274057</v>
      </c>
      <c r="AM135" s="70">
        <f t="shared" si="184"/>
        <v>0</v>
      </c>
      <c r="AN135" s="69">
        <f t="shared" si="193"/>
        <v>37.454188238349637</v>
      </c>
      <c r="AO135" s="65">
        <f t="shared" si="194"/>
        <v>0</v>
      </c>
      <c r="AP135" s="6">
        <f t="shared" si="167"/>
        <v>4882.666666666667</v>
      </c>
      <c r="AQ135" s="65">
        <f t="shared" si="161"/>
        <v>0</v>
      </c>
      <c r="AR135" s="71">
        <f t="shared" si="293"/>
        <v>1</v>
      </c>
    </row>
    <row r="136" spans="1:44" ht="16">
      <c r="A136" s="58">
        <v>42377</v>
      </c>
      <c r="B136" s="59">
        <f>VLOOKUP(A136,Price!$A$2:$B$9615,2,FALSE)</f>
        <v>98.550003000000004</v>
      </c>
      <c r="C136" s="59">
        <f>VLOOKUP(A136,Price!$A$2:$F$9615,6,FALSE)</f>
        <v>91.967811999999995</v>
      </c>
      <c r="D136" s="59">
        <f>VLOOKUP(A136,Price!$A$2:$C$9615,3,FALSE)</f>
        <v>99.110000999999997</v>
      </c>
      <c r="E136" s="59">
        <f>VLOOKUP(A136,Price!$A$2:$D$9615,4,FALSE)</f>
        <v>96.760002</v>
      </c>
      <c r="F136" s="60">
        <f t="shared" si="297"/>
        <v>0.48372700000000179</v>
      </c>
      <c r="G136" s="61">
        <f t="shared" si="298"/>
        <v>0.48372700000000179</v>
      </c>
      <c r="H136" s="61" t="str">
        <f t="shared" si="299"/>
        <v/>
      </c>
      <c r="I136" s="60">
        <f t="shared" ref="I136:J136" si="312">AVERAGE(G123:G136)</f>
        <v>0.98645459999999896</v>
      </c>
      <c r="J136" s="60">
        <f t="shared" si="312"/>
        <v>1.8148217777777771</v>
      </c>
      <c r="K136" s="60">
        <f t="shared" si="188"/>
        <v>0.54355453085200367</v>
      </c>
      <c r="L136" s="62">
        <f>VLOOKUP(A136,Wiki!$A$2:$H$1159,8,FALSE)</f>
        <v>24895</v>
      </c>
      <c r="M136" s="63">
        <f t="shared" si="301"/>
        <v>26635</v>
      </c>
      <c r="O136" s="64">
        <f t="shared" ref="O136:O199" si="313">M136/AVERAGE(M132:M136)*100</f>
        <v>100.48744048472412</v>
      </c>
      <c r="P136" s="65">
        <f t="shared" si="295"/>
        <v>1</v>
      </c>
      <c r="Q136" s="66">
        <f t="shared" si="302"/>
        <v>26811</v>
      </c>
      <c r="R136" s="66">
        <f t="shared" ref="R136:R199" si="314">AVERAGE(M132:M136)</f>
        <v>26505.8</v>
      </c>
      <c r="S136" s="67">
        <f t="shared" si="157"/>
        <v>26134.466666666667</v>
      </c>
      <c r="T136" s="65">
        <f t="shared" si="163"/>
        <v>0</v>
      </c>
      <c r="U136" s="11">
        <f>+VLOOKUP(A136,Google!$A$2:$H$801,8,FALSE)</f>
        <v>4712</v>
      </c>
      <c r="V136" s="15">
        <f t="shared" si="303"/>
        <v>-50</v>
      </c>
      <c r="W136" s="15" t="str">
        <f t="shared" si="304"/>
        <v/>
      </c>
      <c r="X136" s="15">
        <f t="shared" si="305"/>
        <v>50</v>
      </c>
      <c r="Y136" s="60">
        <f t="shared" ref="Y136:Z136" si="315">AVERAGE(W123:W136)</f>
        <v>424.16666666666669</v>
      </c>
      <c r="Z136" s="60">
        <f t="shared" si="315"/>
        <v>228.625</v>
      </c>
      <c r="AA136" s="60">
        <f t="shared" si="190"/>
        <v>1.8552943320575908</v>
      </c>
      <c r="AB136" s="68">
        <f t="shared" si="165"/>
        <v>-94.24</v>
      </c>
      <c r="AC136" s="6">
        <f t="shared" si="310"/>
        <v>4872.666666666667</v>
      </c>
      <c r="AD136" s="6">
        <f t="shared" si="159"/>
        <v>4807</v>
      </c>
      <c r="AE136" s="6">
        <f t="shared" si="166"/>
        <v>4782</v>
      </c>
      <c r="AF136" s="65">
        <f t="shared" si="170"/>
        <v>0</v>
      </c>
      <c r="AG136" s="6">
        <f t="shared" si="311"/>
        <v>96.702695307155551</v>
      </c>
      <c r="AH136" s="65">
        <f t="shared" si="160"/>
        <v>0</v>
      </c>
      <c r="AI136" s="65">
        <f t="shared" si="171"/>
        <v>0</v>
      </c>
      <c r="AJ136" s="69">
        <f t="shared" si="191"/>
        <v>64.977340907640269</v>
      </c>
      <c r="AK136" s="65">
        <f t="shared" si="192"/>
        <v>1</v>
      </c>
      <c r="AL136" s="70">
        <f t="shared" si="307"/>
        <v>99.343553019283121</v>
      </c>
      <c r="AM136" s="70">
        <f t="shared" si="184"/>
        <v>2.8646014404343467</v>
      </c>
      <c r="AN136" s="69">
        <f t="shared" si="193"/>
        <v>35.214468940852711</v>
      </c>
      <c r="AO136" s="65">
        <f t="shared" si="194"/>
        <v>0</v>
      </c>
      <c r="AP136" s="6">
        <f t="shared" si="167"/>
        <v>4799.5</v>
      </c>
      <c r="AQ136" s="65">
        <f t="shared" si="161"/>
        <v>0</v>
      </c>
      <c r="AR136" s="71">
        <f t="shared" si="293"/>
        <v>1</v>
      </c>
    </row>
    <row r="137" spans="1:44" ht="16">
      <c r="A137" s="58">
        <v>42380</v>
      </c>
      <c r="B137" s="59">
        <f>VLOOKUP(A137,Price!$A$2:$B$9615,2,FALSE)</f>
        <v>98.970000999999996</v>
      </c>
      <c r="C137" s="59">
        <f>VLOOKUP(A137,Price!$A$2:$F$9615,6,FALSE)</f>
        <v>93.456978000000007</v>
      </c>
      <c r="D137" s="59">
        <f>VLOOKUP(A137,Price!$A$2:$C$9615,3,FALSE)</f>
        <v>99.059997999999993</v>
      </c>
      <c r="E137" s="59">
        <f>VLOOKUP(A137,Price!$A$2:$D$9615,4,FALSE)</f>
        <v>97.339995999999999</v>
      </c>
      <c r="F137" s="60">
        <f t="shared" si="297"/>
        <v>1.4891660000000115</v>
      </c>
      <c r="G137" s="61">
        <f t="shared" si="298"/>
        <v>1.4891660000000115</v>
      </c>
      <c r="H137" s="61" t="str">
        <f t="shared" si="299"/>
        <v/>
      </c>
      <c r="I137" s="60">
        <f t="shared" ref="I137:J137" si="316">AVERAGE(G124:G137)</f>
        <v>1.0702398333333345</v>
      </c>
      <c r="J137" s="60">
        <f t="shared" si="316"/>
        <v>1.6919106250000002</v>
      </c>
      <c r="K137" s="60">
        <f t="shared" si="188"/>
        <v>0.63256286562615227</v>
      </c>
      <c r="L137" s="62">
        <f>VLOOKUP(A137,Wiki!$A$2:$H$1159,8,FALSE)</f>
        <v>27211</v>
      </c>
      <c r="M137" s="63">
        <f t="shared" si="301"/>
        <v>24895</v>
      </c>
      <c r="O137" s="64">
        <f t="shared" si="313"/>
        <v>90.698775867094142</v>
      </c>
      <c r="P137" s="65">
        <f t="shared" si="295"/>
        <v>0</v>
      </c>
      <c r="Q137" s="66">
        <f t="shared" si="302"/>
        <v>25986.666666666668</v>
      </c>
      <c r="R137" s="66">
        <f t="shared" si="314"/>
        <v>27448</v>
      </c>
      <c r="S137" s="67">
        <f t="shared" ref="S137:S200" si="317">(M137-R136)*2/6+R136</f>
        <v>25968.866666666665</v>
      </c>
      <c r="T137" s="65">
        <f t="shared" si="163"/>
        <v>0</v>
      </c>
      <c r="U137" s="11">
        <f>+VLOOKUP(A137,Google!$A$2:$H$801,8,FALSE)</f>
        <v>4537</v>
      </c>
      <c r="V137" s="15">
        <f t="shared" si="303"/>
        <v>-175</v>
      </c>
      <c r="W137" s="15" t="str">
        <f t="shared" si="304"/>
        <v/>
      </c>
      <c r="X137" s="15">
        <f t="shared" si="305"/>
        <v>175</v>
      </c>
      <c r="Y137" s="60">
        <f t="shared" ref="Y137:Z137" si="318">AVERAGE(W124:W137)</f>
        <v>490.8</v>
      </c>
      <c r="Z137" s="60">
        <f t="shared" si="318"/>
        <v>222.66666666666666</v>
      </c>
      <c r="AA137" s="60">
        <f t="shared" si="190"/>
        <v>2.204191616766467</v>
      </c>
      <c r="AB137" s="68">
        <f t="shared" si="165"/>
        <v>-18.29435483870968</v>
      </c>
      <c r="AC137" s="6">
        <f t="shared" si="310"/>
        <v>4670.333333333333</v>
      </c>
      <c r="AD137" s="6">
        <f t="shared" ref="AD137:AD200" si="319">AVERAGE(U133:U137)</f>
        <v>4757.3999999999996</v>
      </c>
      <c r="AE137" s="6">
        <f t="shared" si="166"/>
        <v>4717</v>
      </c>
      <c r="AF137" s="65">
        <f t="shared" si="170"/>
        <v>0</v>
      </c>
      <c r="AG137" s="6">
        <f t="shared" si="311"/>
        <v>97.145100278352729</v>
      </c>
      <c r="AH137" s="65">
        <f t="shared" ref="AH137:AH200" si="320">IF(AG137&gt;AG136, 1, 0)</f>
        <v>1</v>
      </c>
      <c r="AI137" s="65">
        <f t="shared" si="171"/>
        <v>1</v>
      </c>
      <c r="AJ137" s="69">
        <f t="shared" si="191"/>
        <v>68.790880209306664</v>
      </c>
      <c r="AK137" s="65">
        <f t="shared" si="192"/>
        <v>1</v>
      </c>
      <c r="AL137" s="70">
        <f t="shared" si="307"/>
        <v>95.799127757824522</v>
      </c>
      <c r="AM137" s="70">
        <f t="shared" si="184"/>
        <v>7.8992728904355909</v>
      </c>
      <c r="AN137" s="69">
        <f t="shared" si="193"/>
        <v>38.746616068811498</v>
      </c>
      <c r="AO137" s="65">
        <f t="shared" si="194"/>
        <v>1</v>
      </c>
      <c r="AP137" s="6">
        <f t="shared" si="167"/>
        <v>4762</v>
      </c>
      <c r="AQ137" s="65">
        <f t="shared" ref="AQ137:AQ200" si="321">IF(U137&gt;U136, 1, 0)</f>
        <v>0</v>
      </c>
      <c r="AR137" s="71">
        <f t="shared" si="293"/>
        <v>1</v>
      </c>
    </row>
    <row r="138" spans="1:44" ht="16">
      <c r="A138" s="58">
        <v>42381</v>
      </c>
      <c r="B138" s="59">
        <f>VLOOKUP(A138,Price!$A$2:$B$9615,2,FALSE)</f>
        <v>100.550003</v>
      </c>
      <c r="C138" s="59">
        <f>VLOOKUP(A138,Price!$A$2:$F$9615,6,FALSE)</f>
        <v>94.813346999999993</v>
      </c>
      <c r="D138" s="59">
        <f>VLOOKUP(A138,Price!$A$2:$C$9615,3,FALSE)</f>
        <v>100.69000200000001</v>
      </c>
      <c r="E138" s="59">
        <f>VLOOKUP(A138,Price!$A$2:$D$9615,4,FALSE)</f>
        <v>98.839995999999999</v>
      </c>
      <c r="F138" s="60">
        <f t="shared" si="297"/>
        <v>1.3563689999999866</v>
      </c>
      <c r="G138" s="61">
        <f t="shared" si="298"/>
        <v>1.3563689999999866</v>
      </c>
      <c r="H138" s="61" t="str">
        <f t="shared" si="299"/>
        <v/>
      </c>
      <c r="I138" s="60">
        <f t="shared" ref="I138:J138" si="322">AVERAGE(G125:G138)</f>
        <v>1.0907909999999983</v>
      </c>
      <c r="J138" s="60">
        <f t="shared" si="322"/>
        <v>1.6919106250000002</v>
      </c>
      <c r="K138" s="60">
        <f t="shared" si="188"/>
        <v>0.64470958683175017</v>
      </c>
      <c r="L138" s="62">
        <f>VLOOKUP(A138,Wiki!$A$2:$H$1159,8,FALSE)</f>
        <v>26674</v>
      </c>
      <c r="M138" s="63">
        <f t="shared" si="301"/>
        <v>27211</v>
      </c>
      <c r="O138" s="64">
        <f t="shared" si="313"/>
        <v>102.65280408030844</v>
      </c>
      <c r="P138" s="65">
        <f t="shared" si="295"/>
        <v>1</v>
      </c>
      <c r="Q138" s="66">
        <f t="shared" si="302"/>
        <v>26247</v>
      </c>
      <c r="R138" s="66">
        <f t="shared" si="314"/>
        <v>26507.8</v>
      </c>
      <c r="S138" s="67">
        <f t="shared" si="317"/>
        <v>27369</v>
      </c>
      <c r="T138" s="65">
        <f t="shared" ref="T138:T201" si="323">IF(O138&gt;O137, 1, 0)</f>
        <v>1</v>
      </c>
      <c r="U138" s="11">
        <f>+VLOOKUP(A138,Google!$A$2:$H$801,8,FALSE)</f>
        <v>4480</v>
      </c>
      <c r="V138" s="15">
        <f t="shared" si="303"/>
        <v>-57</v>
      </c>
      <c r="W138" s="15" t="str">
        <f t="shared" si="304"/>
        <v/>
      </c>
      <c r="X138" s="15">
        <f t="shared" si="305"/>
        <v>57</v>
      </c>
      <c r="Y138" s="60">
        <f t="shared" ref="Y138:Z138" si="324">AVERAGE(W125:W138)</f>
        <v>532</v>
      </c>
      <c r="Z138" s="60">
        <f t="shared" si="324"/>
        <v>206.1</v>
      </c>
      <c r="AA138" s="60">
        <f t="shared" si="190"/>
        <v>2.5812712275594372</v>
      </c>
      <c r="AB138" s="68">
        <f t="shared" ref="AB138:AB201" si="325">IFERROR((U138/((U138-U133)*100))*100,AB137)</f>
        <v>-29.473684210526311</v>
      </c>
      <c r="AC138" s="6">
        <f t="shared" si="310"/>
        <v>4576.333333333333</v>
      </c>
      <c r="AD138" s="6">
        <f t="shared" si="319"/>
        <v>4727</v>
      </c>
      <c r="AE138" s="6">
        <f t="shared" ref="AE138:AE201" si="326">(U138-AD137)*2/6+AD137</f>
        <v>4664.9333333333334</v>
      </c>
      <c r="AF138" s="65">
        <f t="shared" si="170"/>
        <v>0</v>
      </c>
      <c r="AG138" s="6">
        <f t="shared" si="311"/>
        <v>97.89496685847476</v>
      </c>
      <c r="AH138" s="65">
        <f t="shared" si="320"/>
        <v>1</v>
      </c>
      <c r="AI138" s="65">
        <f t="shared" si="171"/>
        <v>0</v>
      </c>
      <c r="AJ138" s="69">
        <f t="shared" si="191"/>
        <v>72.076954342230053</v>
      </c>
      <c r="AK138" s="65">
        <f t="shared" si="192"/>
        <v>1</v>
      </c>
      <c r="AL138" s="70">
        <f t="shared" si="307"/>
        <v>103.67280070103251</v>
      </c>
      <c r="AM138" s="70">
        <f t="shared" si="184"/>
        <v>20.920109614611832</v>
      </c>
      <c r="AN138" s="69">
        <f t="shared" si="193"/>
        <v>39.198992453960955</v>
      </c>
      <c r="AO138" s="65">
        <f t="shared" si="194"/>
        <v>1</v>
      </c>
      <c r="AP138" s="6">
        <f t="shared" ref="AP138:AP201" si="327">AVERAGE(U133:U138)</f>
        <v>4711.166666666667</v>
      </c>
      <c r="AQ138" s="65">
        <f t="shared" si="321"/>
        <v>0</v>
      </c>
      <c r="AR138" s="71">
        <f t="shared" si="293"/>
        <v>0</v>
      </c>
    </row>
    <row r="139" spans="1:44" ht="16">
      <c r="A139" s="58">
        <v>42382</v>
      </c>
      <c r="B139" s="59">
        <f>VLOOKUP(A139,Price!$A$2:$B$9615,2,FALSE)</f>
        <v>100.32</v>
      </c>
      <c r="C139" s="59">
        <f>VLOOKUP(A139,Price!$A$2:$F$9615,6,FALSE)</f>
        <v>92.375686999999999</v>
      </c>
      <c r="D139" s="59">
        <f>VLOOKUP(A139,Price!$A$2:$C$9615,3,FALSE)</f>
        <v>101.19000200000001</v>
      </c>
      <c r="E139" s="59">
        <f>VLOOKUP(A139,Price!$A$2:$D$9615,4,FALSE)</f>
        <v>97.300003000000004</v>
      </c>
      <c r="F139" s="60">
        <f t="shared" si="297"/>
        <v>-2.4376599999999939</v>
      </c>
      <c r="G139" s="61" t="str">
        <f t="shared" si="298"/>
        <v/>
      </c>
      <c r="H139" s="61">
        <f t="shared" si="299"/>
        <v>2.4376599999999939</v>
      </c>
      <c r="I139" s="60">
        <f t="shared" ref="I139:J139" si="328">AVERAGE(G126:G139)</f>
        <v>1.0907909999999983</v>
      </c>
      <c r="J139" s="60">
        <f t="shared" si="328"/>
        <v>1.9847621249999996</v>
      </c>
      <c r="K139" s="60">
        <f t="shared" si="188"/>
        <v>0.54958273652062894</v>
      </c>
      <c r="L139" s="62">
        <f>VLOOKUP(A139,Wiki!$A$2:$H$1159,8,FALSE)</f>
        <v>25580</v>
      </c>
      <c r="M139" s="63">
        <f t="shared" si="301"/>
        <v>26674</v>
      </c>
      <c r="O139" s="64">
        <f t="shared" si="313"/>
        <v>101.15666123099093</v>
      </c>
      <c r="P139" s="65">
        <f t="shared" si="295"/>
        <v>0</v>
      </c>
      <c r="Q139" s="66">
        <f t="shared" si="302"/>
        <v>26260</v>
      </c>
      <c r="R139" s="66">
        <f t="shared" si="314"/>
        <v>26369</v>
      </c>
      <c r="S139" s="67">
        <f t="shared" si="317"/>
        <v>26563.200000000001</v>
      </c>
      <c r="T139" s="65">
        <f t="shared" si="323"/>
        <v>0</v>
      </c>
      <c r="U139" s="11">
        <f>+VLOOKUP(A139,Google!$A$2:$H$801,8,FALSE)</f>
        <v>4862</v>
      </c>
      <c r="V139" s="15">
        <f t="shared" si="303"/>
        <v>382</v>
      </c>
      <c r="W139" s="15">
        <f t="shared" si="304"/>
        <v>382</v>
      </c>
      <c r="X139" s="15" t="str">
        <f t="shared" si="305"/>
        <v/>
      </c>
      <c r="Y139" s="60">
        <f t="shared" ref="Y139:Z139" si="329">AVERAGE(W126:W139)</f>
        <v>502</v>
      </c>
      <c r="Z139" s="60">
        <f t="shared" si="329"/>
        <v>221.55555555555554</v>
      </c>
      <c r="AA139" s="60">
        <f t="shared" si="190"/>
        <v>2.2657973921765295</v>
      </c>
      <c r="AB139" s="68">
        <f t="shared" si="325"/>
        <v>-17.24113475177305</v>
      </c>
      <c r="AC139" s="6">
        <f t="shared" si="310"/>
        <v>4626.333333333333</v>
      </c>
      <c r="AD139" s="6">
        <f t="shared" si="319"/>
        <v>4670.6000000000004</v>
      </c>
      <c r="AE139" s="6">
        <f t="shared" si="326"/>
        <v>4772</v>
      </c>
      <c r="AF139" s="65">
        <f t="shared" ref="AF139:AF202" si="330">IF(AE139&gt;AE138, 1, 0)</f>
        <v>1</v>
      </c>
      <c r="AG139" s="6">
        <f t="shared" si="311"/>
        <v>105.09402694718642</v>
      </c>
      <c r="AH139" s="65">
        <f t="shared" si="320"/>
        <v>1</v>
      </c>
      <c r="AI139" s="65">
        <f t="shared" ref="AI139:AI202" si="331">IF(AB139&gt;AB138, 1, 0)</f>
        <v>1</v>
      </c>
      <c r="AJ139" s="69">
        <f t="shared" si="191"/>
        <v>69.379606879606882</v>
      </c>
      <c r="AK139" s="65">
        <f t="shared" si="192"/>
        <v>0</v>
      </c>
      <c r="AL139" s="70">
        <f t="shared" si="307"/>
        <v>101.57654226961156</v>
      </c>
      <c r="AM139" s="70">
        <f t="shared" si="184"/>
        <v>7.5521113416956425</v>
      </c>
      <c r="AN139" s="69">
        <f t="shared" si="193"/>
        <v>35.46649840425043</v>
      </c>
      <c r="AO139" s="65">
        <f t="shared" si="194"/>
        <v>0</v>
      </c>
      <c r="AP139" s="6">
        <f t="shared" si="327"/>
        <v>4749.5</v>
      </c>
      <c r="AQ139" s="65">
        <f t="shared" si="321"/>
        <v>1</v>
      </c>
      <c r="AR139" s="71">
        <f t="shared" si="293"/>
        <v>1</v>
      </c>
    </row>
    <row r="140" spans="1:44" ht="16">
      <c r="A140" s="58">
        <v>42383</v>
      </c>
      <c r="B140" s="59">
        <f>VLOOKUP(A140,Price!$A$2:$B$9615,2,FALSE)</f>
        <v>97.959998999999996</v>
      </c>
      <c r="C140" s="59">
        <f>VLOOKUP(A140,Price!$A$2:$F$9615,6,FALSE)</f>
        <v>94.396004000000005</v>
      </c>
      <c r="D140" s="59">
        <f>VLOOKUP(A140,Price!$A$2:$C$9615,3,FALSE)</f>
        <v>100.480003</v>
      </c>
      <c r="E140" s="59">
        <f>VLOOKUP(A140,Price!$A$2:$D$9615,4,FALSE)</f>
        <v>95.739998</v>
      </c>
      <c r="F140" s="60">
        <f t="shared" si="297"/>
        <v>2.0203170000000057</v>
      </c>
      <c r="G140" s="61">
        <f t="shared" si="298"/>
        <v>2.0203170000000057</v>
      </c>
      <c r="H140" s="61" t="str">
        <f t="shared" si="299"/>
        <v/>
      </c>
      <c r="I140" s="60">
        <f t="shared" ref="I140:J140" si="332">AVERAGE(G127:G140)</f>
        <v>1.2093493333333332</v>
      </c>
      <c r="J140" s="60">
        <f t="shared" si="332"/>
        <v>1.9847621249999996</v>
      </c>
      <c r="K140" s="60">
        <f t="shared" si="188"/>
        <v>0.60931701492103663</v>
      </c>
      <c r="L140" s="62">
        <f>VLOOKUP(A140,Wiki!$A$2:$H$1159,8,FALSE)</f>
        <v>25746</v>
      </c>
      <c r="M140" s="63">
        <f t="shared" si="301"/>
        <v>25580</v>
      </c>
      <c r="O140" s="64">
        <f t="shared" si="313"/>
        <v>97.63731440131302</v>
      </c>
      <c r="P140" s="65">
        <f t="shared" si="295"/>
        <v>0</v>
      </c>
      <c r="Q140" s="66">
        <f t="shared" si="302"/>
        <v>26488.333333333332</v>
      </c>
      <c r="R140" s="66">
        <f t="shared" si="314"/>
        <v>26199</v>
      </c>
      <c r="S140" s="67">
        <f t="shared" si="317"/>
        <v>26106</v>
      </c>
      <c r="T140" s="65">
        <f t="shared" si="323"/>
        <v>0</v>
      </c>
      <c r="U140" s="11">
        <f>+VLOOKUP(A140,Google!$A$2:$H$801,8,FALSE)</f>
        <v>4571</v>
      </c>
      <c r="V140" s="15">
        <f t="shared" si="303"/>
        <v>-291</v>
      </c>
      <c r="W140" s="15" t="str">
        <f t="shared" si="304"/>
        <v/>
      </c>
      <c r="X140" s="15">
        <f t="shared" si="305"/>
        <v>291</v>
      </c>
      <c r="Y140" s="60">
        <f t="shared" ref="Y140:Z140" si="333">AVERAGE(W127:W140)</f>
        <v>502</v>
      </c>
      <c r="Z140" s="60">
        <f t="shared" si="333"/>
        <v>191</v>
      </c>
      <c r="AA140" s="60">
        <f t="shared" si="190"/>
        <v>2.6282722513089007</v>
      </c>
      <c r="AB140" s="68">
        <f t="shared" si="325"/>
        <v>-23.93193717277487</v>
      </c>
      <c r="AC140" s="6">
        <f t="shared" si="310"/>
        <v>4637.666666666667</v>
      </c>
      <c r="AD140" s="6">
        <f t="shared" si="319"/>
        <v>4632.3999999999996</v>
      </c>
      <c r="AE140" s="6">
        <f t="shared" si="326"/>
        <v>4637.4000000000005</v>
      </c>
      <c r="AF140" s="65">
        <f t="shared" si="330"/>
        <v>0</v>
      </c>
      <c r="AG140" s="6">
        <f t="shared" si="311"/>
        <v>98.562495507798459</v>
      </c>
      <c r="AH140" s="65">
        <f t="shared" si="320"/>
        <v>0</v>
      </c>
      <c r="AI140" s="65">
        <f t="shared" si="331"/>
        <v>0</v>
      </c>
      <c r="AJ140" s="69">
        <f t="shared" si="191"/>
        <v>72.438672438672441</v>
      </c>
      <c r="AK140" s="65">
        <f t="shared" si="192"/>
        <v>1</v>
      </c>
      <c r="AL140" s="70">
        <f t="shared" si="307"/>
        <v>96.570817340967736</v>
      </c>
      <c r="AM140" s="70">
        <f t="shared" si="184"/>
        <v>0</v>
      </c>
      <c r="AN140" s="69">
        <f t="shared" si="193"/>
        <v>37.861838859072378</v>
      </c>
      <c r="AO140" s="65">
        <f t="shared" si="194"/>
        <v>1</v>
      </c>
      <c r="AP140" s="6">
        <f t="shared" si="327"/>
        <v>4654</v>
      </c>
      <c r="AQ140" s="65">
        <f t="shared" si="321"/>
        <v>0</v>
      </c>
      <c r="AR140" s="71">
        <f t="shared" si="293"/>
        <v>0</v>
      </c>
    </row>
    <row r="141" spans="1:44" ht="16">
      <c r="A141" s="58">
        <v>42384</v>
      </c>
      <c r="B141" s="59">
        <f>VLOOKUP(A141,Price!$A$2:$B$9615,2,FALSE)</f>
        <v>96.199996999999996</v>
      </c>
      <c r="C141" s="59">
        <f>VLOOKUP(A141,Price!$A$2:$F$9615,6,FALSE)</f>
        <v>92.129074000000003</v>
      </c>
      <c r="D141" s="59">
        <f>VLOOKUP(A141,Price!$A$2:$C$9615,3,FALSE)</f>
        <v>97.709998999999996</v>
      </c>
      <c r="E141" s="59">
        <f>VLOOKUP(A141,Price!$A$2:$D$9615,4,FALSE)</f>
        <v>95.360000999999997</v>
      </c>
      <c r="F141" s="60">
        <f t="shared" si="297"/>
        <v>-2.2669300000000021</v>
      </c>
      <c r="G141" s="61" t="str">
        <f t="shared" si="298"/>
        <v/>
      </c>
      <c r="H141" s="61">
        <f t="shared" si="299"/>
        <v>2.2669300000000021</v>
      </c>
      <c r="I141" s="60">
        <f t="shared" ref="I141:J141" si="334">AVERAGE(G128:G141)</f>
        <v>1.2093493333333332</v>
      </c>
      <c r="J141" s="60">
        <f t="shared" si="334"/>
        <v>2.1993589999999994</v>
      </c>
      <c r="K141" s="60">
        <f t="shared" si="188"/>
        <v>0.54986445293075548</v>
      </c>
      <c r="L141" s="62">
        <f>VLOOKUP(A141,Wiki!$A$2:$H$1159,8,FALSE)</f>
        <v>24674</v>
      </c>
      <c r="M141" s="63">
        <f t="shared" si="301"/>
        <v>25746</v>
      </c>
      <c r="O141" s="64">
        <f t="shared" si="313"/>
        <v>98.942400811645882</v>
      </c>
      <c r="P141" s="65">
        <f t="shared" si="295"/>
        <v>1</v>
      </c>
      <c r="Q141" s="66">
        <f t="shared" si="302"/>
        <v>26000</v>
      </c>
      <c r="R141" s="66">
        <f t="shared" si="314"/>
        <v>26021.200000000001</v>
      </c>
      <c r="S141" s="67">
        <f t="shared" si="317"/>
        <v>26048</v>
      </c>
      <c r="T141" s="65">
        <f t="shared" si="323"/>
        <v>1</v>
      </c>
      <c r="U141" s="11">
        <f>+VLOOKUP(A141,Google!$A$2:$H$801,8,FALSE)</f>
        <v>4620</v>
      </c>
      <c r="V141" s="15">
        <f t="shared" si="303"/>
        <v>49</v>
      </c>
      <c r="W141" s="15">
        <f t="shared" si="304"/>
        <v>49</v>
      </c>
      <c r="X141" s="15" t="str">
        <f t="shared" si="305"/>
        <v/>
      </c>
      <c r="Y141" s="60">
        <f t="shared" ref="Y141:Z141" si="335">AVERAGE(W128:W141)</f>
        <v>426.5</v>
      </c>
      <c r="Z141" s="60">
        <f t="shared" si="335"/>
        <v>214</v>
      </c>
      <c r="AA141" s="60">
        <f t="shared" si="190"/>
        <v>1.9929906542056075</v>
      </c>
      <c r="AB141" s="68">
        <f t="shared" si="325"/>
        <v>-50.217391304347828</v>
      </c>
      <c r="AC141" s="6">
        <f t="shared" si="310"/>
        <v>4684.333333333333</v>
      </c>
      <c r="AD141" s="6">
        <f t="shared" si="319"/>
        <v>4614</v>
      </c>
      <c r="AE141" s="6">
        <f t="shared" si="326"/>
        <v>4628.2666666666664</v>
      </c>
      <c r="AF141" s="65">
        <f t="shared" si="330"/>
        <v>0</v>
      </c>
      <c r="AG141" s="6">
        <f t="shared" si="311"/>
        <v>98.626627766313248</v>
      </c>
      <c r="AH141" s="65">
        <f t="shared" si="320"/>
        <v>1</v>
      </c>
      <c r="AI141" s="65">
        <f t="shared" si="331"/>
        <v>0</v>
      </c>
      <c r="AJ141" s="69">
        <f t="shared" si="191"/>
        <v>66.588602654176427</v>
      </c>
      <c r="AK141" s="65">
        <f t="shared" si="192"/>
        <v>0</v>
      </c>
      <c r="AL141" s="70">
        <f t="shared" si="307"/>
        <v>99.023076923076928</v>
      </c>
      <c r="AM141" s="70">
        <f t="shared" si="184"/>
        <v>0</v>
      </c>
      <c r="AN141" s="69">
        <f t="shared" si="193"/>
        <v>35.478228556760257</v>
      </c>
      <c r="AO141" s="65">
        <f t="shared" si="194"/>
        <v>0</v>
      </c>
      <c r="AP141" s="6">
        <f t="shared" si="327"/>
        <v>4630.333333333333</v>
      </c>
      <c r="AQ141" s="65">
        <f t="shared" si="321"/>
        <v>1</v>
      </c>
      <c r="AR141" s="71">
        <f t="shared" si="293"/>
        <v>0</v>
      </c>
    </row>
    <row r="142" spans="1:44" ht="16">
      <c r="A142" s="58">
        <v>42388</v>
      </c>
      <c r="B142" s="59">
        <f>VLOOKUP(A142,Price!$A$2:$B$9615,2,FALSE)</f>
        <v>98.410004000000001</v>
      </c>
      <c r="C142" s="59">
        <f>VLOOKUP(A142,Price!$A$2:$F$9615,6,FALSE)</f>
        <v>91.683257999999995</v>
      </c>
      <c r="D142" s="59">
        <f>VLOOKUP(A142,Price!$A$2:$C$9615,3,FALSE)</f>
        <v>98.650002000000001</v>
      </c>
      <c r="E142" s="59">
        <f>VLOOKUP(A142,Price!$A$2:$D$9615,4,FALSE)</f>
        <v>95.5</v>
      </c>
      <c r="F142" s="60">
        <f t="shared" si="297"/>
        <v>-0.44581600000000776</v>
      </c>
      <c r="G142" s="61" t="str">
        <f t="shared" si="298"/>
        <v/>
      </c>
      <c r="H142" s="61">
        <f t="shared" si="299"/>
        <v>0.44581600000000776</v>
      </c>
      <c r="I142" s="60">
        <f t="shared" ref="I142:J142" si="336">AVERAGE(G129:G142)</f>
        <v>1.2093493333333332</v>
      </c>
      <c r="J142" s="60">
        <f t="shared" si="336"/>
        <v>2.1116228750000001</v>
      </c>
      <c r="K142" s="60">
        <f t="shared" si="188"/>
        <v>0.57271085081105355</v>
      </c>
      <c r="L142" s="62">
        <f>VLOOKUP(A142,Wiki!$A$2:$H$1159,8,FALSE)</f>
        <v>28111</v>
      </c>
      <c r="M142" s="63">
        <f t="shared" si="301"/>
        <v>24674</v>
      </c>
      <c r="O142" s="64">
        <f t="shared" si="313"/>
        <v>94.984024329214307</v>
      </c>
      <c r="P142" s="65">
        <f t="shared" si="295"/>
        <v>0</v>
      </c>
      <c r="Q142" s="66">
        <f t="shared" si="302"/>
        <v>25333.333333333332</v>
      </c>
      <c r="R142" s="66">
        <f t="shared" si="314"/>
        <v>25977</v>
      </c>
      <c r="S142" s="67">
        <f t="shared" si="317"/>
        <v>25572.133333333335</v>
      </c>
      <c r="T142" s="65">
        <f t="shared" si="323"/>
        <v>0</v>
      </c>
      <c r="U142" s="11">
        <f>+VLOOKUP(A142,Google!$A$2:$H$801,8,FALSE)</f>
        <v>4576</v>
      </c>
      <c r="V142" s="15">
        <f t="shared" si="303"/>
        <v>-44</v>
      </c>
      <c r="W142" s="15" t="str">
        <f t="shared" si="304"/>
        <v/>
      </c>
      <c r="X142" s="15">
        <f t="shared" si="305"/>
        <v>44</v>
      </c>
      <c r="Y142" s="60">
        <f t="shared" ref="Y142:Z142" si="337">AVERAGE(W129:W142)</f>
        <v>505.2</v>
      </c>
      <c r="Z142" s="60">
        <f t="shared" si="337"/>
        <v>195.11111111111111</v>
      </c>
      <c r="AA142" s="60">
        <f t="shared" si="190"/>
        <v>2.5892938496583144</v>
      </c>
      <c r="AB142" s="68">
        <f t="shared" si="325"/>
        <v>117.33333333333333</v>
      </c>
      <c r="AC142" s="6">
        <f t="shared" si="310"/>
        <v>4589</v>
      </c>
      <c r="AD142" s="6">
        <f t="shared" si="319"/>
        <v>4621.8</v>
      </c>
      <c r="AE142" s="6">
        <f t="shared" si="326"/>
        <v>4601.333333333333</v>
      </c>
      <c r="AF142" s="65">
        <f t="shared" si="330"/>
        <v>0</v>
      </c>
      <c r="AG142" s="6">
        <f t="shared" si="311"/>
        <v>99.716713881019828</v>
      </c>
      <c r="AH142" s="65">
        <f t="shared" si="320"/>
        <v>1</v>
      </c>
      <c r="AI142" s="65">
        <f t="shared" si="331"/>
        <v>1</v>
      </c>
      <c r="AJ142" s="69">
        <f t="shared" si="191"/>
        <v>72.139366630703819</v>
      </c>
      <c r="AK142" s="65">
        <f t="shared" si="192"/>
        <v>1</v>
      </c>
      <c r="AL142" s="70">
        <f t="shared" si="307"/>
        <v>97.397368421052633</v>
      </c>
      <c r="AM142" s="70">
        <f t="shared" si="184"/>
        <v>1.1844248040968783</v>
      </c>
      <c r="AN142" s="69">
        <f t="shared" si="193"/>
        <v>36.415521042263052</v>
      </c>
      <c r="AO142" s="65">
        <f t="shared" si="194"/>
        <v>1</v>
      </c>
      <c r="AP142" s="6">
        <f t="shared" si="327"/>
        <v>4607.666666666667</v>
      </c>
      <c r="AQ142" s="65">
        <f t="shared" si="321"/>
        <v>0</v>
      </c>
      <c r="AR142" s="71">
        <f t="shared" si="293"/>
        <v>1</v>
      </c>
    </row>
    <row r="143" spans="1:44" ht="16">
      <c r="A143" s="58">
        <v>42389</v>
      </c>
      <c r="B143" s="59">
        <f>VLOOKUP(A143,Price!$A$2:$B$9615,2,FALSE)</f>
        <v>95.099997999999999</v>
      </c>
      <c r="C143" s="59">
        <f>VLOOKUP(A143,Price!$A$2:$F$9615,6,FALSE)</f>
        <v>91.806579999999997</v>
      </c>
      <c r="D143" s="59">
        <f>VLOOKUP(A143,Price!$A$2:$C$9615,3,FALSE)</f>
        <v>98.190002000000007</v>
      </c>
      <c r="E143" s="59">
        <f>VLOOKUP(A143,Price!$A$2:$D$9615,4,FALSE)</f>
        <v>93.419998000000007</v>
      </c>
      <c r="F143" s="60">
        <f t="shared" si="297"/>
        <v>0.12332200000000171</v>
      </c>
      <c r="G143" s="61">
        <f t="shared" si="298"/>
        <v>0.12332200000000171</v>
      </c>
      <c r="H143" s="61" t="str">
        <f t="shared" si="299"/>
        <v/>
      </c>
      <c r="I143" s="60">
        <f t="shared" ref="I143:J143" si="338">AVERAGE(G130:G143)</f>
        <v>0.92637899999999951</v>
      </c>
      <c r="J143" s="60">
        <f t="shared" si="338"/>
        <v>2.1116228750000001</v>
      </c>
      <c r="K143" s="60">
        <f t="shared" si="188"/>
        <v>0.43870475688041571</v>
      </c>
      <c r="L143" s="62">
        <f>VLOOKUP(A143,Wiki!$A$2:$H$1159,8,FALSE)</f>
        <v>26076</v>
      </c>
      <c r="M143" s="63">
        <f t="shared" si="301"/>
        <v>28111</v>
      </c>
      <c r="O143" s="64">
        <f t="shared" si="313"/>
        <v>107.47027564323126</v>
      </c>
      <c r="P143" s="65">
        <f t="shared" si="295"/>
        <v>1</v>
      </c>
      <c r="Q143" s="66">
        <f t="shared" si="302"/>
        <v>26177</v>
      </c>
      <c r="R143" s="66">
        <f t="shared" si="314"/>
        <v>26157</v>
      </c>
      <c r="S143" s="67">
        <f t="shared" si="317"/>
        <v>26688.333333333332</v>
      </c>
      <c r="T143" s="65">
        <f t="shared" si="323"/>
        <v>1</v>
      </c>
      <c r="U143" s="11">
        <f>+VLOOKUP(A143,Google!$A$2:$H$801,8,FALSE)</f>
        <v>4614</v>
      </c>
      <c r="V143" s="15">
        <f t="shared" si="303"/>
        <v>38</v>
      </c>
      <c r="W143" s="15">
        <f t="shared" si="304"/>
        <v>38</v>
      </c>
      <c r="X143" s="15" t="str">
        <f t="shared" si="305"/>
        <v/>
      </c>
      <c r="Y143" s="60">
        <f t="shared" ref="Y143:Z143" si="339">AVERAGE(W130:W143)</f>
        <v>427.33333333333331</v>
      </c>
      <c r="Z143" s="60">
        <f t="shared" si="339"/>
        <v>200.125</v>
      </c>
      <c r="AA143" s="60">
        <f t="shared" si="190"/>
        <v>2.1353320841140953</v>
      </c>
      <c r="AB143" s="68">
        <f t="shared" si="325"/>
        <v>34.432835820895527</v>
      </c>
      <c r="AC143" s="6">
        <f t="shared" si="310"/>
        <v>4603.333333333333</v>
      </c>
      <c r="AD143" s="6">
        <f t="shared" si="319"/>
        <v>4648.6000000000004</v>
      </c>
      <c r="AE143" s="6">
        <f t="shared" si="326"/>
        <v>4619.2</v>
      </c>
      <c r="AF143" s="65">
        <f t="shared" si="330"/>
        <v>1</v>
      </c>
      <c r="AG143" s="6">
        <f t="shared" si="311"/>
        <v>100.23171614771904</v>
      </c>
      <c r="AH143" s="65">
        <f t="shared" si="320"/>
        <v>1</v>
      </c>
      <c r="AI143" s="65">
        <f t="shared" si="331"/>
        <v>0</v>
      </c>
      <c r="AJ143" s="69">
        <f t="shared" si="191"/>
        <v>68.105451889235667</v>
      </c>
      <c r="AK143" s="65">
        <f t="shared" si="192"/>
        <v>0</v>
      </c>
      <c r="AL143" s="70">
        <f t="shared" si="307"/>
        <v>107.38816518317607</v>
      </c>
      <c r="AM143" s="70">
        <f t="shared" si="184"/>
        <v>0</v>
      </c>
      <c r="AN143" s="69">
        <f t="shared" si="193"/>
        <v>30.493035821447592</v>
      </c>
      <c r="AO143" s="65">
        <f t="shared" si="194"/>
        <v>0</v>
      </c>
      <c r="AP143" s="6">
        <f t="shared" si="327"/>
        <v>4620.5</v>
      </c>
      <c r="AQ143" s="65">
        <f t="shared" si="321"/>
        <v>1</v>
      </c>
      <c r="AR143" s="71">
        <f t="shared" si="293"/>
        <v>0</v>
      </c>
    </row>
    <row r="144" spans="1:44" ht="16">
      <c r="A144" s="58">
        <v>42390</v>
      </c>
      <c r="B144" s="59">
        <f>VLOOKUP(A144,Price!$A$2:$B$9615,2,FALSE)</f>
        <v>97.059997999999993</v>
      </c>
      <c r="C144" s="59">
        <f>VLOOKUP(A144,Price!$A$2:$F$9615,6,FALSE)</f>
        <v>91.341797</v>
      </c>
      <c r="D144" s="59">
        <f>VLOOKUP(A144,Price!$A$2:$C$9615,3,FALSE)</f>
        <v>97.879997000000003</v>
      </c>
      <c r="E144" s="59">
        <f>VLOOKUP(A144,Price!$A$2:$D$9615,4,FALSE)</f>
        <v>94.940002000000007</v>
      </c>
      <c r="F144" s="60">
        <f t="shared" si="297"/>
        <v>-0.46478299999999706</v>
      </c>
      <c r="G144" s="61" t="str">
        <f t="shared" si="298"/>
        <v/>
      </c>
      <c r="H144" s="61">
        <f t="shared" si="299"/>
        <v>0.46478299999999706</v>
      </c>
      <c r="I144" s="60">
        <f t="shared" ref="I144:J144" si="340">AVERAGE(G131:G144)</f>
        <v>0.92637899999999951</v>
      </c>
      <c r="J144" s="60">
        <f t="shared" si="340"/>
        <v>2.0013618749999988</v>
      </c>
      <c r="K144" s="60">
        <f t="shared" si="188"/>
        <v>0.46287431152349701</v>
      </c>
      <c r="L144" s="62">
        <f>VLOOKUP(A144,Wiki!$A$2:$H$1159,8,FALSE)</f>
        <v>26356</v>
      </c>
      <c r="M144" s="63">
        <f t="shared" si="301"/>
        <v>26076</v>
      </c>
      <c r="O144" s="64">
        <f t="shared" si="313"/>
        <v>100.14824828899967</v>
      </c>
      <c r="P144" s="65">
        <f t="shared" si="295"/>
        <v>0</v>
      </c>
      <c r="Q144" s="66">
        <f t="shared" si="302"/>
        <v>26287</v>
      </c>
      <c r="R144" s="66">
        <f t="shared" si="314"/>
        <v>26037.4</v>
      </c>
      <c r="S144" s="67">
        <f t="shared" si="317"/>
        <v>26130</v>
      </c>
      <c r="T144" s="65">
        <f t="shared" si="323"/>
        <v>0</v>
      </c>
      <c r="U144" s="11">
        <f>+VLOOKUP(A144,Google!$A$2:$H$801,8,FALSE)</f>
        <v>4407</v>
      </c>
      <c r="V144" s="15">
        <f t="shared" si="303"/>
        <v>-207</v>
      </c>
      <c r="W144" s="15" t="str">
        <f t="shared" si="304"/>
        <v/>
      </c>
      <c r="X144" s="15">
        <f t="shared" si="305"/>
        <v>207</v>
      </c>
      <c r="Y144" s="60">
        <f t="shared" ref="Y144:Z144" si="341">AVERAGE(W131:W144)</f>
        <v>200.8</v>
      </c>
      <c r="Z144" s="60">
        <f t="shared" si="341"/>
        <v>200.88888888888889</v>
      </c>
      <c r="AA144" s="60">
        <f t="shared" si="190"/>
        <v>0.99955752212389393</v>
      </c>
      <c r="AB144" s="68">
        <f t="shared" si="325"/>
        <v>-9.6857142857142868</v>
      </c>
      <c r="AC144" s="6">
        <f t="shared" si="310"/>
        <v>4532.333333333333</v>
      </c>
      <c r="AD144" s="6">
        <f t="shared" si="319"/>
        <v>4557.6000000000004</v>
      </c>
      <c r="AE144" s="6">
        <f t="shared" si="326"/>
        <v>4568.0666666666666</v>
      </c>
      <c r="AF144" s="65">
        <f t="shared" si="330"/>
        <v>0</v>
      </c>
      <c r="AG144" s="6">
        <f t="shared" si="311"/>
        <v>97.234684121497395</v>
      </c>
      <c r="AH144" s="65">
        <f t="shared" si="320"/>
        <v>0</v>
      </c>
      <c r="AI144" s="65">
        <f t="shared" si="331"/>
        <v>0</v>
      </c>
      <c r="AJ144" s="69">
        <f t="shared" si="191"/>
        <v>49.988935605222395</v>
      </c>
      <c r="AK144" s="65">
        <f t="shared" si="192"/>
        <v>0</v>
      </c>
      <c r="AL144" s="70">
        <f t="shared" si="307"/>
        <v>99.197321870125919</v>
      </c>
      <c r="AM144" s="70">
        <f t="shared" si="184"/>
        <v>13.333366081865616</v>
      </c>
      <c r="AN144" s="69">
        <f t="shared" si="193"/>
        <v>31.641427283075387</v>
      </c>
      <c r="AO144" s="65">
        <f t="shared" si="194"/>
        <v>1</v>
      </c>
      <c r="AP144" s="6">
        <f t="shared" si="327"/>
        <v>4608.333333333333</v>
      </c>
      <c r="AQ144" s="65">
        <f t="shared" si="321"/>
        <v>0</v>
      </c>
      <c r="AR144" s="71">
        <f t="shared" si="293"/>
        <v>1</v>
      </c>
    </row>
    <row r="145" spans="1:44" ht="16">
      <c r="A145" s="58">
        <v>42391</v>
      </c>
      <c r="B145" s="59">
        <f>VLOOKUP(A145,Price!$A$2:$B$9615,2,FALSE)</f>
        <v>98.629997000000003</v>
      </c>
      <c r="C145" s="59">
        <f>VLOOKUP(A145,Price!$A$2:$F$9615,6,FALSE)</f>
        <v>96.198181000000005</v>
      </c>
      <c r="D145" s="59">
        <f>VLOOKUP(A145,Price!$A$2:$C$9615,3,FALSE)</f>
        <v>101.459999</v>
      </c>
      <c r="E145" s="59">
        <f>VLOOKUP(A145,Price!$A$2:$D$9615,4,FALSE)</f>
        <v>98.370002999999997</v>
      </c>
      <c r="F145" s="60">
        <f t="shared" si="297"/>
        <v>4.8563840000000056</v>
      </c>
      <c r="G145" s="61">
        <f t="shared" si="298"/>
        <v>4.8563840000000056</v>
      </c>
      <c r="H145" s="61" t="str">
        <f t="shared" si="299"/>
        <v/>
      </c>
      <c r="I145" s="60">
        <f t="shared" ref="I145:J145" si="342">AVERAGE(G132:G145)</f>
        <v>1.487808285714286</v>
      </c>
      <c r="J145" s="60">
        <f t="shared" si="342"/>
        <v>2.0081362857142864</v>
      </c>
      <c r="K145" s="60">
        <f t="shared" si="188"/>
        <v>0.74089009610474632</v>
      </c>
      <c r="L145" s="62">
        <f>VLOOKUP(A145,Wiki!$A$2:$H$1159,8,FALSE)</f>
        <v>25933</v>
      </c>
      <c r="M145" s="63">
        <f t="shared" si="301"/>
        <v>26356</v>
      </c>
      <c r="O145" s="64">
        <f t="shared" si="313"/>
        <v>100.62384032131213</v>
      </c>
      <c r="P145" s="65">
        <f t="shared" si="295"/>
        <v>1</v>
      </c>
      <c r="Q145" s="66">
        <f t="shared" si="302"/>
        <v>26847.666666666668</v>
      </c>
      <c r="R145" s="66">
        <f t="shared" si="314"/>
        <v>26192.6</v>
      </c>
      <c r="S145" s="67">
        <f t="shared" si="317"/>
        <v>26143.600000000002</v>
      </c>
      <c r="T145" s="65">
        <f t="shared" si="323"/>
        <v>1</v>
      </c>
      <c r="U145" s="11">
        <f>+VLOOKUP(A145,Google!$A$2:$H$801,8,FALSE)</f>
        <v>4440</v>
      </c>
      <c r="V145" s="15">
        <f t="shared" si="303"/>
        <v>33</v>
      </c>
      <c r="W145" s="15">
        <f t="shared" si="304"/>
        <v>33</v>
      </c>
      <c r="X145" s="15" t="str">
        <f t="shared" si="305"/>
        <v/>
      </c>
      <c r="Y145" s="60">
        <f t="shared" ref="Y145:Z145" si="343">AVERAGE(W132:W145)</f>
        <v>172.83333333333334</v>
      </c>
      <c r="Z145" s="60">
        <f t="shared" si="343"/>
        <v>169.875</v>
      </c>
      <c r="AA145" s="60">
        <f t="shared" si="190"/>
        <v>1.0174147657591366</v>
      </c>
      <c r="AB145" s="68">
        <f t="shared" si="325"/>
        <v>-33.893129770992367</v>
      </c>
      <c r="AC145" s="6">
        <f t="shared" si="310"/>
        <v>4487</v>
      </c>
      <c r="AD145" s="6">
        <f t="shared" si="319"/>
        <v>4531.3999999999996</v>
      </c>
      <c r="AE145" s="6">
        <f t="shared" si="326"/>
        <v>4518.4000000000005</v>
      </c>
      <c r="AF145" s="65">
        <f t="shared" si="330"/>
        <v>0</v>
      </c>
      <c r="AG145" s="6">
        <f t="shared" si="311"/>
        <v>98.952529529752624</v>
      </c>
      <c r="AH145" s="65">
        <f t="shared" si="320"/>
        <v>1</v>
      </c>
      <c r="AI145" s="65">
        <f t="shared" si="331"/>
        <v>0</v>
      </c>
      <c r="AJ145" s="69">
        <f t="shared" si="191"/>
        <v>50.431610942249236</v>
      </c>
      <c r="AK145" s="65">
        <f t="shared" si="192"/>
        <v>1</v>
      </c>
      <c r="AL145" s="70">
        <f t="shared" si="307"/>
        <v>98.168680083930312</v>
      </c>
      <c r="AM145" s="70">
        <f t="shared" ref="AM145:AM208" si="344">(E145-MIN(E132:E145))/(MAX(E132:E145)-MIN(E132:E145))*100</f>
        <v>55.061197956931217</v>
      </c>
      <c r="AN145" s="69">
        <f t="shared" si="193"/>
        <v>42.558119996345148</v>
      </c>
      <c r="AO145" s="65">
        <f t="shared" si="194"/>
        <v>1</v>
      </c>
      <c r="AP145" s="6">
        <f t="shared" si="327"/>
        <v>4538</v>
      </c>
      <c r="AQ145" s="65">
        <f t="shared" si="321"/>
        <v>1</v>
      </c>
      <c r="AR145" s="71">
        <f t="shared" si="293"/>
        <v>0</v>
      </c>
    </row>
    <row r="146" spans="1:44" ht="16">
      <c r="A146" s="58">
        <v>42394</v>
      </c>
      <c r="B146" s="59">
        <f>VLOOKUP(A146,Price!$A$2:$B$9615,2,FALSE)</f>
        <v>101.519997</v>
      </c>
      <c r="C146" s="59">
        <f>VLOOKUP(A146,Price!$A$2:$F$9615,6,FALSE)</f>
        <v>94.320128999999994</v>
      </c>
      <c r="D146" s="59">
        <f>VLOOKUP(A146,Price!$A$2:$C$9615,3,FALSE)</f>
        <v>101.529999</v>
      </c>
      <c r="E146" s="59">
        <f>VLOOKUP(A146,Price!$A$2:$D$9615,4,FALSE)</f>
        <v>99.209998999999996</v>
      </c>
      <c r="F146" s="60">
        <f t="shared" si="297"/>
        <v>-1.8780520000000109</v>
      </c>
      <c r="G146" s="61" t="str">
        <f t="shared" si="298"/>
        <v/>
      </c>
      <c r="H146" s="61">
        <f t="shared" si="299"/>
        <v>1.8780520000000109</v>
      </c>
      <c r="I146" s="60">
        <f t="shared" ref="I146:J146" si="345">AVERAGE(G133:G146)</f>
        <v>1.7215475000000022</v>
      </c>
      <c r="J146" s="60">
        <f t="shared" si="345"/>
        <v>1.9918757500000019</v>
      </c>
      <c r="K146" s="60">
        <f t="shared" si="188"/>
        <v>0.86428458200768821</v>
      </c>
      <c r="L146" s="62">
        <f>VLOOKUP(A146,Wiki!$A$2:$H$1159,8,FALSE)</f>
        <v>26128</v>
      </c>
      <c r="M146" s="63">
        <f t="shared" si="301"/>
        <v>25933</v>
      </c>
      <c r="O146" s="64">
        <f t="shared" si="313"/>
        <v>98.867708730461302</v>
      </c>
      <c r="P146" s="65">
        <f t="shared" si="295"/>
        <v>0</v>
      </c>
      <c r="Q146" s="66">
        <f t="shared" si="302"/>
        <v>26121.666666666668</v>
      </c>
      <c r="R146" s="66">
        <f t="shared" si="314"/>
        <v>26230</v>
      </c>
      <c r="S146" s="67">
        <f t="shared" si="317"/>
        <v>26106.066666666666</v>
      </c>
      <c r="T146" s="65">
        <f t="shared" si="323"/>
        <v>0</v>
      </c>
      <c r="U146" s="11">
        <f>+VLOOKUP(A146,Google!$A$2:$H$801,8,FALSE)</f>
        <v>4448</v>
      </c>
      <c r="V146" s="15">
        <f t="shared" si="303"/>
        <v>8</v>
      </c>
      <c r="W146" s="15">
        <f t="shared" si="304"/>
        <v>8</v>
      </c>
      <c r="X146" s="15" t="str">
        <f t="shared" si="305"/>
        <v/>
      </c>
      <c r="Y146" s="60">
        <f t="shared" ref="Y146:Z146" si="346">AVERAGE(W133:W146)</f>
        <v>170.33333333333334</v>
      </c>
      <c r="Z146" s="60">
        <f t="shared" si="346"/>
        <v>169.875</v>
      </c>
      <c r="AA146" s="60">
        <f t="shared" si="190"/>
        <v>1.0026980623007113</v>
      </c>
      <c r="AB146" s="68">
        <f t="shared" si="325"/>
        <v>-25.86046511627907</v>
      </c>
      <c r="AC146" s="6">
        <f t="shared" si="310"/>
        <v>4431.666666666667</v>
      </c>
      <c r="AD146" s="6">
        <f t="shared" si="319"/>
        <v>4497</v>
      </c>
      <c r="AE146" s="6">
        <f t="shared" si="326"/>
        <v>4503.5999999999995</v>
      </c>
      <c r="AF146" s="65">
        <f t="shared" si="330"/>
        <v>0</v>
      </c>
      <c r="AG146" s="6">
        <f t="shared" si="311"/>
        <v>100.36855960887551</v>
      </c>
      <c r="AH146" s="65">
        <f t="shared" si="320"/>
        <v>1</v>
      </c>
      <c r="AI146" s="65">
        <f t="shared" si="331"/>
        <v>1</v>
      </c>
      <c r="AJ146" s="69">
        <f t="shared" si="191"/>
        <v>50.067360685854254</v>
      </c>
      <c r="AK146" s="65">
        <f t="shared" si="192"/>
        <v>0</v>
      </c>
      <c r="AL146" s="70">
        <f t="shared" si="307"/>
        <v>99.277738786448026</v>
      </c>
      <c r="AM146" s="70">
        <f t="shared" si="344"/>
        <v>64.404862466165142</v>
      </c>
      <c r="AN146" s="69">
        <f t="shared" si="193"/>
        <v>46.360120678406382</v>
      </c>
      <c r="AO146" s="65">
        <f t="shared" si="194"/>
        <v>1</v>
      </c>
      <c r="AP146" s="6">
        <f t="shared" si="327"/>
        <v>4517.5</v>
      </c>
      <c r="AQ146" s="65">
        <f t="shared" si="321"/>
        <v>1</v>
      </c>
      <c r="AR146" s="71">
        <f t="shared" si="293"/>
        <v>1</v>
      </c>
    </row>
    <row r="147" spans="1:44" ht="16">
      <c r="A147" s="58">
        <v>42395</v>
      </c>
      <c r="B147" s="59">
        <f>VLOOKUP(A147,Price!$A$2:$B$9615,2,FALSE)</f>
        <v>99.93</v>
      </c>
      <c r="C147" s="59">
        <f>VLOOKUP(A147,Price!$A$2:$F$9615,6,FALSE)</f>
        <v>94.841804999999994</v>
      </c>
      <c r="D147" s="59">
        <f>VLOOKUP(A147,Price!$A$2:$C$9615,3,FALSE)</f>
        <v>100.879997</v>
      </c>
      <c r="E147" s="59">
        <f>VLOOKUP(A147,Price!$A$2:$D$9615,4,FALSE)</f>
        <v>98.07</v>
      </c>
      <c r="F147" s="60">
        <f t="shared" si="297"/>
        <v>0.52167599999999936</v>
      </c>
      <c r="G147" s="61">
        <f t="shared" si="298"/>
        <v>0.52167599999999936</v>
      </c>
      <c r="H147" s="61" t="str">
        <f t="shared" si="299"/>
        <v/>
      </c>
      <c r="I147" s="60">
        <f t="shared" ref="I147:J147" si="347">AVERAGE(G134:G147)</f>
        <v>1.5501372857142874</v>
      </c>
      <c r="J147" s="60">
        <f t="shared" si="347"/>
        <v>1.9187034285714313</v>
      </c>
      <c r="K147" s="60">
        <f t="shared" ref="K147:K210" si="348">I147/J147</f>
        <v>0.8079087484971248</v>
      </c>
      <c r="L147" s="62">
        <f>VLOOKUP(A147,Wiki!$A$2:$H$1159,8,FALSE)</f>
        <v>28039</v>
      </c>
      <c r="M147" s="63">
        <f t="shared" si="301"/>
        <v>26128</v>
      </c>
      <c r="O147" s="64">
        <f t="shared" si="313"/>
        <v>98.518898374106371</v>
      </c>
      <c r="P147" s="65">
        <f t="shared" si="295"/>
        <v>1</v>
      </c>
      <c r="Q147" s="66">
        <f t="shared" si="302"/>
        <v>26139</v>
      </c>
      <c r="R147" s="66">
        <f t="shared" si="314"/>
        <v>26520.799999999999</v>
      </c>
      <c r="S147" s="67">
        <f t="shared" si="317"/>
        <v>26196</v>
      </c>
      <c r="T147" s="65">
        <f t="shared" si="323"/>
        <v>0</v>
      </c>
      <c r="U147" s="11">
        <f>+VLOOKUP(A147,Google!$A$2:$H$801,8,FALSE)</f>
        <v>4505</v>
      </c>
      <c r="V147" s="15">
        <f t="shared" si="303"/>
        <v>57</v>
      </c>
      <c r="W147" s="15">
        <f t="shared" si="304"/>
        <v>57</v>
      </c>
      <c r="X147" s="15" t="str">
        <f t="shared" si="305"/>
        <v/>
      </c>
      <c r="Y147" s="60">
        <f t="shared" ref="Y147:Z147" si="349">AVERAGE(W134:W147)</f>
        <v>154.14285714285714</v>
      </c>
      <c r="Z147" s="60">
        <f t="shared" si="349"/>
        <v>172.28571428571428</v>
      </c>
      <c r="AA147" s="60">
        <f t="shared" ref="AA147:AA210" si="350">Y147/Z147</f>
        <v>0.8946932006633499</v>
      </c>
      <c r="AB147" s="68">
        <f t="shared" si="325"/>
        <v>-63.450704225352119</v>
      </c>
      <c r="AC147" s="6">
        <f t="shared" si="310"/>
        <v>4464.333333333333</v>
      </c>
      <c r="AD147" s="6">
        <f t="shared" si="319"/>
        <v>4482.8</v>
      </c>
      <c r="AE147" s="6">
        <f t="shared" si="326"/>
        <v>4499.666666666667</v>
      </c>
      <c r="AF147" s="65">
        <f t="shared" si="330"/>
        <v>0</v>
      </c>
      <c r="AG147" s="6">
        <f t="shared" si="311"/>
        <v>100.91092361681476</v>
      </c>
      <c r="AH147" s="65">
        <f t="shared" si="320"/>
        <v>1</v>
      </c>
      <c r="AI147" s="65">
        <f t="shared" si="331"/>
        <v>0</v>
      </c>
      <c r="AJ147" s="69">
        <f t="shared" ref="AJ147:AJ210" si="351">IF(Z147=0, 100, 100-(100/(1+AA147)))</f>
        <v>47.221006564551423</v>
      </c>
      <c r="AK147" s="65">
        <f t="shared" ref="AK147:AK210" si="352">IF(AJ147&gt;AJ146, 1, 0)</f>
        <v>0</v>
      </c>
      <c r="AL147" s="70">
        <f t="shared" si="307"/>
        <v>99.957917288343083</v>
      </c>
      <c r="AM147" s="70">
        <f t="shared" si="344"/>
        <v>72.09299837752053</v>
      </c>
      <c r="AN147" s="69">
        <f t="shared" ref="AN147:AN210" si="353">IF(J147=0, 100, 100-(100/(1+K147)))</f>
        <v>44.687473810208715</v>
      </c>
      <c r="AO147" s="65">
        <f t="shared" ref="AO147:AO210" si="354">IF(AN147&gt;AN146, 1, 0)</f>
        <v>0</v>
      </c>
      <c r="AP147" s="6">
        <f t="shared" si="327"/>
        <v>4498.333333333333</v>
      </c>
      <c r="AQ147" s="65">
        <f t="shared" si="321"/>
        <v>1</v>
      </c>
      <c r="AR147" s="71">
        <f t="shared" si="293"/>
        <v>0</v>
      </c>
    </row>
    <row r="148" spans="1:44" ht="16">
      <c r="A148" s="58">
        <v>42396</v>
      </c>
      <c r="B148" s="59">
        <f>VLOOKUP(A148,Price!$A$2:$B$9615,2,FALSE)</f>
        <v>96.040001000000004</v>
      </c>
      <c r="C148" s="59">
        <f>VLOOKUP(A148,Price!$A$2:$F$9615,6,FALSE)</f>
        <v>88.610068999999996</v>
      </c>
      <c r="D148" s="59">
        <f>VLOOKUP(A148,Price!$A$2:$C$9615,3,FALSE)</f>
        <v>96.629997000000003</v>
      </c>
      <c r="E148" s="59">
        <f>VLOOKUP(A148,Price!$A$2:$D$9615,4,FALSE)</f>
        <v>93.339995999999999</v>
      </c>
      <c r="F148" s="60">
        <f t="shared" si="297"/>
        <v>-6.2317359999999979</v>
      </c>
      <c r="G148" s="61" t="str">
        <f t="shared" si="298"/>
        <v/>
      </c>
      <c r="H148" s="61">
        <f t="shared" si="299"/>
        <v>6.2317359999999979</v>
      </c>
      <c r="I148" s="60">
        <f t="shared" ref="I148:J148" si="355">AVERAGE(G135:G148)</f>
        <v>1.5501372857142874</v>
      </c>
      <c r="J148" s="60">
        <f t="shared" si="355"/>
        <v>2.5365908571428588</v>
      </c>
      <c r="K148" s="60">
        <f t="shared" si="348"/>
        <v>0.61111049160695796</v>
      </c>
      <c r="L148" s="62">
        <f>VLOOKUP(A148,Wiki!$A$2:$H$1159,8,FALSE)</f>
        <v>31138</v>
      </c>
      <c r="M148" s="63">
        <f t="shared" si="301"/>
        <v>28039</v>
      </c>
      <c r="O148" s="64">
        <f t="shared" si="313"/>
        <v>105.78199981891166</v>
      </c>
      <c r="P148" s="65">
        <f t="shared" si="295"/>
        <v>1</v>
      </c>
      <c r="Q148" s="66">
        <f t="shared" si="302"/>
        <v>26700</v>
      </c>
      <c r="R148" s="66">
        <f t="shared" si="314"/>
        <v>26506.400000000001</v>
      </c>
      <c r="S148" s="67">
        <f t="shared" si="317"/>
        <v>27026.866666666665</v>
      </c>
      <c r="T148" s="65">
        <f t="shared" si="323"/>
        <v>1</v>
      </c>
      <c r="U148" s="11">
        <f>+VLOOKUP(A148,Google!$A$2:$H$801,8,FALSE)</f>
        <v>5198</v>
      </c>
      <c r="V148" s="15">
        <f t="shared" si="303"/>
        <v>693</v>
      </c>
      <c r="W148" s="15">
        <f t="shared" si="304"/>
        <v>693</v>
      </c>
      <c r="X148" s="15" t="str">
        <f t="shared" si="305"/>
        <v/>
      </c>
      <c r="Y148" s="60">
        <f t="shared" ref="Y148:Z148" si="356">AVERAGE(W135:W148)</f>
        <v>180</v>
      </c>
      <c r="Z148" s="60">
        <f t="shared" si="356"/>
        <v>172.28571428571428</v>
      </c>
      <c r="AA148" s="60">
        <f t="shared" si="350"/>
        <v>1.0447761194029852</v>
      </c>
      <c r="AB148" s="68">
        <f t="shared" si="325"/>
        <v>8.9006849315068504</v>
      </c>
      <c r="AC148" s="6">
        <f t="shared" si="310"/>
        <v>4717</v>
      </c>
      <c r="AD148" s="6">
        <f t="shared" si="319"/>
        <v>4599.6000000000004</v>
      </c>
      <c r="AE148" s="6">
        <f t="shared" si="326"/>
        <v>4721.2</v>
      </c>
      <c r="AF148" s="65">
        <f t="shared" si="330"/>
        <v>1</v>
      </c>
      <c r="AG148" s="6">
        <f t="shared" si="311"/>
        <v>110.19715921136314</v>
      </c>
      <c r="AH148" s="65">
        <f t="shared" si="320"/>
        <v>1</v>
      </c>
      <c r="AI148" s="65">
        <f t="shared" si="331"/>
        <v>1</v>
      </c>
      <c r="AJ148" s="69">
        <f t="shared" si="351"/>
        <v>51.0948905109489</v>
      </c>
      <c r="AK148" s="65">
        <f t="shared" si="352"/>
        <v>1</v>
      </c>
      <c r="AL148" s="70">
        <f t="shared" si="307"/>
        <v>105.01498127340825</v>
      </c>
      <c r="AM148" s="70">
        <f t="shared" si="344"/>
        <v>0</v>
      </c>
      <c r="AN148" s="69">
        <f t="shared" si="353"/>
        <v>37.931010616002041</v>
      </c>
      <c r="AO148" s="65">
        <f t="shared" si="354"/>
        <v>0</v>
      </c>
      <c r="AP148" s="6">
        <f t="shared" si="327"/>
        <v>4602</v>
      </c>
      <c r="AQ148" s="65">
        <f t="shared" si="321"/>
        <v>1</v>
      </c>
      <c r="AR148" s="71">
        <f t="shared" si="293"/>
        <v>1</v>
      </c>
    </row>
    <row r="149" spans="1:44" ht="16">
      <c r="A149" s="58">
        <v>42397</v>
      </c>
      <c r="B149" s="59">
        <f>VLOOKUP(A149,Price!$A$2:$B$9615,2,FALSE)</f>
        <v>93.790001000000004</v>
      </c>
      <c r="C149" s="59">
        <f>VLOOKUP(A149,Price!$A$2:$F$9615,6,FALSE)</f>
        <v>89.245575000000002</v>
      </c>
      <c r="D149" s="59">
        <f>VLOOKUP(A149,Price!$A$2:$C$9615,3,FALSE)</f>
        <v>94.519997000000004</v>
      </c>
      <c r="E149" s="59">
        <f>VLOOKUP(A149,Price!$A$2:$D$9615,4,FALSE)</f>
        <v>92.389999000000003</v>
      </c>
      <c r="F149" s="60">
        <f t="shared" si="297"/>
        <v>0.63550600000000657</v>
      </c>
      <c r="G149" s="61">
        <f t="shared" si="298"/>
        <v>0.63550600000000657</v>
      </c>
      <c r="H149" s="61" t="str">
        <f t="shared" si="299"/>
        <v/>
      </c>
      <c r="I149" s="60">
        <f t="shared" ref="I149:J149" si="357">AVERAGE(G136:G149)</f>
        <v>1.4358083750000024</v>
      </c>
      <c r="J149" s="60">
        <f t="shared" si="357"/>
        <v>2.2874961666666684</v>
      </c>
      <c r="K149" s="60">
        <f t="shared" si="348"/>
        <v>0.62767684419434788</v>
      </c>
      <c r="L149" s="62">
        <f>VLOOKUP(A149,Wiki!$A$2:$H$1159,8,FALSE)</f>
        <v>28222</v>
      </c>
      <c r="M149" s="63">
        <f t="shared" si="301"/>
        <v>31138</v>
      </c>
      <c r="O149" s="64">
        <f t="shared" si="313"/>
        <v>113.1517362675698</v>
      </c>
      <c r="P149" s="65">
        <f t="shared" si="295"/>
        <v>1</v>
      </c>
      <c r="Q149" s="66">
        <f t="shared" si="302"/>
        <v>28435</v>
      </c>
      <c r="R149" s="66">
        <f t="shared" si="314"/>
        <v>27518.799999999999</v>
      </c>
      <c r="S149" s="67">
        <f t="shared" si="317"/>
        <v>28050.266666666666</v>
      </c>
      <c r="T149" s="65">
        <f t="shared" si="323"/>
        <v>1</v>
      </c>
      <c r="U149" s="11">
        <f>+VLOOKUP(A149,Google!$A$2:$H$801,8,FALSE)</f>
        <v>4761</v>
      </c>
      <c r="V149" s="15">
        <f t="shared" si="303"/>
        <v>-437</v>
      </c>
      <c r="W149" s="15" t="str">
        <f t="shared" si="304"/>
        <v/>
      </c>
      <c r="X149" s="15">
        <f t="shared" si="305"/>
        <v>437</v>
      </c>
      <c r="Y149" s="60">
        <f t="shared" ref="Y149:Z149" si="358">AVERAGE(W136:W149)</f>
        <v>180</v>
      </c>
      <c r="Z149" s="60">
        <f t="shared" si="358"/>
        <v>180.14285714285714</v>
      </c>
      <c r="AA149" s="60">
        <f t="shared" si="350"/>
        <v>0.99920697858842189</v>
      </c>
      <c r="AB149" s="68">
        <f t="shared" si="325"/>
        <v>13.449152542372881</v>
      </c>
      <c r="AC149" s="6">
        <f t="shared" si="310"/>
        <v>4821.333333333333</v>
      </c>
      <c r="AD149" s="6">
        <f t="shared" si="319"/>
        <v>4670.3999999999996</v>
      </c>
      <c r="AE149" s="6">
        <f t="shared" si="326"/>
        <v>4653.4000000000005</v>
      </c>
      <c r="AF149" s="65">
        <f t="shared" si="330"/>
        <v>0</v>
      </c>
      <c r="AG149" s="6">
        <f t="shared" si="311"/>
        <v>98.748617256637175</v>
      </c>
      <c r="AH149" s="65">
        <f t="shared" si="320"/>
        <v>0</v>
      </c>
      <c r="AI149" s="65">
        <f t="shared" si="331"/>
        <v>1</v>
      </c>
      <c r="AJ149" s="69">
        <f t="shared" si="351"/>
        <v>49.980166600555336</v>
      </c>
      <c r="AK149" s="65">
        <f t="shared" si="352"/>
        <v>0</v>
      </c>
      <c r="AL149" s="70">
        <f t="shared" si="307"/>
        <v>109.50589062774749</v>
      </c>
      <c r="AM149" s="70">
        <f t="shared" si="344"/>
        <v>0</v>
      </c>
      <c r="AN149" s="69">
        <f t="shared" si="353"/>
        <v>38.562743362306016</v>
      </c>
      <c r="AO149" s="65">
        <f t="shared" si="354"/>
        <v>1</v>
      </c>
      <c r="AP149" s="6">
        <f t="shared" si="327"/>
        <v>4626.5</v>
      </c>
      <c r="AQ149" s="65">
        <f t="shared" si="321"/>
        <v>0</v>
      </c>
      <c r="AR149" s="71">
        <f t="shared" si="293"/>
        <v>1</v>
      </c>
    </row>
    <row r="150" spans="1:44" ht="16">
      <c r="A150" s="58">
        <v>42398</v>
      </c>
      <c r="B150" s="59">
        <f>VLOOKUP(A150,Price!$A$2:$B$9615,2,FALSE)</f>
        <v>94.790001000000004</v>
      </c>
      <c r="C150" s="59">
        <f>VLOOKUP(A150,Price!$A$2:$F$9615,6,FALSE)</f>
        <v>92.328247000000005</v>
      </c>
      <c r="D150" s="59">
        <f>VLOOKUP(A150,Price!$A$2:$C$9615,3,FALSE)</f>
        <v>97.339995999999999</v>
      </c>
      <c r="E150" s="59">
        <f>VLOOKUP(A150,Price!$A$2:$D$9615,4,FALSE)</f>
        <v>94.349997999999999</v>
      </c>
      <c r="F150" s="60">
        <f t="shared" si="297"/>
        <v>3.0826720000000023</v>
      </c>
      <c r="G150" s="61">
        <f t="shared" si="298"/>
        <v>3.0826720000000023</v>
      </c>
      <c r="H150" s="61" t="str">
        <f t="shared" si="299"/>
        <v/>
      </c>
      <c r="I150" s="60">
        <f t="shared" ref="I150:J150" si="359">AVERAGE(G137:G150)</f>
        <v>1.7606765000000024</v>
      </c>
      <c r="J150" s="60">
        <f t="shared" si="359"/>
        <v>2.2874961666666684</v>
      </c>
      <c r="K150" s="60">
        <f t="shared" si="348"/>
        <v>0.76969593464528252</v>
      </c>
      <c r="L150" s="62">
        <f>VLOOKUP(A150,Wiki!$A$2:$H$1159,8,FALSE)</f>
        <v>25630</v>
      </c>
      <c r="M150" s="63">
        <f t="shared" si="301"/>
        <v>28222</v>
      </c>
      <c r="O150" s="64">
        <f t="shared" si="313"/>
        <v>101.18313494908935</v>
      </c>
      <c r="P150" s="65">
        <f t="shared" si="295"/>
        <v>0</v>
      </c>
      <c r="Q150" s="66">
        <f t="shared" si="302"/>
        <v>29133</v>
      </c>
      <c r="R150" s="66">
        <f t="shared" si="314"/>
        <v>27892</v>
      </c>
      <c r="S150" s="67">
        <f t="shared" si="317"/>
        <v>27753.200000000001</v>
      </c>
      <c r="T150" s="65">
        <f t="shared" si="323"/>
        <v>0</v>
      </c>
      <c r="U150" s="11">
        <f>+VLOOKUP(A150,Google!$A$2:$H$801,8,FALSE)</f>
        <v>4821</v>
      </c>
      <c r="V150" s="15">
        <f t="shared" si="303"/>
        <v>60</v>
      </c>
      <c r="W150" s="15">
        <f t="shared" si="304"/>
        <v>60</v>
      </c>
      <c r="X150" s="15" t="str">
        <f t="shared" si="305"/>
        <v/>
      </c>
      <c r="Y150" s="60">
        <f t="shared" ref="Y150:Z150" si="360">AVERAGE(W137:W150)</f>
        <v>165</v>
      </c>
      <c r="Z150" s="60">
        <f t="shared" si="360"/>
        <v>201.83333333333334</v>
      </c>
      <c r="AA150" s="60">
        <f t="shared" si="350"/>
        <v>0.81750619322873652</v>
      </c>
      <c r="AB150" s="68">
        <f t="shared" si="325"/>
        <v>12.653543307086615</v>
      </c>
      <c r="AC150" s="6">
        <f t="shared" si="310"/>
        <v>4926.666666666667</v>
      </c>
      <c r="AD150" s="6">
        <f t="shared" si="319"/>
        <v>4746.6000000000004</v>
      </c>
      <c r="AE150" s="6">
        <f t="shared" si="326"/>
        <v>4720.5999999999995</v>
      </c>
      <c r="AF150" s="65">
        <f t="shared" si="330"/>
        <v>1</v>
      </c>
      <c r="AG150" s="6">
        <f t="shared" si="311"/>
        <v>97.855209742895795</v>
      </c>
      <c r="AH150" s="65">
        <f t="shared" si="320"/>
        <v>0</v>
      </c>
      <c r="AI150" s="65">
        <f t="shared" si="331"/>
        <v>0</v>
      </c>
      <c r="AJ150" s="69">
        <f t="shared" si="351"/>
        <v>44.979554747841888</v>
      </c>
      <c r="AK150" s="65">
        <f t="shared" si="352"/>
        <v>0</v>
      </c>
      <c r="AL150" s="70">
        <f t="shared" si="307"/>
        <v>96.872961933202902</v>
      </c>
      <c r="AM150" s="70">
        <f t="shared" si="344"/>
        <v>28.738988269794696</v>
      </c>
      <c r="AN150" s="69">
        <f t="shared" si="353"/>
        <v>43.493117635463193</v>
      </c>
      <c r="AO150" s="65">
        <f t="shared" si="354"/>
        <v>1</v>
      </c>
      <c r="AP150" s="6">
        <f t="shared" si="327"/>
        <v>4695.5</v>
      </c>
      <c r="AQ150" s="65">
        <f t="shared" si="321"/>
        <v>1</v>
      </c>
      <c r="AR150" s="71">
        <f t="shared" si="293"/>
        <v>0</v>
      </c>
    </row>
    <row r="151" spans="1:44" ht="16">
      <c r="A151" s="58">
        <v>42401</v>
      </c>
      <c r="B151" s="59">
        <f>VLOOKUP(A151,Price!$A$2:$B$9615,2,FALSE)</f>
        <v>96.470000999999996</v>
      </c>
      <c r="C151" s="59">
        <f>VLOOKUP(A151,Price!$A$2:$F$9615,6,FALSE)</f>
        <v>91.465096000000003</v>
      </c>
      <c r="D151" s="59">
        <f>VLOOKUP(A151,Price!$A$2:$C$9615,3,FALSE)</f>
        <v>96.709998999999996</v>
      </c>
      <c r="E151" s="59">
        <f>VLOOKUP(A151,Price!$A$2:$D$9615,4,FALSE)</f>
        <v>95.400002000000001</v>
      </c>
      <c r="F151" s="60">
        <f t="shared" si="297"/>
        <v>-0.863151000000002</v>
      </c>
      <c r="G151" s="61" t="str">
        <f t="shared" si="298"/>
        <v/>
      </c>
      <c r="H151" s="61">
        <f t="shared" si="299"/>
        <v>0.863151000000002</v>
      </c>
      <c r="I151" s="60">
        <f t="shared" ref="I151:J151" si="361">AVERAGE(G138:G151)</f>
        <v>1.7994637142857155</v>
      </c>
      <c r="J151" s="60">
        <f t="shared" si="361"/>
        <v>2.0840182857142873</v>
      </c>
      <c r="K151" s="60">
        <f t="shared" si="348"/>
        <v>0.86345869737364511</v>
      </c>
      <c r="L151" s="62">
        <f>VLOOKUP(A151,Wiki!$A$2:$H$1159,8,FALSE)</f>
        <v>29992</v>
      </c>
      <c r="M151" s="63">
        <f t="shared" si="301"/>
        <v>25630</v>
      </c>
      <c r="O151" s="64">
        <f t="shared" si="313"/>
        <v>92.090229021896135</v>
      </c>
      <c r="P151" s="65">
        <f t="shared" si="295"/>
        <v>0</v>
      </c>
      <c r="Q151" s="66">
        <f t="shared" si="302"/>
        <v>28330</v>
      </c>
      <c r="R151" s="66">
        <f t="shared" si="314"/>
        <v>27831.4</v>
      </c>
      <c r="S151" s="67">
        <f t="shared" si="317"/>
        <v>27138</v>
      </c>
      <c r="T151" s="65">
        <f t="shared" si="323"/>
        <v>0</v>
      </c>
      <c r="U151" s="11">
        <f>+VLOOKUP(A151,Google!$A$2:$H$801,8,FALSE)</f>
        <v>4720</v>
      </c>
      <c r="V151" s="15">
        <f t="shared" si="303"/>
        <v>-101</v>
      </c>
      <c r="W151" s="15" t="str">
        <f t="shared" si="304"/>
        <v/>
      </c>
      <c r="X151" s="15">
        <f t="shared" si="305"/>
        <v>101</v>
      </c>
      <c r="Y151" s="60">
        <f t="shared" ref="Y151:Z151" si="362">AVERAGE(W138:W151)</f>
        <v>165</v>
      </c>
      <c r="Z151" s="60">
        <f t="shared" si="362"/>
        <v>189.5</v>
      </c>
      <c r="AA151" s="60">
        <f t="shared" si="350"/>
        <v>0.87071240105540892</v>
      </c>
      <c r="AB151" s="68">
        <f t="shared" si="325"/>
        <v>17.352941176470587</v>
      </c>
      <c r="AC151" s="6">
        <f t="shared" si="310"/>
        <v>4767.333333333333</v>
      </c>
      <c r="AD151" s="6">
        <f t="shared" si="319"/>
        <v>4801</v>
      </c>
      <c r="AE151" s="6">
        <f t="shared" si="326"/>
        <v>4737.7333333333336</v>
      </c>
      <c r="AF151" s="65">
        <f t="shared" si="330"/>
        <v>1</v>
      </c>
      <c r="AG151" s="6">
        <f t="shared" si="311"/>
        <v>99.007131869668584</v>
      </c>
      <c r="AH151" s="65">
        <f t="shared" si="320"/>
        <v>1</v>
      </c>
      <c r="AI151" s="65">
        <f t="shared" si="331"/>
        <v>1</v>
      </c>
      <c r="AJ151" s="69">
        <f t="shared" si="351"/>
        <v>46.544428772919609</v>
      </c>
      <c r="AK151" s="65">
        <f t="shared" si="352"/>
        <v>1</v>
      </c>
      <c r="AL151" s="70">
        <f t="shared" si="307"/>
        <v>90.469466996117191</v>
      </c>
      <c r="AM151" s="70">
        <f t="shared" si="344"/>
        <v>44.134941348973619</v>
      </c>
      <c r="AN151" s="69">
        <f t="shared" si="353"/>
        <v>46.336347491393397</v>
      </c>
      <c r="AO151" s="65">
        <f t="shared" si="354"/>
        <v>1</v>
      </c>
      <c r="AP151" s="6">
        <f t="shared" si="327"/>
        <v>4742.166666666667</v>
      </c>
      <c r="AQ151" s="65">
        <f t="shared" si="321"/>
        <v>0</v>
      </c>
      <c r="AR151" s="71">
        <f t="shared" si="293"/>
        <v>0</v>
      </c>
    </row>
    <row r="152" spans="1:44" ht="16">
      <c r="A152" s="58">
        <v>42402</v>
      </c>
      <c r="B152" s="59">
        <f>VLOOKUP(A152,Price!$A$2:$B$9615,2,FALSE)</f>
        <v>95.419998000000007</v>
      </c>
      <c r="C152" s="59">
        <f>VLOOKUP(A152,Price!$A$2:$F$9615,6,FALSE)</f>
        <v>89.615509000000003</v>
      </c>
      <c r="D152" s="59">
        <f>VLOOKUP(A152,Price!$A$2:$C$9615,3,FALSE)</f>
        <v>96.040001000000004</v>
      </c>
      <c r="E152" s="59">
        <f>VLOOKUP(A152,Price!$A$2:$D$9615,4,FALSE)</f>
        <v>94.279999000000004</v>
      </c>
      <c r="F152" s="60">
        <f t="shared" si="297"/>
        <v>-1.8495869999999996</v>
      </c>
      <c r="G152" s="61" t="str">
        <f t="shared" si="298"/>
        <v/>
      </c>
      <c r="H152" s="61">
        <f t="shared" si="299"/>
        <v>1.8495869999999996</v>
      </c>
      <c r="I152" s="60">
        <f t="shared" ref="I152:J152" si="363">AVERAGE(G139:G152)</f>
        <v>1.8733128333333369</v>
      </c>
      <c r="J152" s="60">
        <f t="shared" si="363"/>
        <v>2.0547143750000014</v>
      </c>
      <c r="K152" s="60">
        <f t="shared" si="348"/>
        <v>0.91171447288547613</v>
      </c>
      <c r="L152" s="62">
        <f>VLOOKUP(A152,Wiki!$A$2:$H$1159,8,FALSE)</f>
        <v>28605</v>
      </c>
      <c r="M152" s="63">
        <f t="shared" si="301"/>
        <v>29992</v>
      </c>
      <c r="O152" s="64">
        <f t="shared" si="313"/>
        <v>104.85173505988629</v>
      </c>
      <c r="P152" s="65">
        <f t="shared" si="295"/>
        <v>1</v>
      </c>
      <c r="Q152" s="66">
        <f t="shared" si="302"/>
        <v>27948</v>
      </c>
      <c r="R152" s="66">
        <f t="shared" si="314"/>
        <v>28604.2</v>
      </c>
      <c r="S152" s="67">
        <f t="shared" si="317"/>
        <v>28551.600000000002</v>
      </c>
      <c r="T152" s="65">
        <f t="shared" si="323"/>
        <v>1</v>
      </c>
      <c r="U152" s="11">
        <f>+VLOOKUP(A152,Google!$A$2:$H$801,8,FALSE)</f>
        <v>4598</v>
      </c>
      <c r="V152" s="15">
        <f t="shared" si="303"/>
        <v>-122</v>
      </c>
      <c r="W152" s="15" t="str">
        <f t="shared" si="304"/>
        <v/>
      </c>
      <c r="X152" s="15">
        <f t="shared" si="305"/>
        <v>122</v>
      </c>
      <c r="Y152" s="60">
        <f t="shared" ref="Y152:Z152" si="364">AVERAGE(W139:W152)</f>
        <v>165</v>
      </c>
      <c r="Z152" s="60">
        <f t="shared" si="364"/>
        <v>200.33333333333334</v>
      </c>
      <c r="AA152" s="60">
        <f t="shared" si="350"/>
        <v>0.82362728785357731</v>
      </c>
      <c r="AB152" s="68">
        <f t="shared" si="325"/>
        <v>49.44086021505376</v>
      </c>
      <c r="AC152" s="6">
        <f t="shared" si="310"/>
        <v>4713</v>
      </c>
      <c r="AD152" s="6">
        <f t="shared" si="319"/>
        <v>4819.6000000000004</v>
      </c>
      <c r="AE152" s="6">
        <f t="shared" si="326"/>
        <v>4733.333333333333</v>
      </c>
      <c r="AF152" s="65">
        <f t="shared" si="330"/>
        <v>0</v>
      </c>
      <c r="AG152" s="6">
        <f t="shared" si="311"/>
        <v>97.559940589857845</v>
      </c>
      <c r="AH152" s="65">
        <f t="shared" si="320"/>
        <v>0</v>
      </c>
      <c r="AI152" s="65">
        <f t="shared" si="331"/>
        <v>1</v>
      </c>
      <c r="AJ152" s="69">
        <f t="shared" si="351"/>
        <v>45.164233576642332</v>
      </c>
      <c r="AK152" s="65">
        <f t="shared" si="352"/>
        <v>0</v>
      </c>
      <c r="AL152" s="70">
        <f t="shared" si="307"/>
        <v>107.31358236725347</v>
      </c>
      <c r="AM152" s="70">
        <f t="shared" si="344"/>
        <v>27.712609970674524</v>
      </c>
      <c r="AN152" s="69">
        <f t="shared" si="353"/>
        <v>47.690933233840383</v>
      </c>
      <c r="AO152" s="65">
        <f t="shared" si="354"/>
        <v>1</v>
      </c>
      <c r="AP152" s="6">
        <f t="shared" si="327"/>
        <v>4767.166666666667</v>
      </c>
      <c r="AQ152" s="65">
        <f t="shared" si="321"/>
        <v>0</v>
      </c>
      <c r="AR152" s="71">
        <f t="shared" si="293"/>
        <v>1</v>
      </c>
    </row>
    <row r="153" spans="1:44" ht="16">
      <c r="A153" s="58">
        <v>42403</v>
      </c>
      <c r="B153" s="59">
        <f>VLOOKUP(A153,Price!$A$2:$B$9615,2,FALSE)</f>
        <v>95</v>
      </c>
      <c r="C153" s="59">
        <f>VLOOKUP(A153,Price!$A$2:$F$9615,6,FALSE)</f>
        <v>91.389221000000006</v>
      </c>
      <c r="D153" s="59">
        <f>VLOOKUP(A153,Price!$A$2:$C$9615,3,FALSE)</f>
        <v>96.839995999999999</v>
      </c>
      <c r="E153" s="59">
        <f>VLOOKUP(A153,Price!$A$2:$D$9615,4,FALSE)</f>
        <v>94.080001999999993</v>
      </c>
      <c r="F153" s="60">
        <f t="shared" si="297"/>
        <v>1.7737120000000033</v>
      </c>
      <c r="G153" s="61">
        <f t="shared" si="298"/>
        <v>1.7737120000000033</v>
      </c>
      <c r="H153" s="61" t="str">
        <f t="shared" si="299"/>
        <v/>
      </c>
      <c r="I153" s="60">
        <f t="shared" ref="I153:J153" si="365">AVERAGE(G140:G153)</f>
        <v>1.8590841428571463</v>
      </c>
      <c r="J153" s="60">
        <f t="shared" si="365"/>
        <v>2.0000078571428594</v>
      </c>
      <c r="K153" s="60">
        <f t="shared" si="348"/>
        <v>0.92953841967049478</v>
      </c>
      <c r="L153" s="62">
        <f>VLOOKUP(A153,Wiki!$A$2:$H$1159,8,FALSE)</f>
        <v>27545</v>
      </c>
      <c r="M153" s="63">
        <f t="shared" si="301"/>
        <v>28605</v>
      </c>
      <c r="O153" s="64">
        <f t="shared" si="313"/>
        <v>99.608599664315008</v>
      </c>
      <c r="P153" s="65">
        <f t="shared" si="295"/>
        <v>0</v>
      </c>
      <c r="Q153" s="66">
        <f t="shared" si="302"/>
        <v>28075.666666666668</v>
      </c>
      <c r="R153" s="66">
        <f t="shared" si="314"/>
        <v>28717.4</v>
      </c>
      <c r="S153" s="67">
        <f t="shared" si="317"/>
        <v>28604.466666666667</v>
      </c>
      <c r="T153" s="65">
        <f t="shared" si="323"/>
        <v>0</v>
      </c>
      <c r="U153" s="11">
        <f>+VLOOKUP(A153,Google!$A$2:$H$801,8,FALSE)</f>
        <v>4927</v>
      </c>
      <c r="V153" s="15">
        <f t="shared" si="303"/>
        <v>329</v>
      </c>
      <c r="W153" s="15">
        <f t="shared" si="304"/>
        <v>329</v>
      </c>
      <c r="X153" s="15" t="str">
        <f t="shared" si="305"/>
        <v/>
      </c>
      <c r="Y153" s="60">
        <f t="shared" ref="Y153:Z153" si="366">AVERAGE(W140:W153)</f>
        <v>158.375</v>
      </c>
      <c r="Z153" s="60">
        <f t="shared" si="366"/>
        <v>200.33333333333334</v>
      </c>
      <c r="AA153" s="60">
        <f t="shared" si="350"/>
        <v>0.79055740432612309</v>
      </c>
      <c r="AB153" s="68">
        <f t="shared" si="325"/>
        <v>-18.180811808118079</v>
      </c>
      <c r="AC153" s="6">
        <f t="shared" si="310"/>
        <v>4748.333333333333</v>
      </c>
      <c r="AD153" s="6">
        <f t="shared" si="319"/>
        <v>4765.3999999999996</v>
      </c>
      <c r="AE153" s="6">
        <f t="shared" si="326"/>
        <v>4855.4000000000005</v>
      </c>
      <c r="AF153" s="65">
        <f t="shared" si="330"/>
        <v>1</v>
      </c>
      <c r="AG153" s="6">
        <f t="shared" si="311"/>
        <v>103.76272376272378</v>
      </c>
      <c r="AH153" s="65">
        <f t="shared" si="320"/>
        <v>1</v>
      </c>
      <c r="AI153" s="65">
        <f t="shared" si="331"/>
        <v>0</v>
      </c>
      <c r="AJ153" s="69">
        <f t="shared" si="351"/>
        <v>44.151469392496217</v>
      </c>
      <c r="AK153" s="65">
        <f t="shared" si="352"/>
        <v>0</v>
      </c>
      <c r="AL153" s="70">
        <f t="shared" si="307"/>
        <v>101.88538117230817</v>
      </c>
      <c r="AM153" s="70">
        <f t="shared" si="344"/>
        <v>24.780102639296068</v>
      </c>
      <c r="AN153" s="69">
        <f t="shared" si="353"/>
        <v>48.1741337821732</v>
      </c>
      <c r="AO153" s="65">
        <f t="shared" si="354"/>
        <v>1</v>
      </c>
      <c r="AP153" s="6">
        <f t="shared" si="327"/>
        <v>4837.5</v>
      </c>
      <c r="AQ153" s="65">
        <f t="shared" si="321"/>
        <v>1</v>
      </c>
      <c r="AR153" s="71">
        <f t="shared" si="293"/>
        <v>1</v>
      </c>
    </row>
    <row r="154" spans="1:44" ht="16">
      <c r="A154" s="58">
        <v>42404</v>
      </c>
      <c r="B154" s="59">
        <f>VLOOKUP(A154,Price!$A$2:$B$9615,2,FALSE)</f>
        <v>95.860000999999997</v>
      </c>
      <c r="C154" s="59">
        <f>VLOOKUP(A154,Price!$A$2:$F$9615,6,FALSE)</f>
        <v>92.123527999999993</v>
      </c>
      <c r="D154" s="59">
        <f>VLOOKUP(A154,Price!$A$2:$C$9615,3,FALSE)</f>
        <v>97.330001999999993</v>
      </c>
      <c r="E154" s="59">
        <f>VLOOKUP(A154,Price!$A$2:$D$9615,4,FALSE)</f>
        <v>95.190002000000007</v>
      </c>
      <c r="F154" s="60">
        <f t="shared" si="297"/>
        <v>0.73430699999998694</v>
      </c>
      <c r="G154" s="61">
        <f t="shared" si="298"/>
        <v>0.73430699999998694</v>
      </c>
      <c r="H154" s="61" t="str">
        <f t="shared" si="299"/>
        <v/>
      </c>
      <c r="I154" s="60">
        <f t="shared" ref="I154:J154" si="367">AVERAGE(G141:G154)</f>
        <v>1.6753684285714294</v>
      </c>
      <c r="J154" s="60">
        <f t="shared" si="367"/>
        <v>2.0000078571428594</v>
      </c>
      <c r="K154" s="60">
        <f t="shared" si="348"/>
        <v>0.83768092339637179</v>
      </c>
      <c r="L154" s="62">
        <f>VLOOKUP(A154,Wiki!$A$2:$H$1159,8,FALSE)</f>
        <v>27397</v>
      </c>
      <c r="M154" s="63">
        <f t="shared" si="301"/>
        <v>27545</v>
      </c>
      <c r="O154" s="64">
        <f t="shared" si="313"/>
        <v>98.37921625212509</v>
      </c>
      <c r="P154" s="65">
        <f t="shared" si="295"/>
        <v>0</v>
      </c>
      <c r="Q154" s="66">
        <f t="shared" si="302"/>
        <v>28714</v>
      </c>
      <c r="R154" s="66">
        <f t="shared" si="314"/>
        <v>27998.799999999999</v>
      </c>
      <c r="S154" s="67">
        <f t="shared" si="317"/>
        <v>28326.600000000002</v>
      </c>
      <c r="T154" s="65">
        <f t="shared" si="323"/>
        <v>0</v>
      </c>
      <c r="U154" s="11">
        <f>+VLOOKUP(A154,Google!$A$2:$H$801,8,FALSE)</f>
        <v>4714</v>
      </c>
      <c r="V154" s="15">
        <f t="shared" si="303"/>
        <v>-213</v>
      </c>
      <c r="W154" s="15" t="str">
        <f t="shared" si="304"/>
        <v/>
      </c>
      <c r="X154" s="15">
        <f t="shared" si="305"/>
        <v>213</v>
      </c>
      <c r="Y154" s="60">
        <f t="shared" ref="Y154:Z154" si="368">AVERAGE(W141:W154)</f>
        <v>158.375</v>
      </c>
      <c r="Z154" s="60">
        <f t="shared" si="368"/>
        <v>187.33333333333334</v>
      </c>
      <c r="AA154" s="60">
        <f t="shared" si="350"/>
        <v>0.84541814946619209</v>
      </c>
      <c r="AB154" s="68">
        <f t="shared" si="325"/>
        <v>-100.29787234042553</v>
      </c>
      <c r="AC154" s="6">
        <f t="shared" si="310"/>
        <v>4746.333333333333</v>
      </c>
      <c r="AD154" s="6">
        <f t="shared" si="319"/>
        <v>4756</v>
      </c>
      <c r="AE154" s="6">
        <f t="shared" si="326"/>
        <v>4748.2666666666664</v>
      </c>
      <c r="AF154" s="65">
        <f t="shared" si="330"/>
        <v>0</v>
      </c>
      <c r="AG154" s="6">
        <f t="shared" si="311"/>
        <v>99.318772385701251</v>
      </c>
      <c r="AH154" s="65">
        <f t="shared" si="320"/>
        <v>0</v>
      </c>
      <c r="AI154" s="65">
        <f t="shared" si="331"/>
        <v>0</v>
      </c>
      <c r="AJ154" s="69">
        <f t="shared" si="351"/>
        <v>45.811739182837165</v>
      </c>
      <c r="AK154" s="65">
        <f t="shared" si="352"/>
        <v>1</v>
      </c>
      <c r="AL154" s="70">
        <f t="shared" si="307"/>
        <v>95.928815212091664</v>
      </c>
      <c r="AM154" s="70">
        <f t="shared" si="344"/>
        <v>41.055762463343207</v>
      </c>
      <c r="AN154" s="69">
        <f t="shared" si="353"/>
        <v>45.583589225499693</v>
      </c>
      <c r="AO154" s="65">
        <f t="shared" si="354"/>
        <v>0</v>
      </c>
      <c r="AP154" s="6">
        <f t="shared" si="327"/>
        <v>4756.833333333333</v>
      </c>
      <c r="AQ154" s="65">
        <f t="shared" si="321"/>
        <v>0</v>
      </c>
      <c r="AR154" s="71">
        <f t="shared" si="293"/>
        <v>0</v>
      </c>
    </row>
    <row r="155" spans="1:44" ht="16">
      <c r="A155" s="58">
        <v>42405</v>
      </c>
      <c r="B155" s="59">
        <f>VLOOKUP(A155,Price!$A$2:$B$9615,2,FALSE)</f>
        <v>96.519997000000004</v>
      </c>
      <c r="C155" s="59">
        <f>VLOOKUP(A155,Price!$A$2:$F$9615,6,FALSE)</f>
        <v>89.663086000000007</v>
      </c>
      <c r="D155" s="59">
        <f>VLOOKUP(A155,Price!$A$2:$C$9615,3,FALSE)</f>
        <v>96.919998000000007</v>
      </c>
      <c r="E155" s="59">
        <f>VLOOKUP(A155,Price!$A$2:$D$9615,4,FALSE)</f>
        <v>93.690002000000007</v>
      </c>
      <c r="F155" s="60">
        <f t="shared" si="297"/>
        <v>-2.4604419999999863</v>
      </c>
      <c r="G155" s="61" t="str">
        <f t="shared" si="298"/>
        <v/>
      </c>
      <c r="H155" s="61">
        <f t="shared" si="299"/>
        <v>2.4604419999999863</v>
      </c>
      <c r="I155" s="60">
        <f t="shared" ref="I155:J155" si="369">AVERAGE(G142:G155)</f>
        <v>1.6753684285714294</v>
      </c>
      <c r="J155" s="60">
        <f t="shared" si="369"/>
        <v>2.0276524285714288</v>
      </c>
      <c r="K155" s="60">
        <f t="shared" si="348"/>
        <v>0.82626016419973958</v>
      </c>
      <c r="L155" s="62">
        <f>VLOOKUP(A155,Wiki!$A$2:$H$1159,8,FALSE)</f>
        <v>25061</v>
      </c>
      <c r="M155" s="63">
        <f t="shared" si="301"/>
        <v>27397</v>
      </c>
      <c r="O155" s="64">
        <f t="shared" si="313"/>
        <v>98.430684994503096</v>
      </c>
      <c r="P155" s="65">
        <f t="shared" si="295"/>
        <v>0</v>
      </c>
      <c r="Q155" s="66">
        <f t="shared" si="302"/>
        <v>27849</v>
      </c>
      <c r="R155" s="66">
        <f t="shared" si="314"/>
        <v>27833.8</v>
      </c>
      <c r="S155" s="67">
        <f t="shared" si="317"/>
        <v>27798.2</v>
      </c>
      <c r="T155" s="65">
        <f t="shared" si="323"/>
        <v>1</v>
      </c>
      <c r="U155" s="11">
        <f>+VLOOKUP(A155,Google!$A$2:$H$801,8,FALSE)</f>
        <v>4755</v>
      </c>
      <c r="V155" s="15">
        <f t="shared" si="303"/>
        <v>41</v>
      </c>
      <c r="W155" s="15">
        <f t="shared" si="304"/>
        <v>41</v>
      </c>
      <c r="X155" s="15" t="str">
        <f t="shared" si="305"/>
        <v/>
      </c>
      <c r="Y155" s="60">
        <f t="shared" ref="Y155:Z155" si="370">AVERAGE(W142:W155)</f>
        <v>157.375</v>
      </c>
      <c r="Z155" s="60">
        <f t="shared" si="370"/>
        <v>187.33333333333334</v>
      </c>
      <c r="AA155" s="60">
        <f t="shared" si="350"/>
        <v>0.84008007117437722</v>
      </c>
      <c r="AB155" s="68">
        <f t="shared" si="325"/>
        <v>-72.045454545454547</v>
      </c>
      <c r="AC155" s="6">
        <f t="shared" si="310"/>
        <v>4798.666666666667</v>
      </c>
      <c r="AD155" s="6">
        <f t="shared" si="319"/>
        <v>4742.8</v>
      </c>
      <c r="AE155" s="6">
        <f t="shared" si="326"/>
        <v>4755.666666666667</v>
      </c>
      <c r="AF155" s="65">
        <f t="shared" si="330"/>
        <v>1</v>
      </c>
      <c r="AG155" s="6">
        <f t="shared" si="311"/>
        <v>99.090025006946377</v>
      </c>
      <c r="AH155" s="65">
        <f t="shared" si="320"/>
        <v>0</v>
      </c>
      <c r="AI155" s="65">
        <f t="shared" si="331"/>
        <v>1</v>
      </c>
      <c r="AJ155" s="69">
        <f t="shared" si="351"/>
        <v>45.654538861356222</v>
      </c>
      <c r="AK155" s="65">
        <f t="shared" si="352"/>
        <v>0</v>
      </c>
      <c r="AL155" s="70">
        <f t="shared" si="307"/>
        <v>98.376961470788899</v>
      </c>
      <c r="AM155" s="70">
        <f t="shared" si="344"/>
        <v>19.06162756598248</v>
      </c>
      <c r="AN155" s="69">
        <f t="shared" si="353"/>
        <v>45.243289011990456</v>
      </c>
      <c r="AO155" s="65">
        <f t="shared" si="354"/>
        <v>0</v>
      </c>
      <c r="AP155" s="6">
        <f t="shared" si="327"/>
        <v>4755.833333333333</v>
      </c>
      <c r="AQ155" s="65">
        <f t="shared" si="321"/>
        <v>1</v>
      </c>
      <c r="AR155" s="71">
        <f t="shared" si="293"/>
        <v>1</v>
      </c>
    </row>
    <row r="156" spans="1:44" ht="16">
      <c r="A156" s="58">
        <v>42408</v>
      </c>
      <c r="B156" s="59">
        <f>VLOOKUP(A156,Price!$A$2:$B$9615,2,FALSE)</f>
        <v>93.129997000000003</v>
      </c>
      <c r="C156" s="59">
        <f>VLOOKUP(A156,Price!$A$2:$F$9615,6,FALSE)</f>
        <v>90.607224000000002</v>
      </c>
      <c r="D156" s="59">
        <f>VLOOKUP(A156,Price!$A$2:$C$9615,3,FALSE)</f>
        <v>95.699996999999996</v>
      </c>
      <c r="E156" s="59">
        <f>VLOOKUP(A156,Price!$A$2:$D$9615,4,FALSE)</f>
        <v>93.040001000000004</v>
      </c>
      <c r="F156" s="60">
        <f t="shared" si="297"/>
        <v>0.94413799999999526</v>
      </c>
      <c r="G156" s="61">
        <f t="shared" si="298"/>
        <v>0.94413799999999526</v>
      </c>
      <c r="H156" s="61" t="str">
        <f t="shared" si="299"/>
        <v/>
      </c>
      <c r="I156" s="60">
        <f t="shared" ref="I156:J156" si="371">AVERAGE(G143:G156)</f>
        <v>1.5839646250000001</v>
      </c>
      <c r="J156" s="60">
        <f t="shared" si="371"/>
        <v>2.2912918333333323</v>
      </c>
      <c r="K156" s="60">
        <f t="shared" si="348"/>
        <v>0.69129763479132</v>
      </c>
      <c r="L156" s="62">
        <f>VLOOKUP(A156,Wiki!$A$2:$H$1159,8,FALSE)</f>
        <v>26304</v>
      </c>
      <c r="M156" s="63">
        <f t="shared" si="301"/>
        <v>25061</v>
      </c>
      <c r="O156" s="64">
        <f t="shared" si="313"/>
        <v>90.407647907647899</v>
      </c>
      <c r="P156" s="65">
        <f t="shared" si="295"/>
        <v>0</v>
      </c>
      <c r="Q156" s="66">
        <f t="shared" si="302"/>
        <v>26667.666666666668</v>
      </c>
      <c r="R156" s="66">
        <f t="shared" si="314"/>
        <v>27720</v>
      </c>
      <c r="S156" s="67">
        <f t="shared" si="317"/>
        <v>26909.533333333333</v>
      </c>
      <c r="T156" s="65">
        <f t="shared" si="323"/>
        <v>0</v>
      </c>
      <c r="U156" s="11">
        <f>+VLOOKUP(A156,Google!$A$2:$H$801,8,FALSE)</f>
        <v>4719</v>
      </c>
      <c r="V156" s="15">
        <f t="shared" si="303"/>
        <v>-36</v>
      </c>
      <c r="W156" s="15" t="str">
        <f t="shared" si="304"/>
        <v/>
      </c>
      <c r="X156" s="15">
        <f t="shared" si="305"/>
        <v>36</v>
      </c>
      <c r="Y156" s="60">
        <f t="shared" ref="Y156:Z156" si="372">AVERAGE(W143:W156)</f>
        <v>157.375</v>
      </c>
      <c r="Z156" s="60">
        <f t="shared" si="372"/>
        <v>186</v>
      </c>
      <c r="AA156" s="60">
        <f t="shared" si="350"/>
        <v>0.84610215053763438</v>
      </c>
      <c r="AB156" s="68">
        <f t="shared" si="325"/>
        <v>-4719</v>
      </c>
      <c r="AC156" s="6">
        <f t="shared" si="310"/>
        <v>4729.333333333333</v>
      </c>
      <c r="AD156" s="6">
        <f t="shared" si="319"/>
        <v>4742.6000000000004</v>
      </c>
      <c r="AE156" s="6">
        <f t="shared" si="326"/>
        <v>4734.8666666666668</v>
      </c>
      <c r="AF156" s="65">
        <f t="shared" si="330"/>
        <v>0</v>
      </c>
      <c r="AG156" s="6">
        <f t="shared" si="311"/>
        <v>99.781505497603618</v>
      </c>
      <c r="AH156" s="65">
        <f t="shared" si="320"/>
        <v>1</v>
      </c>
      <c r="AI156" s="65">
        <f t="shared" si="331"/>
        <v>0</v>
      </c>
      <c r="AJ156" s="69">
        <f t="shared" si="351"/>
        <v>45.831816527120495</v>
      </c>
      <c r="AK156" s="65">
        <f t="shared" si="352"/>
        <v>1</v>
      </c>
      <c r="AL156" s="70">
        <f t="shared" si="307"/>
        <v>93.975225929027658</v>
      </c>
      <c r="AM156" s="70">
        <f t="shared" si="344"/>
        <v>9.5308211143695196</v>
      </c>
      <c r="AN156" s="69">
        <f t="shared" si="353"/>
        <v>40.873801309171434</v>
      </c>
      <c r="AO156" s="65">
        <f t="shared" si="354"/>
        <v>0</v>
      </c>
      <c r="AP156" s="6">
        <f t="shared" si="327"/>
        <v>4738.833333333333</v>
      </c>
      <c r="AQ156" s="65">
        <f t="shared" si="321"/>
        <v>0</v>
      </c>
      <c r="AR156" s="71">
        <f t="shared" si="293"/>
        <v>0</v>
      </c>
    </row>
    <row r="157" spans="1:44" ht="16">
      <c r="A157" s="58">
        <v>42409</v>
      </c>
      <c r="B157" s="59">
        <f>VLOOKUP(A157,Price!$A$2:$B$9615,2,FALSE)</f>
        <v>94.290001000000004</v>
      </c>
      <c r="C157" s="59">
        <f>VLOOKUP(A157,Price!$A$2:$F$9615,6,FALSE)</f>
        <v>90.588149999999999</v>
      </c>
      <c r="D157" s="59">
        <f>VLOOKUP(A157,Price!$A$2:$C$9615,3,FALSE)</f>
        <v>95.940002000000007</v>
      </c>
      <c r="E157" s="59">
        <f>VLOOKUP(A157,Price!$A$2:$D$9615,4,FALSE)</f>
        <v>93.93</v>
      </c>
      <c r="F157" s="60">
        <f t="shared" si="297"/>
        <v>-1.9074000000003366E-2</v>
      </c>
      <c r="G157" s="61" t="str">
        <f t="shared" si="298"/>
        <v/>
      </c>
      <c r="H157" s="61">
        <f t="shared" si="299"/>
        <v>1.9074000000003366E-2</v>
      </c>
      <c r="I157" s="60">
        <f t="shared" ref="I157:J157" si="373">AVERAGE(G144:G157)</f>
        <v>1.7926278571428571</v>
      </c>
      <c r="J157" s="60">
        <f t="shared" si="373"/>
        <v>1.9666892857142853</v>
      </c>
      <c r="K157" s="60">
        <f t="shared" si="348"/>
        <v>0.91149520677425644</v>
      </c>
      <c r="L157" s="62">
        <f>VLOOKUP(A157,Wiki!$A$2:$H$1159,8,FALSE)</f>
        <v>26359</v>
      </c>
      <c r="M157" s="63">
        <f t="shared" si="301"/>
        <v>26304</v>
      </c>
      <c r="O157" s="64">
        <f t="shared" si="313"/>
        <v>97.485768500948765</v>
      </c>
      <c r="P157" s="65">
        <f t="shared" si="295"/>
        <v>1</v>
      </c>
      <c r="Q157" s="66">
        <f t="shared" si="302"/>
        <v>26254</v>
      </c>
      <c r="R157" s="66">
        <f t="shared" si="314"/>
        <v>26982.400000000001</v>
      </c>
      <c r="S157" s="67">
        <f t="shared" si="317"/>
        <v>27248</v>
      </c>
      <c r="T157" s="65">
        <f t="shared" si="323"/>
        <v>1</v>
      </c>
      <c r="U157" s="11">
        <f>+VLOOKUP(A157,Google!$A$2:$H$801,8,FALSE)</f>
        <v>4734</v>
      </c>
      <c r="V157" s="15">
        <f t="shared" si="303"/>
        <v>15</v>
      </c>
      <c r="W157" s="15">
        <f t="shared" si="304"/>
        <v>15</v>
      </c>
      <c r="X157" s="15" t="str">
        <f t="shared" si="305"/>
        <v/>
      </c>
      <c r="Y157" s="60">
        <f t="shared" ref="Y157:Z157" si="374">AVERAGE(W144:W157)</f>
        <v>154.5</v>
      </c>
      <c r="Z157" s="60">
        <f t="shared" si="374"/>
        <v>186</v>
      </c>
      <c r="AA157" s="60">
        <f t="shared" si="350"/>
        <v>0.83064516129032262</v>
      </c>
      <c r="AB157" s="68">
        <f t="shared" si="325"/>
        <v>34.808823529411761</v>
      </c>
      <c r="AC157" s="6">
        <f t="shared" si="310"/>
        <v>4736</v>
      </c>
      <c r="AD157" s="6">
        <f t="shared" si="319"/>
        <v>4769.8</v>
      </c>
      <c r="AE157" s="6">
        <f t="shared" si="326"/>
        <v>4739.7333333333336</v>
      </c>
      <c r="AF157" s="65">
        <f t="shared" si="330"/>
        <v>1</v>
      </c>
      <c r="AG157" s="6">
        <f t="shared" si="311"/>
        <v>99.957770270270274</v>
      </c>
      <c r="AH157" s="65">
        <f t="shared" si="320"/>
        <v>1</v>
      </c>
      <c r="AI157" s="65">
        <f t="shared" si="331"/>
        <v>1</v>
      </c>
      <c r="AJ157" s="69">
        <f t="shared" si="351"/>
        <v>45.374449339207047</v>
      </c>
      <c r="AK157" s="65">
        <f t="shared" si="352"/>
        <v>0</v>
      </c>
      <c r="AL157" s="70">
        <f t="shared" si="307"/>
        <v>100.19044716995505</v>
      </c>
      <c r="AM157" s="70">
        <f t="shared" si="344"/>
        <v>22.580659824046997</v>
      </c>
      <c r="AN157" s="69">
        <f t="shared" si="353"/>
        <v>47.684932901948002</v>
      </c>
      <c r="AO157" s="65">
        <f t="shared" si="354"/>
        <v>1</v>
      </c>
      <c r="AP157" s="6">
        <f t="shared" si="327"/>
        <v>4741.166666666667</v>
      </c>
      <c r="AQ157" s="65">
        <f t="shared" si="321"/>
        <v>1</v>
      </c>
      <c r="AR157" s="71">
        <f t="shared" si="293"/>
        <v>0</v>
      </c>
    </row>
    <row r="158" spans="1:44" ht="16">
      <c r="A158" s="58">
        <v>42410</v>
      </c>
      <c r="B158" s="59">
        <f>VLOOKUP(A158,Price!$A$2:$B$9615,2,FALSE)</f>
        <v>95.919998000000007</v>
      </c>
      <c r="C158" s="59">
        <f>VLOOKUP(A158,Price!$A$2:$F$9615,6,FALSE)</f>
        <v>89.901520000000005</v>
      </c>
      <c r="D158" s="59">
        <f>VLOOKUP(A158,Price!$A$2:$C$9615,3,FALSE)</f>
        <v>96.349997999999999</v>
      </c>
      <c r="E158" s="59">
        <f>VLOOKUP(A158,Price!$A$2:$D$9615,4,FALSE)</f>
        <v>94.099997999999999</v>
      </c>
      <c r="F158" s="60">
        <f t="shared" si="297"/>
        <v>-0.68662999999999386</v>
      </c>
      <c r="G158" s="61" t="str">
        <f t="shared" si="298"/>
        <v/>
      </c>
      <c r="H158" s="61">
        <f t="shared" si="299"/>
        <v>0.68662999999999386</v>
      </c>
      <c r="I158" s="60">
        <f t="shared" ref="I158:J158" si="375">AVERAGE(G145:G158)</f>
        <v>1.7926278571428571</v>
      </c>
      <c r="J158" s="60">
        <f t="shared" si="375"/>
        <v>1.9983817142857134</v>
      </c>
      <c r="K158" s="60">
        <f t="shared" si="348"/>
        <v>0.89703976188733325</v>
      </c>
      <c r="L158" s="62">
        <f>VLOOKUP(A158,Wiki!$A$2:$H$1159,8,FALSE)</f>
        <v>24859</v>
      </c>
      <c r="M158" s="63">
        <f t="shared" si="301"/>
        <v>26359</v>
      </c>
      <c r="O158" s="64">
        <f t="shared" si="313"/>
        <v>99.343464037507729</v>
      </c>
      <c r="P158" s="65">
        <f t="shared" si="295"/>
        <v>1</v>
      </c>
      <c r="Q158" s="66">
        <f t="shared" si="302"/>
        <v>25908</v>
      </c>
      <c r="R158" s="66">
        <f t="shared" si="314"/>
        <v>26533.200000000001</v>
      </c>
      <c r="S158" s="67">
        <f t="shared" si="317"/>
        <v>26774.600000000002</v>
      </c>
      <c r="T158" s="65">
        <f t="shared" si="323"/>
        <v>1</v>
      </c>
      <c r="U158" s="11">
        <f>+VLOOKUP(A158,Google!$A$2:$H$801,8,FALSE)</f>
        <v>4807</v>
      </c>
      <c r="V158" s="15">
        <f t="shared" si="303"/>
        <v>73</v>
      </c>
      <c r="W158" s="15">
        <f t="shared" si="304"/>
        <v>73</v>
      </c>
      <c r="X158" s="15" t="str">
        <f t="shared" si="305"/>
        <v/>
      </c>
      <c r="Y158" s="60">
        <f t="shared" ref="Y158:Z158" si="376">AVERAGE(W145:W158)</f>
        <v>145.44444444444446</v>
      </c>
      <c r="Z158" s="60">
        <f t="shared" si="376"/>
        <v>181.8</v>
      </c>
      <c r="AA158" s="60">
        <f t="shared" si="350"/>
        <v>0.80002444688913332</v>
      </c>
      <c r="AB158" s="68">
        <f t="shared" si="325"/>
        <v>-40.058333333333337</v>
      </c>
      <c r="AC158" s="6">
        <f t="shared" si="310"/>
        <v>4753.333333333333</v>
      </c>
      <c r="AD158" s="6">
        <f t="shared" si="319"/>
        <v>4745.8</v>
      </c>
      <c r="AE158" s="6">
        <f t="shared" si="326"/>
        <v>4782.2</v>
      </c>
      <c r="AF158" s="65">
        <f t="shared" si="330"/>
        <v>1</v>
      </c>
      <c r="AG158" s="6">
        <f t="shared" si="311"/>
        <v>101.12903225806453</v>
      </c>
      <c r="AH158" s="65">
        <f t="shared" si="320"/>
        <v>1</v>
      </c>
      <c r="AI158" s="65">
        <f t="shared" si="331"/>
        <v>0</v>
      </c>
      <c r="AJ158" s="69">
        <f t="shared" si="351"/>
        <v>44.445198967812033</v>
      </c>
      <c r="AK158" s="65">
        <f t="shared" si="352"/>
        <v>0</v>
      </c>
      <c r="AL158" s="70">
        <f t="shared" si="307"/>
        <v>101.74077505017756</v>
      </c>
      <c r="AM158" s="70">
        <f t="shared" si="344"/>
        <v>25.073299120234577</v>
      </c>
      <c r="AN158" s="69">
        <f t="shared" si="353"/>
        <v>47.286292038227145</v>
      </c>
      <c r="AO158" s="65">
        <f t="shared" si="354"/>
        <v>0</v>
      </c>
      <c r="AP158" s="6">
        <f t="shared" si="327"/>
        <v>4776</v>
      </c>
      <c r="AQ158" s="65">
        <f t="shared" si="321"/>
        <v>1</v>
      </c>
      <c r="AR158" s="71">
        <f t="shared" si="293"/>
        <v>0</v>
      </c>
    </row>
    <row r="159" spans="1:44" ht="16">
      <c r="A159" s="58">
        <v>42411</v>
      </c>
      <c r="B159" s="59">
        <f>VLOOKUP(A159,Price!$A$2:$B$9615,2,FALSE)</f>
        <v>93.790001000000004</v>
      </c>
      <c r="C159" s="59">
        <f>VLOOKUP(A159,Price!$A$2:$F$9615,6,FALSE)</f>
        <v>89.357917999999998</v>
      </c>
      <c r="D159" s="59">
        <f>VLOOKUP(A159,Price!$A$2:$C$9615,3,FALSE)</f>
        <v>94.720000999999996</v>
      </c>
      <c r="E159" s="59">
        <f>VLOOKUP(A159,Price!$A$2:$D$9615,4,FALSE)</f>
        <v>92.589995999999999</v>
      </c>
      <c r="F159" s="60">
        <f t="shared" si="297"/>
        <v>-0.54360200000000702</v>
      </c>
      <c r="G159" s="61" t="str">
        <f t="shared" si="298"/>
        <v/>
      </c>
      <c r="H159" s="61">
        <f t="shared" si="299"/>
        <v>0.54360200000000702</v>
      </c>
      <c r="I159" s="60">
        <f t="shared" ref="I159:J159" si="377">AVERAGE(G146:G159)</f>
        <v>1.2820018333333323</v>
      </c>
      <c r="J159" s="60">
        <f t="shared" si="377"/>
        <v>1.8165342500000001</v>
      </c>
      <c r="K159" s="60">
        <f t="shared" si="348"/>
        <v>0.70574052393084918</v>
      </c>
      <c r="L159" s="62">
        <f>VLOOKUP(A159,Wiki!$A$2:$H$1159,8,FALSE)</f>
        <v>24476</v>
      </c>
      <c r="M159" s="63">
        <f t="shared" si="301"/>
        <v>24859</v>
      </c>
      <c r="O159" s="64">
        <f t="shared" si="313"/>
        <v>95.626250192337281</v>
      </c>
      <c r="P159" s="65">
        <f t="shared" si="295"/>
        <v>0</v>
      </c>
      <c r="Q159" s="66">
        <f t="shared" si="302"/>
        <v>25840.666666666668</v>
      </c>
      <c r="R159" s="66">
        <f t="shared" si="314"/>
        <v>25996</v>
      </c>
      <c r="S159" s="67">
        <f t="shared" si="317"/>
        <v>25975.133333333335</v>
      </c>
      <c r="T159" s="65">
        <f t="shared" si="323"/>
        <v>0</v>
      </c>
      <c r="U159" s="11">
        <f>+VLOOKUP(A159,Google!$A$2:$H$801,8,FALSE)</f>
        <v>4596</v>
      </c>
      <c r="V159" s="15">
        <f t="shared" si="303"/>
        <v>-211</v>
      </c>
      <c r="W159" s="15" t="str">
        <f t="shared" si="304"/>
        <v/>
      </c>
      <c r="X159" s="15">
        <f t="shared" si="305"/>
        <v>211</v>
      </c>
      <c r="Y159" s="60">
        <f t="shared" ref="Y159:Z159" si="378">AVERAGE(W146:W159)</f>
        <v>159.5</v>
      </c>
      <c r="Z159" s="60">
        <f t="shared" si="378"/>
        <v>186.66666666666666</v>
      </c>
      <c r="AA159" s="60">
        <f t="shared" si="350"/>
        <v>0.85446428571428579</v>
      </c>
      <c r="AB159" s="68">
        <f t="shared" si="325"/>
        <v>-38.949152542372886</v>
      </c>
      <c r="AC159" s="6">
        <f t="shared" si="310"/>
        <v>4712.333333333333</v>
      </c>
      <c r="AD159" s="6">
        <f t="shared" si="319"/>
        <v>4722.2</v>
      </c>
      <c r="AE159" s="6">
        <f t="shared" si="326"/>
        <v>4695.8666666666668</v>
      </c>
      <c r="AF159" s="65">
        <f t="shared" si="330"/>
        <v>0</v>
      </c>
      <c r="AG159" s="6">
        <f t="shared" si="311"/>
        <v>97.531300841762757</v>
      </c>
      <c r="AH159" s="65">
        <f t="shared" si="320"/>
        <v>0</v>
      </c>
      <c r="AI159" s="65">
        <f t="shared" si="331"/>
        <v>1</v>
      </c>
      <c r="AJ159" s="69">
        <f t="shared" si="351"/>
        <v>46.076071256620125</v>
      </c>
      <c r="AK159" s="65">
        <f t="shared" si="352"/>
        <v>1</v>
      </c>
      <c r="AL159" s="70">
        <f t="shared" si="307"/>
        <v>96.201078403549957</v>
      </c>
      <c r="AM159" s="70">
        <f t="shared" si="344"/>
        <v>2.9325073313782464</v>
      </c>
      <c r="AN159" s="69">
        <f t="shared" si="353"/>
        <v>41.374436148382202</v>
      </c>
      <c r="AO159" s="65">
        <f t="shared" si="354"/>
        <v>0</v>
      </c>
      <c r="AP159" s="6">
        <f t="shared" si="327"/>
        <v>4720.833333333333</v>
      </c>
      <c r="AQ159" s="65">
        <f t="shared" si="321"/>
        <v>0</v>
      </c>
      <c r="AR159" s="71">
        <f t="shared" si="293"/>
        <v>1</v>
      </c>
    </row>
    <row r="160" spans="1:44" ht="16">
      <c r="A160" s="58">
        <v>42412</v>
      </c>
      <c r="B160" s="59">
        <f>VLOOKUP(A160,Price!$A$2:$B$9615,2,FALSE)</f>
        <v>94.190002000000007</v>
      </c>
      <c r="C160" s="59">
        <f>VLOOKUP(A160,Price!$A$2:$F$9615,6,FALSE)</f>
        <v>89.634490999999997</v>
      </c>
      <c r="D160" s="59">
        <f>VLOOKUP(A160,Price!$A$2:$C$9615,3,FALSE)</f>
        <v>94.5</v>
      </c>
      <c r="E160" s="59">
        <f>VLOOKUP(A160,Price!$A$2:$D$9615,4,FALSE)</f>
        <v>93.010002</v>
      </c>
      <c r="F160" s="60">
        <f t="shared" si="297"/>
        <v>0.27657299999999907</v>
      </c>
      <c r="G160" s="61">
        <f t="shared" si="298"/>
        <v>0.27657299999999907</v>
      </c>
      <c r="H160" s="61" t="str">
        <f t="shared" si="299"/>
        <v/>
      </c>
      <c r="I160" s="60">
        <f t="shared" ref="I160:J160" si="379">AVERAGE(G147:G160)</f>
        <v>1.1383691428571419</v>
      </c>
      <c r="J160" s="60">
        <f t="shared" si="379"/>
        <v>1.8077459999999985</v>
      </c>
      <c r="K160" s="60">
        <f t="shared" si="348"/>
        <v>0.62971741763341904</v>
      </c>
      <c r="L160" s="62">
        <f>VLOOKUP(A160,Wiki!$A$2:$H$1159,8,FALSE)</f>
        <v>22866</v>
      </c>
      <c r="M160" s="63">
        <f t="shared" si="301"/>
        <v>24476</v>
      </c>
      <c r="O160" s="64">
        <f t="shared" si="313"/>
        <v>96.317458818344235</v>
      </c>
      <c r="P160" s="65">
        <f t="shared" si="295"/>
        <v>0</v>
      </c>
      <c r="Q160" s="66">
        <f t="shared" si="302"/>
        <v>25231.333333333332</v>
      </c>
      <c r="R160" s="66">
        <f t="shared" si="314"/>
        <v>25411.8</v>
      </c>
      <c r="S160" s="67">
        <f t="shared" si="317"/>
        <v>25489.333333333332</v>
      </c>
      <c r="T160" s="65">
        <f t="shared" si="323"/>
        <v>1</v>
      </c>
      <c r="U160" s="11">
        <f>+VLOOKUP(A160,Google!$A$2:$H$801,8,FALSE)</f>
        <v>4646</v>
      </c>
      <c r="V160" s="15">
        <f t="shared" si="303"/>
        <v>50</v>
      </c>
      <c r="W160" s="15">
        <f t="shared" si="304"/>
        <v>50</v>
      </c>
      <c r="X160" s="15" t="str">
        <f t="shared" si="305"/>
        <v/>
      </c>
      <c r="Y160" s="60">
        <f t="shared" ref="Y160:Z160" si="380">AVERAGE(W147:W160)</f>
        <v>164.75</v>
      </c>
      <c r="Z160" s="60">
        <f t="shared" si="380"/>
        <v>186.66666666666666</v>
      </c>
      <c r="AA160" s="60">
        <f t="shared" si="350"/>
        <v>0.88258928571428574</v>
      </c>
      <c r="AB160" s="68">
        <f t="shared" si="325"/>
        <v>-42.62385321100917</v>
      </c>
      <c r="AC160" s="6">
        <f t="shared" si="310"/>
        <v>4683</v>
      </c>
      <c r="AD160" s="6">
        <f t="shared" si="319"/>
        <v>4700.3999999999996</v>
      </c>
      <c r="AE160" s="6">
        <f t="shared" si="326"/>
        <v>4696.8</v>
      </c>
      <c r="AF160" s="65">
        <f t="shared" si="330"/>
        <v>1</v>
      </c>
      <c r="AG160" s="6">
        <f t="shared" si="311"/>
        <v>99.209908178518049</v>
      </c>
      <c r="AH160" s="65">
        <f t="shared" si="320"/>
        <v>1</v>
      </c>
      <c r="AI160" s="65">
        <f t="shared" si="331"/>
        <v>0</v>
      </c>
      <c r="AJ160" s="69">
        <f t="shared" si="351"/>
        <v>46.881669433246387</v>
      </c>
      <c r="AK160" s="65">
        <f t="shared" si="352"/>
        <v>1</v>
      </c>
      <c r="AL160" s="70">
        <f t="shared" si="307"/>
        <v>97.0063677438106</v>
      </c>
      <c r="AM160" s="70">
        <f t="shared" si="344"/>
        <v>10.915543852897175</v>
      </c>
      <c r="AN160" s="69">
        <f t="shared" si="353"/>
        <v>38.639669111953047</v>
      </c>
      <c r="AO160" s="65">
        <f t="shared" si="354"/>
        <v>0</v>
      </c>
      <c r="AP160" s="6">
        <f t="shared" si="327"/>
        <v>4709.5</v>
      </c>
      <c r="AQ160" s="65">
        <f t="shared" si="321"/>
        <v>1</v>
      </c>
      <c r="AR160" s="71">
        <f t="shared" si="293"/>
        <v>1</v>
      </c>
    </row>
    <row r="161" spans="1:44" ht="16">
      <c r="A161" s="58">
        <v>42416</v>
      </c>
      <c r="B161" s="59">
        <f>VLOOKUP(A161,Price!$A$2:$B$9615,2,FALSE)</f>
        <v>95.019997000000004</v>
      </c>
      <c r="C161" s="59">
        <f>VLOOKUP(A161,Price!$A$2:$F$9615,6,FALSE)</f>
        <v>92.161666999999994</v>
      </c>
      <c r="D161" s="59">
        <f>VLOOKUP(A161,Price!$A$2:$C$9615,3,FALSE)</f>
        <v>96.849997999999999</v>
      </c>
      <c r="E161" s="59">
        <f>VLOOKUP(A161,Price!$A$2:$D$9615,4,FALSE)</f>
        <v>94.610000999999997</v>
      </c>
      <c r="F161" s="60">
        <f t="shared" si="297"/>
        <v>2.5271759999999972</v>
      </c>
      <c r="G161" s="61">
        <f t="shared" si="298"/>
        <v>2.5271759999999972</v>
      </c>
      <c r="H161" s="61" t="str">
        <f t="shared" si="299"/>
        <v/>
      </c>
      <c r="I161" s="60">
        <f t="shared" ref="I161:J161" si="381">AVERAGE(G148:G161)</f>
        <v>1.4248691428571416</v>
      </c>
      <c r="J161" s="60">
        <f t="shared" si="381"/>
        <v>1.8077459999999985</v>
      </c>
      <c r="K161" s="60">
        <f t="shared" si="348"/>
        <v>0.78820207200411052</v>
      </c>
      <c r="L161" s="62">
        <f>VLOOKUP(A161,Wiki!$A$2:$H$1159,8,FALSE)</f>
        <v>26375</v>
      </c>
      <c r="M161" s="63">
        <f t="shared" si="301"/>
        <v>22866</v>
      </c>
      <c r="O161" s="64">
        <f t="shared" si="313"/>
        <v>91.563621219887239</v>
      </c>
      <c r="P161" s="65">
        <f t="shared" si="295"/>
        <v>0</v>
      </c>
      <c r="Q161" s="66">
        <f t="shared" si="302"/>
        <v>24067</v>
      </c>
      <c r="R161" s="66">
        <f t="shared" si="314"/>
        <v>24972.799999999999</v>
      </c>
      <c r="S161" s="67">
        <f t="shared" si="317"/>
        <v>24563.200000000001</v>
      </c>
      <c r="T161" s="65">
        <f t="shared" si="323"/>
        <v>0</v>
      </c>
      <c r="U161" s="11">
        <f>+VLOOKUP(A161,Google!$A$2:$H$801,8,FALSE)</f>
        <v>4662</v>
      </c>
      <c r="V161" s="15">
        <f t="shared" si="303"/>
        <v>16</v>
      </c>
      <c r="W161" s="15">
        <f t="shared" si="304"/>
        <v>16</v>
      </c>
      <c r="X161" s="15" t="str">
        <f t="shared" si="305"/>
        <v/>
      </c>
      <c r="Y161" s="60">
        <f t="shared" ref="Y161:Z161" si="382">AVERAGE(W148:W161)</f>
        <v>159.625</v>
      </c>
      <c r="Z161" s="60">
        <f t="shared" si="382"/>
        <v>186.66666666666666</v>
      </c>
      <c r="AA161" s="60">
        <f t="shared" si="350"/>
        <v>0.85513392857142867</v>
      </c>
      <c r="AB161" s="68">
        <f t="shared" si="325"/>
        <v>-81.78947368421052</v>
      </c>
      <c r="AC161" s="6">
        <f t="shared" si="310"/>
        <v>4634.666666666667</v>
      </c>
      <c r="AD161" s="6">
        <f t="shared" si="319"/>
        <v>4689</v>
      </c>
      <c r="AE161" s="6">
        <f t="shared" si="326"/>
        <v>4687.5999999999995</v>
      </c>
      <c r="AF161" s="65">
        <f t="shared" si="330"/>
        <v>0</v>
      </c>
      <c r="AG161" s="6">
        <f t="shared" si="311"/>
        <v>100.58975834292289</v>
      </c>
      <c r="AH161" s="65">
        <f t="shared" si="320"/>
        <v>1</v>
      </c>
      <c r="AI161" s="65">
        <f t="shared" si="331"/>
        <v>0</v>
      </c>
      <c r="AJ161" s="69">
        <f t="shared" si="351"/>
        <v>46.095536036578032</v>
      </c>
      <c r="AK161" s="65">
        <f t="shared" si="352"/>
        <v>0</v>
      </c>
      <c r="AL161" s="70">
        <f t="shared" si="307"/>
        <v>95.009764407695187</v>
      </c>
      <c r="AM161" s="70">
        <f t="shared" si="344"/>
        <v>73.754145759987466</v>
      </c>
      <c r="AN161" s="69">
        <f t="shared" si="353"/>
        <v>44.077908439102778</v>
      </c>
      <c r="AO161" s="65">
        <f t="shared" si="354"/>
        <v>1</v>
      </c>
      <c r="AP161" s="6">
        <f t="shared" si="327"/>
        <v>4694</v>
      </c>
      <c r="AQ161" s="65">
        <f t="shared" si="321"/>
        <v>1</v>
      </c>
      <c r="AR161" s="71">
        <f t="shared" si="293"/>
        <v>1</v>
      </c>
    </row>
    <row r="162" spans="1:44" ht="16">
      <c r="A162" s="58">
        <v>42417</v>
      </c>
      <c r="B162" s="59">
        <f>VLOOKUP(A162,Price!$A$2:$B$9615,2,FALSE)</f>
        <v>96.669998000000007</v>
      </c>
      <c r="C162" s="59">
        <f>VLOOKUP(A162,Price!$A$2:$F$9615,6,FALSE)</f>
        <v>93.573104999999998</v>
      </c>
      <c r="D162" s="59">
        <f>VLOOKUP(A162,Price!$A$2:$C$9615,3,FALSE)</f>
        <v>98.209998999999996</v>
      </c>
      <c r="E162" s="59">
        <f>VLOOKUP(A162,Price!$A$2:$D$9615,4,FALSE)</f>
        <v>96.150002000000001</v>
      </c>
      <c r="F162" s="60">
        <f t="shared" si="297"/>
        <v>1.411438000000004</v>
      </c>
      <c r="G162" s="61">
        <f t="shared" si="298"/>
        <v>1.411438000000004</v>
      </c>
      <c r="H162" s="61" t="str">
        <f t="shared" si="299"/>
        <v/>
      </c>
      <c r="I162" s="60">
        <f t="shared" ref="I162:J162" si="383">AVERAGE(G149:G162)</f>
        <v>1.4231902499999993</v>
      </c>
      <c r="J162" s="60">
        <f t="shared" si="383"/>
        <v>1.070414333333332</v>
      </c>
      <c r="K162" s="60">
        <f t="shared" si="348"/>
        <v>1.3295695000347227</v>
      </c>
      <c r="L162" s="62">
        <f>VLOOKUP(A162,Wiki!$A$2:$H$1159,8,FALSE)</f>
        <v>28645</v>
      </c>
      <c r="M162" s="63">
        <f t="shared" si="301"/>
        <v>26375</v>
      </c>
      <c r="O162" s="64">
        <f t="shared" si="313"/>
        <v>105.55488854204187</v>
      </c>
      <c r="P162" s="65">
        <f t="shared" si="295"/>
        <v>1</v>
      </c>
      <c r="Q162" s="66">
        <f t="shared" si="302"/>
        <v>24572.333333333332</v>
      </c>
      <c r="R162" s="66">
        <f t="shared" si="314"/>
        <v>24987</v>
      </c>
      <c r="S162" s="67">
        <f t="shared" si="317"/>
        <v>25440.2</v>
      </c>
      <c r="T162" s="65">
        <f t="shared" si="323"/>
        <v>1</v>
      </c>
      <c r="U162" s="11">
        <f>+VLOOKUP(A162,Google!$A$2:$H$801,8,FALSE)</f>
        <v>4629</v>
      </c>
      <c r="V162" s="15">
        <f t="shared" si="303"/>
        <v>-33</v>
      </c>
      <c r="W162" s="15" t="str">
        <f t="shared" si="304"/>
        <v/>
      </c>
      <c r="X162" s="15">
        <f t="shared" si="305"/>
        <v>33</v>
      </c>
      <c r="Y162" s="60">
        <f t="shared" ref="Y162:Z162" si="384">AVERAGE(W149:W162)</f>
        <v>83.428571428571431</v>
      </c>
      <c r="Z162" s="60">
        <f t="shared" si="384"/>
        <v>164.71428571428572</v>
      </c>
      <c r="AA162" s="60">
        <f t="shared" si="350"/>
        <v>0.50650477016478745</v>
      </c>
      <c r="AB162" s="68">
        <f t="shared" si="325"/>
        <v>-44.085714285714282</v>
      </c>
      <c r="AC162" s="6">
        <f t="shared" si="310"/>
        <v>4645.666666666667</v>
      </c>
      <c r="AD162" s="6">
        <f t="shared" si="319"/>
        <v>4668</v>
      </c>
      <c r="AE162" s="6">
        <f t="shared" si="326"/>
        <v>4669</v>
      </c>
      <c r="AF162" s="65">
        <f t="shared" si="330"/>
        <v>0</v>
      </c>
      <c r="AG162" s="6">
        <f t="shared" si="311"/>
        <v>99.641242735165378</v>
      </c>
      <c r="AH162" s="65">
        <f t="shared" si="320"/>
        <v>0</v>
      </c>
      <c r="AI162" s="65">
        <f t="shared" si="331"/>
        <v>1</v>
      </c>
      <c r="AJ162" s="69">
        <f t="shared" si="351"/>
        <v>33.621185952792175</v>
      </c>
      <c r="AK162" s="65">
        <f t="shared" si="352"/>
        <v>0</v>
      </c>
      <c r="AL162" s="70">
        <f t="shared" si="307"/>
        <v>107.33616397845816</v>
      </c>
      <c r="AM162" s="70">
        <f t="shared" si="344"/>
        <v>100</v>
      </c>
      <c r="AN162" s="69">
        <f t="shared" si="353"/>
        <v>57.073613816411367</v>
      </c>
      <c r="AO162" s="65">
        <f t="shared" si="354"/>
        <v>1</v>
      </c>
      <c r="AP162" s="6">
        <f t="shared" si="327"/>
        <v>4679</v>
      </c>
      <c r="AQ162" s="65">
        <f t="shared" si="321"/>
        <v>0</v>
      </c>
      <c r="AR162" s="71">
        <f t="shared" si="293"/>
        <v>0</v>
      </c>
    </row>
    <row r="163" spans="1:44" ht="16">
      <c r="A163" s="58">
        <v>42418</v>
      </c>
      <c r="B163" s="59">
        <f>VLOOKUP(A163,Price!$A$2:$B$9615,2,FALSE)</f>
        <v>98.839995999999999</v>
      </c>
      <c r="C163" s="59">
        <f>VLOOKUP(A163,Price!$A$2:$F$9615,6,FALSE)</f>
        <v>91.799301</v>
      </c>
      <c r="D163" s="59">
        <f>VLOOKUP(A163,Price!$A$2:$C$9615,3,FALSE)</f>
        <v>98.889999000000003</v>
      </c>
      <c r="E163" s="59">
        <f>VLOOKUP(A163,Price!$A$2:$D$9615,4,FALSE)</f>
        <v>96.089995999999999</v>
      </c>
      <c r="F163" s="60">
        <f t="shared" si="297"/>
        <v>-1.7738039999999984</v>
      </c>
      <c r="G163" s="61" t="str">
        <f t="shared" si="298"/>
        <v/>
      </c>
      <c r="H163" s="61">
        <f t="shared" si="299"/>
        <v>1.7738039999999984</v>
      </c>
      <c r="I163" s="60">
        <f t="shared" ref="I163:J163" si="385">AVERAGE(G150:G163)</f>
        <v>1.5357165714285697</v>
      </c>
      <c r="J163" s="60">
        <f t="shared" si="385"/>
        <v>1.17089857142857</v>
      </c>
      <c r="K163" s="60">
        <f t="shared" si="348"/>
        <v>1.3115709668642765</v>
      </c>
      <c r="L163" s="62">
        <f>VLOOKUP(A163,Wiki!$A$2:$H$1159,8,FALSE)</f>
        <v>30099</v>
      </c>
      <c r="M163" s="63">
        <f t="shared" si="301"/>
        <v>28645</v>
      </c>
      <c r="O163" s="64">
        <f t="shared" si="313"/>
        <v>112.57968417163833</v>
      </c>
      <c r="P163" s="65">
        <f t="shared" si="295"/>
        <v>1</v>
      </c>
      <c r="Q163" s="66">
        <f t="shared" si="302"/>
        <v>25962</v>
      </c>
      <c r="R163" s="66">
        <f t="shared" si="314"/>
        <v>25444.2</v>
      </c>
      <c r="S163" s="67">
        <f t="shared" si="317"/>
        <v>26206.333333333332</v>
      </c>
      <c r="T163" s="65">
        <f t="shared" si="323"/>
        <v>1</v>
      </c>
      <c r="U163" s="11">
        <f>+VLOOKUP(A163,Google!$A$2:$H$801,8,FALSE)</f>
        <v>4452</v>
      </c>
      <c r="V163" s="15">
        <f t="shared" si="303"/>
        <v>-177</v>
      </c>
      <c r="W163" s="15" t="str">
        <f t="shared" si="304"/>
        <v/>
      </c>
      <c r="X163" s="15">
        <f t="shared" si="305"/>
        <v>177</v>
      </c>
      <c r="Y163" s="60">
        <f t="shared" ref="Y163:Z163" si="386">AVERAGE(W150:W163)</f>
        <v>83.428571428571431</v>
      </c>
      <c r="Z163" s="60">
        <f t="shared" si="386"/>
        <v>127.57142857142857</v>
      </c>
      <c r="AA163" s="60">
        <f t="shared" si="350"/>
        <v>0.65397536394176936</v>
      </c>
      <c r="AB163" s="68">
        <f t="shared" si="325"/>
        <v>-12.540845070422534</v>
      </c>
      <c r="AC163" s="6">
        <f t="shared" si="310"/>
        <v>4581</v>
      </c>
      <c r="AD163" s="6">
        <f t="shared" si="319"/>
        <v>4597</v>
      </c>
      <c r="AE163" s="6">
        <f t="shared" si="326"/>
        <v>4596</v>
      </c>
      <c r="AF163" s="65">
        <f t="shared" si="330"/>
        <v>0</v>
      </c>
      <c r="AG163" s="6">
        <f t="shared" si="311"/>
        <v>97.184020956123121</v>
      </c>
      <c r="AH163" s="65">
        <f t="shared" si="320"/>
        <v>0</v>
      </c>
      <c r="AI163" s="65">
        <f t="shared" si="331"/>
        <v>1</v>
      </c>
      <c r="AJ163" s="69">
        <f t="shared" si="351"/>
        <v>39.539607312119159</v>
      </c>
      <c r="AK163" s="65">
        <f t="shared" si="352"/>
        <v>1</v>
      </c>
      <c r="AL163" s="70">
        <f t="shared" si="307"/>
        <v>110.33433479701102</v>
      </c>
      <c r="AM163" s="70">
        <f t="shared" si="344"/>
        <v>98.314441043076854</v>
      </c>
      <c r="AN163" s="69">
        <f t="shared" si="353"/>
        <v>56.739377058514727</v>
      </c>
      <c r="AO163" s="65">
        <f t="shared" si="354"/>
        <v>0</v>
      </c>
      <c r="AP163" s="6">
        <f t="shared" si="327"/>
        <v>4632</v>
      </c>
      <c r="AQ163" s="65">
        <f t="shared" si="321"/>
        <v>0</v>
      </c>
      <c r="AR163" s="71">
        <f t="shared" si="293"/>
        <v>0</v>
      </c>
    </row>
    <row r="164" spans="1:44" ht="16">
      <c r="A164" s="58">
        <v>42419</v>
      </c>
      <c r="B164" s="59">
        <f>VLOOKUP(A164,Price!$A$2:$B$9615,2,FALSE)</f>
        <v>96</v>
      </c>
      <c r="C164" s="59">
        <f>VLOOKUP(A164,Price!$A$2:$F$9615,6,FALSE)</f>
        <v>91.589478</v>
      </c>
      <c r="D164" s="59">
        <f>VLOOKUP(A164,Price!$A$2:$C$9615,3,FALSE)</f>
        <v>96.760002</v>
      </c>
      <c r="E164" s="59">
        <f>VLOOKUP(A164,Price!$A$2:$D$9615,4,FALSE)</f>
        <v>95.800003000000004</v>
      </c>
      <c r="F164" s="60">
        <f t="shared" si="297"/>
        <v>-0.20982300000000009</v>
      </c>
      <c r="G164" s="61" t="str">
        <f t="shared" si="298"/>
        <v/>
      </c>
      <c r="H164" s="61">
        <f t="shared" si="299"/>
        <v>0.20982300000000009</v>
      </c>
      <c r="I164" s="60">
        <f t="shared" ref="I164:J164" si="387">AVERAGE(G151:G164)</f>
        <v>1.2778906666666643</v>
      </c>
      <c r="J164" s="60">
        <f t="shared" si="387"/>
        <v>1.0507641249999988</v>
      </c>
      <c r="K164" s="60">
        <f t="shared" si="348"/>
        <v>1.2161536887897326</v>
      </c>
      <c r="L164" s="62">
        <f>VLOOKUP(A164,Wiki!$A$2:$H$1159,8,FALSE)</f>
        <v>26898</v>
      </c>
      <c r="M164" s="63">
        <f t="shared" si="301"/>
        <v>30099</v>
      </c>
      <c r="O164" s="64">
        <f t="shared" si="313"/>
        <v>113.61457334611697</v>
      </c>
      <c r="P164" s="65">
        <f t="shared" si="295"/>
        <v>1</v>
      </c>
      <c r="Q164" s="66">
        <f t="shared" si="302"/>
        <v>28373</v>
      </c>
      <c r="R164" s="66">
        <f t="shared" si="314"/>
        <v>26492.2</v>
      </c>
      <c r="S164" s="67">
        <f t="shared" si="317"/>
        <v>26995.8</v>
      </c>
      <c r="T164" s="65">
        <f t="shared" si="323"/>
        <v>1</v>
      </c>
      <c r="U164" s="11">
        <f>+VLOOKUP(A164,Google!$A$2:$H$801,8,FALSE)</f>
        <v>4420</v>
      </c>
      <c r="V164" s="15">
        <f t="shared" si="303"/>
        <v>-32</v>
      </c>
      <c r="W164" s="15" t="str">
        <f t="shared" si="304"/>
        <v/>
      </c>
      <c r="X164" s="15">
        <f t="shared" si="305"/>
        <v>32</v>
      </c>
      <c r="Y164" s="60">
        <f t="shared" ref="Y164:Z164" si="388">AVERAGE(W151:W164)</f>
        <v>87.333333333333329</v>
      </c>
      <c r="Z164" s="60">
        <f t="shared" si="388"/>
        <v>115.625</v>
      </c>
      <c r="AA164" s="60">
        <f t="shared" si="350"/>
        <v>0.75531531531531526</v>
      </c>
      <c r="AB164" s="68">
        <f t="shared" si="325"/>
        <v>-25.113636363636367</v>
      </c>
      <c r="AC164" s="6">
        <f t="shared" si="310"/>
        <v>4500.333333333333</v>
      </c>
      <c r="AD164" s="6">
        <f t="shared" si="319"/>
        <v>4561.8</v>
      </c>
      <c r="AE164" s="6">
        <f t="shared" si="326"/>
        <v>4538</v>
      </c>
      <c r="AF164" s="65">
        <f t="shared" si="330"/>
        <v>0</v>
      </c>
      <c r="AG164" s="6">
        <f t="shared" si="311"/>
        <v>98.214947040959927</v>
      </c>
      <c r="AH164" s="65">
        <f t="shared" si="320"/>
        <v>1</v>
      </c>
      <c r="AI164" s="65">
        <f t="shared" si="331"/>
        <v>0</v>
      </c>
      <c r="AJ164" s="69">
        <f t="shared" si="351"/>
        <v>43.030178608088683</v>
      </c>
      <c r="AK164" s="65">
        <f t="shared" si="352"/>
        <v>1</v>
      </c>
      <c r="AL164" s="70">
        <f t="shared" si="307"/>
        <v>106.08324815846051</v>
      </c>
      <c r="AM164" s="70">
        <f t="shared" si="344"/>
        <v>90.168583985532706</v>
      </c>
      <c r="AN164" s="69">
        <f t="shared" si="353"/>
        <v>54.876775692117647</v>
      </c>
      <c r="AO164" s="65">
        <f t="shared" si="354"/>
        <v>0</v>
      </c>
      <c r="AP164" s="6">
        <f t="shared" si="327"/>
        <v>4567.5</v>
      </c>
      <c r="AQ164" s="65">
        <f t="shared" si="321"/>
        <v>0</v>
      </c>
      <c r="AR164" s="71">
        <f t="shared" si="293"/>
        <v>1</v>
      </c>
    </row>
    <row r="165" spans="1:44" ht="16">
      <c r="A165" s="58">
        <v>42422</v>
      </c>
      <c r="B165" s="59">
        <f>VLOOKUP(A165,Price!$A$2:$B$9615,2,FALSE)</f>
        <v>96.309997999999993</v>
      </c>
      <c r="C165" s="59">
        <f>VLOOKUP(A165,Price!$A$2:$F$9615,6,FALSE)</f>
        <v>92.390556000000004</v>
      </c>
      <c r="D165" s="59">
        <f>VLOOKUP(A165,Price!$A$2:$C$9615,3,FALSE)</f>
        <v>96.900002000000001</v>
      </c>
      <c r="E165" s="59">
        <f>VLOOKUP(A165,Price!$A$2:$D$9615,4,FALSE)</f>
        <v>95.919998000000007</v>
      </c>
      <c r="F165" s="60">
        <f t="shared" si="297"/>
        <v>0.80107800000000395</v>
      </c>
      <c r="G165" s="61">
        <f t="shared" si="298"/>
        <v>0.80107800000000395</v>
      </c>
      <c r="H165" s="61" t="str">
        <f t="shared" si="299"/>
        <v/>
      </c>
      <c r="I165" s="60">
        <f t="shared" ref="I165:J165" si="389">AVERAGE(G152:G165)</f>
        <v>1.2097745714285699</v>
      </c>
      <c r="J165" s="60">
        <f t="shared" si="389"/>
        <v>1.0775659999999985</v>
      </c>
      <c r="K165" s="60">
        <f t="shared" si="348"/>
        <v>1.1226918550033795</v>
      </c>
      <c r="L165" s="62">
        <f>VLOOKUP(A165,Wiki!$A$2:$H$1159,8,FALSE)</f>
        <v>31029</v>
      </c>
      <c r="M165" s="63">
        <f t="shared" si="301"/>
        <v>26898</v>
      </c>
      <c r="O165" s="64">
        <f t="shared" si="313"/>
        <v>99.708636373746145</v>
      </c>
      <c r="P165" s="65">
        <f t="shared" si="295"/>
        <v>0</v>
      </c>
      <c r="Q165" s="66">
        <f t="shared" si="302"/>
        <v>28547.333333333332</v>
      </c>
      <c r="R165" s="66">
        <f t="shared" si="314"/>
        <v>26976.6</v>
      </c>
      <c r="S165" s="67">
        <f t="shared" si="317"/>
        <v>26627.466666666667</v>
      </c>
      <c r="T165" s="65">
        <f t="shared" si="323"/>
        <v>0</v>
      </c>
      <c r="U165" s="11">
        <f>+VLOOKUP(A165,Google!$A$2:$H$801,8,FALSE)</f>
        <v>4550</v>
      </c>
      <c r="V165" s="15">
        <f t="shared" si="303"/>
        <v>130</v>
      </c>
      <c r="W165" s="15">
        <f t="shared" si="304"/>
        <v>130</v>
      </c>
      <c r="X165" s="15" t="str">
        <f t="shared" si="305"/>
        <v/>
      </c>
      <c r="Y165" s="60">
        <f t="shared" ref="Y165:Z165" si="390">AVERAGE(W152:W165)</f>
        <v>93.428571428571431</v>
      </c>
      <c r="Z165" s="60">
        <f t="shared" si="390"/>
        <v>117.71428571428571</v>
      </c>
      <c r="AA165" s="60">
        <f t="shared" si="350"/>
        <v>0.79368932038834961</v>
      </c>
      <c r="AB165" s="68">
        <f t="shared" si="325"/>
        <v>-47.395833333333329</v>
      </c>
      <c r="AC165" s="6">
        <f t="shared" si="310"/>
        <v>4474</v>
      </c>
      <c r="AD165" s="6">
        <f t="shared" si="319"/>
        <v>4542.6000000000004</v>
      </c>
      <c r="AE165" s="6">
        <f t="shared" si="326"/>
        <v>4557.8666666666668</v>
      </c>
      <c r="AF165" s="65">
        <f t="shared" si="330"/>
        <v>1</v>
      </c>
      <c r="AG165" s="6">
        <f t="shared" si="311"/>
        <v>101.69870362092088</v>
      </c>
      <c r="AH165" s="65">
        <f t="shared" si="320"/>
        <v>1</v>
      </c>
      <c r="AI165" s="65">
        <f t="shared" si="331"/>
        <v>0</v>
      </c>
      <c r="AJ165" s="69">
        <f t="shared" si="351"/>
        <v>44.248985115020304</v>
      </c>
      <c r="AK165" s="65">
        <f t="shared" si="352"/>
        <v>1</v>
      </c>
      <c r="AL165" s="70">
        <f t="shared" si="307"/>
        <v>94.222460942061133</v>
      </c>
      <c r="AM165" s="70">
        <f t="shared" si="344"/>
        <v>93.539224372093926</v>
      </c>
      <c r="AN165" s="69">
        <f t="shared" si="353"/>
        <v>52.890006260545633</v>
      </c>
      <c r="AO165" s="65">
        <f t="shared" si="354"/>
        <v>0</v>
      </c>
      <c r="AP165" s="6">
        <f t="shared" si="327"/>
        <v>4559.833333333333</v>
      </c>
      <c r="AQ165" s="65">
        <f t="shared" si="321"/>
        <v>1</v>
      </c>
      <c r="AR165" s="71">
        <f t="shared" si="293"/>
        <v>0</v>
      </c>
    </row>
    <row r="166" spans="1:44" ht="16">
      <c r="A166" s="58">
        <v>42423</v>
      </c>
      <c r="B166" s="59">
        <f>VLOOKUP(A166,Price!$A$2:$B$9615,2,FALSE)</f>
        <v>96.400002000000001</v>
      </c>
      <c r="C166" s="59">
        <f>VLOOKUP(A166,Price!$A$2:$F$9615,6,FALSE)</f>
        <v>90.302054999999996</v>
      </c>
      <c r="D166" s="59">
        <f>VLOOKUP(A166,Price!$A$2:$C$9615,3,FALSE)</f>
        <v>96.5</v>
      </c>
      <c r="E166" s="59">
        <f>VLOOKUP(A166,Price!$A$2:$D$9615,4,FALSE)</f>
        <v>94.550003000000004</v>
      </c>
      <c r="F166" s="60">
        <f t="shared" si="297"/>
        <v>-2.0885010000000079</v>
      </c>
      <c r="G166" s="61" t="str">
        <f t="shared" si="298"/>
        <v/>
      </c>
      <c r="H166" s="61">
        <f t="shared" si="299"/>
        <v>2.0885010000000079</v>
      </c>
      <c r="I166" s="60">
        <f t="shared" ref="I166:J166" si="391">AVERAGE(G153:G166)</f>
        <v>1.2097745714285699</v>
      </c>
      <c r="J166" s="60">
        <f t="shared" si="391"/>
        <v>1.1116965714285709</v>
      </c>
      <c r="K166" s="60">
        <f t="shared" si="348"/>
        <v>1.0882237136649304</v>
      </c>
      <c r="L166" s="62">
        <f>VLOOKUP(A166,Wiki!$A$2:$H$1159,8,FALSE)</f>
        <v>29189</v>
      </c>
      <c r="M166" s="63">
        <f t="shared" si="301"/>
        <v>31029</v>
      </c>
      <c r="O166" s="64">
        <f t="shared" si="313"/>
        <v>108.45811836751813</v>
      </c>
      <c r="P166" s="65">
        <f t="shared" si="295"/>
        <v>1</v>
      </c>
      <c r="Q166" s="66">
        <f t="shared" si="302"/>
        <v>29342</v>
      </c>
      <c r="R166" s="66">
        <f t="shared" si="314"/>
        <v>28609.200000000001</v>
      </c>
      <c r="S166" s="67">
        <f t="shared" si="317"/>
        <v>28327.399999999998</v>
      </c>
      <c r="T166" s="65">
        <f t="shared" si="323"/>
        <v>1</v>
      </c>
      <c r="U166" s="11">
        <f>+VLOOKUP(A166,Google!$A$2:$H$801,8,FALSE)</f>
        <v>4451</v>
      </c>
      <c r="V166" s="15">
        <f t="shared" si="303"/>
        <v>-99</v>
      </c>
      <c r="W166" s="15" t="str">
        <f t="shared" si="304"/>
        <v/>
      </c>
      <c r="X166" s="15">
        <f t="shared" si="305"/>
        <v>99</v>
      </c>
      <c r="Y166" s="60">
        <f t="shared" ref="Y166:Z166" si="392">AVERAGE(W153:W166)</f>
        <v>93.428571428571431</v>
      </c>
      <c r="Z166" s="60">
        <f t="shared" si="392"/>
        <v>114.42857142857143</v>
      </c>
      <c r="AA166" s="60">
        <f t="shared" si="350"/>
        <v>0.81647940074906367</v>
      </c>
      <c r="AB166" s="68">
        <f t="shared" si="325"/>
        <v>-21.09478672985782</v>
      </c>
      <c r="AC166" s="6">
        <f t="shared" si="310"/>
        <v>4473.666666666667</v>
      </c>
      <c r="AD166" s="6">
        <f t="shared" si="319"/>
        <v>4500.3999999999996</v>
      </c>
      <c r="AE166" s="6">
        <f t="shared" si="326"/>
        <v>4512.0666666666666</v>
      </c>
      <c r="AF166" s="65">
        <f t="shared" si="330"/>
        <v>0</v>
      </c>
      <c r="AG166" s="6">
        <f t="shared" si="311"/>
        <v>99.493331346397426</v>
      </c>
      <c r="AH166" s="65">
        <f t="shared" si="320"/>
        <v>0</v>
      </c>
      <c r="AI166" s="65">
        <f t="shared" si="331"/>
        <v>1</v>
      </c>
      <c r="AJ166" s="69">
        <f t="shared" si="351"/>
        <v>44.948453608247419</v>
      </c>
      <c r="AK166" s="65">
        <f t="shared" si="352"/>
        <v>1</v>
      </c>
      <c r="AL166" s="70">
        <f t="shared" si="307"/>
        <v>105.74943766614409</v>
      </c>
      <c r="AM166" s="70">
        <f t="shared" si="344"/>
        <v>55.056283613005249</v>
      </c>
      <c r="AN166" s="69">
        <f t="shared" si="353"/>
        <v>52.112410492410646</v>
      </c>
      <c r="AO166" s="65">
        <f t="shared" si="354"/>
        <v>0</v>
      </c>
      <c r="AP166" s="6">
        <f t="shared" si="327"/>
        <v>4527.333333333333</v>
      </c>
      <c r="AQ166" s="65">
        <f t="shared" si="321"/>
        <v>0</v>
      </c>
      <c r="AR166" s="71">
        <f t="shared" si="293"/>
        <v>1</v>
      </c>
    </row>
    <row r="167" spans="1:44" ht="16">
      <c r="A167" s="58">
        <v>42424</v>
      </c>
      <c r="B167" s="59">
        <f>VLOOKUP(A167,Price!$A$2:$B$9615,2,FALSE)</f>
        <v>93.980002999999996</v>
      </c>
      <c r="C167" s="59">
        <f>VLOOKUP(A167,Price!$A$2:$F$9615,6,FALSE)</f>
        <v>91.646713000000005</v>
      </c>
      <c r="D167" s="59">
        <f>VLOOKUP(A167,Price!$A$2:$C$9615,3,FALSE)</f>
        <v>96.379997000000003</v>
      </c>
      <c r="E167" s="59">
        <f>VLOOKUP(A167,Price!$A$2:$D$9615,4,FALSE)</f>
        <v>93.32</v>
      </c>
      <c r="F167" s="60">
        <f t="shared" si="297"/>
        <v>1.3446580000000097</v>
      </c>
      <c r="G167" s="61">
        <f t="shared" si="298"/>
        <v>1.3446580000000097</v>
      </c>
      <c r="H167" s="61" t="str">
        <f t="shared" si="299"/>
        <v/>
      </c>
      <c r="I167" s="60">
        <f t="shared" ref="I167:J167" si="393">AVERAGE(G154:G167)</f>
        <v>1.1484811428571422</v>
      </c>
      <c r="J167" s="60">
        <f t="shared" si="393"/>
        <v>1.1116965714285709</v>
      </c>
      <c r="K167" s="60">
        <f t="shared" si="348"/>
        <v>1.0330886793878493</v>
      </c>
      <c r="L167" s="62">
        <f>VLOOKUP(A167,Wiki!$A$2:$H$1159,8,FALSE)</f>
        <v>28551</v>
      </c>
      <c r="M167" s="63">
        <f t="shared" si="301"/>
        <v>29189</v>
      </c>
      <c r="O167" s="64">
        <f t="shared" si="313"/>
        <v>100.05827505827504</v>
      </c>
      <c r="P167" s="65">
        <f t="shared" si="295"/>
        <v>0</v>
      </c>
      <c r="Q167" s="66">
        <f t="shared" si="302"/>
        <v>29038.666666666668</v>
      </c>
      <c r="R167" s="66">
        <f t="shared" si="314"/>
        <v>29172</v>
      </c>
      <c r="S167" s="67">
        <f t="shared" si="317"/>
        <v>28802.466666666667</v>
      </c>
      <c r="T167" s="65">
        <f t="shared" si="323"/>
        <v>0</v>
      </c>
      <c r="U167" s="11">
        <f>+VLOOKUP(A167,Google!$A$2:$H$801,8,FALSE)</f>
        <v>4946</v>
      </c>
      <c r="V167" s="15">
        <f t="shared" si="303"/>
        <v>495</v>
      </c>
      <c r="W167" s="15">
        <f t="shared" si="304"/>
        <v>495</v>
      </c>
      <c r="X167" s="15" t="str">
        <f t="shared" si="305"/>
        <v/>
      </c>
      <c r="Y167" s="60">
        <f t="shared" ref="Y167:Z167" si="394">AVERAGE(W154:W167)</f>
        <v>117.14285714285714</v>
      </c>
      <c r="Z167" s="60">
        <f t="shared" si="394"/>
        <v>114.42857142857143</v>
      </c>
      <c r="AA167" s="60">
        <f t="shared" si="350"/>
        <v>1.023720349563046</v>
      </c>
      <c r="AB167" s="68">
        <f t="shared" si="325"/>
        <v>15.602523659305994</v>
      </c>
      <c r="AC167" s="6">
        <f t="shared" si="310"/>
        <v>4649</v>
      </c>
      <c r="AD167" s="6">
        <f t="shared" si="319"/>
        <v>4563.8</v>
      </c>
      <c r="AE167" s="6">
        <f t="shared" si="326"/>
        <v>4648.9333333333334</v>
      </c>
      <c r="AF167" s="65">
        <f t="shared" si="330"/>
        <v>1</v>
      </c>
      <c r="AG167" s="6">
        <f t="shared" si="311"/>
        <v>106.38847063884707</v>
      </c>
      <c r="AH167" s="65">
        <f t="shared" si="320"/>
        <v>1</v>
      </c>
      <c r="AI167" s="65">
        <f t="shared" si="331"/>
        <v>1</v>
      </c>
      <c r="AJ167" s="69">
        <f t="shared" si="351"/>
        <v>50.586057988895739</v>
      </c>
      <c r="AK167" s="65">
        <f t="shared" si="352"/>
        <v>1</v>
      </c>
      <c r="AL167" s="70">
        <f t="shared" si="307"/>
        <v>100.51770053721474</v>
      </c>
      <c r="AM167" s="70">
        <f t="shared" si="344"/>
        <v>20.505695776917047</v>
      </c>
      <c r="AN167" s="69">
        <f t="shared" si="353"/>
        <v>50.813753962709882</v>
      </c>
      <c r="AO167" s="65">
        <f t="shared" si="354"/>
        <v>0</v>
      </c>
      <c r="AP167" s="6">
        <f t="shared" si="327"/>
        <v>4574.666666666667</v>
      </c>
      <c r="AQ167" s="65">
        <f t="shared" si="321"/>
        <v>1</v>
      </c>
      <c r="AR167" s="71">
        <f t="shared" si="293"/>
        <v>1</v>
      </c>
    </row>
    <row r="168" spans="1:44" ht="16">
      <c r="A168" s="58">
        <v>42425</v>
      </c>
      <c r="B168" s="59">
        <f>VLOOKUP(A168,Price!$A$2:$B$9615,2,FALSE)</f>
        <v>96.050003000000004</v>
      </c>
      <c r="C168" s="59">
        <f>VLOOKUP(A168,Price!$A$2:$F$9615,6,FALSE)</f>
        <v>92.276115000000004</v>
      </c>
      <c r="D168" s="59">
        <f>VLOOKUP(A168,Price!$A$2:$C$9615,3,FALSE)</f>
        <v>96.760002</v>
      </c>
      <c r="E168" s="59">
        <f>VLOOKUP(A168,Price!$A$2:$D$9615,4,FALSE)</f>
        <v>95.25</v>
      </c>
      <c r="F168" s="60">
        <f t="shared" si="297"/>
        <v>0.62940199999999891</v>
      </c>
      <c r="G168" s="61">
        <f t="shared" si="298"/>
        <v>0.62940199999999891</v>
      </c>
      <c r="H168" s="61" t="str">
        <f t="shared" si="299"/>
        <v/>
      </c>
      <c r="I168" s="60">
        <f t="shared" ref="I168:J168" si="395">AVERAGE(G155:G168)</f>
        <v>1.1334947142857155</v>
      </c>
      <c r="J168" s="60">
        <f t="shared" si="395"/>
        <v>1.1116965714285709</v>
      </c>
      <c r="K168" s="60">
        <f t="shared" si="348"/>
        <v>1.019607996837782</v>
      </c>
      <c r="L168" s="62">
        <f>VLOOKUP(A168,Wiki!$A$2:$H$1159,8,FALSE)</f>
        <v>30130</v>
      </c>
      <c r="M168" s="63">
        <f t="shared" si="301"/>
        <v>28551</v>
      </c>
      <c r="O168" s="64">
        <f t="shared" si="313"/>
        <v>97.934360550471297</v>
      </c>
      <c r="P168" s="65">
        <f t="shared" si="295"/>
        <v>0</v>
      </c>
      <c r="Q168" s="66">
        <f t="shared" si="302"/>
        <v>29589.666666666668</v>
      </c>
      <c r="R168" s="66">
        <f t="shared" si="314"/>
        <v>29153.200000000001</v>
      </c>
      <c r="S168" s="67">
        <f t="shared" si="317"/>
        <v>28965</v>
      </c>
      <c r="T168" s="65">
        <f t="shared" si="323"/>
        <v>0</v>
      </c>
      <c r="U168" s="11">
        <f>+VLOOKUP(A168,Google!$A$2:$H$801,8,FALSE)</f>
        <v>4687</v>
      </c>
      <c r="V168" s="15">
        <f t="shared" si="303"/>
        <v>-259</v>
      </c>
      <c r="W168" s="15" t="str">
        <f t="shared" si="304"/>
        <v/>
      </c>
      <c r="X168" s="15">
        <f t="shared" si="305"/>
        <v>259</v>
      </c>
      <c r="Y168" s="60">
        <f t="shared" ref="Y168:Z168" si="396">AVERAGE(W155:W168)</f>
        <v>117.14285714285714</v>
      </c>
      <c r="Z168" s="60">
        <f t="shared" si="396"/>
        <v>121</v>
      </c>
      <c r="AA168" s="60">
        <f t="shared" si="350"/>
        <v>0.96812278630460447</v>
      </c>
      <c r="AB168" s="68">
        <f t="shared" si="325"/>
        <v>19.944680851063829</v>
      </c>
      <c r="AC168" s="6">
        <f t="shared" si="310"/>
        <v>4694.666666666667</v>
      </c>
      <c r="AD168" s="6">
        <f t="shared" si="319"/>
        <v>4610.8</v>
      </c>
      <c r="AE168" s="6">
        <f t="shared" si="326"/>
        <v>4604.8666666666668</v>
      </c>
      <c r="AF168" s="65">
        <f t="shared" si="330"/>
        <v>0</v>
      </c>
      <c r="AG168" s="6">
        <f t="shared" si="311"/>
        <v>99.836694120988341</v>
      </c>
      <c r="AH168" s="65">
        <f t="shared" si="320"/>
        <v>0</v>
      </c>
      <c r="AI168" s="65">
        <f t="shared" si="331"/>
        <v>1</v>
      </c>
      <c r="AJ168" s="69">
        <f t="shared" si="351"/>
        <v>49.190161967606478</v>
      </c>
      <c r="AK168" s="65">
        <f t="shared" si="352"/>
        <v>0</v>
      </c>
      <c r="AL168" s="70">
        <f t="shared" si="307"/>
        <v>96.489765571314308</v>
      </c>
      <c r="AM168" s="70">
        <f t="shared" si="344"/>
        <v>74.719087552099623</v>
      </c>
      <c r="AN168" s="69">
        <f t="shared" si="353"/>
        <v>50.485440661467059</v>
      </c>
      <c r="AO168" s="65">
        <f t="shared" si="354"/>
        <v>0</v>
      </c>
      <c r="AP168" s="6">
        <f t="shared" si="327"/>
        <v>4584.333333333333</v>
      </c>
      <c r="AQ168" s="65">
        <f t="shared" si="321"/>
        <v>0</v>
      </c>
      <c r="AR168" s="71">
        <f t="shared" si="293"/>
        <v>1</v>
      </c>
    </row>
    <row r="169" spans="1:44" ht="16">
      <c r="A169" s="58">
        <v>42426</v>
      </c>
      <c r="B169" s="59">
        <f>VLOOKUP(A169,Price!$A$2:$B$9615,2,FALSE)</f>
        <v>97.199996999999996</v>
      </c>
      <c r="C169" s="59">
        <f>VLOOKUP(A169,Price!$A$2:$F$9615,6,FALSE)</f>
        <v>92.419173999999998</v>
      </c>
      <c r="D169" s="59">
        <f>VLOOKUP(A169,Price!$A$2:$C$9615,3,FALSE)</f>
        <v>98.019997000000004</v>
      </c>
      <c r="E169" s="59">
        <f>VLOOKUP(A169,Price!$A$2:$D$9615,4,FALSE)</f>
        <v>96.580001999999993</v>
      </c>
      <c r="F169" s="60">
        <f t="shared" si="297"/>
        <v>0.14305899999999383</v>
      </c>
      <c r="G169" s="61">
        <f t="shared" si="298"/>
        <v>0.14305899999999383</v>
      </c>
      <c r="H169" s="61" t="str">
        <f t="shared" si="299"/>
        <v/>
      </c>
      <c r="I169" s="60">
        <f t="shared" ref="I169:J169" si="397">AVERAGE(G156:G169)</f>
        <v>1.0096902500000002</v>
      </c>
      <c r="J169" s="60">
        <f t="shared" si="397"/>
        <v>0.88690566666666848</v>
      </c>
      <c r="K169" s="60">
        <f t="shared" si="348"/>
        <v>1.1384415366233969</v>
      </c>
      <c r="L169" s="62">
        <f>VLOOKUP(A169,Wiki!$A$2:$H$1159,8,FALSE)</f>
        <v>27697</v>
      </c>
      <c r="M169" s="63">
        <f t="shared" si="301"/>
        <v>30130</v>
      </c>
      <c r="O169" s="64">
        <f t="shared" si="313"/>
        <v>103.32860072566649</v>
      </c>
      <c r="P169" s="65">
        <f t="shared" si="295"/>
        <v>1</v>
      </c>
      <c r="Q169" s="66">
        <f t="shared" si="302"/>
        <v>29290</v>
      </c>
      <c r="R169" s="66">
        <f t="shared" si="314"/>
        <v>29159.4</v>
      </c>
      <c r="S169" s="67">
        <f t="shared" si="317"/>
        <v>29478.799999999999</v>
      </c>
      <c r="T169" s="65">
        <f t="shared" si="323"/>
        <v>1</v>
      </c>
      <c r="U169" s="11">
        <f>+VLOOKUP(A169,Google!$A$2:$H$801,8,FALSE)</f>
        <v>4687</v>
      </c>
      <c r="V169" s="15">
        <f t="shared" si="303"/>
        <v>0</v>
      </c>
      <c r="W169" s="15" t="str">
        <f t="shared" si="304"/>
        <v/>
      </c>
      <c r="X169" s="15">
        <f t="shared" si="305"/>
        <v>0</v>
      </c>
      <c r="Y169" s="60">
        <f t="shared" ref="Y169:Z169" si="398">AVERAGE(W156:W169)</f>
        <v>129.83333333333334</v>
      </c>
      <c r="Z169" s="60">
        <f t="shared" si="398"/>
        <v>105.875</v>
      </c>
      <c r="AA169" s="60">
        <f t="shared" si="350"/>
        <v>1.226288862652499</v>
      </c>
      <c r="AB169" s="68">
        <f t="shared" si="325"/>
        <v>17.554307116104869</v>
      </c>
      <c r="AC169" s="6">
        <f t="shared" si="310"/>
        <v>4773.333333333333</v>
      </c>
      <c r="AD169" s="6">
        <f t="shared" si="319"/>
        <v>4664.2</v>
      </c>
      <c r="AE169" s="6">
        <f t="shared" si="326"/>
        <v>4636.2</v>
      </c>
      <c r="AF169" s="65">
        <f t="shared" si="330"/>
        <v>1</v>
      </c>
      <c r="AG169" s="6">
        <f t="shared" si="311"/>
        <v>98.191340782122921</v>
      </c>
      <c r="AH169" s="65">
        <f t="shared" si="320"/>
        <v>0</v>
      </c>
      <c r="AI169" s="65">
        <f t="shared" si="331"/>
        <v>0</v>
      </c>
      <c r="AJ169" s="69">
        <f t="shared" si="351"/>
        <v>55.082199045430443</v>
      </c>
      <c r="AK169" s="65">
        <f t="shared" si="352"/>
        <v>1</v>
      </c>
      <c r="AL169" s="70">
        <f t="shared" si="307"/>
        <v>102.86787299419598</v>
      </c>
      <c r="AM169" s="70">
        <f t="shared" si="344"/>
        <v>100</v>
      </c>
      <c r="AN169" s="69">
        <f t="shared" si="353"/>
        <v>53.236972679692613</v>
      </c>
      <c r="AO169" s="65">
        <f t="shared" si="354"/>
        <v>1</v>
      </c>
      <c r="AP169" s="6">
        <f t="shared" si="327"/>
        <v>4623.5</v>
      </c>
      <c r="AQ169" s="65">
        <f t="shared" si="321"/>
        <v>0</v>
      </c>
      <c r="AR169" s="71">
        <f t="shared" si="293"/>
        <v>0</v>
      </c>
    </row>
    <row r="170" spans="1:44" ht="16">
      <c r="A170" s="58">
        <v>42429</v>
      </c>
      <c r="B170" s="59">
        <f>VLOOKUP(A170,Price!$A$2:$B$9615,2,FALSE)</f>
        <v>96.860000999999997</v>
      </c>
      <c r="C170" s="59">
        <f>VLOOKUP(A170,Price!$A$2:$F$9615,6,FALSE)</f>
        <v>92.209389000000002</v>
      </c>
      <c r="D170" s="59">
        <f>VLOOKUP(A170,Price!$A$2:$C$9615,3,FALSE)</f>
        <v>98.230002999999996</v>
      </c>
      <c r="E170" s="59">
        <f>VLOOKUP(A170,Price!$A$2:$D$9615,4,FALSE)</f>
        <v>96.650002000000001</v>
      </c>
      <c r="F170" s="60">
        <f t="shared" si="297"/>
        <v>-0.20978499999999656</v>
      </c>
      <c r="G170" s="61" t="str">
        <f t="shared" si="298"/>
        <v/>
      </c>
      <c r="H170" s="61">
        <f t="shared" si="299"/>
        <v>0.20978499999999656</v>
      </c>
      <c r="I170" s="60">
        <f t="shared" ref="I170:J170" si="399">AVERAGE(G157:G170)</f>
        <v>1.0190548571428582</v>
      </c>
      <c r="J170" s="60">
        <f t="shared" si="399"/>
        <v>0.79017414285714394</v>
      </c>
      <c r="K170" s="60">
        <f t="shared" si="348"/>
        <v>1.2896585725497394</v>
      </c>
      <c r="L170" s="62">
        <f>VLOOKUP(A170,Wiki!$A$2:$H$1159,8,FALSE)</f>
        <v>27603</v>
      </c>
      <c r="M170" s="63">
        <f t="shared" si="301"/>
        <v>27697</v>
      </c>
      <c r="O170" s="64">
        <f t="shared" si="313"/>
        <v>94.46710687876886</v>
      </c>
      <c r="P170" s="65">
        <f t="shared" si="295"/>
        <v>0</v>
      </c>
      <c r="Q170" s="66">
        <f t="shared" si="302"/>
        <v>28792.666666666668</v>
      </c>
      <c r="R170" s="66">
        <f t="shared" si="314"/>
        <v>29319.200000000001</v>
      </c>
      <c r="S170" s="67">
        <f t="shared" si="317"/>
        <v>28671.933333333334</v>
      </c>
      <c r="T170" s="65">
        <f t="shared" si="323"/>
        <v>0</v>
      </c>
      <c r="U170" s="11">
        <f>+VLOOKUP(A170,Google!$A$2:$H$801,8,FALSE)</f>
        <v>4538</v>
      </c>
      <c r="V170" s="15">
        <f t="shared" si="303"/>
        <v>-149</v>
      </c>
      <c r="W170" s="15" t="str">
        <f t="shared" si="304"/>
        <v/>
      </c>
      <c r="X170" s="15">
        <f t="shared" si="305"/>
        <v>149</v>
      </c>
      <c r="Y170" s="60">
        <f t="shared" ref="Y170:Z170" si="400">AVERAGE(W157:W170)</f>
        <v>129.83333333333334</v>
      </c>
      <c r="Z170" s="60">
        <f t="shared" si="400"/>
        <v>120</v>
      </c>
      <c r="AA170" s="60">
        <f t="shared" si="350"/>
        <v>1.0819444444444446</v>
      </c>
      <c r="AB170" s="68">
        <f t="shared" si="325"/>
        <v>-378.16666666666669</v>
      </c>
      <c r="AC170" s="6">
        <f t="shared" si="310"/>
        <v>4637.333333333333</v>
      </c>
      <c r="AD170" s="6">
        <f t="shared" si="319"/>
        <v>4661.8</v>
      </c>
      <c r="AE170" s="6">
        <f t="shared" si="326"/>
        <v>4622.1333333333332</v>
      </c>
      <c r="AF170" s="65">
        <f t="shared" si="330"/>
        <v>0</v>
      </c>
      <c r="AG170" s="6">
        <f t="shared" si="311"/>
        <v>97.85796434732606</v>
      </c>
      <c r="AH170" s="65">
        <f t="shared" si="320"/>
        <v>0</v>
      </c>
      <c r="AI170" s="65">
        <f t="shared" si="331"/>
        <v>0</v>
      </c>
      <c r="AJ170" s="69">
        <f t="shared" si="351"/>
        <v>51.967978652434965</v>
      </c>
      <c r="AK170" s="65">
        <f t="shared" si="352"/>
        <v>0</v>
      </c>
      <c r="AL170" s="70">
        <f t="shared" si="307"/>
        <v>96.194632892634687</v>
      </c>
      <c r="AM170" s="70">
        <f t="shared" si="344"/>
        <v>100</v>
      </c>
      <c r="AN170" s="69">
        <f t="shared" si="353"/>
        <v>56.325366061612819</v>
      </c>
      <c r="AO170" s="65">
        <f t="shared" si="354"/>
        <v>1</v>
      </c>
      <c r="AP170" s="6">
        <f t="shared" si="327"/>
        <v>4643.166666666667</v>
      </c>
      <c r="AQ170" s="65">
        <f t="shared" si="321"/>
        <v>0</v>
      </c>
      <c r="AR170" s="71">
        <f t="shared" si="293"/>
        <v>1</v>
      </c>
    </row>
    <row r="171" spans="1:44" ht="16">
      <c r="A171" s="58">
        <v>42430</v>
      </c>
      <c r="B171" s="59">
        <f>VLOOKUP(A171,Price!$A$2:$B$9615,2,FALSE)</f>
        <v>97.650002000000001</v>
      </c>
      <c r="C171" s="59">
        <f>VLOOKUP(A171,Price!$A$2:$F$9615,6,FALSE)</f>
        <v>95.871414000000001</v>
      </c>
      <c r="D171" s="59">
        <f>VLOOKUP(A171,Price!$A$2:$C$9615,3,FALSE)</f>
        <v>100.769997</v>
      </c>
      <c r="E171" s="59">
        <f>VLOOKUP(A171,Price!$A$2:$D$9615,4,FALSE)</f>
        <v>97.419998000000007</v>
      </c>
      <c r="F171" s="60">
        <f t="shared" si="297"/>
        <v>3.6620249999999999</v>
      </c>
      <c r="G171" s="61">
        <f t="shared" si="298"/>
        <v>3.6620249999999999</v>
      </c>
      <c r="H171" s="61" t="str">
        <f t="shared" si="299"/>
        <v/>
      </c>
      <c r="I171" s="60">
        <f t="shared" ref="I171:J171" si="401">AVERAGE(G158:G171)</f>
        <v>1.3494261250000008</v>
      </c>
      <c r="J171" s="60">
        <f t="shared" si="401"/>
        <v>0.91869083333333401</v>
      </c>
      <c r="K171" s="60">
        <f t="shared" si="348"/>
        <v>1.468857722356723</v>
      </c>
      <c r="L171" s="62">
        <f>VLOOKUP(A171,Wiki!$A$2:$H$1159,8,FALSE)</f>
        <v>27490</v>
      </c>
      <c r="M171" s="63">
        <f t="shared" si="301"/>
        <v>27603</v>
      </c>
      <c r="O171" s="64">
        <f t="shared" si="313"/>
        <v>96.39938534609206</v>
      </c>
      <c r="P171" s="65">
        <f t="shared" si="295"/>
        <v>0</v>
      </c>
      <c r="Q171" s="66">
        <f t="shared" si="302"/>
        <v>28476.666666666668</v>
      </c>
      <c r="R171" s="66">
        <f t="shared" si="314"/>
        <v>28634</v>
      </c>
      <c r="S171" s="67">
        <f t="shared" si="317"/>
        <v>28747.133333333335</v>
      </c>
      <c r="T171" s="65">
        <f t="shared" si="323"/>
        <v>1</v>
      </c>
      <c r="U171" s="11">
        <f>+VLOOKUP(A171,Google!$A$2:$H$801,8,FALSE)</f>
        <v>4607</v>
      </c>
      <c r="V171" s="15">
        <f t="shared" si="303"/>
        <v>69</v>
      </c>
      <c r="W171" s="15">
        <f t="shared" si="304"/>
        <v>69</v>
      </c>
      <c r="X171" s="15" t="str">
        <f t="shared" si="305"/>
        <v/>
      </c>
      <c r="Y171" s="60">
        <f t="shared" ref="Y171:Z171" si="402">AVERAGE(W158:W171)</f>
        <v>138.83333333333334</v>
      </c>
      <c r="Z171" s="60">
        <f t="shared" si="402"/>
        <v>120</v>
      </c>
      <c r="AA171" s="60">
        <f t="shared" si="350"/>
        <v>1.1569444444444446</v>
      </c>
      <c r="AB171" s="68">
        <f t="shared" si="325"/>
        <v>29.532051282051281</v>
      </c>
      <c r="AC171" s="6">
        <f t="shared" si="310"/>
        <v>4610.666666666667</v>
      </c>
      <c r="AD171" s="6">
        <f t="shared" si="319"/>
        <v>4693</v>
      </c>
      <c r="AE171" s="6">
        <f t="shared" si="326"/>
        <v>4643.5333333333338</v>
      </c>
      <c r="AF171" s="65">
        <f t="shared" si="330"/>
        <v>1</v>
      </c>
      <c r="AG171" s="6">
        <f t="shared" si="311"/>
        <v>99.920474262579518</v>
      </c>
      <c r="AH171" s="65">
        <f t="shared" si="320"/>
        <v>1</v>
      </c>
      <c r="AI171" s="65">
        <f t="shared" si="331"/>
        <v>1</v>
      </c>
      <c r="AJ171" s="69">
        <f t="shared" si="351"/>
        <v>53.638119768190599</v>
      </c>
      <c r="AK171" s="65">
        <f t="shared" si="352"/>
        <v>1</v>
      </c>
      <c r="AL171" s="70">
        <f t="shared" si="307"/>
        <v>96.931991103827684</v>
      </c>
      <c r="AM171" s="70">
        <f t="shared" si="344"/>
        <v>100</v>
      </c>
      <c r="AN171" s="69">
        <f t="shared" si="353"/>
        <v>59.495438277203768</v>
      </c>
      <c r="AO171" s="65">
        <f t="shared" si="354"/>
        <v>1</v>
      </c>
      <c r="AP171" s="6">
        <f t="shared" si="327"/>
        <v>4652.666666666667</v>
      </c>
      <c r="AQ171" s="65">
        <f t="shared" si="321"/>
        <v>1</v>
      </c>
      <c r="AR171" s="71">
        <f t="shared" si="293"/>
        <v>1</v>
      </c>
    </row>
    <row r="172" spans="1:44" ht="16">
      <c r="A172" s="58">
        <v>42431</v>
      </c>
      <c r="B172" s="59">
        <f>VLOOKUP(A172,Price!$A$2:$B$9615,2,FALSE)</f>
        <v>100.510002</v>
      </c>
      <c r="C172" s="59">
        <f>VLOOKUP(A172,Price!$A$2:$F$9615,6,FALSE)</f>
        <v>96.081237999999999</v>
      </c>
      <c r="D172" s="59">
        <f>VLOOKUP(A172,Price!$A$2:$C$9615,3,FALSE)</f>
        <v>100.889999</v>
      </c>
      <c r="E172" s="59">
        <f>VLOOKUP(A172,Price!$A$2:$D$9615,4,FALSE)</f>
        <v>99.639999000000003</v>
      </c>
      <c r="F172" s="60">
        <f t="shared" si="297"/>
        <v>0.20982399999999757</v>
      </c>
      <c r="G172" s="61">
        <f t="shared" si="298"/>
        <v>0.20982399999999757</v>
      </c>
      <c r="H172" s="61" t="str">
        <f t="shared" si="299"/>
        <v/>
      </c>
      <c r="I172" s="60">
        <f t="shared" ref="I172:J172" si="403">AVERAGE(G159:G172)</f>
        <v>1.2228036666666671</v>
      </c>
      <c r="J172" s="60">
        <f t="shared" si="403"/>
        <v>0.96510300000000204</v>
      </c>
      <c r="K172" s="60">
        <f t="shared" si="348"/>
        <v>1.2670188225160055</v>
      </c>
      <c r="L172" s="62">
        <f>VLOOKUP(A172,Wiki!$A$2:$H$1159,8,FALSE)</f>
        <v>26295</v>
      </c>
      <c r="M172" s="63">
        <f t="shared" si="301"/>
        <v>27490</v>
      </c>
      <c r="O172" s="64">
        <f t="shared" si="313"/>
        <v>97.157721370457551</v>
      </c>
      <c r="P172" s="65">
        <f t="shared" si="295"/>
        <v>0</v>
      </c>
      <c r="Q172" s="66">
        <f t="shared" si="302"/>
        <v>27596.666666666668</v>
      </c>
      <c r="R172" s="66">
        <f t="shared" si="314"/>
        <v>28294.2</v>
      </c>
      <c r="S172" s="67">
        <f t="shared" si="317"/>
        <v>28252.666666666668</v>
      </c>
      <c r="T172" s="65">
        <f t="shared" si="323"/>
        <v>1</v>
      </c>
      <c r="U172" s="11">
        <f>+VLOOKUP(A172,Google!$A$2:$H$801,8,FALSE)</f>
        <v>4892</v>
      </c>
      <c r="V172" s="15">
        <f t="shared" si="303"/>
        <v>285</v>
      </c>
      <c r="W172" s="15">
        <f t="shared" si="304"/>
        <v>285</v>
      </c>
      <c r="X172" s="15" t="str">
        <f t="shared" si="305"/>
        <v/>
      </c>
      <c r="Y172" s="60">
        <f t="shared" ref="Y172:Z172" si="404">AVERAGE(W159:W172)</f>
        <v>174.16666666666666</v>
      </c>
      <c r="Z172" s="60">
        <f t="shared" si="404"/>
        <v>120</v>
      </c>
      <c r="AA172" s="60">
        <f t="shared" si="350"/>
        <v>1.4513888888888888</v>
      </c>
      <c r="AB172" s="68">
        <f t="shared" si="325"/>
        <v>-90.592592592592595</v>
      </c>
      <c r="AC172" s="6">
        <f t="shared" si="310"/>
        <v>4679</v>
      </c>
      <c r="AD172" s="6">
        <f t="shared" si="319"/>
        <v>4682.2</v>
      </c>
      <c r="AE172" s="6">
        <f t="shared" si="326"/>
        <v>4759.333333333333</v>
      </c>
      <c r="AF172" s="65">
        <f t="shared" si="330"/>
        <v>1</v>
      </c>
      <c r="AG172" s="6">
        <f t="shared" si="311"/>
        <v>104.5522547552896</v>
      </c>
      <c r="AH172" s="65">
        <f t="shared" si="320"/>
        <v>1</v>
      </c>
      <c r="AI172" s="65">
        <f t="shared" si="331"/>
        <v>0</v>
      </c>
      <c r="AJ172" s="69">
        <f t="shared" si="351"/>
        <v>59.206798866855522</v>
      </c>
      <c r="AK172" s="65">
        <f t="shared" si="352"/>
        <v>1</v>
      </c>
      <c r="AL172" s="70">
        <f t="shared" si="307"/>
        <v>99.61347988887546</v>
      </c>
      <c r="AM172" s="70">
        <f t="shared" si="344"/>
        <v>100</v>
      </c>
      <c r="AN172" s="69">
        <f t="shared" si="353"/>
        <v>55.889206120919198</v>
      </c>
      <c r="AO172" s="65">
        <f t="shared" si="354"/>
        <v>0</v>
      </c>
      <c r="AP172" s="6">
        <f t="shared" si="327"/>
        <v>4726.166666666667</v>
      </c>
      <c r="AQ172" s="65">
        <f t="shared" si="321"/>
        <v>1</v>
      </c>
      <c r="AR172" s="71">
        <f t="shared" si="293"/>
        <v>1</v>
      </c>
    </row>
    <row r="173" spans="1:44" ht="16">
      <c r="A173" s="58">
        <v>42432</v>
      </c>
      <c r="B173" s="59">
        <f>VLOOKUP(A173,Price!$A$2:$B$9615,2,FALSE)</f>
        <v>100.58000199999999</v>
      </c>
      <c r="C173" s="59">
        <f>VLOOKUP(A173,Price!$A$2:$F$9615,6,FALSE)</f>
        <v>96.796463000000003</v>
      </c>
      <c r="D173" s="59">
        <f>VLOOKUP(A173,Price!$A$2:$C$9615,3,FALSE)</f>
        <v>101.709999</v>
      </c>
      <c r="E173" s="59">
        <f>VLOOKUP(A173,Price!$A$2:$D$9615,4,FALSE)</f>
        <v>100.449997</v>
      </c>
      <c r="F173" s="60">
        <f t="shared" si="297"/>
        <v>0.71522500000000377</v>
      </c>
      <c r="G173" s="61">
        <f t="shared" si="298"/>
        <v>0.71522500000000377</v>
      </c>
      <c r="H173" s="61" t="str">
        <f t="shared" si="299"/>
        <v/>
      </c>
      <c r="I173" s="60">
        <f t="shared" ref="I173:J173" si="405">AVERAGE(G160:G173)</f>
        <v>1.1720458000000007</v>
      </c>
      <c r="J173" s="60">
        <f t="shared" si="405"/>
        <v>1.0704782500000007</v>
      </c>
      <c r="K173" s="60">
        <f t="shared" si="348"/>
        <v>1.0948805358726343</v>
      </c>
      <c r="L173" s="62">
        <f>VLOOKUP(A173,Wiki!$A$2:$H$1159,8,FALSE)</f>
        <v>25696</v>
      </c>
      <c r="M173" s="63">
        <f t="shared" si="301"/>
        <v>26295</v>
      </c>
      <c r="O173" s="64">
        <f t="shared" si="313"/>
        <v>94.440254282943641</v>
      </c>
      <c r="P173" s="65">
        <f t="shared" si="295"/>
        <v>0</v>
      </c>
      <c r="Q173" s="66">
        <f t="shared" si="302"/>
        <v>27129.333333333332</v>
      </c>
      <c r="R173" s="66">
        <f t="shared" si="314"/>
        <v>27843</v>
      </c>
      <c r="S173" s="67">
        <f t="shared" si="317"/>
        <v>27627.8</v>
      </c>
      <c r="T173" s="65">
        <f t="shared" si="323"/>
        <v>0</v>
      </c>
      <c r="U173" s="11">
        <f>+VLOOKUP(A173,Google!$A$2:$H$801,8,FALSE)</f>
        <v>4685</v>
      </c>
      <c r="V173" s="15">
        <f t="shared" si="303"/>
        <v>-207</v>
      </c>
      <c r="W173" s="15" t="str">
        <f t="shared" si="304"/>
        <v/>
      </c>
      <c r="X173" s="15">
        <f t="shared" si="305"/>
        <v>207</v>
      </c>
      <c r="Y173" s="60">
        <f t="shared" ref="Y173:Z173" si="406">AVERAGE(W160:W173)</f>
        <v>174.16666666666666</v>
      </c>
      <c r="Z173" s="60">
        <f t="shared" si="406"/>
        <v>119.5</v>
      </c>
      <c r="AA173" s="60">
        <f t="shared" si="350"/>
        <v>1.4574616457461644</v>
      </c>
      <c r="AB173" s="68">
        <f t="shared" si="325"/>
        <v>-2342.5</v>
      </c>
      <c r="AC173" s="6">
        <f t="shared" si="310"/>
        <v>4728</v>
      </c>
      <c r="AD173" s="6">
        <f t="shared" si="319"/>
        <v>4681.8</v>
      </c>
      <c r="AE173" s="6">
        <f t="shared" si="326"/>
        <v>4683.1333333333332</v>
      </c>
      <c r="AF173" s="65">
        <f t="shared" si="330"/>
        <v>0</v>
      </c>
      <c r="AG173" s="6">
        <f t="shared" si="311"/>
        <v>99.090524534686978</v>
      </c>
      <c r="AH173" s="65">
        <f t="shared" si="320"/>
        <v>0</v>
      </c>
      <c r="AI173" s="65">
        <f t="shared" si="331"/>
        <v>0</v>
      </c>
      <c r="AJ173" s="69">
        <f t="shared" si="351"/>
        <v>59.307604994324628</v>
      </c>
      <c r="AK173" s="65">
        <f t="shared" si="352"/>
        <v>1</v>
      </c>
      <c r="AL173" s="70">
        <f t="shared" si="307"/>
        <v>96.924608050326839</v>
      </c>
      <c r="AM173" s="70">
        <f t="shared" si="344"/>
        <v>100</v>
      </c>
      <c r="AN173" s="69">
        <f t="shared" si="353"/>
        <v>52.264581064359142</v>
      </c>
      <c r="AO173" s="65">
        <f t="shared" si="354"/>
        <v>0</v>
      </c>
      <c r="AP173" s="6">
        <f t="shared" si="327"/>
        <v>4682.666666666667</v>
      </c>
      <c r="AQ173" s="65">
        <f t="shared" si="321"/>
        <v>0</v>
      </c>
      <c r="AR173" s="71">
        <f t="shared" si="293"/>
        <v>1</v>
      </c>
    </row>
    <row r="174" spans="1:44" ht="16">
      <c r="A174" s="58">
        <v>42433</v>
      </c>
      <c r="B174" s="59">
        <f>VLOOKUP(A174,Price!$A$2:$B$9615,2,FALSE)</f>
        <v>102.370003</v>
      </c>
      <c r="C174" s="59">
        <f>VLOOKUP(A174,Price!$A$2:$F$9615,6,FALSE)</f>
        <v>98.236503999999996</v>
      </c>
      <c r="D174" s="59">
        <f>VLOOKUP(A174,Price!$A$2:$C$9615,3,FALSE)</f>
        <v>103.75</v>
      </c>
      <c r="E174" s="59">
        <f>VLOOKUP(A174,Price!$A$2:$D$9615,4,FALSE)</f>
        <v>101.370003</v>
      </c>
      <c r="F174" s="60">
        <f t="shared" si="297"/>
        <v>1.4400409999999937</v>
      </c>
      <c r="G174" s="61">
        <f t="shared" si="298"/>
        <v>1.4400409999999937</v>
      </c>
      <c r="H174" s="61" t="str">
        <f t="shared" si="299"/>
        <v/>
      </c>
      <c r="I174" s="60">
        <f t="shared" ref="I174:J174" si="407">AVERAGE(G161:G174)</f>
        <v>1.2883926000000003</v>
      </c>
      <c r="J174" s="60">
        <f t="shared" si="407"/>
        <v>1.0704782500000007</v>
      </c>
      <c r="K174" s="60">
        <f t="shared" si="348"/>
        <v>1.203567284062053</v>
      </c>
      <c r="L174" s="62">
        <f>VLOOKUP(A174,Wiki!$A$2:$H$1159,8,FALSE)</f>
        <v>23293</v>
      </c>
      <c r="M174" s="63">
        <f t="shared" si="301"/>
        <v>25696</v>
      </c>
      <c r="O174" s="64">
        <f t="shared" si="313"/>
        <v>95.325008717845989</v>
      </c>
      <c r="P174" s="65">
        <f t="shared" si="295"/>
        <v>0</v>
      </c>
      <c r="Q174" s="66">
        <f t="shared" si="302"/>
        <v>26493.666666666668</v>
      </c>
      <c r="R174" s="66">
        <f t="shared" si="314"/>
        <v>26956.2</v>
      </c>
      <c r="S174" s="67">
        <f t="shared" si="317"/>
        <v>27127.333333333332</v>
      </c>
      <c r="T174" s="65">
        <f t="shared" si="323"/>
        <v>1</v>
      </c>
      <c r="U174" s="11">
        <f>+VLOOKUP(A174,Google!$A$2:$H$801,8,FALSE)</f>
        <v>4758</v>
      </c>
      <c r="V174" s="15">
        <f t="shared" si="303"/>
        <v>73</v>
      </c>
      <c r="W174" s="15">
        <f t="shared" si="304"/>
        <v>73</v>
      </c>
      <c r="X174" s="15" t="str">
        <f t="shared" si="305"/>
        <v/>
      </c>
      <c r="Y174" s="60">
        <f t="shared" ref="Y174:Z174" si="408">AVERAGE(W161:W174)</f>
        <v>178</v>
      </c>
      <c r="Z174" s="60">
        <f t="shared" si="408"/>
        <v>119.5</v>
      </c>
      <c r="AA174" s="60">
        <f t="shared" si="350"/>
        <v>1.4895397489539748</v>
      </c>
      <c r="AB174" s="68">
        <f t="shared" si="325"/>
        <v>67.014084507042242</v>
      </c>
      <c r="AC174" s="6">
        <f t="shared" si="310"/>
        <v>4778.333333333333</v>
      </c>
      <c r="AD174" s="6">
        <f t="shared" si="319"/>
        <v>4696</v>
      </c>
      <c r="AE174" s="6">
        <f t="shared" si="326"/>
        <v>4707.2</v>
      </c>
      <c r="AF174" s="65">
        <f t="shared" si="330"/>
        <v>1</v>
      </c>
      <c r="AG174" s="6">
        <f t="shared" si="311"/>
        <v>99.574468085106389</v>
      </c>
      <c r="AH174" s="65">
        <f t="shared" si="320"/>
        <v>1</v>
      </c>
      <c r="AI174" s="65">
        <f t="shared" si="331"/>
        <v>1</v>
      </c>
      <c r="AJ174" s="69">
        <f t="shared" si="351"/>
        <v>59.831932773109244</v>
      </c>
      <c r="AK174" s="65">
        <f t="shared" si="352"/>
        <v>1</v>
      </c>
      <c r="AL174" s="70">
        <f t="shared" si="307"/>
        <v>96.989217548848146</v>
      </c>
      <c r="AM174" s="70">
        <f t="shared" si="344"/>
        <v>100</v>
      </c>
      <c r="AN174" s="69">
        <f t="shared" si="353"/>
        <v>54.619039444232385</v>
      </c>
      <c r="AO174" s="65">
        <f t="shared" si="354"/>
        <v>1</v>
      </c>
      <c r="AP174" s="6">
        <f t="shared" si="327"/>
        <v>4694.5</v>
      </c>
      <c r="AQ174" s="65">
        <f t="shared" si="321"/>
        <v>1</v>
      </c>
      <c r="AR174" s="71">
        <f t="shared" si="293"/>
        <v>0</v>
      </c>
    </row>
    <row r="175" spans="1:44" ht="16">
      <c r="A175" s="58">
        <v>42436</v>
      </c>
      <c r="B175" s="59">
        <f>VLOOKUP(A175,Price!$A$2:$B$9615,2,FALSE)</f>
        <v>102.389999</v>
      </c>
      <c r="C175" s="59">
        <f>VLOOKUP(A175,Price!$A$2:$F$9615,6,FALSE)</f>
        <v>97.149330000000006</v>
      </c>
      <c r="D175" s="59">
        <f>VLOOKUP(A175,Price!$A$2:$C$9615,3,FALSE)</f>
        <v>102.83000199999999</v>
      </c>
      <c r="E175" s="59">
        <f>VLOOKUP(A175,Price!$A$2:$D$9615,4,FALSE)</f>
        <v>100.959999</v>
      </c>
      <c r="F175" s="60">
        <f t="shared" si="297"/>
        <v>-1.0871739999999903</v>
      </c>
      <c r="G175" s="61" t="str">
        <f t="shared" si="298"/>
        <v/>
      </c>
      <c r="H175" s="61">
        <f t="shared" si="299"/>
        <v>1.0871739999999903</v>
      </c>
      <c r="I175" s="60">
        <f t="shared" ref="I175:J175" si="409">AVERAGE(G162:G175)</f>
        <v>1.1507500000000006</v>
      </c>
      <c r="J175" s="60">
        <f t="shared" si="409"/>
        <v>1.0738173999999987</v>
      </c>
      <c r="K175" s="60">
        <f t="shared" si="348"/>
        <v>1.0716440243937209</v>
      </c>
      <c r="L175" s="62">
        <f>VLOOKUP(A175,Wiki!$A$2:$H$1159,8,FALSE)</f>
        <v>26950</v>
      </c>
      <c r="M175" s="63">
        <f t="shared" si="301"/>
        <v>23293</v>
      </c>
      <c r="O175" s="64">
        <f t="shared" si="313"/>
        <v>89.329406260306641</v>
      </c>
      <c r="P175" s="65">
        <f t="shared" si="295"/>
        <v>0</v>
      </c>
      <c r="Q175" s="66">
        <f t="shared" si="302"/>
        <v>25094.666666666668</v>
      </c>
      <c r="R175" s="66">
        <f t="shared" si="314"/>
        <v>26075.4</v>
      </c>
      <c r="S175" s="67">
        <f t="shared" si="317"/>
        <v>25735.133333333335</v>
      </c>
      <c r="T175" s="65">
        <f t="shared" si="323"/>
        <v>0</v>
      </c>
      <c r="U175" s="11">
        <f>+VLOOKUP(A175,Google!$A$2:$H$801,8,FALSE)</f>
        <v>4809</v>
      </c>
      <c r="V175" s="15">
        <f t="shared" si="303"/>
        <v>51</v>
      </c>
      <c r="W175" s="15">
        <f t="shared" si="304"/>
        <v>51</v>
      </c>
      <c r="X175" s="15" t="str">
        <f t="shared" si="305"/>
        <v/>
      </c>
      <c r="Y175" s="60">
        <f t="shared" ref="Y175:Z175" si="410">AVERAGE(W162:W175)</f>
        <v>183.83333333333334</v>
      </c>
      <c r="Z175" s="60">
        <f t="shared" si="410"/>
        <v>119.5</v>
      </c>
      <c r="AA175" s="60">
        <f t="shared" si="350"/>
        <v>1.5383542538354256</v>
      </c>
      <c r="AB175" s="68">
        <f t="shared" si="325"/>
        <v>17.745387453874539</v>
      </c>
      <c r="AC175" s="6">
        <f t="shared" si="310"/>
        <v>4750.666666666667</v>
      </c>
      <c r="AD175" s="6">
        <f t="shared" si="319"/>
        <v>4750.2</v>
      </c>
      <c r="AE175" s="6">
        <f t="shared" si="326"/>
        <v>4733.666666666667</v>
      </c>
      <c r="AF175" s="65">
        <f t="shared" si="330"/>
        <v>1</v>
      </c>
      <c r="AG175" s="6">
        <f t="shared" si="311"/>
        <v>101.22789783889981</v>
      </c>
      <c r="AH175" s="65">
        <f t="shared" si="320"/>
        <v>1</v>
      </c>
      <c r="AI175" s="65">
        <f t="shared" si="331"/>
        <v>0</v>
      </c>
      <c r="AJ175" s="69">
        <f t="shared" si="351"/>
        <v>60.604395604395606</v>
      </c>
      <c r="AK175" s="65">
        <f t="shared" si="352"/>
        <v>1</v>
      </c>
      <c r="AL175" s="70">
        <f t="shared" si="307"/>
        <v>92.820519632325599</v>
      </c>
      <c r="AM175" s="70">
        <f t="shared" si="344"/>
        <v>94.906784506788384</v>
      </c>
      <c r="AN175" s="69">
        <f t="shared" si="353"/>
        <v>51.729158666984013</v>
      </c>
      <c r="AO175" s="65">
        <f t="shared" si="354"/>
        <v>0</v>
      </c>
      <c r="AP175" s="6">
        <f t="shared" si="327"/>
        <v>4714.833333333333</v>
      </c>
      <c r="AQ175" s="65">
        <f t="shared" si="321"/>
        <v>1</v>
      </c>
      <c r="AR175" s="71">
        <f t="shared" si="293"/>
        <v>0</v>
      </c>
    </row>
    <row r="176" spans="1:44" ht="16">
      <c r="A176" s="58">
        <v>42437</v>
      </c>
      <c r="B176" s="59">
        <f>VLOOKUP(A176,Price!$A$2:$B$9615,2,FALSE)</f>
        <v>100.779999</v>
      </c>
      <c r="C176" s="59">
        <f>VLOOKUP(A176,Price!$A$2:$F$9615,6,FALSE)</f>
        <v>96.348251000000005</v>
      </c>
      <c r="D176" s="59">
        <f>VLOOKUP(A176,Price!$A$2:$C$9615,3,FALSE)</f>
        <v>101.760002</v>
      </c>
      <c r="E176" s="59">
        <f>VLOOKUP(A176,Price!$A$2:$D$9615,4,FALSE)</f>
        <v>100.400002</v>
      </c>
      <c r="F176" s="60">
        <f t="shared" si="297"/>
        <v>-0.80107900000000143</v>
      </c>
      <c r="G176" s="61" t="str">
        <f t="shared" si="298"/>
        <v/>
      </c>
      <c r="H176" s="61">
        <f t="shared" si="299"/>
        <v>0.80107900000000143</v>
      </c>
      <c r="I176" s="60">
        <f t="shared" ref="I176:J176" si="411">AVERAGE(G163:G176)</f>
        <v>1.1181640000000002</v>
      </c>
      <c r="J176" s="60">
        <f t="shared" si="411"/>
        <v>1.0283609999999992</v>
      </c>
      <c r="K176" s="60">
        <f t="shared" si="348"/>
        <v>1.0873263377354849</v>
      </c>
      <c r="L176" s="62">
        <f>VLOOKUP(A176,Wiki!$A$2:$H$1159,8,FALSE)</f>
        <v>25773</v>
      </c>
      <c r="M176" s="63">
        <f t="shared" si="301"/>
        <v>26950</v>
      </c>
      <c r="O176" s="64">
        <f t="shared" si="313"/>
        <v>103.87437945175913</v>
      </c>
      <c r="P176" s="65">
        <f t="shared" si="295"/>
        <v>1</v>
      </c>
      <c r="Q176" s="66">
        <f t="shared" si="302"/>
        <v>25313</v>
      </c>
      <c r="R176" s="66">
        <f t="shared" si="314"/>
        <v>25944.799999999999</v>
      </c>
      <c r="S176" s="67">
        <f t="shared" si="317"/>
        <v>26366.933333333334</v>
      </c>
      <c r="T176" s="65">
        <f t="shared" si="323"/>
        <v>1</v>
      </c>
      <c r="U176" s="11">
        <f>+VLOOKUP(A176,Google!$A$2:$H$801,8,FALSE)</f>
        <v>4643</v>
      </c>
      <c r="V176" s="15">
        <f t="shared" si="303"/>
        <v>-166</v>
      </c>
      <c r="W176" s="15" t="str">
        <f t="shared" si="304"/>
        <v/>
      </c>
      <c r="X176" s="15">
        <f t="shared" si="305"/>
        <v>166</v>
      </c>
      <c r="Y176" s="60">
        <f t="shared" ref="Y176:Z176" si="412">AVERAGE(W163:W176)</f>
        <v>183.83333333333334</v>
      </c>
      <c r="Z176" s="60">
        <f t="shared" si="412"/>
        <v>136.125</v>
      </c>
      <c r="AA176" s="60">
        <f t="shared" si="350"/>
        <v>1.3504744413835323</v>
      </c>
      <c r="AB176" s="68">
        <f t="shared" si="325"/>
        <v>128.97222222222223</v>
      </c>
      <c r="AC176" s="6">
        <f t="shared" si="310"/>
        <v>4736.666666666667</v>
      </c>
      <c r="AD176" s="6">
        <f t="shared" si="319"/>
        <v>4757.3999999999996</v>
      </c>
      <c r="AE176" s="6">
        <f t="shared" si="326"/>
        <v>4714.4666666666662</v>
      </c>
      <c r="AF176" s="65">
        <f t="shared" si="330"/>
        <v>0</v>
      </c>
      <c r="AG176" s="6">
        <f t="shared" si="311"/>
        <v>98.022519352568608</v>
      </c>
      <c r="AH176" s="65">
        <f t="shared" si="320"/>
        <v>0</v>
      </c>
      <c r="AI176" s="65">
        <f t="shared" si="331"/>
        <v>1</v>
      </c>
      <c r="AJ176" s="69">
        <f t="shared" si="351"/>
        <v>57.455397838260197</v>
      </c>
      <c r="AK176" s="65">
        <f t="shared" si="352"/>
        <v>0</v>
      </c>
      <c r="AL176" s="70">
        <f t="shared" si="307"/>
        <v>106.46703274997039</v>
      </c>
      <c r="AM176" s="70">
        <f t="shared" si="344"/>
        <v>87.950302627216459</v>
      </c>
      <c r="AN176" s="69">
        <f t="shared" si="353"/>
        <v>52.091822829922805</v>
      </c>
      <c r="AO176" s="65">
        <f t="shared" si="354"/>
        <v>1</v>
      </c>
      <c r="AP176" s="6">
        <f t="shared" si="327"/>
        <v>4732.333333333333</v>
      </c>
      <c r="AQ176" s="65">
        <f t="shared" si="321"/>
        <v>0</v>
      </c>
      <c r="AR176" s="71">
        <f t="shared" si="293"/>
        <v>1</v>
      </c>
    </row>
    <row r="177" spans="1:44" ht="16">
      <c r="A177" s="58">
        <v>42438</v>
      </c>
      <c r="B177" s="59">
        <f>VLOOKUP(A177,Price!$A$2:$B$9615,2,FALSE)</f>
        <v>101.30999799999999</v>
      </c>
      <c r="C177" s="59">
        <f>VLOOKUP(A177,Price!$A$2:$F$9615,6,FALSE)</f>
        <v>96.434073999999995</v>
      </c>
      <c r="D177" s="59">
        <f>VLOOKUP(A177,Price!$A$2:$C$9615,3,FALSE)</f>
        <v>101.58000199999999</v>
      </c>
      <c r="E177" s="59">
        <f>VLOOKUP(A177,Price!$A$2:$D$9615,4,FALSE)</f>
        <v>100.269997</v>
      </c>
      <c r="F177" s="60">
        <f t="shared" si="297"/>
        <v>8.5822999999990657E-2</v>
      </c>
      <c r="G177" s="61">
        <f t="shared" si="298"/>
        <v>8.5822999999990657E-2</v>
      </c>
      <c r="H177" s="61" t="str">
        <f t="shared" si="299"/>
        <v/>
      </c>
      <c r="I177" s="60">
        <f t="shared" ref="I177:J177" si="413">AVERAGE(G164:G177)</f>
        <v>1.0034594444444436</v>
      </c>
      <c r="J177" s="60">
        <f t="shared" si="413"/>
        <v>0.87927239999999929</v>
      </c>
      <c r="K177" s="60">
        <f t="shared" si="348"/>
        <v>1.1412384199076924</v>
      </c>
      <c r="L177" s="62">
        <f>VLOOKUP(A177,Wiki!$A$2:$H$1159,8,FALSE)</f>
        <v>25552</v>
      </c>
      <c r="M177" s="63">
        <f t="shared" si="301"/>
        <v>25773</v>
      </c>
      <c r="O177" s="64">
        <f t="shared" si="313"/>
        <v>100.67027584428976</v>
      </c>
      <c r="P177" s="65">
        <f t="shared" si="295"/>
        <v>0</v>
      </c>
      <c r="Q177" s="66">
        <f t="shared" si="302"/>
        <v>25338.666666666668</v>
      </c>
      <c r="R177" s="66">
        <f t="shared" si="314"/>
        <v>25601.4</v>
      </c>
      <c r="S177" s="67">
        <f t="shared" si="317"/>
        <v>25887.533333333333</v>
      </c>
      <c r="T177" s="65">
        <f t="shared" si="323"/>
        <v>0</v>
      </c>
      <c r="U177" s="11">
        <f>+VLOOKUP(A177,Google!$A$2:$H$801,8,FALSE)</f>
        <v>4428</v>
      </c>
      <c r="V177" s="15">
        <f t="shared" si="303"/>
        <v>-215</v>
      </c>
      <c r="W177" s="15" t="str">
        <f t="shared" si="304"/>
        <v/>
      </c>
      <c r="X177" s="15">
        <f t="shared" si="305"/>
        <v>215</v>
      </c>
      <c r="Y177" s="60">
        <f t="shared" ref="Y177:Z177" si="414">AVERAGE(W164:W177)</f>
        <v>183.83333333333334</v>
      </c>
      <c r="Z177" s="60">
        <f t="shared" si="414"/>
        <v>140.875</v>
      </c>
      <c r="AA177" s="60">
        <f t="shared" si="350"/>
        <v>1.3049393670511684</v>
      </c>
      <c r="AB177" s="68">
        <f t="shared" si="325"/>
        <v>-9.543103448275863</v>
      </c>
      <c r="AC177" s="6">
        <f t="shared" si="310"/>
        <v>4626.666666666667</v>
      </c>
      <c r="AD177" s="6">
        <f t="shared" si="319"/>
        <v>4664.6000000000004</v>
      </c>
      <c r="AE177" s="6">
        <f t="shared" si="326"/>
        <v>4647.5999999999995</v>
      </c>
      <c r="AF177" s="65">
        <f t="shared" si="330"/>
        <v>0</v>
      </c>
      <c r="AG177" s="6">
        <f t="shared" si="311"/>
        <v>95.706051873198845</v>
      </c>
      <c r="AH177" s="65">
        <f t="shared" si="320"/>
        <v>0</v>
      </c>
      <c r="AI177" s="65">
        <f t="shared" si="331"/>
        <v>0</v>
      </c>
      <c r="AJ177" s="69">
        <f t="shared" si="351"/>
        <v>56.614910817400229</v>
      </c>
      <c r="AK177" s="65">
        <f t="shared" si="352"/>
        <v>0</v>
      </c>
      <c r="AL177" s="70">
        <f t="shared" si="307"/>
        <v>101.71411281835402</v>
      </c>
      <c r="AM177" s="70">
        <f t="shared" si="344"/>
        <v>86.335334284968681</v>
      </c>
      <c r="AN177" s="69">
        <f t="shared" si="353"/>
        <v>53.298054494879203</v>
      </c>
      <c r="AO177" s="65">
        <f t="shared" si="354"/>
        <v>1</v>
      </c>
      <c r="AP177" s="6">
        <f t="shared" si="327"/>
        <v>4702.5</v>
      </c>
      <c r="AQ177" s="65">
        <f t="shared" si="321"/>
        <v>0</v>
      </c>
      <c r="AR177" s="71">
        <f t="shared" si="293"/>
        <v>1</v>
      </c>
    </row>
    <row r="178" spans="1:44" ht="16">
      <c r="A178" s="58">
        <v>42439</v>
      </c>
      <c r="B178" s="59">
        <f>VLOOKUP(A178,Price!$A$2:$B$9615,2,FALSE)</f>
        <v>101.410004</v>
      </c>
      <c r="C178" s="59">
        <f>VLOOKUP(A178,Price!$A$2:$F$9615,6,FALSE)</f>
        <v>96.481742999999994</v>
      </c>
      <c r="D178" s="59">
        <f>VLOOKUP(A178,Price!$A$2:$C$9615,3,FALSE)</f>
        <v>102.239998</v>
      </c>
      <c r="E178" s="59">
        <f>VLOOKUP(A178,Price!$A$2:$D$9615,4,FALSE)</f>
        <v>100.150002</v>
      </c>
      <c r="F178" s="60">
        <f t="shared" si="297"/>
        <v>4.7668999999999073E-2</v>
      </c>
      <c r="G178" s="61">
        <f t="shared" si="298"/>
        <v>4.7668999999999073E-2</v>
      </c>
      <c r="H178" s="61" t="str">
        <f t="shared" si="299"/>
        <v/>
      </c>
      <c r="I178" s="60">
        <f t="shared" ref="I178:J178" si="415">AVERAGE(G165:G178)</f>
        <v>0.90788039999999914</v>
      </c>
      <c r="J178" s="60">
        <f t="shared" si="415"/>
        <v>1.0466347499999991</v>
      </c>
      <c r="K178" s="60">
        <f t="shared" si="348"/>
        <v>0.86742810708320162</v>
      </c>
      <c r="L178" s="62">
        <f>VLOOKUP(A178,Wiki!$A$2:$H$1159,8,FALSE)</f>
        <v>25465</v>
      </c>
      <c r="M178" s="63">
        <f t="shared" si="301"/>
        <v>25552</v>
      </c>
      <c r="O178" s="64">
        <f t="shared" si="313"/>
        <v>100.38974101081217</v>
      </c>
      <c r="P178" s="65">
        <f t="shared" si="295"/>
        <v>0</v>
      </c>
      <c r="Q178" s="66">
        <f t="shared" si="302"/>
        <v>26091.666666666668</v>
      </c>
      <c r="R178" s="66">
        <f t="shared" si="314"/>
        <v>25452.799999999999</v>
      </c>
      <c r="S178" s="67">
        <f t="shared" si="317"/>
        <v>25584.933333333334</v>
      </c>
      <c r="T178" s="65">
        <f t="shared" si="323"/>
        <v>0</v>
      </c>
      <c r="U178" s="11">
        <f>+VLOOKUP(A178,Google!$A$2:$H$801,8,FALSE)</f>
        <v>4195</v>
      </c>
      <c r="V178" s="15">
        <f t="shared" si="303"/>
        <v>-233</v>
      </c>
      <c r="W178" s="15" t="str">
        <f t="shared" si="304"/>
        <v/>
      </c>
      <c r="X178" s="15">
        <f t="shared" si="305"/>
        <v>233</v>
      </c>
      <c r="Y178" s="60">
        <f t="shared" ref="Y178:Z178" si="416">AVERAGE(W165:W178)</f>
        <v>183.83333333333334</v>
      </c>
      <c r="Z178" s="60">
        <f t="shared" si="416"/>
        <v>166</v>
      </c>
      <c r="AA178" s="60">
        <f t="shared" si="350"/>
        <v>1.107429718875502</v>
      </c>
      <c r="AB178" s="68">
        <f t="shared" si="325"/>
        <v>-8.5612244897959187</v>
      </c>
      <c r="AC178" s="6">
        <f t="shared" si="310"/>
        <v>4422</v>
      </c>
      <c r="AD178" s="6">
        <f t="shared" si="319"/>
        <v>4566.6000000000004</v>
      </c>
      <c r="AE178" s="6">
        <f t="shared" si="326"/>
        <v>4508.0666666666666</v>
      </c>
      <c r="AF178" s="65">
        <f t="shared" si="330"/>
        <v>0</v>
      </c>
      <c r="AG178" s="6">
        <f t="shared" si="311"/>
        <v>94.866576209859787</v>
      </c>
      <c r="AH178" s="65">
        <f t="shared" si="320"/>
        <v>0</v>
      </c>
      <c r="AI178" s="65">
        <f t="shared" si="331"/>
        <v>1</v>
      </c>
      <c r="AJ178" s="69">
        <f t="shared" si="351"/>
        <v>52.548832777513098</v>
      </c>
      <c r="AK178" s="65">
        <f t="shared" si="352"/>
        <v>0</v>
      </c>
      <c r="AL178" s="70">
        <f t="shared" si="307"/>
        <v>97.931651229639087</v>
      </c>
      <c r="AM178" s="70">
        <f t="shared" si="344"/>
        <v>84.844713722466992</v>
      </c>
      <c r="AN178" s="69">
        <f t="shared" si="353"/>
        <v>46.450415081203133</v>
      </c>
      <c r="AO178" s="65">
        <f t="shared" si="354"/>
        <v>0</v>
      </c>
      <c r="AP178" s="6">
        <f t="shared" si="327"/>
        <v>4586.333333333333</v>
      </c>
      <c r="AQ178" s="65">
        <f t="shared" si="321"/>
        <v>0</v>
      </c>
      <c r="AR178" s="71">
        <f t="shared" si="293"/>
        <v>1</v>
      </c>
    </row>
    <row r="179" spans="1:44" ht="16">
      <c r="A179" s="58">
        <v>42440</v>
      </c>
      <c r="B179" s="59">
        <f>VLOOKUP(A179,Price!$A$2:$B$9615,2,FALSE)</f>
        <v>102.239998</v>
      </c>
      <c r="C179" s="59">
        <f>VLOOKUP(A179,Price!$A$2:$F$9615,6,FALSE)</f>
        <v>97.521263000000005</v>
      </c>
      <c r="D179" s="59">
        <f>VLOOKUP(A179,Price!$A$2:$C$9615,3,FALSE)</f>
        <v>102.279999</v>
      </c>
      <c r="E179" s="59">
        <f>VLOOKUP(A179,Price!$A$2:$D$9615,4,FALSE)</f>
        <v>101.5</v>
      </c>
      <c r="F179" s="60">
        <f t="shared" si="297"/>
        <v>1.0395200000000102</v>
      </c>
      <c r="G179" s="61">
        <f t="shared" si="298"/>
        <v>1.0395200000000102</v>
      </c>
      <c r="H179" s="61" t="str">
        <f t="shared" si="299"/>
        <v/>
      </c>
      <c r="I179" s="60">
        <f t="shared" ref="I179:J179" si="417">AVERAGE(G166:G179)</f>
        <v>0.93172459999999968</v>
      </c>
      <c r="J179" s="60">
        <f t="shared" si="417"/>
        <v>1.0466347499999991</v>
      </c>
      <c r="K179" s="60">
        <f t="shared" si="348"/>
        <v>0.89020988458485684</v>
      </c>
      <c r="L179" s="62">
        <f>VLOOKUP(A179,Wiki!$A$2:$H$1159,8,FALSE)</f>
        <v>24152</v>
      </c>
      <c r="M179" s="63">
        <f t="shared" si="301"/>
        <v>25465</v>
      </c>
      <c r="O179" s="64">
        <f t="shared" si="313"/>
        <v>100.22986153204285</v>
      </c>
      <c r="P179" s="65">
        <f t="shared" si="295"/>
        <v>0</v>
      </c>
      <c r="Q179" s="66">
        <f t="shared" si="302"/>
        <v>25596.666666666668</v>
      </c>
      <c r="R179" s="66">
        <f t="shared" si="314"/>
        <v>25406.6</v>
      </c>
      <c r="S179" s="67">
        <f t="shared" si="317"/>
        <v>25456.866666666665</v>
      </c>
      <c r="T179" s="65">
        <f t="shared" si="323"/>
        <v>0</v>
      </c>
      <c r="U179" s="11">
        <f>+VLOOKUP(A179,Google!$A$2:$H$801,8,FALSE)</f>
        <v>4309</v>
      </c>
      <c r="V179" s="15">
        <f t="shared" si="303"/>
        <v>114</v>
      </c>
      <c r="W179" s="15">
        <f t="shared" si="304"/>
        <v>114</v>
      </c>
      <c r="X179" s="15" t="str">
        <f t="shared" si="305"/>
        <v/>
      </c>
      <c r="Y179" s="60">
        <f t="shared" ref="Y179:Z179" si="418">AVERAGE(W166:W179)</f>
        <v>181.16666666666666</v>
      </c>
      <c r="Z179" s="60">
        <f t="shared" si="418"/>
        <v>166</v>
      </c>
      <c r="AA179" s="60">
        <f t="shared" si="350"/>
        <v>1.0913654618473896</v>
      </c>
      <c r="AB179" s="68">
        <f t="shared" si="325"/>
        <v>-9.5968819599109132</v>
      </c>
      <c r="AC179" s="6">
        <f t="shared" si="310"/>
        <v>4310.666666666667</v>
      </c>
      <c r="AD179" s="6">
        <f t="shared" si="319"/>
        <v>4476.8</v>
      </c>
      <c r="AE179" s="6">
        <f t="shared" si="326"/>
        <v>4480.7333333333336</v>
      </c>
      <c r="AF179" s="65">
        <f t="shared" si="330"/>
        <v>0</v>
      </c>
      <c r="AG179" s="6">
        <f t="shared" si="311"/>
        <v>99.961336220228887</v>
      </c>
      <c r="AH179" s="65">
        <f t="shared" si="320"/>
        <v>1</v>
      </c>
      <c r="AI179" s="65">
        <f t="shared" si="331"/>
        <v>0</v>
      </c>
      <c r="AJ179" s="69">
        <f t="shared" si="351"/>
        <v>52.184349495919342</v>
      </c>
      <c r="AK179" s="65">
        <f t="shared" si="352"/>
        <v>0</v>
      </c>
      <c r="AL179" s="70">
        <f t="shared" si="307"/>
        <v>99.485610105482479</v>
      </c>
      <c r="AM179" s="70">
        <f t="shared" si="344"/>
        <v>100</v>
      </c>
      <c r="AN179" s="69">
        <f t="shared" si="353"/>
        <v>47.095822101278024</v>
      </c>
      <c r="AO179" s="65">
        <f t="shared" si="354"/>
        <v>1</v>
      </c>
      <c r="AP179" s="6">
        <f t="shared" si="327"/>
        <v>4523.666666666667</v>
      </c>
      <c r="AQ179" s="65">
        <f t="shared" si="321"/>
        <v>1</v>
      </c>
      <c r="AR179" s="71">
        <f t="shared" si="293"/>
        <v>1</v>
      </c>
    </row>
    <row r="180" spans="1:44" ht="16">
      <c r="A180" s="58">
        <v>42443</v>
      </c>
      <c r="B180" s="59">
        <f>VLOOKUP(A180,Price!$A$2:$B$9615,2,FALSE)</f>
        <v>101.910004</v>
      </c>
      <c r="C180" s="59">
        <f>VLOOKUP(A180,Price!$A$2:$F$9615,6,FALSE)</f>
        <v>97.769195999999994</v>
      </c>
      <c r="D180" s="59">
        <f>VLOOKUP(A180,Price!$A$2:$C$9615,3,FALSE)</f>
        <v>102.910004</v>
      </c>
      <c r="E180" s="59">
        <f>VLOOKUP(A180,Price!$A$2:$D$9615,4,FALSE)</f>
        <v>101.779999</v>
      </c>
      <c r="F180" s="60">
        <f t="shared" si="297"/>
        <v>0.24793299999998908</v>
      </c>
      <c r="G180" s="61">
        <f t="shared" si="298"/>
        <v>0.24793299999998908</v>
      </c>
      <c r="H180" s="61" t="str">
        <f t="shared" si="299"/>
        <v/>
      </c>
      <c r="I180" s="60">
        <f t="shared" ref="I180:J180" si="419">AVERAGE(G167:G180)</f>
        <v>0.86956172727272607</v>
      </c>
      <c r="J180" s="60">
        <f t="shared" si="419"/>
        <v>0.69934599999999614</v>
      </c>
      <c r="K180" s="60">
        <f t="shared" si="348"/>
        <v>1.243392723019408</v>
      </c>
      <c r="L180" s="62">
        <f>VLOOKUP(A180,Wiki!$A$2:$H$1159,8,FALSE)</f>
        <v>25812</v>
      </c>
      <c r="M180" s="63">
        <f t="shared" si="301"/>
        <v>24152</v>
      </c>
      <c r="O180" s="64">
        <f t="shared" si="313"/>
        <v>94.42341976042286</v>
      </c>
      <c r="P180" s="65">
        <f t="shared" si="295"/>
        <v>0</v>
      </c>
      <c r="Q180" s="66">
        <f t="shared" si="302"/>
        <v>25056.333333333332</v>
      </c>
      <c r="R180" s="66">
        <f t="shared" si="314"/>
        <v>25578.400000000001</v>
      </c>
      <c r="S180" s="67">
        <f t="shared" si="317"/>
        <v>24988.399999999998</v>
      </c>
      <c r="T180" s="65">
        <f t="shared" si="323"/>
        <v>0</v>
      </c>
      <c r="U180" s="11">
        <f>+VLOOKUP(A180,Google!$A$2:$H$801,8,FALSE)</f>
        <v>4315</v>
      </c>
      <c r="V180" s="15">
        <f t="shared" si="303"/>
        <v>6</v>
      </c>
      <c r="W180" s="15">
        <f t="shared" si="304"/>
        <v>6</v>
      </c>
      <c r="X180" s="15" t="str">
        <f t="shared" si="305"/>
        <v/>
      </c>
      <c r="Y180" s="60">
        <f t="shared" ref="Y180:Z180" si="420">AVERAGE(W167:W180)</f>
        <v>156.14285714285714</v>
      </c>
      <c r="Z180" s="60">
        <f t="shared" si="420"/>
        <v>175.57142857142858</v>
      </c>
      <c r="AA180" s="60">
        <f t="shared" si="350"/>
        <v>0.88934092758340111</v>
      </c>
      <c r="AB180" s="68">
        <f t="shared" si="325"/>
        <v>-8.7348178137651811</v>
      </c>
      <c r="AC180" s="6">
        <f t="shared" si="310"/>
        <v>4273</v>
      </c>
      <c r="AD180" s="6">
        <f t="shared" si="319"/>
        <v>4378</v>
      </c>
      <c r="AE180" s="6">
        <f t="shared" si="326"/>
        <v>4422.8666666666668</v>
      </c>
      <c r="AF180" s="65">
        <f t="shared" si="330"/>
        <v>0</v>
      </c>
      <c r="AG180" s="6">
        <f t="shared" si="311"/>
        <v>100.98291598408613</v>
      </c>
      <c r="AH180" s="65">
        <f t="shared" si="320"/>
        <v>1</v>
      </c>
      <c r="AI180" s="65">
        <f t="shared" si="331"/>
        <v>1</v>
      </c>
      <c r="AJ180" s="69">
        <f t="shared" si="351"/>
        <v>47.071490094745904</v>
      </c>
      <c r="AK180" s="65">
        <f t="shared" si="352"/>
        <v>0</v>
      </c>
      <c r="AL180" s="70">
        <f t="shared" si="307"/>
        <v>96.390799398688301</v>
      </c>
      <c r="AM180" s="70">
        <f t="shared" si="344"/>
        <v>100</v>
      </c>
      <c r="AN180" s="69">
        <f t="shared" si="353"/>
        <v>55.42465705005548</v>
      </c>
      <c r="AO180" s="65">
        <f t="shared" si="354"/>
        <v>1</v>
      </c>
      <c r="AP180" s="6">
        <f t="shared" si="327"/>
        <v>4449.833333333333</v>
      </c>
      <c r="AQ180" s="65">
        <f t="shared" si="321"/>
        <v>1</v>
      </c>
      <c r="AR180" s="71">
        <f t="shared" si="293"/>
        <v>1</v>
      </c>
    </row>
    <row r="181" spans="1:44" ht="16">
      <c r="A181" s="58">
        <v>42444</v>
      </c>
      <c r="B181" s="59">
        <f>VLOOKUP(A181,Price!$A$2:$B$9615,2,FALSE)</f>
        <v>103.959999</v>
      </c>
      <c r="C181" s="59">
        <f>VLOOKUP(A181,Price!$A$2:$F$9615,6,FALSE)</f>
        <v>99.733742000000007</v>
      </c>
      <c r="D181" s="59">
        <f>VLOOKUP(A181,Price!$A$2:$C$9615,3,FALSE)</f>
        <v>105.18</v>
      </c>
      <c r="E181" s="59">
        <f>VLOOKUP(A181,Price!$A$2:$D$9615,4,FALSE)</f>
        <v>103.849998</v>
      </c>
      <c r="F181" s="60">
        <f t="shared" si="297"/>
        <v>1.9645460000000128</v>
      </c>
      <c r="G181" s="61">
        <f t="shared" si="298"/>
        <v>1.9645460000000128</v>
      </c>
      <c r="H181" s="61" t="str">
        <f t="shared" si="299"/>
        <v/>
      </c>
      <c r="I181" s="60">
        <f t="shared" ref="I181:J181" si="421">AVERAGE(G168:G181)</f>
        <v>0.92591518181818089</v>
      </c>
      <c r="J181" s="60">
        <f t="shared" si="421"/>
        <v>0.69934599999999614</v>
      </c>
      <c r="K181" s="60">
        <f t="shared" si="348"/>
        <v>1.3239729430327563</v>
      </c>
      <c r="L181" s="62">
        <f>VLOOKUP(A181,Wiki!$A$2:$H$1159,8,FALSE)</f>
        <v>25308</v>
      </c>
      <c r="M181" s="63">
        <f t="shared" si="301"/>
        <v>25812</v>
      </c>
      <c r="O181" s="64">
        <f t="shared" si="313"/>
        <v>101.81927197563785</v>
      </c>
      <c r="P181" s="65">
        <f t="shared" si="295"/>
        <v>1</v>
      </c>
      <c r="Q181" s="66">
        <f t="shared" si="302"/>
        <v>25143</v>
      </c>
      <c r="R181" s="66">
        <f t="shared" si="314"/>
        <v>25350.799999999999</v>
      </c>
      <c r="S181" s="67">
        <f t="shared" si="317"/>
        <v>25656.266666666666</v>
      </c>
      <c r="T181" s="65">
        <f t="shared" si="323"/>
        <v>1</v>
      </c>
      <c r="U181" s="11">
        <f>+VLOOKUP(A181,Google!$A$2:$H$801,8,FALSE)</f>
        <v>4227</v>
      </c>
      <c r="V181" s="15">
        <f t="shared" si="303"/>
        <v>-88</v>
      </c>
      <c r="W181" s="15" t="str">
        <f t="shared" si="304"/>
        <v/>
      </c>
      <c r="X181" s="15">
        <f t="shared" si="305"/>
        <v>88</v>
      </c>
      <c r="Y181" s="60">
        <f t="shared" ref="Y181:Z181" si="422">AVERAGE(W168:W181)</f>
        <v>99.666666666666671</v>
      </c>
      <c r="Z181" s="60">
        <f t="shared" si="422"/>
        <v>164.625</v>
      </c>
      <c r="AA181" s="60">
        <f t="shared" si="350"/>
        <v>0.60541635029106555</v>
      </c>
      <c r="AB181" s="68">
        <f t="shared" si="325"/>
        <v>-10.161057692307693</v>
      </c>
      <c r="AC181" s="6">
        <f t="shared" si="310"/>
        <v>4283.666666666667</v>
      </c>
      <c r="AD181" s="6">
        <f t="shared" si="319"/>
        <v>4294.8</v>
      </c>
      <c r="AE181" s="6">
        <f t="shared" si="326"/>
        <v>4327.666666666667</v>
      </c>
      <c r="AF181" s="65">
        <f t="shared" si="330"/>
        <v>0</v>
      </c>
      <c r="AG181" s="6">
        <f t="shared" si="311"/>
        <v>98.677145747412638</v>
      </c>
      <c r="AH181" s="65">
        <f t="shared" si="320"/>
        <v>0</v>
      </c>
      <c r="AI181" s="65">
        <f t="shared" si="331"/>
        <v>0</v>
      </c>
      <c r="AJ181" s="69">
        <f t="shared" si="351"/>
        <v>37.71086236796468</v>
      </c>
      <c r="AK181" s="65">
        <f t="shared" si="352"/>
        <v>0</v>
      </c>
      <c r="AL181" s="70">
        <f t="shared" si="307"/>
        <v>102.66078033647537</v>
      </c>
      <c r="AM181" s="70">
        <f t="shared" si="344"/>
        <v>100</v>
      </c>
      <c r="AN181" s="69">
        <f t="shared" si="353"/>
        <v>56.970239133033438</v>
      </c>
      <c r="AO181" s="65">
        <f t="shared" si="354"/>
        <v>1</v>
      </c>
      <c r="AP181" s="6">
        <f t="shared" si="327"/>
        <v>4352.833333333333</v>
      </c>
      <c r="AQ181" s="65">
        <f t="shared" si="321"/>
        <v>0</v>
      </c>
      <c r="AR181" s="71">
        <f t="shared" si="293"/>
        <v>1</v>
      </c>
    </row>
    <row r="182" spans="1:44" ht="16">
      <c r="A182" s="58">
        <v>42445</v>
      </c>
      <c r="B182" s="59">
        <f>VLOOKUP(A182,Price!$A$2:$B$9615,2,FALSE)</f>
        <v>104.610001</v>
      </c>
      <c r="C182" s="59">
        <f>VLOOKUP(A182,Price!$A$2:$F$9615,6,FALSE)</f>
        <v>101.05933400000001</v>
      </c>
      <c r="D182" s="59">
        <f>VLOOKUP(A182,Price!$A$2:$C$9615,3,FALSE)</f>
        <v>106.30999799999999</v>
      </c>
      <c r="E182" s="59">
        <f>VLOOKUP(A182,Price!$A$2:$D$9615,4,FALSE)</f>
        <v>104.589996</v>
      </c>
      <c r="F182" s="60">
        <f t="shared" si="297"/>
        <v>1.3255920000000003</v>
      </c>
      <c r="G182" s="61">
        <f t="shared" si="298"/>
        <v>1.3255920000000003</v>
      </c>
      <c r="H182" s="61" t="str">
        <f t="shared" si="299"/>
        <v/>
      </c>
      <c r="I182" s="60">
        <f t="shared" ref="I182:J182" si="423">AVERAGE(G169:G182)</f>
        <v>0.98920518181818096</v>
      </c>
      <c r="J182" s="60">
        <f t="shared" si="423"/>
        <v>0.69934599999999614</v>
      </c>
      <c r="K182" s="60">
        <f t="shared" si="348"/>
        <v>1.4144717805180647</v>
      </c>
      <c r="L182" s="62">
        <f>VLOOKUP(A182,Wiki!$A$2:$H$1159,8,FALSE)</f>
        <v>25321</v>
      </c>
      <c r="M182" s="63">
        <f t="shared" si="301"/>
        <v>25308</v>
      </c>
      <c r="O182" s="64">
        <f t="shared" si="313"/>
        <v>100.19875048499868</v>
      </c>
      <c r="P182" s="65">
        <f t="shared" si="295"/>
        <v>0</v>
      </c>
      <c r="Q182" s="66">
        <f t="shared" si="302"/>
        <v>25090.666666666668</v>
      </c>
      <c r="R182" s="66">
        <f t="shared" si="314"/>
        <v>25257.8</v>
      </c>
      <c r="S182" s="67">
        <f t="shared" si="317"/>
        <v>25336.533333333333</v>
      </c>
      <c r="T182" s="65">
        <f t="shared" si="323"/>
        <v>0</v>
      </c>
      <c r="U182" s="11">
        <f>+VLOOKUP(A182,Google!$A$2:$H$801,8,FALSE)</f>
        <v>1817</v>
      </c>
      <c r="V182" s="15">
        <f t="shared" si="303"/>
        <v>-2410</v>
      </c>
      <c r="W182" s="15" t="str">
        <f t="shared" si="304"/>
        <v/>
      </c>
      <c r="X182" s="15">
        <f t="shared" si="305"/>
        <v>2410</v>
      </c>
      <c r="Y182" s="60">
        <f t="shared" ref="Y182:Z182" si="424">AVERAGE(W169:W182)</f>
        <v>99.666666666666671</v>
      </c>
      <c r="Z182" s="60">
        <f t="shared" si="424"/>
        <v>433.5</v>
      </c>
      <c r="AA182" s="60">
        <f t="shared" si="350"/>
        <v>0.22991157247212612</v>
      </c>
      <c r="AB182" s="68">
        <f t="shared" si="325"/>
        <v>-0.69590195327460747</v>
      </c>
      <c r="AC182" s="6">
        <f t="shared" si="310"/>
        <v>3453</v>
      </c>
      <c r="AD182" s="6">
        <f t="shared" si="319"/>
        <v>3772.6</v>
      </c>
      <c r="AE182" s="6">
        <f t="shared" si="326"/>
        <v>3468.8666666666668</v>
      </c>
      <c r="AF182" s="65">
        <f t="shared" si="330"/>
        <v>0</v>
      </c>
      <c r="AG182" s="6">
        <f t="shared" si="311"/>
        <v>52.620909354184761</v>
      </c>
      <c r="AH182" s="65">
        <f t="shared" si="320"/>
        <v>0</v>
      </c>
      <c r="AI182" s="65">
        <f t="shared" si="331"/>
        <v>1</v>
      </c>
      <c r="AJ182" s="69">
        <f t="shared" si="351"/>
        <v>18.693341669271646</v>
      </c>
      <c r="AK182" s="65">
        <f t="shared" si="352"/>
        <v>0</v>
      </c>
      <c r="AL182" s="70">
        <f t="shared" si="307"/>
        <v>100.86619194388351</v>
      </c>
      <c r="AM182" s="70">
        <f t="shared" si="344"/>
        <v>100</v>
      </c>
      <c r="AN182" s="69">
        <f t="shared" si="353"/>
        <v>58.583073611842607</v>
      </c>
      <c r="AO182" s="65">
        <f t="shared" si="354"/>
        <v>1</v>
      </c>
      <c r="AP182" s="6">
        <f t="shared" si="327"/>
        <v>3881.8333333333335</v>
      </c>
      <c r="AQ182" s="65">
        <f t="shared" si="321"/>
        <v>0</v>
      </c>
      <c r="AR182" s="71">
        <f t="shared" si="293"/>
        <v>0</v>
      </c>
    </row>
    <row r="183" spans="1:44" ht="16">
      <c r="A183" s="58">
        <v>42446</v>
      </c>
      <c r="B183" s="59">
        <f>VLOOKUP(A183,Price!$A$2:$B$9615,2,FALSE)</f>
        <v>105.519997</v>
      </c>
      <c r="C183" s="59">
        <f>VLOOKUP(A183,Price!$A$2:$F$9615,6,FALSE)</f>
        <v>100.897209</v>
      </c>
      <c r="D183" s="59">
        <f>VLOOKUP(A183,Price!$A$2:$C$9615,3,FALSE)</f>
        <v>106.470001</v>
      </c>
      <c r="E183" s="59">
        <f>VLOOKUP(A183,Price!$A$2:$D$9615,4,FALSE)</f>
        <v>104.959999</v>
      </c>
      <c r="F183" s="60">
        <f t="shared" si="297"/>
        <v>-0.16212500000000318</v>
      </c>
      <c r="G183" s="61" t="str">
        <f t="shared" si="298"/>
        <v/>
      </c>
      <c r="H183" s="61">
        <f t="shared" si="299"/>
        <v>0.16212500000000318</v>
      </c>
      <c r="I183" s="60">
        <f t="shared" ref="I183:J183" si="425">AVERAGE(G170:G183)</f>
        <v>1.0738197999999997</v>
      </c>
      <c r="J183" s="60">
        <f t="shared" si="425"/>
        <v>0.56504074999999787</v>
      </c>
      <c r="K183" s="60">
        <f t="shared" si="348"/>
        <v>1.9004289513632489</v>
      </c>
      <c r="L183" s="62">
        <f>VLOOKUP(A183,Wiki!$A$2:$H$1159,8,FALSE)</f>
        <v>25197</v>
      </c>
      <c r="M183" s="63">
        <f t="shared" si="301"/>
        <v>25321</v>
      </c>
      <c r="O183" s="64">
        <f t="shared" si="313"/>
        <v>100.43392723984199</v>
      </c>
      <c r="P183" s="65">
        <f t="shared" si="295"/>
        <v>1</v>
      </c>
      <c r="Q183" s="66">
        <f t="shared" si="302"/>
        <v>25480.333333333332</v>
      </c>
      <c r="R183" s="66">
        <f t="shared" si="314"/>
        <v>25211.599999999999</v>
      </c>
      <c r="S183" s="67">
        <f t="shared" si="317"/>
        <v>25278.866666666665</v>
      </c>
      <c r="T183" s="65">
        <f t="shared" si="323"/>
        <v>1</v>
      </c>
      <c r="U183" s="11">
        <f>+VLOOKUP(A183,Google!$A$2:$H$801,8,FALSE)</f>
        <v>1608</v>
      </c>
      <c r="V183" s="15">
        <f t="shared" si="303"/>
        <v>-209</v>
      </c>
      <c r="W183" s="15" t="str">
        <f t="shared" si="304"/>
        <v/>
      </c>
      <c r="X183" s="15">
        <f t="shared" si="305"/>
        <v>209</v>
      </c>
      <c r="Y183" s="60">
        <f t="shared" ref="Y183:Z183" si="426">AVERAGE(W170:W183)</f>
        <v>99.666666666666671</v>
      </c>
      <c r="Z183" s="60">
        <f t="shared" si="426"/>
        <v>459.625</v>
      </c>
      <c r="AA183" s="60">
        <f t="shared" si="350"/>
        <v>0.21684344121113228</v>
      </c>
      <c r="AB183" s="68">
        <f t="shared" si="325"/>
        <v>-0.62156938538848083</v>
      </c>
      <c r="AC183" s="6">
        <f t="shared" si="310"/>
        <v>2550.6666666666665</v>
      </c>
      <c r="AD183" s="6">
        <f t="shared" si="319"/>
        <v>3255.2</v>
      </c>
      <c r="AE183" s="6">
        <f t="shared" si="326"/>
        <v>3051.0666666666666</v>
      </c>
      <c r="AF183" s="65">
        <f t="shared" si="330"/>
        <v>0</v>
      </c>
      <c r="AG183" s="6">
        <f t="shared" si="311"/>
        <v>63.042341871406173</v>
      </c>
      <c r="AH183" s="65">
        <f t="shared" si="320"/>
        <v>1</v>
      </c>
      <c r="AI183" s="65">
        <f t="shared" si="331"/>
        <v>1</v>
      </c>
      <c r="AJ183" s="69">
        <f t="shared" si="351"/>
        <v>17.820159427847713</v>
      </c>
      <c r="AK183" s="65">
        <f t="shared" si="352"/>
        <v>0</v>
      </c>
      <c r="AL183" s="70">
        <f t="shared" si="307"/>
        <v>99.37468112662053</v>
      </c>
      <c r="AM183" s="70">
        <f t="shared" si="344"/>
        <v>100</v>
      </c>
      <c r="AN183" s="69">
        <f t="shared" si="353"/>
        <v>65.522341116820542</v>
      </c>
      <c r="AO183" s="65">
        <f t="shared" si="354"/>
        <v>1</v>
      </c>
      <c r="AP183" s="6">
        <f t="shared" si="327"/>
        <v>3411.8333333333335</v>
      </c>
      <c r="AQ183" s="65">
        <f t="shared" si="321"/>
        <v>0</v>
      </c>
      <c r="AR183" s="71">
        <f t="shared" si="293"/>
        <v>1</v>
      </c>
    </row>
    <row r="184" spans="1:44" ht="16">
      <c r="A184" s="58">
        <v>42447</v>
      </c>
      <c r="B184" s="59">
        <f>VLOOKUP(A184,Price!$A$2:$B$9615,2,FALSE)</f>
        <v>106.339996</v>
      </c>
      <c r="C184" s="59">
        <f>VLOOKUP(A184,Price!$A$2:$F$9615,6,FALSE)</f>
        <v>101.01165</v>
      </c>
      <c r="D184" s="59">
        <f>VLOOKUP(A184,Price!$A$2:$C$9615,3,FALSE)</f>
        <v>106.5</v>
      </c>
      <c r="E184" s="59">
        <f>VLOOKUP(A184,Price!$A$2:$D$9615,4,FALSE)</f>
        <v>105.19000200000001</v>
      </c>
      <c r="F184" s="60">
        <f t="shared" si="297"/>
        <v>0.11444099999999935</v>
      </c>
      <c r="G184" s="61">
        <f t="shared" si="298"/>
        <v>0.11444099999999935</v>
      </c>
      <c r="H184" s="61" t="str">
        <f t="shared" si="299"/>
        <v/>
      </c>
      <c r="I184" s="60">
        <f t="shared" ref="I184:J184" si="427">AVERAGE(G171:G184)</f>
        <v>0.98660354545454509</v>
      </c>
      <c r="J184" s="60">
        <f t="shared" si="427"/>
        <v>0.68345933333333164</v>
      </c>
      <c r="K184" s="60">
        <f t="shared" si="348"/>
        <v>1.4435438911086846</v>
      </c>
      <c r="L184" s="62">
        <f>VLOOKUP(A184,Wiki!$A$2:$H$1159,8,FALSE)</f>
        <v>24501</v>
      </c>
      <c r="M184" s="63">
        <f t="shared" si="301"/>
        <v>25197</v>
      </c>
      <c r="O184" s="64">
        <f t="shared" si="313"/>
        <v>100.1550202718817</v>
      </c>
      <c r="P184" s="65">
        <f t="shared" si="295"/>
        <v>0</v>
      </c>
      <c r="Q184" s="66">
        <f t="shared" si="302"/>
        <v>25275.333333333332</v>
      </c>
      <c r="R184" s="66">
        <f t="shared" si="314"/>
        <v>25158</v>
      </c>
      <c r="S184" s="67">
        <f t="shared" si="317"/>
        <v>25206.733333333334</v>
      </c>
      <c r="T184" s="65">
        <f t="shared" si="323"/>
        <v>0</v>
      </c>
      <c r="U184" s="11">
        <f>+VLOOKUP(A184,Google!$A$2:$H$801,8,FALSE)</f>
        <v>1639</v>
      </c>
      <c r="V184" s="15">
        <f t="shared" si="303"/>
        <v>31</v>
      </c>
      <c r="W184" s="15">
        <f t="shared" si="304"/>
        <v>31</v>
      </c>
      <c r="X184" s="15" t="str">
        <f t="shared" si="305"/>
        <v/>
      </c>
      <c r="Y184" s="60">
        <f t="shared" ref="Y184:Z184" si="428">AVERAGE(W171:W184)</f>
        <v>89.857142857142861</v>
      </c>
      <c r="Z184" s="60">
        <f t="shared" si="428"/>
        <v>504</v>
      </c>
      <c r="AA184" s="60">
        <f t="shared" si="350"/>
        <v>0.17828798185941044</v>
      </c>
      <c r="AB184" s="68">
        <f t="shared" si="325"/>
        <v>-0.61385767790262169</v>
      </c>
      <c r="AC184" s="6">
        <f t="shared" si="310"/>
        <v>1688</v>
      </c>
      <c r="AD184" s="6">
        <f t="shared" si="319"/>
        <v>2721.2</v>
      </c>
      <c r="AE184" s="6">
        <f t="shared" si="326"/>
        <v>2716.4666666666667</v>
      </c>
      <c r="AF184" s="65">
        <f t="shared" si="330"/>
        <v>0</v>
      </c>
      <c r="AG184" s="6">
        <f t="shared" si="311"/>
        <v>97.097156398104261</v>
      </c>
      <c r="AH184" s="65">
        <f t="shared" si="320"/>
        <v>1</v>
      </c>
      <c r="AI184" s="65">
        <f t="shared" si="331"/>
        <v>1</v>
      </c>
      <c r="AJ184" s="69">
        <f t="shared" si="351"/>
        <v>15.131104161655045</v>
      </c>
      <c r="AK184" s="65">
        <f t="shared" si="352"/>
        <v>0</v>
      </c>
      <c r="AL184" s="70">
        <f t="shared" si="307"/>
        <v>99.690079919816426</v>
      </c>
      <c r="AM184" s="70">
        <f t="shared" si="344"/>
        <v>100</v>
      </c>
      <c r="AN184" s="69">
        <f t="shared" si="353"/>
        <v>59.075832292650979</v>
      </c>
      <c r="AO184" s="65">
        <f t="shared" si="354"/>
        <v>0</v>
      </c>
      <c r="AP184" s="6">
        <f t="shared" si="327"/>
        <v>2985.8333333333335</v>
      </c>
      <c r="AQ184" s="65">
        <f t="shared" si="321"/>
        <v>1</v>
      </c>
      <c r="AR184" s="71">
        <f t="shared" si="293"/>
        <v>0</v>
      </c>
    </row>
    <row r="185" spans="1:44" ht="16">
      <c r="A185" s="58">
        <v>42450</v>
      </c>
      <c r="B185" s="59">
        <f>VLOOKUP(A185,Price!$A$2:$B$9615,2,FALSE)</f>
        <v>105.93</v>
      </c>
      <c r="C185" s="59">
        <f>VLOOKUP(A185,Price!$A$2:$F$9615,6,FALSE)</f>
        <v>101.00211299999999</v>
      </c>
      <c r="D185" s="59">
        <f>VLOOKUP(A185,Price!$A$2:$C$9615,3,FALSE)</f>
        <v>107.650002</v>
      </c>
      <c r="E185" s="59">
        <f>VLOOKUP(A185,Price!$A$2:$D$9615,4,FALSE)</f>
        <v>105.139999</v>
      </c>
      <c r="F185" s="60">
        <f t="shared" si="297"/>
        <v>-9.5370000000087884E-3</v>
      </c>
      <c r="G185" s="61" t="str">
        <f t="shared" si="298"/>
        <v/>
      </c>
      <c r="H185" s="61">
        <f t="shared" si="299"/>
        <v>9.5370000000087884E-3</v>
      </c>
      <c r="I185" s="60">
        <f t="shared" ref="I185:J185" si="429">AVERAGE(G172:G185)</f>
        <v>0.71906139999999963</v>
      </c>
      <c r="J185" s="60">
        <f t="shared" si="429"/>
        <v>0.51497875000000093</v>
      </c>
      <c r="K185" s="60">
        <f t="shared" si="348"/>
        <v>1.39629334220101</v>
      </c>
      <c r="L185" s="62">
        <f>VLOOKUP(A185,Wiki!$A$2:$H$1159,8,FALSE)</f>
        <v>41772</v>
      </c>
      <c r="M185" s="63">
        <f t="shared" si="301"/>
        <v>24501</v>
      </c>
      <c r="O185" s="64">
        <f t="shared" si="313"/>
        <v>97.119051205416255</v>
      </c>
      <c r="P185" s="65">
        <f t="shared" si="295"/>
        <v>0</v>
      </c>
      <c r="Q185" s="66">
        <f t="shared" si="302"/>
        <v>25006.333333333332</v>
      </c>
      <c r="R185" s="66">
        <f t="shared" si="314"/>
        <v>25227.8</v>
      </c>
      <c r="S185" s="67">
        <f t="shared" si="317"/>
        <v>24939</v>
      </c>
      <c r="T185" s="65">
        <f t="shared" si="323"/>
        <v>0</v>
      </c>
      <c r="U185" s="11">
        <f>+VLOOKUP(A185,Google!$A$2:$H$801,8,FALSE)</f>
        <v>2660</v>
      </c>
      <c r="V185" s="15">
        <f t="shared" si="303"/>
        <v>1021</v>
      </c>
      <c r="W185" s="15">
        <f t="shared" si="304"/>
        <v>1021</v>
      </c>
      <c r="X185" s="15" t="str">
        <f t="shared" si="305"/>
        <v/>
      </c>
      <c r="Y185" s="60">
        <f t="shared" ref="Y185:Z185" si="430">AVERAGE(W172:W185)</f>
        <v>225.85714285714286</v>
      </c>
      <c r="Z185" s="60">
        <f t="shared" si="430"/>
        <v>504</v>
      </c>
      <c r="AA185" s="60">
        <f t="shared" si="350"/>
        <v>0.4481292517006803</v>
      </c>
      <c r="AB185" s="68">
        <f t="shared" si="325"/>
        <v>-1.607250755287009</v>
      </c>
      <c r="AC185" s="6">
        <f t="shared" si="310"/>
        <v>1969</v>
      </c>
      <c r="AD185" s="6">
        <f t="shared" si="319"/>
        <v>2390.1999999999998</v>
      </c>
      <c r="AE185" s="6">
        <f t="shared" si="326"/>
        <v>2700.7999999999997</v>
      </c>
      <c r="AF185" s="65">
        <f t="shared" si="330"/>
        <v>0</v>
      </c>
      <c r="AG185" s="6">
        <f t="shared" si="311"/>
        <v>135.09395632300661</v>
      </c>
      <c r="AH185" s="65">
        <f t="shared" si="320"/>
        <v>1</v>
      </c>
      <c r="AI185" s="65">
        <f t="shared" si="331"/>
        <v>0</v>
      </c>
      <c r="AJ185" s="69">
        <f t="shared" si="351"/>
        <v>30.945390487375221</v>
      </c>
      <c r="AK185" s="65">
        <f t="shared" si="352"/>
        <v>1</v>
      </c>
      <c r="AL185" s="70">
        <f t="shared" si="307"/>
        <v>97.979178608085959</v>
      </c>
      <c r="AM185" s="70">
        <f t="shared" si="344"/>
        <v>99.099045532047398</v>
      </c>
      <c r="AN185" s="69">
        <f t="shared" si="353"/>
        <v>58.268882094314293</v>
      </c>
      <c r="AO185" s="65">
        <f t="shared" si="354"/>
        <v>0</v>
      </c>
      <c r="AP185" s="6">
        <f t="shared" si="327"/>
        <v>2711</v>
      </c>
      <c r="AQ185" s="65">
        <f t="shared" si="321"/>
        <v>1</v>
      </c>
      <c r="AR185" s="71">
        <f t="shared" si="293"/>
        <v>1</v>
      </c>
    </row>
    <row r="186" spans="1:44" ht="16">
      <c r="A186" s="58">
        <v>42451</v>
      </c>
      <c r="B186" s="59">
        <f>VLOOKUP(A186,Price!$A$2:$B$9615,2,FALSE)</f>
        <v>105.25</v>
      </c>
      <c r="C186" s="59">
        <f>VLOOKUP(A186,Price!$A$2:$F$9615,6,FALSE)</f>
        <v>101.774574</v>
      </c>
      <c r="D186" s="59">
        <f>VLOOKUP(A186,Price!$A$2:$C$9615,3,FALSE)</f>
        <v>107.290001</v>
      </c>
      <c r="E186" s="59">
        <f>VLOOKUP(A186,Price!$A$2:$D$9615,4,FALSE)</f>
        <v>105.209999</v>
      </c>
      <c r="F186" s="60">
        <f t="shared" si="297"/>
        <v>0.77246100000000695</v>
      </c>
      <c r="G186" s="61">
        <f t="shared" si="298"/>
        <v>0.77246100000000695</v>
      </c>
      <c r="H186" s="61" t="str">
        <f t="shared" si="299"/>
        <v/>
      </c>
      <c r="I186" s="60">
        <f t="shared" ref="I186:J186" si="431">AVERAGE(G173:G186)</f>
        <v>0.77532510000000054</v>
      </c>
      <c r="J186" s="60">
        <f t="shared" si="431"/>
        <v>0.51497875000000093</v>
      </c>
      <c r="K186" s="60">
        <f t="shared" si="348"/>
        <v>1.5055477531839889</v>
      </c>
      <c r="L186" s="62">
        <f>VLOOKUP(A186,Wiki!$A$2:$H$1159,8,FALSE)</f>
        <v>40495</v>
      </c>
      <c r="M186" s="63">
        <f t="shared" si="301"/>
        <v>41772</v>
      </c>
      <c r="O186" s="64">
        <f t="shared" si="313"/>
        <v>146.98203365259431</v>
      </c>
      <c r="P186" s="65">
        <f t="shared" si="295"/>
        <v>1</v>
      </c>
      <c r="Q186" s="66">
        <f t="shared" si="302"/>
        <v>30490</v>
      </c>
      <c r="R186" s="66">
        <f t="shared" si="314"/>
        <v>28419.8</v>
      </c>
      <c r="S186" s="67">
        <f t="shared" si="317"/>
        <v>30742.533333333333</v>
      </c>
      <c r="T186" s="65">
        <f t="shared" si="323"/>
        <v>1</v>
      </c>
      <c r="U186" s="11">
        <f>+VLOOKUP(A186,Google!$A$2:$H$801,8,FALSE)</f>
        <v>2951</v>
      </c>
      <c r="V186" s="15">
        <f t="shared" si="303"/>
        <v>291</v>
      </c>
      <c r="W186" s="15">
        <f t="shared" si="304"/>
        <v>291</v>
      </c>
      <c r="X186" s="15" t="str">
        <f t="shared" si="305"/>
        <v/>
      </c>
      <c r="Y186" s="60">
        <f t="shared" ref="Y186:Z186" si="432">AVERAGE(W173:W186)</f>
        <v>226.71428571428572</v>
      </c>
      <c r="Z186" s="60">
        <f t="shared" si="432"/>
        <v>504</v>
      </c>
      <c r="AA186" s="60">
        <f t="shared" si="350"/>
        <v>0.44982993197278914</v>
      </c>
      <c r="AB186" s="68">
        <f t="shared" si="325"/>
        <v>-2.3126959247648902</v>
      </c>
      <c r="AC186" s="6">
        <f t="shared" si="310"/>
        <v>2416.6666666666665</v>
      </c>
      <c r="AD186" s="6">
        <f t="shared" si="319"/>
        <v>2135</v>
      </c>
      <c r="AE186" s="6">
        <f t="shared" si="326"/>
        <v>2577.1333333333332</v>
      </c>
      <c r="AF186" s="65">
        <f t="shared" si="330"/>
        <v>0</v>
      </c>
      <c r="AG186" s="6">
        <f t="shared" si="311"/>
        <v>122.1103448275862</v>
      </c>
      <c r="AH186" s="65">
        <f t="shared" si="320"/>
        <v>0</v>
      </c>
      <c r="AI186" s="65">
        <f t="shared" si="331"/>
        <v>0</v>
      </c>
      <c r="AJ186" s="69">
        <f t="shared" si="351"/>
        <v>31.026392961876837</v>
      </c>
      <c r="AK186" s="65">
        <f t="shared" si="352"/>
        <v>1</v>
      </c>
      <c r="AL186" s="70">
        <f t="shared" si="307"/>
        <v>137.00229583469991</v>
      </c>
      <c r="AM186" s="70">
        <f t="shared" si="344"/>
        <v>100</v>
      </c>
      <c r="AN186" s="69">
        <f t="shared" si="353"/>
        <v>60.088567510668099</v>
      </c>
      <c r="AO186" s="65">
        <f t="shared" si="354"/>
        <v>1</v>
      </c>
      <c r="AP186" s="6">
        <f t="shared" si="327"/>
        <v>2483.6666666666665</v>
      </c>
      <c r="AQ186" s="65">
        <f t="shared" si="321"/>
        <v>1</v>
      </c>
      <c r="AR186" s="71">
        <f t="shared" si="293"/>
        <v>0</v>
      </c>
    </row>
    <row r="187" spans="1:44" ht="16">
      <c r="A187" s="58">
        <v>42452</v>
      </c>
      <c r="B187" s="59">
        <f>VLOOKUP(A187,Price!$A$2:$B$9615,2,FALSE)</f>
        <v>106.480003</v>
      </c>
      <c r="C187" s="59">
        <f>VLOOKUP(A187,Price!$A$2:$F$9615,6,FALSE)</f>
        <v>101.21191399999999</v>
      </c>
      <c r="D187" s="59">
        <f>VLOOKUP(A187,Price!$A$2:$C$9615,3,FALSE)</f>
        <v>107.07</v>
      </c>
      <c r="E187" s="59">
        <f>VLOOKUP(A187,Price!$A$2:$D$9615,4,FALSE)</f>
        <v>105.900002</v>
      </c>
      <c r="F187" s="60">
        <f t="shared" si="297"/>
        <v>-0.56266000000000815</v>
      </c>
      <c r="G187" s="61" t="str">
        <f t="shared" si="298"/>
        <v/>
      </c>
      <c r="H187" s="61">
        <f t="shared" si="299"/>
        <v>0.56266000000000815</v>
      </c>
      <c r="I187" s="60">
        <f t="shared" ref="I187:J187" si="433">AVERAGE(G174:G187)</f>
        <v>0.78200288888888914</v>
      </c>
      <c r="J187" s="60">
        <f t="shared" si="433"/>
        <v>0.5245150000000024</v>
      </c>
      <c r="K187" s="60">
        <f t="shared" si="348"/>
        <v>1.4909066259094317</v>
      </c>
      <c r="L187" s="62">
        <f>VLOOKUP(A187,Wiki!$A$2:$H$1159,8,FALSE)</f>
        <v>29731</v>
      </c>
      <c r="M187" s="63">
        <f t="shared" si="301"/>
        <v>40495</v>
      </c>
      <c r="O187" s="64">
        <f t="shared" si="313"/>
        <v>128.73046552140687</v>
      </c>
      <c r="P187" s="65">
        <f t="shared" si="295"/>
        <v>0</v>
      </c>
      <c r="Q187" s="66">
        <f t="shared" si="302"/>
        <v>35589.333333333336</v>
      </c>
      <c r="R187" s="66">
        <f t="shared" si="314"/>
        <v>31457.200000000001</v>
      </c>
      <c r="S187" s="67">
        <f t="shared" si="317"/>
        <v>32444.866666666665</v>
      </c>
      <c r="T187" s="65">
        <f t="shared" si="323"/>
        <v>0</v>
      </c>
      <c r="U187" s="11">
        <f>+VLOOKUP(A187,Google!$A$2:$H$801,8,FALSE)</f>
        <v>4750</v>
      </c>
      <c r="V187" s="15">
        <f t="shared" si="303"/>
        <v>1799</v>
      </c>
      <c r="W187" s="15">
        <f t="shared" si="304"/>
        <v>1799</v>
      </c>
      <c r="X187" s="15" t="str">
        <f t="shared" si="305"/>
        <v/>
      </c>
      <c r="Y187" s="60">
        <f t="shared" ref="Y187:Z187" si="434">AVERAGE(W174:W187)</f>
        <v>423.25</v>
      </c>
      <c r="Z187" s="60">
        <f t="shared" si="434"/>
        <v>553.5</v>
      </c>
      <c r="AA187" s="60">
        <f t="shared" si="350"/>
        <v>0.76467931345980122</v>
      </c>
      <c r="AB187" s="68">
        <f t="shared" si="325"/>
        <v>1.6195022161609274</v>
      </c>
      <c r="AC187" s="6">
        <f t="shared" si="310"/>
        <v>3453.6666666666665</v>
      </c>
      <c r="AD187" s="6">
        <f t="shared" si="319"/>
        <v>2721.6</v>
      </c>
      <c r="AE187" s="6">
        <f t="shared" si="326"/>
        <v>3006.6666666666665</v>
      </c>
      <c r="AF187" s="65">
        <f t="shared" si="330"/>
        <v>1</v>
      </c>
      <c r="AG187" s="6">
        <f t="shared" si="311"/>
        <v>137.53498697036966</v>
      </c>
      <c r="AH187" s="65">
        <f t="shared" si="320"/>
        <v>1</v>
      </c>
      <c r="AI187" s="65">
        <f t="shared" si="331"/>
        <v>1</v>
      </c>
      <c r="AJ187" s="69">
        <f t="shared" si="351"/>
        <v>43.332480163808548</v>
      </c>
      <c r="AK187" s="65">
        <f t="shared" si="352"/>
        <v>1</v>
      </c>
      <c r="AL187" s="70">
        <f t="shared" si="307"/>
        <v>113.78409261201858</v>
      </c>
      <c r="AM187" s="70">
        <f t="shared" si="344"/>
        <v>100</v>
      </c>
      <c r="AN187" s="69">
        <f t="shared" si="353"/>
        <v>59.85397487009778</v>
      </c>
      <c r="AO187" s="65">
        <f t="shared" si="354"/>
        <v>0</v>
      </c>
      <c r="AP187" s="6">
        <f t="shared" si="327"/>
        <v>2570.8333333333335</v>
      </c>
      <c r="AQ187" s="65">
        <f t="shared" si="321"/>
        <v>1</v>
      </c>
      <c r="AR187" s="71">
        <f t="shared" si="293"/>
        <v>0</v>
      </c>
    </row>
    <row r="188" spans="1:44" ht="16">
      <c r="A188" s="58">
        <v>42453</v>
      </c>
      <c r="B188" s="59">
        <f>VLOOKUP(A188,Price!$A$2:$B$9615,2,FALSE)</f>
        <v>105.470001</v>
      </c>
      <c r="C188" s="59">
        <f>VLOOKUP(A188,Price!$A$2:$F$9615,6,FALSE)</f>
        <v>100.77323199999999</v>
      </c>
      <c r="D188" s="59">
        <f>VLOOKUP(A188,Price!$A$2:$C$9615,3,FALSE)</f>
        <v>106.25</v>
      </c>
      <c r="E188" s="59">
        <f>VLOOKUP(A188,Price!$A$2:$D$9615,4,FALSE)</f>
        <v>104.889999</v>
      </c>
      <c r="F188" s="60">
        <f t="shared" si="297"/>
        <v>-0.43868200000000002</v>
      </c>
      <c r="G188" s="61" t="str">
        <f t="shared" si="298"/>
        <v/>
      </c>
      <c r="H188" s="61">
        <f t="shared" si="299"/>
        <v>0.43868200000000002</v>
      </c>
      <c r="I188" s="60">
        <f t="shared" ref="I188:J188" si="435">AVERAGE(G175:G188)</f>
        <v>0.69974812500000105</v>
      </c>
      <c r="J188" s="60">
        <f t="shared" si="435"/>
        <v>0.51020950000000198</v>
      </c>
      <c r="K188" s="60">
        <f t="shared" si="348"/>
        <v>1.371491759757508</v>
      </c>
      <c r="L188" s="62">
        <f>VLOOKUP(A188,Wiki!$A$2:$H$1159,8,FALSE)</f>
        <v>27304</v>
      </c>
      <c r="M188" s="63">
        <f t="shared" si="301"/>
        <v>29731</v>
      </c>
      <c r="O188" s="64">
        <f t="shared" si="313"/>
        <v>91.93486542647932</v>
      </c>
      <c r="P188" s="65">
        <f t="shared" si="295"/>
        <v>0</v>
      </c>
      <c r="Q188" s="66">
        <f t="shared" si="302"/>
        <v>37332.666666666664</v>
      </c>
      <c r="R188" s="66">
        <f t="shared" si="314"/>
        <v>32339.200000000001</v>
      </c>
      <c r="S188" s="67">
        <f t="shared" si="317"/>
        <v>30881.8</v>
      </c>
      <c r="T188" s="65">
        <f t="shared" si="323"/>
        <v>0</v>
      </c>
      <c r="U188" s="11">
        <f>+VLOOKUP(A188,Google!$A$2:$H$801,8,FALSE)</f>
        <v>4539</v>
      </c>
      <c r="V188" s="15">
        <f t="shared" si="303"/>
        <v>-211</v>
      </c>
      <c r="W188" s="15" t="str">
        <f t="shared" si="304"/>
        <v/>
      </c>
      <c r="X188" s="15">
        <f t="shared" si="305"/>
        <v>211</v>
      </c>
      <c r="Y188" s="60">
        <f t="shared" ref="Y188:Z188" si="436">AVERAGE(W175:W188)</f>
        <v>473.28571428571428</v>
      </c>
      <c r="Z188" s="60">
        <f t="shared" si="436"/>
        <v>504.57142857142856</v>
      </c>
      <c r="AA188" s="60">
        <f t="shared" si="350"/>
        <v>0.937995469988675</v>
      </c>
      <c r="AB188" s="68">
        <f t="shared" si="325"/>
        <v>1.548618219037871</v>
      </c>
      <c r="AC188" s="6">
        <f t="shared" si="310"/>
        <v>4080</v>
      </c>
      <c r="AD188" s="6">
        <f t="shared" si="319"/>
        <v>3307.8</v>
      </c>
      <c r="AE188" s="6">
        <f t="shared" si="326"/>
        <v>3327.4</v>
      </c>
      <c r="AF188" s="65">
        <f t="shared" si="330"/>
        <v>1</v>
      </c>
      <c r="AG188" s="6">
        <f t="shared" si="311"/>
        <v>111.25</v>
      </c>
      <c r="AH188" s="65">
        <f t="shared" si="320"/>
        <v>0</v>
      </c>
      <c r="AI188" s="65">
        <f t="shared" si="331"/>
        <v>0</v>
      </c>
      <c r="AJ188" s="69">
        <f t="shared" si="351"/>
        <v>48.400292184075965</v>
      </c>
      <c r="AK188" s="65">
        <f t="shared" si="352"/>
        <v>1</v>
      </c>
      <c r="AL188" s="70">
        <f t="shared" si="307"/>
        <v>79.638029250522337</v>
      </c>
      <c r="AM188" s="70">
        <f t="shared" si="344"/>
        <v>82.434730434782651</v>
      </c>
      <c r="AN188" s="69">
        <f t="shared" si="353"/>
        <v>57.832448884315212</v>
      </c>
      <c r="AO188" s="65">
        <f t="shared" si="354"/>
        <v>0</v>
      </c>
      <c r="AP188" s="6">
        <f t="shared" si="327"/>
        <v>3024.5</v>
      </c>
      <c r="AQ188" s="65">
        <f t="shared" si="321"/>
        <v>0</v>
      </c>
      <c r="AR188" s="71">
        <f t="shared" si="293"/>
        <v>0</v>
      </c>
    </row>
    <row r="189" spans="1:44" ht="16">
      <c r="A189" s="58">
        <v>42457</v>
      </c>
      <c r="B189" s="59">
        <f>VLOOKUP(A189,Price!$A$2:$B$9615,2,FALSE)</f>
        <v>106</v>
      </c>
      <c r="C189" s="59">
        <f>VLOOKUP(A189,Price!$A$2:$F$9615,6,FALSE)</f>
        <v>100.31547500000001</v>
      </c>
      <c r="D189" s="59">
        <f>VLOOKUP(A189,Price!$A$2:$C$9615,3,FALSE)</f>
        <v>106.19000200000001</v>
      </c>
      <c r="E189" s="59">
        <f>VLOOKUP(A189,Price!$A$2:$D$9615,4,FALSE)</f>
        <v>105.05999799999999</v>
      </c>
      <c r="F189" s="60">
        <f t="shared" si="297"/>
        <v>-0.45775699999998665</v>
      </c>
      <c r="G189" s="61" t="str">
        <f t="shared" si="298"/>
        <v/>
      </c>
      <c r="H189" s="61">
        <f t="shared" si="299"/>
        <v>0.45775699999998665</v>
      </c>
      <c r="I189" s="60">
        <f t="shared" ref="I189:J189" si="437">AVERAGE(G176:G189)</f>
        <v>0.69974812500000105</v>
      </c>
      <c r="J189" s="60">
        <f t="shared" si="437"/>
        <v>0.40530666666666804</v>
      </c>
      <c r="K189" s="60">
        <f t="shared" si="348"/>
        <v>1.7264658653529805</v>
      </c>
      <c r="L189" s="62">
        <f>VLOOKUP(A189,Wiki!$A$2:$H$1159,8,FALSE)</f>
        <v>25889</v>
      </c>
      <c r="M189" s="63">
        <f t="shared" si="301"/>
        <v>27304</v>
      </c>
      <c r="O189" s="64">
        <f t="shared" si="313"/>
        <v>83.344016898347405</v>
      </c>
      <c r="P189" s="65">
        <f t="shared" si="295"/>
        <v>0</v>
      </c>
      <c r="Q189" s="66">
        <f t="shared" si="302"/>
        <v>32510</v>
      </c>
      <c r="R189" s="66">
        <f t="shared" si="314"/>
        <v>32760.6</v>
      </c>
      <c r="S189" s="67">
        <f t="shared" si="317"/>
        <v>30660.799999999999</v>
      </c>
      <c r="T189" s="65">
        <f t="shared" si="323"/>
        <v>0</v>
      </c>
      <c r="U189" s="11">
        <f>+VLOOKUP(A189,Google!$A$2:$H$801,8,FALSE)</f>
        <v>4193</v>
      </c>
      <c r="V189" s="15">
        <f t="shared" si="303"/>
        <v>-346</v>
      </c>
      <c r="W189" s="15" t="str">
        <f t="shared" si="304"/>
        <v/>
      </c>
      <c r="X189" s="15">
        <f t="shared" si="305"/>
        <v>346</v>
      </c>
      <c r="Y189" s="60">
        <f t="shared" ref="Y189:Z189" si="438">AVERAGE(W176:W189)</f>
        <v>543.66666666666663</v>
      </c>
      <c r="Z189" s="60">
        <f t="shared" si="438"/>
        <v>484.75</v>
      </c>
      <c r="AA189" s="60">
        <f t="shared" si="350"/>
        <v>1.1215403128760528</v>
      </c>
      <c r="AB189" s="68">
        <f t="shared" si="325"/>
        <v>1.6417384494909946</v>
      </c>
      <c r="AC189" s="6">
        <f t="shared" si="310"/>
        <v>4494</v>
      </c>
      <c r="AD189" s="6">
        <f t="shared" si="319"/>
        <v>3818.6</v>
      </c>
      <c r="AE189" s="6">
        <f t="shared" si="326"/>
        <v>3602.8666666666668</v>
      </c>
      <c r="AF189" s="65">
        <f t="shared" si="330"/>
        <v>1</v>
      </c>
      <c r="AG189" s="6">
        <f t="shared" si="311"/>
        <v>93.302180685358266</v>
      </c>
      <c r="AH189" s="65">
        <f t="shared" si="320"/>
        <v>0</v>
      </c>
      <c r="AI189" s="65">
        <f t="shared" si="331"/>
        <v>1</v>
      </c>
      <c r="AJ189" s="69">
        <f t="shared" si="351"/>
        <v>52.864435621100391</v>
      </c>
      <c r="AK189" s="65">
        <f t="shared" si="352"/>
        <v>1</v>
      </c>
      <c r="AL189" s="70">
        <f t="shared" si="307"/>
        <v>83.986465702860656</v>
      </c>
      <c r="AM189" s="70">
        <f t="shared" si="344"/>
        <v>85.391234782608564</v>
      </c>
      <c r="AN189" s="69">
        <f t="shared" si="353"/>
        <v>63.322482312811367</v>
      </c>
      <c r="AO189" s="65">
        <f t="shared" si="354"/>
        <v>1</v>
      </c>
      <c r="AP189" s="6">
        <f t="shared" si="327"/>
        <v>3455.3333333333335</v>
      </c>
      <c r="AQ189" s="65">
        <f t="shared" si="321"/>
        <v>0</v>
      </c>
      <c r="AR189" s="71">
        <f t="shared" si="293"/>
        <v>1</v>
      </c>
    </row>
    <row r="190" spans="1:44" ht="16">
      <c r="A190" s="58">
        <v>42458</v>
      </c>
      <c r="B190" s="59">
        <f>VLOOKUP(A190,Price!$A$2:$B$9615,2,FALSE)</f>
        <v>104.889999</v>
      </c>
      <c r="C190" s="59">
        <f>VLOOKUP(A190,Price!$A$2:$F$9615,6,FALSE)</f>
        <v>102.690094</v>
      </c>
      <c r="D190" s="59">
        <f>VLOOKUP(A190,Price!$A$2:$C$9615,3,FALSE)</f>
        <v>107.790001</v>
      </c>
      <c r="E190" s="59">
        <f>VLOOKUP(A190,Price!$A$2:$D$9615,4,FALSE)</f>
        <v>104.879997</v>
      </c>
      <c r="F190" s="60">
        <f t="shared" si="297"/>
        <v>2.3746189999999956</v>
      </c>
      <c r="G190" s="61">
        <f t="shared" si="298"/>
        <v>2.3746189999999956</v>
      </c>
      <c r="H190" s="61" t="str">
        <f t="shared" si="299"/>
        <v/>
      </c>
      <c r="I190" s="60">
        <f t="shared" ref="I190:J190" si="439">AVERAGE(G177:G190)</f>
        <v>0.88584488888888935</v>
      </c>
      <c r="J190" s="60">
        <f t="shared" si="439"/>
        <v>0.32615220000000134</v>
      </c>
      <c r="K190" s="60">
        <f t="shared" si="348"/>
        <v>2.7160475657956185</v>
      </c>
      <c r="L190" s="62">
        <f>VLOOKUP(A190,Wiki!$A$2:$H$1159,8,FALSE)</f>
        <v>28333</v>
      </c>
      <c r="M190" s="63">
        <f t="shared" si="301"/>
        <v>25889</v>
      </c>
      <c r="O190" s="64">
        <f t="shared" si="313"/>
        <v>78.36080658147236</v>
      </c>
      <c r="P190" s="65">
        <f t="shared" si="295"/>
        <v>0</v>
      </c>
      <c r="Q190" s="66">
        <f t="shared" si="302"/>
        <v>27641.333333333332</v>
      </c>
      <c r="R190" s="66">
        <f t="shared" si="314"/>
        <v>33038.199999999997</v>
      </c>
      <c r="S190" s="67">
        <f t="shared" si="317"/>
        <v>30470.066666666666</v>
      </c>
      <c r="T190" s="65">
        <f t="shared" si="323"/>
        <v>0</v>
      </c>
      <c r="U190" s="11">
        <f>+VLOOKUP(A190,Google!$A$2:$H$801,8,FALSE)</f>
        <v>4050</v>
      </c>
      <c r="V190" s="15">
        <f t="shared" si="303"/>
        <v>-143</v>
      </c>
      <c r="W190" s="15" t="str">
        <f t="shared" si="304"/>
        <v/>
      </c>
      <c r="X190" s="15">
        <f t="shared" si="305"/>
        <v>143</v>
      </c>
      <c r="Y190" s="60">
        <f t="shared" ref="Y190:Z190" si="440">AVERAGE(W177:W190)</f>
        <v>543.66666666666663</v>
      </c>
      <c r="Z190" s="60">
        <f t="shared" si="440"/>
        <v>481.875</v>
      </c>
      <c r="AA190" s="60">
        <f t="shared" si="350"/>
        <v>1.1282317336792045</v>
      </c>
      <c r="AB190" s="68">
        <f t="shared" si="325"/>
        <v>2.9136690647482015</v>
      </c>
      <c r="AC190" s="6">
        <f t="shared" si="310"/>
        <v>4260.666666666667</v>
      </c>
      <c r="AD190" s="6">
        <f t="shared" si="319"/>
        <v>4096.6000000000004</v>
      </c>
      <c r="AE190" s="6">
        <f t="shared" si="326"/>
        <v>3895.7333333333331</v>
      </c>
      <c r="AF190" s="65">
        <f t="shared" si="330"/>
        <v>1</v>
      </c>
      <c r="AG190" s="6">
        <f t="shared" si="311"/>
        <v>95.05554686277577</v>
      </c>
      <c r="AH190" s="65">
        <f t="shared" si="320"/>
        <v>1</v>
      </c>
      <c r="AI190" s="65">
        <f t="shared" si="331"/>
        <v>1</v>
      </c>
      <c r="AJ190" s="69">
        <f t="shared" si="351"/>
        <v>53.012635599073661</v>
      </c>
      <c r="AK190" s="65">
        <f t="shared" si="352"/>
        <v>1</v>
      </c>
      <c r="AL190" s="70">
        <f t="shared" si="307"/>
        <v>93.660460180406162</v>
      </c>
      <c r="AM190" s="70">
        <f t="shared" si="344"/>
        <v>82.260782608695692</v>
      </c>
      <c r="AN190" s="69">
        <f t="shared" si="353"/>
        <v>73.089687839184137</v>
      </c>
      <c r="AO190" s="65">
        <f t="shared" si="354"/>
        <v>1</v>
      </c>
      <c r="AP190" s="6">
        <f t="shared" si="327"/>
        <v>3857.1666666666665</v>
      </c>
      <c r="AQ190" s="65">
        <f t="shared" si="321"/>
        <v>0</v>
      </c>
      <c r="AR190" s="71">
        <f t="shared" si="293"/>
        <v>1</v>
      </c>
    </row>
    <row r="191" spans="1:44" ht="16">
      <c r="A191" s="58">
        <v>42459</v>
      </c>
      <c r="B191" s="59">
        <f>VLOOKUP(A191,Price!$A$2:$B$9615,2,FALSE)</f>
        <v>108.650002</v>
      </c>
      <c r="C191" s="59">
        <f>VLOOKUP(A191,Price!$A$2:$F$9615,6,FALSE)</f>
        <v>104.482964</v>
      </c>
      <c r="D191" s="59">
        <f>VLOOKUP(A191,Price!$A$2:$C$9615,3,FALSE)</f>
        <v>110.41999800000001</v>
      </c>
      <c r="E191" s="59">
        <f>VLOOKUP(A191,Price!$A$2:$D$9615,4,FALSE)</f>
        <v>108.599998</v>
      </c>
      <c r="F191" s="60">
        <f t="shared" si="297"/>
        <v>1.7928699999999935</v>
      </c>
      <c r="G191" s="61">
        <f t="shared" si="298"/>
        <v>1.7928699999999935</v>
      </c>
      <c r="H191" s="61" t="str">
        <f t="shared" si="299"/>
        <v/>
      </c>
      <c r="I191" s="60">
        <f t="shared" ref="I191:J191" si="441">AVERAGE(G178:G191)</f>
        <v>1.0755167777777785</v>
      </c>
      <c r="J191" s="60">
        <f t="shared" si="441"/>
        <v>0.32615220000000134</v>
      </c>
      <c r="K191" s="60">
        <f t="shared" si="348"/>
        <v>3.2975916697105649</v>
      </c>
      <c r="L191" s="62">
        <f>VLOOKUP(A191,Wiki!$A$2:$H$1159,8,FALSE)</f>
        <v>26367</v>
      </c>
      <c r="M191" s="63">
        <f t="shared" si="301"/>
        <v>28333</v>
      </c>
      <c r="O191" s="64">
        <f t="shared" si="313"/>
        <v>93.352970636301322</v>
      </c>
      <c r="P191" s="65">
        <f t="shared" si="295"/>
        <v>1</v>
      </c>
      <c r="Q191" s="66">
        <f t="shared" si="302"/>
        <v>27175.333333333332</v>
      </c>
      <c r="R191" s="66">
        <f t="shared" si="314"/>
        <v>30350.400000000001</v>
      </c>
      <c r="S191" s="67">
        <f t="shared" si="317"/>
        <v>31469.8</v>
      </c>
      <c r="T191" s="65">
        <f t="shared" si="323"/>
        <v>1</v>
      </c>
      <c r="U191" s="11">
        <f>+VLOOKUP(A191,Google!$A$2:$H$801,8,FALSE)</f>
        <v>4817</v>
      </c>
      <c r="V191" s="15">
        <f t="shared" si="303"/>
        <v>767</v>
      </c>
      <c r="W191" s="15">
        <f t="shared" si="304"/>
        <v>767</v>
      </c>
      <c r="X191" s="15" t="str">
        <f t="shared" si="305"/>
        <v/>
      </c>
      <c r="Y191" s="60">
        <f t="shared" ref="Y191:Z191" si="442">AVERAGE(W178:W191)</f>
        <v>575.57142857142856</v>
      </c>
      <c r="Z191" s="60">
        <f t="shared" si="442"/>
        <v>520</v>
      </c>
      <c r="AA191" s="60">
        <f t="shared" si="350"/>
        <v>1.1068681318681319</v>
      </c>
      <c r="AB191" s="68">
        <f t="shared" si="325"/>
        <v>2.5814576634512325</v>
      </c>
      <c r="AC191" s="6">
        <f t="shared" si="310"/>
        <v>4353.333333333333</v>
      </c>
      <c r="AD191" s="6">
        <f t="shared" si="319"/>
        <v>4469.8</v>
      </c>
      <c r="AE191" s="6">
        <f t="shared" si="326"/>
        <v>4336.7333333333336</v>
      </c>
      <c r="AF191" s="65">
        <f t="shared" si="330"/>
        <v>1</v>
      </c>
      <c r="AG191" s="6">
        <f t="shared" si="311"/>
        <v>110.65084226646249</v>
      </c>
      <c r="AH191" s="65">
        <f t="shared" si="320"/>
        <v>1</v>
      </c>
      <c r="AI191" s="65">
        <f t="shared" si="331"/>
        <v>0</v>
      </c>
      <c r="AJ191" s="69">
        <f t="shared" si="351"/>
        <v>52.536184639457559</v>
      </c>
      <c r="AK191" s="65">
        <f t="shared" si="352"/>
        <v>0</v>
      </c>
      <c r="AL191" s="70">
        <f t="shared" si="307"/>
        <v>104.25999067782057</v>
      </c>
      <c r="AM191" s="70">
        <f t="shared" si="344"/>
        <v>100</v>
      </c>
      <c r="AN191" s="69">
        <f t="shared" si="353"/>
        <v>76.73115370527168</v>
      </c>
      <c r="AO191" s="65">
        <f t="shared" si="354"/>
        <v>1</v>
      </c>
      <c r="AP191" s="6">
        <f t="shared" si="327"/>
        <v>4216.666666666667</v>
      </c>
      <c r="AQ191" s="65">
        <f t="shared" si="321"/>
        <v>1</v>
      </c>
      <c r="AR191" s="71">
        <f t="shared" si="293"/>
        <v>0</v>
      </c>
    </row>
    <row r="192" spans="1:44" ht="16">
      <c r="A192" s="58">
        <v>42460</v>
      </c>
      <c r="B192" s="59">
        <f>VLOOKUP(A192,Price!$A$2:$B$9615,2,FALSE)</f>
        <v>109.720001</v>
      </c>
      <c r="C192" s="59">
        <f>VLOOKUP(A192,Price!$A$2:$F$9615,6,FALSE)</f>
        <v>103.939392</v>
      </c>
      <c r="D192" s="59">
        <f>VLOOKUP(A192,Price!$A$2:$C$9615,3,FALSE)</f>
        <v>109.900002</v>
      </c>
      <c r="E192" s="59">
        <f>VLOOKUP(A192,Price!$A$2:$D$9615,4,FALSE)</f>
        <v>108.879997</v>
      </c>
      <c r="F192" s="60">
        <f t="shared" si="297"/>
        <v>-0.5435719999999975</v>
      </c>
      <c r="G192" s="61" t="str">
        <f t="shared" si="298"/>
        <v/>
      </c>
      <c r="H192" s="61">
        <f t="shared" si="299"/>
        <v>0.5435719999999975</v>
      </c>
      <c r="I192" s="60">
        <f t="shared" ref="I192:J192" si="443">AVERAGE(G179:G192)</f>
        <v>1.203997750000001</v>
      </c>
      <c r="J192" s="60">
        <f t="shared" si="443"/>
        <v>0.36238883333333405</v>
      </c>
      <c r="K192" s="60">
        <f t="shared" si="348"/>
        <v>3.32239197031917</v>
      </c>
      <c r="L192" s="62">
        <f>VLOOKUP(A192,Wiki!$A$2:$H$1159,8,FALSE)</f>
        <v>26942</v>
      </c>
      <c r="M192" s="63">
        <f t="shared" si="301"/>
        <v>26367</v>
      </c>
      <c r="O192" s="64">
        <f t="shared" si="313"/>
        <v>95.793611579375693</v>
      </c>
      <c r="P192" s="65">
        <f t="shared" si="295"/>
        <v>0</v>
      </c>
      <c r="Q192" s="66">
        <f t="shared" si="302"/>
        <v>26863</v>
      </c>
      <c r="R192" s="66">
        <f t="shared" si="314"/>
        <v>27524.799999999999</v>
      </c>
      <c r="S192" s="67">
        <f t="shared" si="317"/>
        <v>29022.600000000002</v>
      </c>
      <c r="T192" s="65">
        <f t="shared" si="323"/>
        <v>1</v>
      </c>
      <c r="U192" s="11">
        <f>+VLOOKUP(A192,Google!$A$2:$H$801,8,FALSE)</f>
        <v>4853</v>
      </c>
      <c r="V192" s="15">
        <f t="shared" si="303"/>
        <v>36</v>
      </c>
      <c r="W192" s="15">
        <f t="shared" si="304"/>
        <v>36</v>
      </c>
      <c r="X192" s="15" t="str">
        <f t="shared" si="305"/>
        <v/>
      </c>
      <c r="Y192" s="60">
        <f t="shared" ref="Y192:Z192" si="444">AVERAGE(W179:W192)</f>
        <v>508.125</v>
      </c>
      <c r="Z192" s="60">
        <f t="shared" si="444"/>
        <v>567.83333333333337</v>
      </c>
      <c r="AA192" s="60">
        <f t="shared" si="350"/>
        <v>0.89484884062224823</v>
      </c>
      <c r="AB192" s="68">
        <f t="shared" si="325"/>
        <v>47.116504854368934</v>
      </c>
      <c r="AC192" s="6">
        <f t="shared" si="310"/>
        <v>4573.333333333333</v>
      </c>
      <c r="AD192" s="6">
        <f t="shared" si="319"/>
        <v>4490.3999999999996</v>
      </c>
      <c r="AE192" s="6">
        <f t="shared" si="326"/>
        <v>4597.5333333333338</v>
      </c>
      <c r="AF192" s="65">
        <f t="shared" si="330"/>
        <v>1</v>
      </c>
      <c r="AG192" s="6">
        <f t="shared" si="311"/>
        <v>106.11516034985425</v>
      </c>
      <c r="AH192" s="65">
        <f t="shared" si="320"/>
        <v>0</v>
      </c>
      <c r="AI192" s="65">
        <f t="shared" si="331"/>
        <v>1</v>
      </c>
      <c r="AJ192" s="69">
        <f t="shared" si="351"/>
        <v>47.225341749603068</v>
      </c>
      <c r="AK192" s="65">
        <f t="shared" si="352"/>
        <v>0</v>
      </c>
      <c r="AL192" s="70">
        <f t="shared" si="307"/>
        <v>98.153594162975097</v>
      </c>
      <c r="AM192" s="70">
        <f t="shared" si="344"/>
        <v>100</v>
      </c>
      <c r="AN192" s="69">
        <f t="shared" si="353"/>
        <v>76.864661815338351</v>
      </c>
      <c r="AO192" s="65">
        <f t="shared" si="354"/>
        <v>1</v>
      </c>
      <c r="AP192" s="6">
        <f t="shared" si="327"/>
        <v>4533.666666666667</v>
      </c>
      <c r="AQ192" s="65">
        <f t="shared" si="321"/>
        <v>1</v>
      </c>
      <c r="AR192" s="71">
        <f t="shared" si="293"/>
        <v>1</v>
      </c>
    </row>
    <row r="193" spans="1:44" ht="16">
      <c r="A193" s="58">
        <v>42461</v>
      </c>
      <c r="B193" s="59">
        <f>VLOOKUP(A193,Price!$A$2:$B$9615,2,FALSE)</f>
        <v>108.779999</v>
      </c>
      <c r="C193" s="59">
        <f>VLOOKUP(A193,Price!$A$2:$F$9615,6,FALSE)</f>
        <v>104.893044</v>
      </c>
      <c r="D193" s="59">
        <f>VLOOKUP(A193,Price!$A$2:$C$9615,3,FALSE)</f>
        <v>110</v>
      </c>
      <c r="E193" s="59">
        <f>VLOOKUP(A193,Price!$A$2:$D$9615,4,FALSE)</f>
        <v>108.199997</v>
      </c>
      <c r="F193" s="60">
        <f t="shared" si="297"/>
        <v>0.95365200000000527</v>
      </c>
      <c r="G193" s="61">
        <f t="shared" si="298"/>
        <v>0.95365200000000527</v>
      </c>
      <c r="H193" s="61" t="str">
        <f t="shared" si="299"/>
        <v/>
      </c>
      <c r="I193" s="60">
        <f t="shared" ref="I193:J193" si="445">AVERAGE(G180:G193)</f>
        <v>1.1932642500000004</v>
      </c>
      <c r="J193" s="60">
        <f t="shared" si="445"/>
        <v>0.36238883333333405</v>
      </c>
      <c r="K193" s="60">
        <f t="shared" si="348"/>
        <v>3.2927732320670238</v>
      </c>
      <c r="L193" s="62">
        <f>VLOOKUP(A193,Wiki!$A$2:$H$1159,8,FALSE)</f>
        <v>40691</v>
      </c>
      <c r="M193" s="63">
        <f t="shared" si="301"/>
        <v>26942</v>
      </c>
      <c r="O193" s="64">
        <f t="shared" si="313"/>
        <v>99.907294100196538</v>
      </c>
      <c r="P193" s="65">
        <f t="shared" si="295"/>
        <v>1</v>
      </c>
      <c r="Q193" s="66">
        <f t="shared" si="302"/>
        <v>27214</v>
      </c>
      <c r="R193" s="66">
        <f t="shared" si="314"/>
        <v>26967</v>
      </c>
      <c r="S193" s="67">
        <f t="shared" si="317"/>
        <v>27330.533333333333</v>
      </c>
      <c r="T193" s="65">
        <f t="shared" si="323"/>
        <v>1</v>
      </c>
      <c r="U193" s="11">
        <f>+VLOOKUP(A193,Google!$A$2:$H$801,8,FALSE)</f>
        <v>4803</v>
      </c>
      <c r="V193" s="15">
        <f t="shared" si="303"/>
        <v>-50</v>
      </c>
      <c r="W193" s="15" t="str">
        <f t="shared" si="304"/>
        <v/>
      </c>
      <c r="X193" s="15">
        <f t="shared" si="305"/>
        <v>50</v>
      </c>
      <c r="Y193" s="60">
        <f t="shared" ref="Y193:Z193" si="446">AVERAGE(W180:W193)</f>
        <v>564.42857142857144</v>
      </c>
      <c r="Z193" s="60">
        <f t="shared" si="446"/>
        <v>493.85714285714283</v>
      </c>
      <c r="AA193" s="60">
        <f t="shared" si="350"/>
        <v>1.1428984668787967</v>
      </c>
      <c r="AB193" s="68">
        <f t="shared" si="325"/>
        <v>18.19318181818182</v>
      </c>
      <c r="AC193" s="6">
        <f t="shared" si="310"/>
        <v>4824.333333333333</v>
      </c>
      <c r="AD193" s="6">
        <f t="shared" si="319"/>
        <v>4543.2</v>
      </c>
      <c r="AE193" s="6">
        <f t="shared" si="326"/>
        <v>4594.5999999999995</v>
      </c>
      <c r="AF193" s="65">
        <f t="shared" si="330"/>
        <v>0</v>
      </c>
      <c r="AG193" s="6">
        <f t="shared" si="311"/>
        <v>99.557797277689502</v>
      </c>
      <c r="AH193" s="65">
        <f t="shared" si="320"/>
        <v>0</v>
      </c>
      <c r="AI193" s="65">
        <f t="shared" si="331"/>
        <v>0</v>
      </c>
      <c r="AJ193" s="69">
        <f t="shared" si="351"/>
        <v>53.334233261339094</v>
      </c>
      <c r="AK193" s="65">
        <f t="shared" si="352"/>
        <v>1</v>
      </c>
      <c r="AL193" s="70">
        <f t="shared" si="307"/>
        <v>99.000514441096499</v>
      </c>
      <c r="AM193" s="70">
        <f t="shared" si="344"/>
        <v>90.422532513389342</v>
      </c>
      <c r="AN193" s="69">
        <f t="shared" si="353"/>
        <v>76.705035511077128</v>
      </c>
      <c r="AO193" s="65">
        <f t="shared" si="354"/>
        <v>0</v>
      </c>
      <c r="AP193" s="6">
        <f t="shared" si="327"/>
        <v>4542.5</v>
      </c>
      <c r="AQ193" s="65">
        <f t="shared" si="321"/>
        <v>0</v>
      </c>
      <c r="AR193" s="71">
        <f t="shared" si="293"/>
        <v>1</v>
      </c>
    </row>
    <row r="194" spans="1:44" ht="16">
      <c r="A194" s="58">
        <v>42464</v>
      </c>
      <c r="B194" s="59">
        <f>VLOOKUP(A194,Price!$A$2:$B$9615,2,FALSE)</f>
        <v>110.41999800000001</v>
      </c>
      <c r="C194" s="59">
        <f>VLOOKUP(A194,Price!$A$2:$F$9615,6,FALSE)</f>
        <v>105.97068</v>
      </c>
      <c r="D194" s="59">
        <f>VLOOKUP(A194,Price!$A$2:$C$9615,3,FALSE)</f>
        <v>112.19000200000001</v>
      </c>
      <c r="E194" s="59">
        <f>VLOOKUP(A194,Price!$A$2:$D$9615,4,FALSE)</f>
        <v>110.269997</v>
      </c>
      <c r="F194" s="60">
        <f t="shared" si="297"/>
        <v>1.0776359999999983</v>
      </c>
      <c r="G194" s="61">
        <f t="shared" si="298"/>
        <v>1.0776359999999983</v>
      </c>
      <c r="H194" s="61" t="str">
        <f t="shared" si="299"/>
        <v/>
      </c>
      <c r="I194" s="60">
        <f t="shared" ref="I194:J194" si="447">AVERAGE(G181:G194)</f>
        <v>1.2969771250000015</v>
      </c>
      <c r="J194" s="60">
        <f t="shared" si="447"/>
        <v>0.36238883333333405</v>
      </c>
      <c r="K194" s="60">
        <f t="shared" si="348"/>
        <v>3.5789654804484838</v>
      </c>
      <c r="L194" s="62">
        <f>VLOOKUP(A194,Wiki!$A$2:$H$1159,8,FALSE)</f>
        <v>27039</v>
      </c>
      <c r="M194" s="63">
        <f t="shared" si="301"/>
        <v>40691</v>
      </c>
      <c r="O194" s="64">
        <f t="shared" si="313"/>
        <v>137.26369904602555</v>
      </c>
      <c r="P194" s="65">
        <f t="shared" si="295"/>
        <v>1</v>
      </c>
      <c r="Q194" s="66">
        <f t="shared" si="302"/>
        <v>31333.333333333332</v>
      </c>
      <c r="R194" s="66">
        <f t="shared" si="314"/>
        <v>29644.400000000001</v>
      </c>
      <c r="S194" s="67">
        <f t="shared" si="317"/>
        <v>31541.666666666668</v>
      </c>
      <c r="T194" s="65">
        <f t="shared" si="323"/>
        <v>1</v>
      </c>
      <c r="U194" s="11">
        <f>+VLOOKUP(A194,Google!$A$2:$H$801,8,FALSE)</f>
        <v>4483</v>
      </c>
      <c r="V194" s="15">
        <f t="shared" si="303"/>
        <v>-320</v>
      </c>
      <c r="W194" s="15" t="str">
        <f t="shared" si="304"/>
        <v/>
      </c>
      <c r="X194" s="15">
        <f t="shared" si="305"/>
        <v>320</v>
      </c>
      <c r="Y194" s="60">
        <f t="shared" ref="Y194:Z194" si="448">AVERAGE(W181:W194)</f>
        <v>657.5</v>
      </c>
      <c r="Z194" s="60">
        <f t="shared" si="448"/>
        <v>472.125</v>
      </c>
      <c r="AA194" s="60">
        <f t="shared" si="350"/>
        <v>1.3926396611066985</v>
      </c>
      <c r="AB194" s="68">
        <f t="shared" si="325"/>
        <v>15.458620689655172</v>
      </c>
      <c r="AC194" s="6">
        <f t="shared" si="310"/>
        <v>4713</v>
      </c>
      <c r="AD194" s="6">
        <f t="shared" si="319"/>
        <v>4601.2</v>
      </c>
      <c r="AE194" s="6">
        <f t="shared" si="326"/>
        <v>4523.1333333333332</v>
      </c>
      <c r="AF194" s="65">
        <f t="shared" si="330"/>
        <v>0</v>
      </c>
      <c r="AG194" s="6">
        <f t="shared" si="311"/>
        <v>95.119881179715676</v>
      </c>
      <c r="AH194" s="65">
        <f t="shared" si="320"/>
        <v>0</v>
      </c>
      <c r="AI194" s="65">
        <f t="shared" si="331"/>
        <v>0</v>
      </c>
      <c r="AJ194" s="69">
        <f t="shared" si="351"/>
        <v>58.205156578510561</v>
      </c>
      <c r="AK194" s="65">
        <f t="shared" si="352"/>
        <v>1</v>
      </c>
      <c r="AL194" s="70">
        <f t="shared" si="307"/>
        <v>129.86489361702127</v>
      </c>
      <c r="AM194" s="70">
        <f t="shared" si="344"/>
        <v>100</v>
      </c>
      <c r="AN194" s="69">
        <f t="shared" si="353"/>
        <v>78.161005924376269</v>
      </c>
      <c r="AO194" s="65">
        <f t="shared" si="354"/>
        <v>1</v>
      </c>
      <c r="AP194" s="6">
        <f t="shared" si="327"/>
        <v>4533.166666666667</v>
      </c>
      <c r="AQ194" s="65">
        <f t="shared" si="321"/>
        <v>0</v>
      </c>
      <c r="AR194" s="71">
        <f t="shared" si="293"/>
        <v>0</v>
      </c>
    </row>
    <row r="195" spans="1:44" ht="16">
      <c r="A195" s="58">
        <v>42465</v>
      </c>
      <c r="B195" s="59">
        <f>VLOOKUP(A195,Price!$A$2:$B$9615,2,FALSE)</f>
        <v>109.510002</v>
      </c>
      <c r="C195" s="59">
        <f>VLOOKUP(A195,Price!$A$2:$F$9615,6,FALSE)</f>
        <v>104.72137499999999</v>
      </c>
      <c r="D195" s="59">
        <f>VLOOKUP(A195,Price!$A$2:$C$9615,3,FALSE)</f>
        <v>110.730003</v>
      </c>
      <c r="E195" s="59">
        <f>VLOOKUP(A195,Price!$A$2:$D$9615,4,FALSE)</f>
        <v>109.41999800000001</v>
      </c>
      <c r="F195" s="60">
        <f t="shared" si="297"/>
        <v>-1.2493050000000068</v>
      </c>
      <c r="G195" s="61" t="str">
        <f t="shared" si="298"/>
        <v/>
      </c>
      <c r="H195" s="61">
        <f t="shared" si="299"/>
        <v>1.2493050000000068</v>
      </c>
      <c r="I195" s="60">
        <f t="shared" ref="I195:J195" si="449">AVERAGE(G182:G195)</f>
        <v>1.2016101428571428</v>
      </c>
      <c r="J195" s="60">
        <f t="shared" si="449"/>
        <v>0.48909114285714445</v>
      </c>
      <c r="K195" s="60">
        <f t="shared" si="348"/>
        <v>2.456822537896814</v>
      </c>
      <c r="L195" s="62">
        <f>VLOOKUP(A195,Wiki!$A$2:$H$1159,8,FALSE)</f>
        <v>26305</v>
      </c>
      <c r="M195" s="63">
        <f t="shared" si="301"/>
        <v>27039</v>
      </c>
      <c r="O195" s="64">
        <f t="shared" si="313"/>
        <v>90.508930723294853</v>
      </c>
      <c r="P195" s="65">
        <f t="shared" si="295"/>
        <v>0</v>
      </c>
      <c r="Q195" s="66">
        <f t="shared" si="302"/>
        <v>31557.333333333332</v>
      </c>
      <c r="R195" s="66">
        <f t="shared" si="314"/>
        <v>29874.400000000001</v>
      </c>
      <c r="S195" s="67">
        <f t="shared" si="317"/>
        <v>28775.933333333334</v>
      </c>
      <c r="T195" s="65">
        <f t="shared" si="323"/>
        <v>0</v>
      </c>
      <c r="U195" s="11">
        <f>+VLOOKUP(A195,Google!$A$2:$H$801,8,FALSE)</f>
        <v>4484</v>
      </c>
      <c r="V195" s="15">
        <f t="shared" si="303"/>
        <v>1</v>
      </c>
      <c r="W195" s="15">
        <f t="shared" si="304"/>
        <v>1</v>
      </c>
      <c r="X195" s="15" t="str">
        <f t="shared" si="305"/>
        <v/>
      </c>
      <c r="Y195" s="60">
        <f t="shared" ref="Y195:Z195" si="450">AVERAGE(W182:W195)</f>
        <v>563.71428571428567</v>
      </c>
      <c r="Z195" s="60">
        <f t="shared" si="450"/>
        <v>527</v>
      </c>
      <c r="AA195" s="60">
        <f t="shared" si="350"/>
        <v>1.0696665763079425</v>
      </c>
      <c r="AB195" s="68">
        <f t="shared" si="325"/>
        <v>10.331797235023041</v>
      </c>
      <c r="AC195" s="6">
        <f t="shared" si="310"/>
        <v>4590</v>
      </c>
      <c r="AD195" s="6">
        <f t="shared" si="319"/>
        <v>4688</v>
      </c>
      <c r="AE195" s="6">
        <f t="shared" si="326"/>
        <v>4562.1333333333332</v>
      </c>
      <c r="AF195" s="65">
        <f t="shared" si="330"/>
        <v>1</v>
      </c>
      <c r="AG195" s="6">
        <f t="shared" si="311"/>
        <v>97.690631808278866</v>
      </c>
      <c r="AH195" s="65">
        <f t="shared" si="320"/>
        <v>1</v>
      </c>
      <c r="AI195" s="65">
        <f t="shared" si="331"/>
        <v>0</v>
      </c>
      <c r="AJ195" s="69">
        <f t="shared" si="351"/>
        <v>51.683038637851993</v>
      </c>
      <c r="AK195" s="65">
        <f t="shared" si="352"/>
        <v>0</v>
      </c>
      <c r="AL195" s="70">
        <f t="shared" si="307"/>
        <v>85.68214466790603</v>
      </c>
      <c r="AM195" s="70">
        <f t="shared" si="344"/>
        <v>85.035231507881846</v>
      </c>
      <c r="AN195" s="69">
        <f t="shared" si="353"/>
        <v>71.071699833095394</v>
      </c>
      <c r="AO195" s="65">
        <f t="shared" si="354"/>
        <v>0</v>
      </c>
      <c r="AP195" s="6">
        <f t="shared" si="327"/>
        <v>4581.666666666667</v>
      </c>
      <c r="AQ195" s="65">
        <f t="shared" si="321"/>
        <v>1</v>
      </c>
      <c r="AR195" s="71">
        <f t="shared" si="293"/>
        <v>1</v>
      </c>
    </row>
    <row r="196" spans="1:44" ht="16">
      <c r="A196" s="58">
        <v>42466</v>
      </c>
      <c r="B196" s="59">
        <f>VLOOKUP(A196,Price!$A$2:$B$9615,2,FALSE)</f>
        <v>110.230003</v>
      </c>
      <c r="C196" s="59">
        <f>VLOOKUP(A196,Price!$A$2:$F$9615,6,FALSE)</f>
        <v>105.81809199999999</v>
      </c>
      <c r="D196" s="59">
        <f>VLOOKUP(A196,Price!$A$2:$C$9615,3,FALSE)</f>
        <v>110.980003</v>
      </c>
      <c r="E196" s="59">
        <f>VLOOKUP(A196,Price!$A$2:$D$9615,4,FALSE)</f>
        <v>109.199997</v>
      </c>
      <c r="F196" s="60">
        <f t="shared" si="297"/>
        <v>1.0967169999999982</v>
      </c>
      <c r="G196" s="61">
        <f t="shared" si="298"/>
        <v>1.0967169999999982</v>
      </c>
      <c r="H196" s="61" t="str">
        <f t="shared" si="299"/>
        <v/>
      </c>
      <c r="I196" s="60">
        <f t="shared" ref="I196:J196" si="451">AVERAGE(G183:G196)</f>
        <v>1.1689137142857138</v>
      </c>
      <c r="J196" s="60">
        <f t="shared" si="451"/>
        <v>0.48909114285714445</v>
      </c>
      <c r="K196" s="60">
        <f t="shared" si="348"/>
        <v>2.3899711359670532</v>
      </c>
      <c r="L196" s="62">
        <f>VLOOKUP(A196,Wiki!$A$2:$H$1159,8,FALSE)</f>
        <v>26785</v>
      </c>
      <c r="M196" s="63">
        <f t="shared" si="301"/>
        <v>26305</v>
      </c>
      <c r="O196" s="64">
        <f t="shared" si="313"/>
        <v>89.263899446193946</v>
      </c>
      <c r="P196" s="65">
        <f t="shared" si="295"/>
        <v>0</v>
      </c>
      <c r="Q196" s="66">
        <f t="shared" si="302"/>
        <v>31345</v>
      </c>
      <c r="R196" s="66">
        <f t="shared" si="314"/>
        <v>29468.799999999999</v>
      </c>
      <c r="S196" s="67">
        <f t="shared" si="317"/>
        <v>28684.600000000002</v>
      </c>
      <c r="T196" s="65">
        <f t="shared" si="323"/>
        <v>0</v>
      </c>
      <c r="U196" s="11">
        <f>+VLOOKUP(A196,Google!$A$2:$H$801,8,FALSE)</f>
        <v>5040</v>
      </c>
      <c r="V196" s="15">
        <f t="shared" si="303"/>
        <v>556</v>
      </c>
      <c r="W196" s="15">
        <f t="shared" si="304"/>
        <v>556</v>
      </c>
      <c r="X196" s="15" t="str">
        <f t="shared" si="305"/>
        <v/>
      </c>
      <c r="Y196" s="60">
        <f t="shared" ref="Y196:Z196" si="452">AVERAGE(W183:W196)</f>
        <v>562.75</v>
      </c>
      <c r="Z196" s="60">
        <f t="shared" si="452"/>
        <v>213.16666666666666</v>
      </c>
      <c r="AA196" s="60">
        <f t="shared" si="350"/>
        <v>2.639953088350274</v>
      </c>
      <c r="AB196" s="68">
        <f t="shared" si="325"/>
        <v>22.600896860986548</v>
      </c>
      <c r="AC196" s="6">
        <f t="shared" si="310"/>
        <v>4669</v>
      </c>
      <c r="AD196" s="6">
        <f t="shared" si="319"/>
        <v>4732.6000000000004</v>
      </c>
      <c r="AE196" s="6">
        <f t="shared" si="326"/>
        <v>4805.333333333333</v>
      </c>
      <c r="AF196" s="65">
        <f t="shared" si="330"/>
        <v>1</v>
      </c>
      <c r="AG196" s="6">
        <f t="shared" si="311"/>
        <v>107.94602698650675</v>
      </c>
      <c r="AH196" s="65">
        <f t="shared" si="320"/>
        <v>1</v>
      </c>
      <c r="AI196" s="65">
        <f t="shared" si="331"/>
        <v>1</v>
      </c>
      <c r="AJ196" s="69">
        <f t="shared" si="351"/>
        <v>72.527118462034153</v>
      </c>
      <c r="AK196" s="65">
        <f t="shared" si="352"/>
        <v>1</v>
      </c>
      <c r="AL196" s="70">
        <f t="shared" si="307"/>
        <v>83.920880523209433</v>
      </c>
      <c r="AM196" s="70">
        <f t="shared" si="344"/>
        <v>80.148423005565732</v>
      </c>
      <c r="AN196" s="69">
        <f t="shared" si="353"/>
        <v>70.501223759985464</v>
      </c>
      <c r="AO196" s="65">
        <f t="shared" si="354"/>
        <v>0</v>
      </c>
      <c r="AP196" s="6">
        <f t="shared" si="327"/>
        <v>4746.666666666667</v>
      </c>
      <c r="AQ196" s="65">
        <f t="shared" si="321"/>
        <v>1</v>
      </c>
      <c r="AR196" s="71">
        <f t="shared" ref="AR196:AR259" si="453">IF(C197&gt;C196, 1, 0)</f>
        <v>0</v>
      </c>
    </row>
    <row r="197" spans="1:44" ht="16">
      <c r="A197" s="58">
        <v>42467</v>
      </c>
      <c r="B197" s="59">
        <f>VLOOKUP(A197,Price!$A$2:$B$9615,2,FALSE)</f>
        <v>109.949997</v>
      </c>
      <c r="C197" s="59">
        <f>VLOOKUP(A197,Price!$A$2:$F$9615,6,FALSE)</f>
        <v>103.510231</v>
      </c>
      <c r="D197" s="59">
        <f>VLOOKUP(A197,Price!$A$2:$C$9615,3,FALSE)</f>
        <v>110.41999800000001</v>
      </c>
      <c r="E197" s="59">
        <f>VLOOKUP(A197,Price!$A$2:$D$9615,4,FALSE)</f>
        <v>108.120003</v>
      </c>
      <c r="F197" s="60">
        <f t="shared" si="297"/>
        <v>-2.3078609999999884</v>
      </c>
      <c r="G197" s="61" t="str">
        <f t="shared" si="298"/>
        <v/>
      </c>
      <c r="H197" s="61">
        <f t="shared" si="299"/>
        <v>2.3078609999999884</v>
      </c>
      <c r="I197" s="60">
        <f t="shared" ref="I197:J197" si="454">AVERAGE(G184:G197)</f>
        <v>1.1689137142857138</v>
      </c>
      <c r="J197" s="60">
        <f t="shared" si="454"/>
        <v>0.79562485714285658</v>
      </c>
      <c r="K197" s="60">
        <f t="shared" si="348"/>
        <v>1.4691769667470711</v>
      </c>
      <c r="L197" s="62">
        <f>VLOOKUP(A197,Wiki!$A$2:$H$1159,8,FALSE)</f>
        <v>25288</v>
      </c>
      <c r="M197" s="63">
        <f t="shared" si="301"/>
        <v>26785</v>
      </c>
      <c r="O197" s="64">
        <f t="shared" si="313"/>
        <v>90.635616735019823</v>
      </c>
      <c r="P197" s="65">
        <f t="shared" ref="P197:P260" si="455">IF(M197&gt;M196, 1, 0)</f>
        <v>1</v>
      </c>
      <c r="Q197" s="66">
        <f t="shared" si="302"/>
        <v>26709.666666666668</v>
      </c>
      <c r="R197" s="66">
        <f t="shared" si="314"/>
        <v>29552.400000000001</v>
      </c>
      <c r="S197" s="67">
        <f t="shared" si="317"/>
        <v>28574.2</v>
      </c>
      <c r="T197" s="65">
        <f t="shared" si="323"/>
        <v>1</v>
      </c>
      <c r="U197" s="11">
        <f>+VLOOKUP(A197,Google!$A$2:$H$801,8,FALSE)</f>
        <v>4764</v>
      </c>
      <c r="V197" s="15">
        <f t="shared" si="303"/>
        <v>-276</v>
      </c>
      <c r="W197" s="15" t="str">
        <f t="shared" si="304"/>
        <v/>
      </c>
      <c r="X197" s="15">
        <f t="shared" si="305"/>
        <v>276</v>
      </c>
      <c r="Y197" s="60">
        <f t="shared" ref="Y197:Z197" si="456">AVERAGE(W184:W197)</f>
        <v>562.75</v>
      </c>
      <c r="Z197" s="60">
        <f t="shared" si="456"/>
        <v>224.33333333333334</v>
      </c>
      <c r="AA197" s="60">
        <f t="shared" si="350"/>
        <v>2.5085438335809807</v>
      </c>
      <c r="AB197" s="68">
        <f t="shared" si="325"/>
        <v>-53.528089887640448</v>
      </c>
      <c r="AC197" s="6">
        <f t="shared" si="310"/>
        <v>4762.666666666667</v>
      </c>
      <c r="AD197" s="6">
        <f t="shared" si="319"/>
        <v>4714.8</v>
      </c>
      <c r="AE197" s="6">
        <f t="shared" si="326"/>
        <v>4743.0666666666666</v>
      </c>
      <c r="AF197" s="65">
        <f t="shared" si="330"/>
        <v>0</v>
      </c>
      <c r="AG197" s="6">
        <f t="shared" si="311"/>
        <v>100.02799552071669</v>
      </c>
      <c r="AH197" s="65">
        <f t="shared" si="320"/>
        <v>0</v>
      </c>
      <c r="AI197" s="65">
        <f t="shared" si="331"/>
        <v>0</v>
      </c>
      <c r="AJ197" s="69">
        <f t="shared" si="351"/>
        <v>71.498147167813656</v>
      </c>
      <c r="AK197" s="65">
        <f t="shared" si="352"/>
        <v>0</v>
      </c>
      <c r="AL197" s="70">
        <f t="shared" si="307"/>
        <v>100.28204520211159</v>
      </c>
      <c r="AM197" s="70">
        <f t="shared" si="344"/>
        <v>60.111428571428448</v>
      </c>
      <c r="AN197" s="69">
        <f t="shared" si="353"/>
        <v>59.500675185812447</v>
      </c>
      <c r="AO197" s="65">
        <f t="shared" si="354"/>
        <v>0</v>
      </c>
      <c r="AP197" s="6">
        <f t="shared" si="327"/>
        <v>4737.833333333333</v>
      </c>
      <c r="AQ197" s="65">
        <f t="shared" si="321"/>
        <v>0</v>
      </c>
      <c r="AR197" s="71">
        <f t="shared" si="453"/>
        <v>1</v>
      </c>
    </row>
    <row r="198" spans="1:44" ht="16">
      <c r="A198" s="58">
        <v>42468</v>
      </c>
      <c r="B198" s="59">
        <f>VLOOKUP(A198,Price!$A$2:$B$9615,2,FALSE)</f>
        <v>108.910004</v>
      </c>
      <c r="C198" s="59">
        <f>VLOOKUP(A198,Price!$A$2:$F$9615,6,FALSE)</f>
        <v>103.624672</v>
      </c>
      <c r="D198" s="59">
        <f>VLOOKUP(A198,Price!$A$2:$C$9615,3,FALSE)</f>
        <v>109.769997</v>
      </c>
      <c r="E198" s="59">
        <f>VLOOKUP(A198,Price!$A$2:$D$9615,4,FALSE)</f>
        <v>108.16999800000001</v>
      </c>
      <c r="F198" s="60">
        <f t="shared" ref="F198:F261" si="457">C198-C197</f>
        <v>0.11444099999999935</v>
      </c>
      <c r="G198" s="61">
        <f t="shared" ref="G198:G261" si="458">IF(F198&gt;0, F198, "")</f>
        <v>0.11444099999999935</v>
      </c>
      <c r="H198" s="61" t="str">
        <f t="shared" ref="H198:H261" si="459">IF(F198&lt;=0, -F198, "")</f>
        <v/>
      </c>
      <c r="I198" s="60">
        <f t="shared" ref="I198:J198" si="460">AVERAGE(G185:G198)</f>
        <v>1.1689137142857138</v>
      </c>
      <c r="J198" s="60">
        <f t="shared" si="460"/>
        <v>0.79562485714285658</v>
      </c>
      <c r="K198" s="60">
        <f t="shared" si="348"/>
        <v>1.4691769667470711</v>
      </c>
      <c r="L198" s="62">
        <f>VLOOKUP(A198,Wiki!$A$2:$H$1159,8,FALSE)</f>
        <v>23107</v>
      </c>
      <c r="M198" s="63">
        <f t="shared" ref="M198:M261" si="461">+L197</f>
        <v>25288</v>
      </c>
      <c r="O198" s="64">
        <f t="shared" si="313"/>
        <v>86.538724778930657</v>
      </c>
      <c r="P198" s="65">
        <f t="shared" si="455"/>
        <v>0</v>
      </c>
      <c r="Q198" s="66">
        <f t="shared" ref="Q198:Q261" si="462">AVERAGE(M196:M198)</f>
        <v>26126</v>
      </c>
      <c r="R198" s="66">
        <f t="shared" si="314"/>
        <v>29221.599999999999</v>
      </c>
      <c r="S198" s="67">
        <f t="shared" si="317"/>
        <v>28130.933333333334</v>
      </c>
      <c r="T198" s="65">
        <f t="shared" si="323"/>
        <v>0</v>
      </c>
      <c r="U198" s="11">
        <f>+VLOOKUP(A198,Google!$A$2:$H$801,8,FALSE)</f>
        <v>4898</v>
      </c>
      <c r="V198" s="15">
        <f t="shared" ref="V198:V261" si="463">U198-U197</f>
        <v>134</v>
      </c>
      <c r="W198" s="15">
        <f t="shared" ref="W198:W261" si="464">IF(V198&gt;0, V198, "")</f>
        <v>134</v>
      </c>
      <c r="X198" s="15" t="str">
        <f t="shared" ref="X198:X261" si="465">IF(V198&lt;=0, -V198, "")</f>
        <v/>
      </c>
      <c r="Y198" s="60">
        <f t="shared" ref="Y198:Z198" si="466">AVERAGE(W185:W198)</f>
        <v>575.625</v>
      </c>
      <c r="Z198" s="60">
        <f t="shared" si="466"/>
        <v>224.33333333333334</v>
      </c>
      <c r="AA198" s="60">
        <f t="shared" si="350"/>
        <v>2.565936106983655</v>
      </c>
      <c r="AB198" s="68">
        <f t="shared" si="325"/>
        <v>51.557894736842101</v>
      </c>
      <c r="AC198" s="6">
        <f t="shared" si="310"/>
        <v>4900.666666666667</v>
      </c>
      <c r="AD198" s="6">
        <f t="shared" si="319"/>
        <v>4733.8</v>
      </c>
      <c r="AE198" s="6">
        <f t="shared" si="326"/>
        <v>4775.8666666666668</v>
      </c>
      <c r="AF198" s="65">
        <f t="shared" si="330"/>
        <v>1</v>
      </c>
      <c r="AG198" s="6">
        <f t="shared" si="311"/>
        <v>99.945585634607525</v>
      </c>
      <c r="AH198" s="65">
        <f t="shared" si="320"/>
        <v>0</v>
      </c>
      <c r="AI198" s="65">
        <f t="shared" si="331"/>
        <v>1</v>
      </c>
      <c r="AJ198" s="69">
        <f t="shared" si="351"/>
        <v>71.956872753789256</v>
      </c>
      <c r="AK198" s="65">
        <f t="shared" si="352"/>
        <v>1</v>
      </c>
      <c r="AL198" s="70">
        <f t="shared" ref="AL198:AL261" si="467">M198/Q198*100</f>
        <v>96.792467273979938</v>
      </c>
      <c r="AM198" s="70">
        <f t="shared" si="344"/>
        <v>61.038979591836792</v>
      </c>
      <c r="AN198" s="69">
        <f t="shared" si="353"/>
        <v>59.500675185812447</v>
      </c>
      <c r="AO198" s="65">
        <f t="shared" si="354"/>
        <v>0</v>
      </c>
      <c r="AP198" s="6">
        <f t="shared" si="327"/>
        <v>4745.333333333333</v>
      </c>
      <c r="AQ198" s="65">
        <f t="shared" si="321"/>
        <v>1</v>
      </c>
      <c r="AR198" s="71">
        <f t="shared" si="453"/>
        <v>1</v>
      </c>
    </row>
    <row r="199" spans="1:44" ht="16">
      <c r="A199" s="58">
        <v>42471</v>
      </c>
      <c r="B199" s="59">
        <f>VLOOKUP(A199,Price!$A$2:$B$9615,2,FALSE)</f>
        <v>108.970001</v>
      </c>
      <c r="C199" s="59">
        <f>VLOOKUP(A199,Price!$A$2:$F$9615,6,FALSE)</f>
        <v>103.96798699999999</v>
      </c>
      <c r="D199" s="59">
        <f>VLOOKUP(A199,Price!$A$2:$C$9615,3,FALSE)</f>
        <v>110.610001</v>
      </c>
      <c r="E199" s="59">
        <f>VLOOKUP(A199,Price!$A$2:$D$9615,4,FALSE)</f>
        <v>108.83000199999999</v>
      </c>
      <c r="F199" s="60">
        <f t="shared" si="457"/>
        <v>0.34331499999998982</v>
      </c>
      <c r="G199" s="61">
        <f t="shared" si="458"/>
        <v>0.34331499999998982</v>
      </c>
      <c r="H199" s="61" t="str">
        <f t="shared" si="459"/>
        <v/>
      </c>
      <c r="I199" s="60">
        <f t="shared" ref="I199:J199" si="468">AVERAGE(G186:G199)</f>
        <v>1.0657138749999984</v>
      </c>
      <c r="J199" s="60">
        <f t="shared" si="468"/>
        <v>0.92663949999999795</v>
      </c>
      <c r="K199" s="60">
        <f t="shared" si="348"/>
        <v>1.150084660755343</v>
      </c>
      <c r="L199" s="62">
        <f>VLOOKUP(A199,Wiki!$A$2:$H$1159,8,FALSE)</f>
        <v>26265</v>
      </c>
      <c r="M199" s="63">
        <f t="shared" si="461"/>
        <v>23107</v>
      </c>
      <c r="O199" s="64">
        <f t="shared" si="313"/>
        <v>89.893716348697524</v>
      </c>
      <c r="P199" s="65">
        <f t="shared" si="455"/>
        <v>0</v>
      </c>
      <c r="Q199" s="66">
        <f t="shared" si="462"/>
        <v>25060</v>
      </c>
      <c r="R199" s="66">
        <f t="shared" si="314"/>
        <v>25704.799999999999</v>
      </c>
      <c r="S199" s="67">
        <f t="shared" si="317"/>
        <v>27183.399999999998</v>
      </c>
      <c r="T199" s="65">
        <f t="shared" si="323"/>
        <v>1</v>
      </c>
      <c r="U199" s="11">
        <f>+VLOOKUP(A199,Google!$A$2:$H$801,8,FALSE)</f>
        <v>4697</v>
      </c>
      <c r="V199" s="15">
        <f t="shared" si="463"/>
        <v>-201</v>
      </c>
      <c r="W199" s="15" t="str">
        <f t="shared" si="464"/>
        <v/>
      </c>
      <c r="X199" s="15">
        <f t="shared" si="465"/>
        <v>201</v>
      </c>
      <c r="Y199" s="60">
        <f t="shared" ref="Y199:Z199" si="469">AVERAGE(W186:W199)</f>
        <v>512</v>
      </c>
      <c r="Z199" s="60">
        <f t="shared" si="469"/>
        <v>221</v>
      </c>
      <c r="AA199" s="60">
        <f t="shared" si="350"/>
        <v>2.316742081447964</v>
      </c>
      <c r="AB199" s="68">
        <f t="shared" si="325"/>
        <v>21.94859813084112</v>
      </c>
      <c r="AC199" s="6">
        <f t="shared" ref="AC199:AC262" si="470">AVERAGE(U197:U199)</f>
        <v>4786.333333333333</v>
      </c>
      <c r="AD199" s="6">
        <f t="shared" si="319"/>
        <v>4776.6000000000004</v>
      </c>
      <c r="AE199" s="6">
        <f t="shared" si="326"/>
        <v>4721.5333333333338</v>
      </c>
      <c r="AF199" s="65">
        <f t="shared" si="330"/>
        <v>0</v>
      </c>
      <c r="AG199" s="6">
        <f t="shared" ref="AG199:AG262" si="471">U199/AC199*100</f>
        <v>98.133574761473639</v>
      </c>
      <c r="AH199" s="65">
        <f t="shared" si="320"/>
        <v>0</v>
      </c>
      <c r="AI199" s="65">
        <f t="shared" si="331"/>
        <v>0</v>
      </c>
      <c r="AJ199" s="69">
        <f t="shared" si="351"/>
        <v>69.84993178717599</v>
      </c>
      <c r="AK199" s="65">
        <f t="shared" si="352"/>
        <v>0</v>
      </c>
      <c r="AL199" s="70">
        <f t="shared" si="467"/>
        <v>92.206703910614536</v>
      </c>
      <c r="AM199" s="70">
        <f t="shared" si="344"/>
        <v>73.283951762523003</v>
      </c>
      <c r="AN199" s="69">
        <f t="shared" si="353"/>
        <v>53.490203513721568</v>
      </c>
      <c r="AO199" s="65">
        <f t="shared" si="354"/>
        <v>0</v>
      </c>
      <c r="AP199" s="6">
        <f t="shared" si="327"/>
        <v>4727.666666666667</v>
      </c>
      <c r="AQ199" s="65">
        <f t="shared" si="321"/>
        <v>0</v>
      </c>
      <c r="AR199" s="71">
        <f t="shared" si="453"/>
        <v>1</v>
      </c>
    </row>
    <row r="200" spans="1:44" ht="16">
      <c r="A200" s="58">
        <v>42472</v>
      </c>
      <c r="B200" s="59">
        <f>VLOOKUP(A200,Price!$A$2:$B$9615,2,FALSE)</f>
        <v>109.339996</v>
      </c>
      <c r="C200" s="59">
        <f>VLOOKUP(A200,Price!$A$2:$F$9615,6,FALSE)</f>
        <v>105.322182</v>
      </c>
      <c r="D200" s="59">
        <f>VLOOKUP(A200,Price!$A$2:$C$9615,3,FALSE)</f>
        <v>110.5</v>
      </c>
      <c r="E200" s="59">
        <f>VLOOKUP(A200,Price!$A$2:$D$9615,4,FALSE)</f>
        <v>108.660004</v>
      </c>
      <c r="F200" s="60">
        <f t="shared" si="457"/>
        <v>1.3541950000000043</v>
      </c>
      <c r="G200" s="61">
        <f t="shared" si="458"/>
        <v>1.3541950000000043</v>
      </c>
      <c r="H200" s="61" t="str">
        <f t="shared" si="459"/>
        <v/>
      </c>
      <c r="I200" s="60">
        <f t="shared" ref="I200:J200" si="472">AVERAGE(G187:G200)</f>
        <v>1.138430624999998</v>
      </c>
      <c r="J200" s="60">
        <f t="shared" si="472"/>
        <v>0.92663949999999795</v>
      </c>
      <c r="K200" s="60">
        <f t="shared" si="348"/>
        <v>1.2285582742803438</v>
      </c>
      <c r="L200" s="62">
        <f>VLOOKUP(A200,Wiki!$A$2:$H$1159,8,FALSE)</f>
        <v>24604</v>
      </c>
      <c r="M200" s="63">
        <f t="shared" si="461"/>
        <v>26265</v>
      </c>
      <c r="O200" s="64">
        <f t="shared" ref="O200:O263" si="473">M200/AVERAGE(M196:M200)*100</f>
        <v>102.79843444227006</v>
      </c>
      <c r="P200" s="65">
        <f t="shared" si="455"/>
        <v>1</v>
      </c>
      <c r="Q200" s="66">
        <f t="shared" si="462"/>
        <v>24886.666666666668</v>
      </c>
      <c r="R200" s="66">
        <f t="shared" ref="R200:R263" si="474">AVERAGE(M196:M200)</f>
        <v>25550</v>
      </c>
      <c r="S200" s="67">
        <f t="shared" si="317"/>
        <v>25891.533333333333</v>
      </c>
      <c r="T200" s="65">
        <f t="shared" si="323"/>
        <v>1</v>
      </c>
      <c r="U200" s="11">
        <f>+VLOOKUP(A200,Google!$A$2:$H$801,8,FALSE)</f>
        <v>4587</v>
      </c>
      <c r="V200" s="15">
        <f t="shared" si="463"/>
        <v>-110</v>
      </c>
      <c r="W200" s="15" t="str">
        <f t="shared" si="464"/>
        <v/>
      </c>
      <c r="X200" s="15">
        <f t="shared" si="465"/>
        <v>110</v>
      </c>
      <c r="Y200" s="60">
        <f t="shared" ref="Y200:Z200" si="475">AVERAGE(W187:W200)</f>
        <v>548.83333333333337</v>
      </c>
      <c r="Z200" s="60">
        <f t="shared" si="475"/>
        <v>207.125</v>
      </c>
      <c r="AA200" s="60">
        <f t="shared" si="350"/>
        <v>2.6497686582176625</v>
      </c>
      <c r="AB200" s="68">
        <f t="shared" si="325"/>
        <v>44.533980582524272</v>
      </c>
      <c r="AC200" s="6">
        <f t="shared" si="470"/>
        <v>4727.333333333333</v>
      </c>
      <c r="AD200" s="6">
        <f t="shared" si="319"/>
        <v>4797.2</v>
      </c>
      <c r="AE200" s="6">
        <f t="shared" si="326"/>
        <v>4713.4000000000005</v>
      </c>
      <c r="AF200" s="65">
        <f t="shared" si="330"/>
        <v>0</v>
      </c>
      <c r="AG200" s="6">
        <f t="shared" si="471"/>
        <v>97.0314483147652</v>
      </c>
      <c r="AH200" s="65">
        <f t="shared" si="320"/>
        <v>0</v>
      </c>
      <c r="AI200" s="65">
        <f t="shared" si="331"/>
        <v>1</v>
      </c>
      <c r="AJ200" s="69">
        <f t="shared" si="351"/>
        <v>72.601003141707551</v>
      </c>
      <c r="AK200" s="65">
        <f t="shared" si="352"/>
        <v>1</v>
      </c>
      <c r="AL200" s="70">
        <f t="shared" si="467"/>
        <v>105.53844093222608</v>
      </c>
      <c r="AM200" s="70">
        <f t="shared" si="344"/>
        <v>70.129999999999953</v>
      </c>
      <c r="AN200" s="69">
        <f t="shared" si="353"/>
        <v>55.127940267888015</v>
      </c>
      <c r="AO200" s="65">
        <f t="shared" si="354"/>
        <v>1</v>
      </c>
      <c r="AP200" s="6">
        <f t="shared" si="327"/>
        <v>4745</v>
      </c>
      <c r="AQ200" s="65">
        <f t="shared" si="321"/>
        <v>0</v>
      </c>
      <c r="AR200" s="71">
        <f t="shared" si="453"/>
        <v>1</v>
      </c>
    </row>
    <row r="201" spans="1:44" ht="16">
      <c r="A201" s="58">
        <v>42473</v>
      </c>
      <c r="B201" s="59">
        <f>VLOOKUP(A201,Price!$A$2:$B$9615,2,FALSE)</f>
        <v>110.800003</v>
      </c>
      <c r="C201" s="59">
        <f>VLOOKUP(A201,Price!$A$2:$F$9615,6,FALSE)</f>
        <v>106.84805299999999</v>
      </c>
      <c r="D201" s="59">
        <f>VLOOKUP(A201,Price!$A$2:$C$9615,3,FALSE)</f>
        <v>112.339996</v>
      </c>
      <c r="E201" s="59">
        <f>VLOOKUP(A201,Price!$A$2:$D$9615,4,FALSE)</f>
        <v>110.800003</v>
      </c>
      <c r="F201" s="60">
        <f t="shared" si="457"/>
        <v>1.5258709999999951</v>
      </c>
      <c r="G201" s="61">
        <f t="shared" si="458"/>
        <v>1.5258709999999951</v>
      </c>
      <c r="H201" s="61" t="str">
        <f t="shared" si="459"/>
        <v/>
      </c>
      <c r="I201" s="60">
        <f t="shared" ref="I201:J201" si="476">AVERAGE(G188:G201)</f>
        <v>1.1814795555555533</v>
      </c>
      <c r="J201" s="60">
        <f t="shared" si="476"/>
        <v>0.99943539999999587</v>
      </c>
      <c r="K201" s="60">
        <f t="shared" si="348"/>
        <v>1.1821469957493582</v>
      </c>
      <c r="L201" s="62">
        <f>VLOOKUP(A201,Wiki!$A$2:$H$1159,8,FALSE)</f>
        <v>24117</v>
      </c>
      <c r="M201" s="63">
        <f t="shared" si="461"/>
        <v>24604</v>
      </c>
      <c r="O201" s="64">
        <f t="shared" si="473"/>
        <v>97.596966259153177</v>
      </c>
      <c r="P201" s="65">
        <f t="shared" si="455"/>
        <v>0</v>
      </c>
      <c r="Q201" s="66">
        <f t="shared" si="462"/>
        <v>24658.666666666668</v>
      </c>
      <c r="R201" s="66">
        <f t="shared" si="474"/>
        <v>25209.8</v>
      </c>
      <c r="S201" s="67">
        <f t="shared" ref="S201:S264" si="477">(M201-R200)*2/6+R200</f>
        <v>25234.666666666668</v>
      </c>
      <c r="T201" s="65">
        <f t="shared" si="323"/>
        <v>0</v>
      </c>
      <c r="U201" s="11">
        <f>+VLOOKUP(A201,Google!$A$2:$H$801,8,FALSE)</f>
        <v>4972</v>
      </c>
      <c r="V201" s="15">
        <f t="shared" si="463"/>
        <v>385</v>
      </c>
      <c r="W201" s="15">
        <f t="shared" si="464"/>
        <v>385</v>
      </c>
      <c r="X201" s="15" t="str">
        <f t="shared" si="465"/>
        <v/>
      </c>
      <c r="Y201" s="60">
        <f t="shared" ref="Y201:Z201" si="478">AVERAGE(W188:W201)</f>
        <v>313.16666666666669</v>
      </c>
      <c r="Z201" s="60">
        <f t="shared" si="478"/>
        <v>207.125</v>
      </c>
      <c r="AA201" s="60">
        <f t="shared" si="350"/>
        <v>1.511969422651378</v>
      </c>
      <c r="AB201" s="68">
        <f t="shared" si="325"/>
        <v>-73.117647058823536</v>
      </c>
      <c r="AC201" s="6">
        <f t="shared" si="470"/>
        <v>4752</v>
      </c>
      <c r="AD201" s="6">
        <f t="shared" ref="AD201:AD264" si="479">AVERAGE(U197:U201)</f>
        <v>4783.6000000000004</v>
      </c>
      <c r="AE201" s="6">
        <f t="shared" si="326"/>
        <v>4855.4666666666662</v>
      </c>
      <c r="AF201" s="65">
        <f t="shared" si="330"/>
        <v>1</v>
      </c>
      <c r="AG201" s="6">
        <f t="shared" si="471"/>
        <v>104.62962962962963</v>
      </c>
      <c r="AH201" s="65">
        <f t="shared" ref="AH201:AH264" si="480">IF(AG201&gt;AG200, 1, 0)</f>
        <v>1</v>
      </c>
      <c r="AI201" s="65">
        <f t="shared" si="331"/>
        <v>0</v>
      </c>
      <c r="AJ201" s="69">
        <f t="shared" si="351"/>
        <v>60.190598222151038</v>
      </c>
      <c r="AK201" s="65">
        <f t="shared" si="352"/>
        <v>0</v>
      </c>
      <c r="AL201" s="70">
        <f t="shared" si="467"/>
        <v>99.778306477776567</v>
      </c>
      <c r="AM201" s="70">
        <f t="shared" si="344"/>
        <v>100</v>
      </c>
      <c r="AN201" s="69">
        <f t="shared" si="353"/>
        <v>54.173573001822639</v>
      </c>
      <c r="AO201" s="65">
        <f t="shared" si="354"/>
        <v>0</v>
      </c>
      <c r="AP201" s="6">
        <f t="shared" si="327"/>
        <v>4826.333333333333</v>
      </c>
      <c r="AQ201" s="65">
        <f t="shared" ref="AQ201:AQ264" si="481">IF(U201&gt;U200, 1, 0)</f>
        <v>1</v>
      </c>
      <c r="AR201" s="71">
        <f t="shared" si="453"/>
        <v>1</v>
      </c>
    </row>
    <row r="202" spans="1:44" ht="16">
      <c r="A202" s="58">
        <v>42474</v>
      </c>
      <c r="B202" s="59">
        <f>VLOOKUP(A202,Price!$A$2:$B$9615,2,FALSE)</f>
        <v>111.620003</v>
      </c>
      <c r="C202" s="59">
        <f>VLOOKUP(A202,Price!$A$2:$F$9615,6,FALSE)</f>
        <v>106.905258</v>
      </c>
      <c r="D202" s="59">
        <f>VLOOKUP(A202,Price!$A$2:$C$9615,3,FALSE)</f>
        <v>112.389999</v>
      </c>
      <c r="E202" s="59">
        <f>VLOOKUP(A202,Price!$A$2:$D$9615,4,FALSE)</f>
        <v>111.33000199999999</v>
      </c>
      <c r="F202" s="60">
        <f t="shared" si="457"/>
        <v>5.7205000000010386E-2</v>
      </c>
      <c r="G202" s="61">
        <f t="shared" si="458"/>
        <v>5.7205000000010386E-2</v>
      </c>
      <c r="H202" s="61" t="str">
        <f t="shared" si="459"/>
        <v/>
      </c>
      <c r="I202" s="60">
        <f t="shared" ref="I202:J202" si="482">AVERAGE(G189:G202)</f>
        <v>1.0690520999999991</v>
      </c>
      <c r="J202" s="60">
        <f t="shared" si="482"/>
        <v>1.1396237499999948</v>
      </c>
      <c r="K202" s="60">
        <f t="shared" si="348"/>
        <v>0.93807460576352841</v>
      </c>
      <c r="L202" s="62">
        <f>VLOOKUP(A202,Wiki!$A$2:$H$1159,8,FALSE)</f>
        <v>23503</v>
      </c>
      <c r="M202" s="63">
        <f t="shared" si="461"/>
        <v>24117</v>
      </c>
      <c r="O202" s="64">
        <f t="shared" si="473"/>
        <v>97.73384880978432</v>
      </c>
      <c r="P202" s="65">
        <f t="shared" si="455"/>
        <v>0</v>
      </c>
      <c r="Q202" s="66">
        <f t="shared" si="462"/>
        <v>24995.333333333332</v>
      </c>
      <c r="R202" s="66">
        <f t="shared" si="474"/>
        <v>24676.2</v>
      </c>
      <c r="S202" s="67">
        <f t="shared" si="477"/>
        <v>24845.533333333333</v>
      </c>
      <c r="T202" s="65">
        <f t="shared" ref="T202:T265" si="483">IF(O202&gt;O201, 1, 0)</f>
        <v>1</v>
      </c>
      <c r="U202" s="11">
        <f>+VLOOKUP(A202,Google!$A$2:$H$801,8,FALSE)</f>
        <v>4774</v>
      </c>
      <c r="V202" s="15">
        <f t="shared" si="463"/>
        <v>-198</v>
      </c>
      <c r="W202" s="15" t="str">
        <f t="shared" si="464"/>
        <v/>
      </c>
      <c r="X202" s="15">
        <f t="shared" si="465"/>
        <v>198</v>
      </c>
      <c r="Y202" s="60">
        <f t="shared" ref="Y202:Z202" si="484">AVERAGE(W189:W202)</f>
        <v>313.16666666666669</v>
      </c>
      <c r="Z202" s="60">
        <f t="shared" si="484"/>
        <v>205.5</v>
      </c>
      <c r="AA202" s="60">
        <f t="shared" si="350"/>
        <v>1.523925385239254</v>
      </c>
      <c r="AB202" s="68">
        <f t="shared" ref="AB202:AB265" si="485">IFERROR((U202/((U202-U197)*100))*100,AB201)</f>
        <v>477.4</v>
      </c>
      <c r="AC202" s="6">
        <f t="shared" si="470"/>
        <v>4777.666666666667</v>
      </c>
      <c r="AD202" s="6">
        <f t="shared" si="479"/>
        <v>4785.6000000000004</v>
      </c>
      <c r="AE202" s="6">
        <f t="shared" ref="AE202:AE265" si="486">(U202-AD201)*2/6+AD201</f>
        <v>4780.4000000000005</v>
      </c>
      <c r="AF202" s="65">
        <f t="shared" si="330"/>
        <v>0</v>
      </c>
      <c r="AG202" s="6">
        <f t="shared" si="471"/>
        <v>99.923254029163473</v>
      </c>
      <c r="AH202" s="65">
        <f t="shared" si="480"/>
        <v>0</v>
      </c>
      <c r="AI202" s="65">
        <f t="shared" si="331"/>
        <v>1</v>
      </c>
      <c r="AJ202" s="69">
        <f t="shared" si="351"/>
        <v>60.379177377892034</v>
      </c>
      <c r="AK202" s="65">
        <f t="shared" si="352"/>
        <v>1</v>
      </c>
      <c r="AL202" s="70">
        <f t="shared" si="467"/>
        <v>96.486010722001453</v>
      </c>
      <c r="AM202" s="70">
        <f t="shared" si="344"/>
        <v>100</v>
      </c>
      <c r="AN202" s="69">
        <f t="shared" si="353"/>
        <v>48.402399111666931</v>
      </c>
      <c r="AO202" s="65">
        <f t="shared" si="354"/>
        <v>0</v>
      </c>
      <c r="AP202" s="6">
        <f t="shared" ref="AP202:AP265" si="487">AVERAGE(U197:U202)</f>
        <v>4782</v>
      </c>
      <c r="AQ202" s="65">
        <f t="shared" si="481"/>
        <v>0</v>
      </c>
      <c r="AR202" s="71">
        <f t="shared" si="453"/>
        <v>0</v>
      </c>
    </row>
    <row r="203" spans="1:44" ht="16">
      <c r="A203" s="58">
        <v>42475</v>
      </c>
      <c r="B203" s="59">
        <f>VLOOKUP(A203,Price!$A$2:$B$9615,2,FALSE)</f>
        <v>112.110001</v>
      </c>
      <c r="C203" s="59">
        <f>VLOOKUP(A203,Price!$A$2:$F$9615,6,FALSE)</f>
        <v>104.759529</v>
      </c>
      <c r="D203" s="59">
        <f>VLOOKUP(A203,Price!$A$2:$C$9615,3,FALSE)</f>
        <v>112.300003</v>
      </c>
      <c r="E203" s="59">
        <f>VLOOKUP(A203,Price!$A$2:$D$9615,4,FALSE)</f>
        <v>109.730003</v>
      </c>
      <c r="F203" s="60">
        <f t="shared" si="457"/>
        <v>-2.1457290000000029</v>
      </c>
      <c r="G203" s="61" t="str">
        <f t="shared" si="458"/>
        <v/>
      </c>
      <c r="H203" s="61">
        <f t="shared" si="459"/>
        <v>2.1457290000000029</v>
      </c>
      <c r="I203" s="60">
        <f t="shared" ref="I203:J203" si="488">AVERAGE(G190:G203)</f>
        <v>1.0690520999999991</v>
      </c>
      <c r="J203" s="60">
        <f t="shared" si="488"/>
        <v>1.5616167499999989</v>
      </c>
      <c r="K203" s="60">
        <f t="shared" si="348"/>
        <v>0.68458032356530485</v>
      </c>
      <c r="L203" s="62">
        <f>VLOOKUP(A203,Wiki!$A$2:$H$1159,8,FALSE)</f>
        <v>21334</v>
      </c>
      <c r="M203" s="63">
        <f t="shared" si="461"/>
        <v>23503</v>
      </c>
      <c r="O203" s="64">
        <f t="shared" si="473"/>
        <v>96.643804072502377</v>
      </c>
      <c r="P203" s="65">
        <f t="shared" si="455"/>
        <v>0</v>
      </c>
      <c r="Q203" s="66">
        <f t="shared" si="462"/>
        <v>24074.666666666668</v>
      </c>
      <c r="R203" s="66">
        <f t="shared" si="474"/>
        <v>24319.200000000001</v>
      </c>
      <c r="S203" s="67">
        <f t="shared" si="477"/>
        <v>24285.133333333335</v>
      </c>
      <c r="T203" s="65">
        <f t="shared" si="483"/>
        <v>0</v>
      </c>
      <c r="U203" s="11">
        <f>+VLOOKUP(A203,Google!$A$2:$H$801,8,FALSE)</f>
        <v>4776</v>
      </c>
      <c r="V203" s="15">
        <f t="shared" si="463"/>
        <v>2</v>
      </c>
      <c r="W203" s="15">
        <f t="shared" si="464"/>
        <v>2</v>
      </c>
      <c r="X203" s="15" t="str">
        <f t="shared" si="465"/>
        <v/>
      </c>
      <c r="Y203" s="60">
        <f t="shared" ref="Y203:Z203" si="489">AVERAGE(W190:W203)</f>
        <v>268.71428571428572</v>
      </c>
      <c r="Z203" s="60">
        <f t="shared" si="489"/>
        <v>185.42857142857142</v>
      </c>
      <c r="AA203" s="60">
        <f t="shared" si="350"/>
        <v>1.4491525423728815</v>
      </c>
      <c r="AB203" s="68">
        <f t="shared" si="485"/>
        <v>-39.147540983606554</v>
      </c>
      <c r="AC203" s="6">
        <f t="shared" si="470"/>
        <v>4840.666666666667</v>
      </c>
      <c r="AD203" s="6">
        <f t="shared" si="479"/>
        <v>4761.2</v>
      </c>
      <c r="AE203" s="6">
        <f t="shared" si="486"/>
        <v>4782.4000000000005</v>
      </c>
      <c r="AF203" s="65">
        <f t="shared" ref="AF203:AF266" si="490">IF(AE203&gt;AE202, 1, 0)</f>
        <v>1</v>
      </c>
      <c r="AG203" s="6">
        <f t="shared" si="471"/>
        <v>98.664095854565488</v>
      </c>
      <c r="AH203" s="65">
        <f t="shared" si="480"/>
        <v>0</v>
      </c>
      <c r="AI203" s="65">
        <f t="shared" ref="AI203:AI266" si="491">IF(AB203&gt;AB202, 1, 0)</f>
        <v>0</v>
      </c>
      <c r="AJ203" s="69">
        <f t="shared" si="351"/>
        <v>59.169550173010386</v>
      </c>
      <c r="AK203" s="65">
        <f t="shared" si="352"/>
        <v>0</v>
      </c>
      <c r="AL203" s="70">
        <f t="shared" si="467"/>
        <v>97.625443066016842</v>
      </c>
      <c r="AM203" s="70">
        <f t="shared" si="344"/>
        <v>75.193833183075071</v>
      </c>
      <c r="AN203" s="69">
        <f t="shared" si="353"/>
        <v>40.638033935742229</v>
      </c>
      <c r="AO203" s="65">
        <f t="shared" si="354"/>
        <v>0</v>
      </c>
      <c r="AP203" s="6">
        <f t="shared" si="487"/>
        <v>4784</v>
      </c>
      <c r="AQ203" s="65">
        <f t="shared" si="481"/>
        <v>1</v>
      </c>
      <c r="AR203" s="71">
        <f t="shared" si="453"/>
        <v>0</v>
      </c>
    </row>
    <row r="204" spans="1:44" ht="16">
      <c r="A204" s="58">
        <v>42478</v>
      </c>
      <c r="B204" s="59">
        <f>VLOOKUP(A204,Price!$A$2:$B$9615,2,FALSE)</f>
        <v>108.889999</v>
      </c>
      <c r="C204" s="59">
        <f>VLOOKUP(A204,Price!$A$2:$F$9615,6,FALSE)</f>
        <v>102.49936700000001</v>
      </c>
      <c r="D204" s="59">
        <f>VLOOKUP(A204,Price!$A$2:$C$9615,3,FALSE)</f>
        <v>108.949997</v>
      </c>
      <c r="E204" s="59">
        <f>VLOOKUP(A204,Price!$A$2:$D$9615,4,FALSE)</f>
        <v>106.94000200000001</v>
      </c>
      <c r="F204" s="60">
        <f t="shared" si="457"/>
        <v>-2.260161999999994</v>
      </c>
      <c r="G204" s="61" t="str">
        <f t="shared" si="458"/>
        <v/>
      </c>
      <c r="H204" s="61">
        <f t="shared" si="459"/>
        <v>2.260161999999994</v>
      </c>
      <c r="I204" s="60">
        <f t="shared" ref="I204:J204" si="492">AVERAGE(G191:G204)</f>
        <v>0.92398911111111048</v>
      </c>
      <c r="J204" s="60">
        <f t="shared" si="492"/>
        <v>1.701325799999998</v>
      </c>
      <c r="K204" s="60">
        <f t="shared" si="348"/>
        <v>0.54309945285677297</v>
      </c>
      <c r="L204" s="62">
        <f>VLOOKUP(A204,Wiki!$A$2:$H$1159,8,FALSE)</f>
        <v>25545</v>
      </c>
      <c r="M204" s="63">
        <f t="shared" si="461"/>
        <v>21334</v>
      </c>
      <c r="O204" s="64">
        <f t="shared" si="473"/>
        <v>89.022975555611197</v>
      </c>
      <c r="P204" s="65">
        <f t="shared" si="455"/>
        <v>0</v>
      </c>
      <c r="Q204" s="66">
        <f t="shared" si="462"/>
        <v>22984.666666666668</v>
      </c>
      <c r="R204" s="66">
        <f t="shared" si="474"/>
        <v>23964.6</v>
      </c>
      <c r="S204" s="67">
        <f t="shared" si="477"/>
        <v>23324.133333333335</v>
      </c>
      <c r="T204" s="65">
        <f t="shared" si="483"/>
        <v>0</v>
      </c>
      <c r="U204" s="11">
        <f>+VLOOKUP(A204,Google!$A$2:$H$801,8,FALSE)</f>
        <v>4753</v>
      </c>
      <c r="V204" s="15">
        <f t="shared" si="463"/>
        <v>-23</v>
      </c>
      <c r="W204" s="15" t="str">
        <f t="shared" si="464"/>
        <v/>
      </c>
      <c r="X204" s="15">
        <f t="shared" si="465"/>
        <v>23</v>
      </c>
      <c r="Y204" s="60">
        <f t="shared" ref="Y204:Z204" si="493">AVERAGE(W191:W204)</f>
        <v>268.71428571428572</v>
      </c>
      <c r="Z204" s="60">
        <f t="shared" si="493"/>
        <v>168.28571428571428</v>
      </c>
      <c r="AA204" s="60">
        <f t="shared" si="350"/>
        <v>1.5967741935483872</v>
      </c>
      <c r="AB204" s="68">
        <f t="shared" si="485"/>
        <v>84.875</v>
      </c>
      <c r="AC204" s="6">
        <f t="shared" si="470"/>
        <v>4767.666666666667</v>
      </c>
      <c r="AD204" s="6">
        <f t="shared" si="479"/>
        <v>4772.3999999999996</v>
      </c>
      <c r="AE204" s="6">
        <f t="shared" si="486"/>
        <v>4758.4666666666662</v>
      </c>
      <c r="AF204" s="65">
        <f t="shared" si="490"/>
        <v>0</v>
      </c>
      <c r="AG204" s="6">
        <f t="shared" si="471"/>
        <v>99.692372229602171</v>
      </c>
      <c r="AH204" s="65">
        <f t="shared" si="480"/>
        <v>1</v>
      </c>
      <c r="AI204" s="65">
        <f t="shared" si="491"/>
        <v>1</v>
      </c>
      <c r="AJ204" s="69">
        <f t="shared" si="351"/>
        <v>61.490683229813662</v>
      </c>
      <c r="AK204" s="65">
        <f t="shared" si="352"/>
        <v>1</v>
      </c>
      <c r="AL204" s="70">
        <f t="shared" si="467"/>
        <v>92.818400672912375</v>
      </c>
      <c r="AM204" s="70">
        <f t="shared" si="344"/>
        <v>0</v>
      </c>
      <c r="AN204" s="69">
        <f t="shared" si="353"/>
        <v>35.195362933433827</v>
      </c>
      <c r="AO204" s="65">
        <f t="shared" si="354"/>
        <v>0</v>
      </c>
      <c r="AP204" s="6">
        <f t="shared" si="487"/>
        <v>4759.833333333333</v>
      </c>
      <c r="AQ204" s="65">
        <f t="shared" si="481"/>
        <v>0</v>
      </c>
      <c r="AR204" s="71">
        <f t="shared" si="453"/>
        <v>0</v>
      </c>
    </row>
    <row r="205" spans="1:44" ht="16">
      <c r="A205" s="58">
        <v>42479</v>
      </c>
      <c r="B205" s="59">
        <f>VLOOKUP(A205,Price!$A$2:$B$9615,2,FALSE)</f>
        <v>107.879997</v>
      </c>
      <c r="C205" s="59">
        <f>VLOOKUP(A205,Price!$A$2:$F$9615,6,FALSE)</f>
        <v>101.955765</v>
      </c>
      <c r="D205" s="59">
        <f>VLOOKUP(A205,Price!$A$2:$C$9615,3,FALSE)</f>
        <v>108</v>
      </c>
      <c r="E205" s="59">
        <f>VLOOKUP(A205,Price!$A$2:$D$9615,4,FALSE)</f>
        <v>106.230003</v>
      </c>
      <c r="F205" s="60">
        <f t="shared" si="457"/>
        <v>-0.54360200000000702</v>
      </c>
      <c r="G205" s="61" t="str">
        <f t="shared" si="458"/>
        <v/>
      </c>
      <c r="H205" s="61">
        <f t="shared" si="459"/>
        <v>0.54360200000000702</v>
      </c>
      <c r="I205" s="60">
        <f t="shared" ref="I205:J205" si="494">AVERAGE(G192:G205)</f>
        <v>0.81537900000000008</v>
      </c>
      <c r="J205" s="60">
        <f t="shared" si="494"/>
        <v>1.5083718333333327</v>
      </c>
      <c r="K205" s="60">
        <f t="shared" si="348"/>
        <v>0.54056896448278535</v>
      </c>
      <c r="L205" s="62">
        <f>VLOOKUP(A205,Wiki!$A$2:$H$1159,8,FALSE)</f>
        <v>26362</v>
      </c>
      <c r="M205" s="63">
        <f t="shared" si="461"/>
        <v>25545</v>
      </c>
      <c r="O205" s="64">
        <f t="shared" si="473"/>
        <v>107.23911236492785</v>
      </c>
      <c r="P205" s="65">
        <f t="shared" si="455"/>
        <v>1</v>
      </c>
      <c r="Q205" s="66">
        <f t="shared" si="462"/>
        <v>23460.666666666668</v>
      </c>
      <c r="R205" s="66">
        <f t="shared" si="474"/>
        <v>23820.6</v>
      </c>
      <c r="S205" s="67">
        <f t="shared" si="477"/>
        <v>24491.399999999998</v>
      </c>
      <c r="T205" s="65">
        <f t="shared" si="483"/>
        <v>1</v>
      </c>
      <c r="U205" s="11">
        <f>+VLOOKUP(A205,Google!$A$2:$H$801,8,FALSE)</f>
        <v>4795</v>
      </c>
      <c r="V205" s="15">
        <f t="shared" si="463"/>
        <v>42</v>
      </c>
      <c r="W205" s="15">
        <f t="shared" si="464"/>
        <v>42</v>
      </c>
      <c r="X205" s="15" t="str">
        <f t="shared" si="465"/>
        <v/>
      </c>
      <c r="Y205" s="60">
        <f t="shared" ref="Y205:Z205" si="495">AVERAGE(W192:W205)</f>
        <v>165.14285714285714</v>
      </c>
      <c r="Z205" s="60">
        <f t="shared" si="495"/>
        <v>168.28571428571428</v>
      </c>
      <c r="AA205" s="60">
        <f t="shared" si="350"/>
        <v>0.98132427843803061</v>
      </c>
      <c r="AB205" s="68">
        <f t="shared" si="485"/>
        <v>23.052884615384617</v>
      </c>
      <c r="AC205" s="6">
        <f t="shared" si="470"/>
        <v>4774.666666666667</v>
      </c>
      <c r="AD205" s="6">
        <f t="shared" si="479"/>
        <v>4814</v>
      </c>
      <c r="AE205" s="6">
        <f t="shared" si="486"/>
        <v>4779.9333333333334</v>
      </c>
      <c r="AF205" s="65">
        <f t="shared" si="490"/>
        <v>1</v>
      </c>
      <c r="AG205" s="6">
        <f t="shared" si="471"/>
        <v>100.42585869868752</v>
      </c>
      <c r="AH205" s="65">
        <f t="shared" si="480"/>
        <v>1</v>
      </c>
      <c r="AI205" s="65">
        <f t="shared" si="491"/>
        <v>0</v>
      </c>
      <c r="AJ205" s="69">
        <f t="shared" si="351"/>
        <v>49.528706083976012</v>
      </c>
      <c r="AK205" s="65">
        <f t="shared" si="352"/>
        <v>0</v>
      </c>
      <c r="AL205" s="70">
        <f t="shared" si="467"/>
        <v>108.88437384558551</v>
      </c>
      <c r="AM205" s="70">
        <f t="shared" si="344"/>
        <v>0</v>
      </c>
      <c r="AN205" s="69">
        <f t="shared" si="353"/>
        <v>35.088916948568439</v>
      </c>
      <c r="AO205" s="65">
        <f t="shared" si="354"/>
        <v>0</v>
      </c>
      <c r="AP205" s="6">
        <f t="shared" si="487"/>
        <v>4776.166666666667</v>
      </c>
      <c r="AQ205" s="65">
        <f t="shared" si="481"/>
        <v>1</v>
      </c>
      <c r="AR205" s="71">
        <f t="shared" si="453"/>
        <v>1</v>
      </c>
    </row>
    <row r="206" spans="1:44" ht="16">
      <c r="A206" s="58">
        <v>42480</v>
      </c>
      <c r="B206" s="59">
        <f>VLOOKUP(A206,Price!$A$2:$B$9615,2,FALSE)</f>
        <v>106.639999</v>
      </c>
      <c r="C206" s="59">
        <f>VLOOKUP(A206,Price!$A$2:$F$9615,6,FALSE)</f>
        <v>102.165581</v>
      </c>
      <c r="D206" s="59">
        <f>VLOOKUP(A206,Price!$A$2:$C$9615,3,FALSE)</f>
        <v>108.089996</v>
      </c>
      <c r="E206" s="59">
        <f>VLOOKUP(A206,Price!$A$2:$D$9615,4,FALSE)</f>
        <v>106.05999799999999</v>
      </c>
      <c r="F206" s="60">
        <f t="shared" si="457"/>
        <v>0.20981600000000356</v>
      </c>
      <c r="G206" s="61">
        <f t="shared" si="458"/>
        <v>0.20981600000000356</v>
      </c>
      <c r="H206" s="61" t="str">
        <f t="shared" si="459"/>
        <v/>
      </c>
      <c r="I206" s="60">
        <f t="shared" ref="I206:J206" si="496">AVERAGE(G193:G206)</f>
        <v>0.74809422222222266</v>
      </c>
      <c r="J206" s="60">
        <f t="shared" si="496"/>
        <v>1.7013317999999997</v>
      </c>
      <c r="K206" s="60">
        <f t="shared" si="348"/>
        <v>0.43971095010521921</v>
      </c>
      <c r="L206" s="62">
        <f>VLOOKUP(A206,Wiki!$A$2:$H$1159,8,FALSE)</f>
        <v>25289</v>
      </c>
      <c r="M206" s="63">
        <f t="shared" si="461"/>
        <v>26362</v>
      </c>
      <c r="O206" s="64">
        <f t="shared" si="473"/>
        <v>109.05916714241981</v>
      </c>
      <c r="P206" s="65">
        <f t="shared" si="455"/>
        <v>1</v>
      </c>
      <c r="Q206" s="66">
        <f t="shared" si="462"/>
        <v>24413.666666666668</v>
      </c>
      <c r="R206" s="66">
        <f t="shared" si="474"/>
        <v>24172.2</v>
      </c>
      <c r="S206" s="67">
        <f t="shared" si="477"/>
        <v>24667.733333333334</v>
      </c>
      <c r="T206" s="65">
        <f t="shared" si="483"/>
        <v>1</v>
      </c>
      <c r="U206" s="11">
        <f>+VLOOKUP(A206,Google!$A$2:$H$801,8,FALSE)</f>
        <v>4668</v>
      </c>
      <c r="V206" s="15">
        <f t="shared" si="463"/>
        <v>-127</v>
      </c>
      <c r="W206" s="15" t="str">
        <f t="shared" si="464"/>
        <v/>
      </c>
      <c r="X206" s="15">
        <f t="shared" si="465"/>
        <v>127</v>
      </c>
      <c r="Y206" s="60">
        <f t="shared" ref="Y206:Z206" si="497">AVERAGE(W193:W206)</f>
        <v>186.66666666666666</v>
      </c>
      <c r="Z206" s="60">
        <f t="shared" si="497"/>
        <v>163.125</v>
      </c>
      <c r="AA206" s="60">
        <f t="shared" si="350"/>
        <v>1.144316730523627</v>
      </c>
      <c r="AB206" s="68">
        <f t="shared" si="485"/>
        <v>-15.355263157894736</v>
      </c>
      <c r="AC206" s="6">
        <f t="shared" si="470"/>
        <v>4738.666666666667</v>
      </c>
      <c r="AD206" s="6">
        <f t="shared" si="479"/>
        <v>4753.2</v>
      </c>
      <c r="AE206" s="6">
        <f t="shared" si="486"/>
        <v>4765.333333333333</v>
      </c>
      <c r="AF206" s="65">
        <f t="shared" si="490"/>
        <v>0</v>
      </c>
      <c r="AG206" s="6">
        <f t="shared" si="471"/>
        <v>98.508722566122671</v>
      </c>
      <c r="AH206" s="65">
        <f t="shared" si="480"/>
        <v>0</v>
      </c>
      <c r="AI206" s="65">
        <f t="shared" si="491"/>
        <v>0</v>
      </c>
      <c r="AJ206" s="69">
        <f t="shared" si="351"/>
        <v>53.365098272781424</v>
      </c>
      <c r="AK206" s="65">
        <f t="shared" si="352"/>
        <v>1</v>
      </c>
      <c r="AL206" s="70">
        <f t="shared" si="467"/>
        <v>107.98050272388416</v>
      </c>
      <c r="AM206" s="70">
        <f t="shared" si="344"/>
        <v>0</v>
      </c>
      <c r="AN206" s="69">
        <f t="shared" si="353"/>
        <v>30.541613236537756</v>
      </c>
      <c r="AO206" s="65">
        <f t="shared" si="354"/>
        <v>0</v>
      </c>
      <c r="AP206" s="6">
        <f t="shared" si="487"/>
        <v>4789.666666666667</v>
      </c>
      <c r="AQ206" s="65">
        <f t="shared" si="481"/>
        <v>0</v>
      </c>
      <c r="AR206" s="71">
        <f t="shared" si="453"/>
        <v>0</v>
      </c>
    </row>
    <row r="207" spans="1:44" ht="16">
      <c r="A207" s="58">
        <v>42481</v>
      </c>
      <c r="B207" s="59">
        <f>VLOOKUP(A207,Price!$A$2:$B$9615,2,FALSE)</f>
        <v>106.93</v>
      </c>
      <c r="C207" s="59">
        <f>VLOOKUP(A207,Price!$A$2:$F$9615,6,FALSE)</f>
        <v>101.05933400000001</v>
      </c>
      <c r="D207" s="59">
        <f>VLOOKUP(A207,Price!$A$2:$C$9615,3,FALSE)</f>
        <v>106.93</v>
      </c>
      <c r="E207" s="59">
        <f>VLOOKUP(A207,Price!$A$2:$D$9615,4,FALSE)</f>
        <v>105.519997</v>
      </c>
      <c r="F207" s="60">
        <f t="shared" si="457"/>
        <v>-1.1062469999999962</v>
      </c>
      <c r="G207" s="61" t="str">
        <f t="shared" si="458"/>
        <v/>
      </c>
      <c r="H207" s="61">
        <f t="shared" si="459"/>
        <v>1.1062469999999962</v>
      </c>
      <c r="I207" s="60">
        <f t="shared" ref="I207:J207" si="498">AVERAGE(G194:G207)</f>
        <v>0.72239949999999986</v>
      </c>
      <c r="J207" s="60">
        <f t="shared" si="498"/>
        <v>1.6021509999999992</v>
      </c>
      <c r="K207" s="60">
        <f t="shared" si="348"/>
        <v>0.45089351752737428</v>
      </c>
      <c r="L207" s="62">
        <f>VLOOKUP(A207,Wiki!$A$2:$H$1159,8,FALSE)</f>
        <v>24317</v>
      </c>
      <c r="M207" s="63">
        <f t="shared" si="461"/>
        <v>25289</v>
      </c>
      <c r="O207" s="64">
        <f t="shared" si="473"/>
        <v>103.61541550236413</v>
      </c>
      <c r="P207" s="65">
        <f t="shared" si="455"/>
        <v>0</v>
      </c>
      <c r="Q207" s="66">
        <f t="shared" si="462"/>
        <v>25732</v>
      </c>
      <c r="R207" s="66">
        <f t="shared" si="474"/>
        <v>24406.6</v>
      </c>
      <c r="S207" s="67">
        <f t="shared" si="477"/>
        <v>24544.466666666667</v>
      </c>
      <c r="T207" s="65">
        <f t="shared" si="483"/>
        <v>0</v>
      </c>
      <c r="U207" s="11">
        <f>+VLOOKUP(A207,Google!$A$2:$H$801,8,FALSE)</f>
        <v>4361</v>
      </c>
      <c r="V207" s="15">
        <f t="shared" si="463"/>
        <v>-307</v>
      </c>
      <c r="W207" s="15" t="str">
        <f t="shared" si="464"/>
        <v/>
      </c>
      <c r="X207" s="15">
        <f t="shared" si="465"/>
        <v>307</v>
      </c>
      <c r="Y207" s="60">
        <f t="shared" ref="Y207:Z207" si="499">AVERAGE(W194:W207)</f>
        <v>186.66666666666666</v>
      </c>
      <c r="Z207" s="60">
        <f t="shared" si="499"/>
        <v>195.25</v>
      </c>
      <c r="AA207" s="60">
        <f t="shared" si="350"/>
        <v>0.95603926589842081</v>
      </c>
      <c r="AB207" s="68">
        <f t="shared" si="485"/>
        <v>-10.559322033898304</v>
      </c>
      <c r="AC207" s="6">
        <f t="shared" si="470"/>
        <v>4608</v>
      </c>
      <c r="AD207" s="6">
        <f t="shared" si="479"/>
        <v>4670.6000000000004</v>
      </c>
      <c r="AE207" s="6">
        <f t="shared" si="486"/>
        <v>4622.4666666666662</v>
      </c>
      <c r="AF207" s="65">
        <f t="shared" si="490"/>
        <v>0</v>
      </c>
      <c r="AG207" s="6">
        <f t="shared" si="471"/>
        <v>94.639756944444443</v>
      </c>
      <c r="AH207" s="65">
        <f t="shared" si="480"/>
        <v>0</v>
      </c>
      <c r="AI207" s="65">
        <f t="shared" si="491"/>
        <v>1</v>
      </c>
      <c r="AJ207" s="69">
        <f t="shared" si="351"/>
        <v>48.876281911411738</v>
      </c>
      <c r="AK207" s="65">
        <f t="shared" si="352"/>
        <v>0</v>
      </c>
      <c r="AL207" s="70">
        <f t="shared" si="467"/>
        <v>98.278408207679163</v>
      </c>
      <c r="AM207" s="70">
        <f t="shared" si="344"/>
        <v>0</v>
      </c>
      <c r="AN207" s="69">
        <f t="shared" si="353"/>
        <v>31.076954447752385</v>
      </c>
      <c r="AO207" s="65">
        <f t="shared" si="354"/>
        <v>1</v>
      </c>
      <c r="AP207" s="6">
        <f t="shared" si="487"/>
        <v>4687.833333333333</v>
      </c>
      <c r="AQ207" s="65">
        <f t="shared" si="481"/>
        <v>0</v>
      </c>
      <c r="AR207" s="71">
        <f t="shared" si="453"/>
        <v>0</v>
      </c>
    </row>
    <row r="208" spans="1:44" ht="16">
      <c r="A208" s="58">
        <v>42482</v>
      </c>
      <c r="B208" s="59">
        <f>VLOOKUP(A208,Price!$A$2:$B$9615,2,FALSE)</f>
        <v>105.010002</v>
      </c>
      <c r="C208" s="59">
        <f>VLOOKUP(A208,Price!$A$2:$F$9615,6,FALSE)</f>
        <v>100.782768</v>
      </c>
      <c r="D208" s="59">
        <f>VLOOKUP(A208,Price!$A$2:$C$9615,3,FALSE)</f>
        <v>106.480003</v>
      </c>
      <c r="E208" s="59">
        <f>VLOOKUP(A208,Price!$A$2:$D$9615,4,FALSE)</f>
        <v>104.620003</v>
      </c>
      <c r="F208" s="60">
        <f t="shared" si="457"/>
        <v>-0.27656600000000253</v>
      </c>
      <c r="G208" s="61" t="str">
        <f t="shared" si="458"/>
        <v/>
      </c>
      <c r="H208" s="61">
        <f t="shared" si="459"/>
        <v>0.27656600000000253</v>
      </c>
      <c r="I208" s="60">
        <f t="shared" ref="I208:J208" si="500">AVERAGE(G195:G208)</f>
        <v>0.67165142857142868</v>
      </c>
      <c r="J208" s="60">
        <f t="shared" si="500"/>
        <v>1.412781714285714</v>
      </c>
      <c r="K208" s="60">
        <f t="shared" si="348"/>
        <v>0.47541061848397992</v>
      </c>
      <c r="L208" s="62">
        <f>VLOOKUP(A208,Wiki!$A$2:$H$1159,8,FALSE)</f>
        <v>23304</v>
      </c>
      <c r="M208" s="63">
        <f t="shared" si="461"/>
        <v>24317</v>
      </c>
      <c r="O208" s="64">
        <f t="shared" si="473"/>
        <v>98.972705886183618</v>
      </c>
      <c r="P208" s="65">
        <f t="shared" si="455"/>
        <v>0</v>
      </c>
      <c r="Q208" s="66">
        <f t="shared" si="462"/>
        <v>25322.666666666668</v>
      </c>
      <c r="R208" s="66">
        <f t="shared" si="474"/>
        <v>24569.4</v>
      </c>
      <c r="S208" s="67">
        <f t="shared" si="477"/>
        <v>24376.733333333334</v>
      </c>
      <c r="T208" s="65">
        <f t="shared" si="483"/>
        <v>0</v>
      </c>
      <c r="U208" s="11">
        <f>+VLOOKUP(A208,Google!$A$2:$H$801,8,FALSE)</f>
        <v>4396</v>
      </c>
      <c r="V208" s="15">
        <f t="shared" si="463"/>
        <v>35</v>
      </c>
      <c r="W208" s="15">
        <f t="shared" si="464"/>
        <v>35</v>
      </c>
      <c r="X208" s="15" t="str">
        <f t="shared" si="465"/>
        <v/>
      </c>
      <c r="Y208" s="60">
        <f t="shared" ref="Y208:Z208" si="501">AVERAGE(W195:W208)</f>
        <v>165</v>
      </c>
      <c r="Z208" s="60">
        <f t="shared" si="501"/>
        <v>177.42857142857142</v>
      </c>
      <c r="AA208" s="60">
        <f t="shared" si="350"/>
        <v>0.92995169082125606</v>
      </c>
      <c r="AB208" s="68">
        <f t="shared" si="485"/>
        <v>-11.56842105263158</v>
      </c>
      <c r="AC208" s="6">
        <f t="shared" si="470"/>
        <v>4475</v>
      </c>
      <c r="AD208" s="6">
        <f t="shared" si="479"/>
        <v>4594.6000000000004</v>
      </c>
      <c r="AE208" s="6">
        <f t="shared" si="486"/>
        <v>4579.0666666666666</v>
      </c>
      <c r="AF208" s="65">
        <f t="shared" si="490"/>
        <v>0</v>
      </c>
      <c r="AG208" s="6">
        <f t="shared" si="471"/>
        <v>98.234636871508386</v>
      </c>
      <c r="AH208" s="65">
        <f t="shared" si="480"/>
        <v>1</v>
      </c>
      <c r="AI208" s="65">
        <f t="shared" si="491"/>
        <v>0</v>
      </c>
      <c r="AJ208" s="69">
        <f t="shared" si="351"/>
        <v>48.185231539424286</v>
      </c>
      <c r="AK208" s="65">
        <f t="shared" si="352"/>
        <v>0</v>
      </c>
      <c r="AL208" s="70">
        <f t="shared" si="467"/>
        <v>96.028590985678179</v>
      </c>
      <c r="AM208" s="70">
        <f t="shared" si="344"/>
        <v>0</v>
      </c>
      <c r="AN208" s="69">
        <f t="shared" si="353"/>
        <v>32.222258165152411</v>
      </c>
      <c r="AO208" s="65">
        <f t="shared" si="354"/>
        <v>1</v>
      </c>
      <c r="AP208" s="6">
        <f t="shared" si="487"/>
        <v>4624.833333333333</v>
      </c>
      <c r="AQ208" s="65">
        <f t="shared" si="481"/>
        <v>1</v>
      </c>
      <c r="AR208" s="71">
        <f t="shared" si="453"/>
        <v>0</v>
      </c>
    </row>
    <row r="209" spans="1:44" ht="16">
      <c r="A209" s="58">
        <v>42485</v>
      </c>
      <c r="B209" s="59">
        <f>VLOOKUP(A209,Price!$A$2:$B$9615,2,FALSE)</f>
        <v>105</v>
      </c>
      <c r="C209" s="59">
        <f>VLOOKUP(A209,Price!$A$2:$F$9615,6,FALSE)</f>
        <v>100.210571</v>
      </c>
      <c r="D209" s="59">
        <f>VLOOKUP(A209,Price!$A$2:$C$9615,3,FALSE)</f>
        <v>105.650002</v>
      </c>
      <c r="E209" s="59">
        <f>VLOOKUP(A209,Price!$A$2:$D$9615,4,FALSE)</f>
        <v>104.510002</v>
      </c>
      <c r="F209" s="60">
        <f t="shared" si="457"/>
        <v>-0.57219700000000273</v>
      </c>
      <c r="G209" s="61" t="str">
        <f t="shared" si="458"/>
        <v/>
      </c>
      <c r="H209" s="61">
        <f t="shared" si="459"/>
        <v>0.57219700000000273</v>
      </c>
      <c r="I209" s="60">
        <f t="shared" ref="I209:J209" si="502">AVERAGE(G196:G209)</f>
        <v>0.67165142857142868</v>
      </c>
      <c r="J209" s="60">
        <f t="shared" si="502"/>
        <v>1.3160519999999991</v>
      </c>
      <c r="K209" s="60">
        <f t="shared" si="348"/>
        <v>0.51035326003184456</v>
      </c>
      <c r="L209" s="62">
        <f>VLOOKUP(A209,Wiki!$A$2:$H$1159,8,FALSE)</f>
        <v>24776</v>
      </c>
      <c r="M209" s="63">
        <f t="shared" si="461"/>
        <v>23304</v>
      </c>
      <c r="O209" s="64">
        <f t="shared" si="473"/>
        <v>93.35266830640056</v>
      </c>
      <c r="P209" s="65">
        <f t="shared" si="455"/>
        <v>0</v>
      </c>
      <c r="Q209" s="66">
        <f t="shared" si="462"/>
        <v>24303.333333333332</v>
      </c>
      <c r="R209" s="66">
        <f t="shared" si="474"/>
        <v>24963.4</v>
      </c>
      <c r="S209" s="67">
        <f t="shared" si="477"/>
        <v>24147.600000000002</v>
      </c>
      <c r="T209" s="65">
        <f t="shared" si="483"/>
        <v>0</v>
      </c>
      <c r="U209" s="11">
        <f>+VLOOKUP(A209,Google!$A$2:$H$801,8,FALSE)</f>
        <v>4537</v>
      </c>
      <c r="V209" s="15">
        <f t="shared" si="463"/>
        <v>141</v>
      </c>
      <c r="W209" s="15">
        <f t="shared" si="464"/>
        <v>141</v>
      </c>
      <c r="X209" s="15" t="str">
        <f t="shared" si="465"/>
        <v/>
      </c>
      <c r="Y209" s="60">
        <f t="shared" ref="Y209:Z209" si="503">AVERAGE(W196:W209)</f>
        <v>185</v>
      </c>
      <c r="Z209" s="60">
        <f t="shared" si="503"/>
        <v>177.42857142857142</v>
      </c>
      <c r="AA209" s="60">
        <f t="shared" si="350"/>
        <v>1.0426731078904992</v>
      </c>
      <c r="AB209" s="68">
        <f t="shared" si="485"/>
        <v>-21.00462962962963</v>
      </c>
      <c r="AC209" s="6">
        <f t="shared" si="470"/>
        <v>4431.333333333333</v>
      </c>
      <c r="AD209" s="6">
        <f t="shared" si="479"/>
        <v>4551.3999999999996</v>
      </c>
      <c r="AE209" s="6">
        <f t="shared" si="486"/>
        <v>4575.4000000000005</v>
      </c>
      <c r="AF209" s="65">
        <f t="shared" si="490"/>
        <v>0</v>
      </c>
      <c r="AG209" s="6">
        <f t="shared" si="471"/>
        <v>102.38453437641041</v>
      </c>
      <c r="AH209" s="65">
        <f t="shared" si="480"/>
        <v>1</v>
      </c>
      <c r="AI209" s="65">
        <f t="shared" si="491"/>
        <v>0</v>
      </c>
      <c r="AJ209" s="69">
        <f t="shared" si="351"/>
        <v>51.044540796215998</v>
      </c>
      <c r="AK209" s="65">
        <f t="shared" si="352"/>
        <v>1</v>
      </c>
      <c r="AL209" s="70">
        <f t="shared" si="467"/>
        <v>95.888081195995071</v>
      </c>
      <c r="AM209" s="70">
        <f t="shared" ref="AM209:AM272" si="504">(E209-MIN(E196:E209))/(MAX(E196:E209)-MIN(E196:E209))*100</f>
        <v>0</v>
      </c>
      <c r="AN209" s="69">
        <f t="shared" si="353"/>
        <v>33.790323994870192</v>
      </c>
      <c r="AO209" s="65">
        <f t="shared" si="354"/>
        <v>1</v>
      </c>
      <c r="AP209" s="6">
        <f t="shared" si="487"/>
        <v>4585</v>
      </c>
      <c r="AQ209" s="65">
        <f t="shared" si="481"/>
        <v>1</v>
      </c>
      <c r="AR209" s="71">
        <f t="shared" si="453"/>
        <v>0</v>
      </c>
    </row>
    <row r="210" spans="1:44" ht="16">
      <c r="A210" s="58">
        <v>42486</v>
      </c>
      <c r="B210" s="59">
        <f>VLOOKUP(A210,Price!$A$2:$B$9615,2,FALSE)</f>
        <v>103.910004</v>
      </c>
      <c r="C210" s="59">
        <f>VLOOKUP(A210,Price!$A$2:$F$9615,6,FALSE)</f>
        <v>99.514388999999994</v>
      </c>
      <c r="D210" s="59">
        <f>VLOOKUP(A210,Price!$A$2:$C$9615,3,FALSE)</f>
        <v>105.300003</v>
      </c>
      <c r="E210" s="59">
        <f>VLOOKUP(A210,Price!$A$2:$D$9615,4,FALSE)</f>
        <v>103.910004</v>
      </c>
      <c r="F210" s="60">
        <f t="shared" si="457"/>
        <v>-0.69618200000000741</v>
      </c>
      <c r="G210" s="61" t="str">
        <f t="shared" si="458"/>
        <v/>
      </c>
      <c r="H210" s="61">
        <f t="shared" si="459"/>
        <v>0.69618200000000741</v>
      </c>
      <c r="I210" s="60">
        <f t="shared" ref="I210:J210" si="505">AVERAGE(G197:G210)</f>
        <v>0.60080716666666711</v>
      </c>
      <c r="J210" s="60">
        <f t="shared" si="505"/>
        <v>1.2385682500000001</v>
      </c>
      <c r="K210" s="60">
        <f t="shared" si="348"/>
        <v>0.4850820022769573</v>
      </c>
      <c r="L210" s="62">
        <f>VLOOKUP(A210,Wiki!$A$2:$H$1159,8,FALSE)</f>
        <v>26764</v>
      </c>
      <c r="M210" s="63">
        <f t="shared" si="461"/>
        <v>24776</v>
      </c>
      <c r="O210" s="64">
        <f t="shared" si="473"/>
        <v>99.864568554108089</v>
      </c>
      <c r="P210" s="65">
        <f t="shared" si="455"/>
        <v>1</v>
      </c>
      <c r="Q210" s="66">
        <f t="shared" si="462"/>
        <v>24132.333333333332</v>
      </c>
      <c r="R210" s="66">
        <f t="shared" si="474"/>
        <v>24809.599999999999</v>
      </c>
      <c r="S210" s="67">
        <f t="shared" si="477"/>
        <v>24900.933333333334</v>
      </c>
      <c r="T210" s="65">
        <f t="shared" si="483"/>
        <v>1</v>
      </c>
      <c r="U210" s="11">
        <f>+VLOOKUP(A210,Google!$A$2:$H$801,8,FALSE)</f>
        <v>4553</v>
      </c>
      <c r="V210" s="15">
        <f t="shared" si="463"/>
        <v>16</v>
      </c>
      <c r="W210" s="15">
        <f t="shared" si="464"/>
        <v>16</v>
      </c>
      <c r="X210" s="15" t="str">
        <f t="shared" si="465"/>
        <v/>
      </c>
      <c r="Y210" s="60">
        <f t="shared" ref="Y210:Z210" si="506">AVERAGE(W197:W210)</f>
        <v>107.85714285714286</v>
      </c>
      <c r="Z210" s="60">
        <f t="shared" si="506"/>
        <v>177.42857142857142</v>
      </c>
      <c r="AA210" s="60">
        <f t="shared" si="350"/>
        <v>0.60789049919484706</v>
      </c>
      <c r="AB210" s="68">
        <f t="shared" si="485"/>
        <v>-18.814049586776861</v>
      </c>
      <c r="AC210" s="6">
        <f t="shared" si="470"/>
        <v>4495.333333333333</v>
      </c>
      <c r="AD210" s="6">
        <f t="shared" si="479"/>
        <v>4503</v>
      </c>
      <c r="AE210" s="6">
        <f t="shared" si="486"/>
        <v>4551.9333333333334</v>
      </c>
      <c r="AF210" s="65">
        <f t="shared" si="490"/>
        <v>0</v>
      </c>
      <c r="AG210" s="6">
        <f t="shared" si="471"/>
        <v>101.28281180483465</v>
      </c>
      <c r="AH210" s="65">
        <f t="shared" si="480"/>
        <v>0</v>
      </c>
      <c r="AI210" s="65">
        <f t="shared" si="491"/>
        <v>1</v>
      </c>
      <c r="AJ210" s="69">
        <f t="shared" si="351"/>
        <v>37.806710065097647</v>
      </c>
      <c r="AK210" s="65">
        <f t="shared" si="352"/>
        <v>0</v>
      </c>
      <c r="AL210" s="70">
        <f t="shared" si="467"/>
        <v>102.66723759271794</v>
      </c>
      <c r="AM210" s="70">
        <f t="shared" si="504"/>
        <v>0</v>
      </c>
      <c r="AN210" s="69">
        <f t="shared" si="353"/>
        <v>32.663650999286233</v>
      </c>
      <c r="AO210" s="65">
        <f t="shared" si="354"/>
        <v>0</v>
      </c>
      <c r="AP210" s="6">
        <f t="shared" si="487"/>
        <v>4551.666666666667</v>
      </c>
      <c r="AQ210" s="65">
        <f t="shared" si="481"/>
        <v>1</v>
      </c>
      <c r="AR210" s="71">
        <f t="shared" si="453"/>
        <v>0</v>
      </c>
    </row>
    <row r="211" spans="1:44" ht="16">
      <c r="A211" s="58">
        <v>42487</v>
      </c>
      <c r="B211" s="59">
        <f>VLOOKUP(A211,Price!$A$2:$B$9615,2,FALSE)</f>
        <v>96</v>
      </c>
      <c r="C211" s="59">
        <f>VLOOKUP(A211,Price!$A$2:$F$9615,6,FALSE)</f>
        <v>93.287018000000003</v>
      </c>
      <c r="D211" s="59">
        <f>VLOOKUP(A211,Price!$A$2:$C$9615,3,FALSE)</f>
        <v>98.709998999999996</v>
      </c>
      <c r="E211" s="59">
        <f>VLOOKUP(A211,Price!$A$2:$D$9615,4,FALSE)</f>
        <v>95.68</v>
      </c>
      <c r="F211" s="60">
        <f t="shared" si="457"/>
        <v>-6.2273709999999909</v>
      </c>
      <c r="G211" s="61" t="str">
        <f t="shared" si="458"/>
        <v/>
      </c>
      <c r="H211" s="61">
        <f t="shared" si="459"/>
        <v>6.2273709999999909</v>
      </c>
      <c r="I211" s="60">
        <f t="shared" ref="I211:J211" si="507">AVERAGE(G198:G211)</f>
        <v>0.60080716666666711</v>
      </c>
      <c r="J211" s="60">
        <f t="shared" si="507"/>
        <v>1.7285070000000005</v>
      </c>
      <c r="K211" s="60">
        <f t="shared" ref="K211:K274" si="508">I211/J211</f>
        <v>0.34758734946787428</v>
      </c>
      <c r="L211" s="62">
        <f>VLOOKUP(A211,Wiki!$A$2:$H$1159,8,FALSE)</f>
        <v>29148</v>
      </c>
      <c r="M211" s="63">
        <f t="shared" si="461"/>
        <v>26764</v>
      </c>
      <c r="O211" s="64">
        <f t="shared" si="473"/>
        <v>107.52912816392126</v>
      </c>
      <c r="P211" s="65">
        <f t="shared" si="455"/>
        <v>1</v>
      </c>
      <c r="Q211" s="66">
        <f t="shared" si="462"/>
        <v>24948</v>
      </c>
      <c r="R211" s="66">
        <f t="shared" si="474"/>
        <v>24890</v>
      </c>
      <c r="S211" s="67">
        <f t="shared" si="477"/>
        <v>25461.066666666666</v>
      </c>
      <c r="T211" s="65">
        <f t="shared" si="483"/>
        <v>1</v>
      </c>
      <c r="U211" s="11">
        <f>+VLOOKUP(A211,Google!$A$2:$H$801,8,FALSE)</f>
        <v>4392</v>
      </c>
      <c r="V211" s="15">
        <f t="shared" si="463"/>
        <v>-161</v>
      </c>
      <c r="W211" s="15" t="str">
        <f t="shared" si="464"/>
        <v/>
      </c>
      <c r="X211" s="15">
        <f t="shared" si="465"/>
        <v>161</v>
      </c>
      <c r="Y211" s="60">
        <f t="shared" ref="Y211:Z211" si="509">AVERAGE(W198:W211)</f>
        <v>107.85714285714286</v>
      </c>
      <c r="Z211" s="60">
        <f t="shared" si="509"/>
        <v>161</v>
      </c>
      <c r="AA211" s="60">
        <f t="shared" ref="AA211:AA274" si="510">Y211/Z211</f>
        <v>0.66992014196983141</v>
      </c>
      <c r="AB211" s="68">
        <f t="shared" si="485"/>
        <v>-15.913043478260869</v>
      </c>
      <c r="AC211" s="6">
        <f t="shared" si="470"/>
        <v>4494</v>
      </c>
      <c r="AD211" s="6">
        <f t="shared" si="479"/>
        <v>4447.8</v>
      </c>
      <c r="AE211" s="6">
        <f t="shared" si="486"/>
        <v>4466</v>
      </c>
      <c r="AF211" s="65">
        <f t="shared" si="490"/>
        <v>0</v>
      </c>
      <c r="AG211" s="6">
        <f t="shared" si="471"/>
        <v>97.730307076101468</v>
      </c>
      <c r="AH211" s="65">
        <f t="shared" si="480"/>
        <v>0</v>
      </c>
      <c r="AI211" s="65">
        <f t="shared" si="491"/>
        <v>1</v>
      </c>
      <c r="AJ211" s="69">
        <f t="shared" ref="AJ211:AJ274" si="511">IF(Z211=0, 100, 100-(100/(1+AA211)))</f>
        <v>40.116896918172152</v>
      </c>
      <c r="AK211" s="65">
        <f t="shared" ref="AK211:AK274" si="512">IF(AJ211&gt;AJ210, 1, 0)</f>
        <v>1</v>
      </c>
      <c r="AL211" s="70">
        <f t="shared" si="467"/>
        <v>107.27914061247394</v>
      </c>
      <c r="AM211" s="70">
        <f t="shared" si="504"/>
        <v>0</v>
      </c>
      <c r="AN211" s="69">
        <f t="shared" ref="AN211:AN274" si="513">IF(J211=0, 100, 100-(100/(1+K211)))</f>
        <v>25.793307543672555</v>
      </c>
      <c r="AO211" s="65">
        <f t="shared" ref="AO211:AO274" si="514">IF(AN211&gt;AN210, 1, 0)</f>
        <v>0</v>
      </c>
      <c r="AP211" s="6">
        <f t="shared" si="487"/>
        <v>4484.5</v>
      </c>
      <c r="AQ211" s="65">
        <f t="shared" si="481"/>
        <v>0</v>
      </c>
      <c r="AR211" s="71">
        <f t="shared" si="453"/>
        <v>0</v>
      </c>
    </row>
    <row r="212" spans="1:44" ht="16">
      <c r="A212" s="58">
        <v>42488</v>
      </c>
      <c r="B212" s="59">
        <f>VLOOKUP(A212,Price!$A$2:$B$9615,2,FALSE)</f>
        <v>97.610000999999997</v>
      </c>
      <c r="C212" s="59">
        <f>VLOOKUP(A212,Price!$A$2:$F$9615,6,FALSE)</f>
        <v>90.435562000000004</v>
      </c>
      <c r="D212" s="59">
        <f>VLOOKUP(A212,Price!$A$2:$C$9615,3,FALSE)</f>
        <v>97.879997000000003</v>
      </c>
      <c r="E212" s="59">
        <f>VLOOKUP(A212,Price!$A$2:$D$9615,4,FALSE)</f>
        <v>94.25</v>
      </c>
      <c r="F212" s="60">
        <f t="shared" si="457"/>
        <v>-2.8514559999999989</v>
      </c>
      <c r="G212" s="61" t="str">
        <f t="shared" si="458"/>
        <v/>
      </c>
      <c r="H212" s="61">
        <f t="shared" si="459"/>
        <v>2.8514559999999989</v>
      </c>
      <c r="I212" s="60">
        <f t="shared" ref="I212:J212" si="515">AVERAGE(G199:G212)</f>
        <v>0.6980804000000006</v>
      </c>
      <c r="J212" s="60">
        <f t="shared" si="515"/>
        <v>1.8532791111111113</v>
      </c>
      <c r="K212" s="60">
        <f t="shared" si="508"/>
        <v>0.376673106503356</v>
      </c>
      <c r="L212" s="62">
        <f>VLOOKUP(A212,Wiki!$A$2:$H$1159,8,FALSE)</f>
        <v>26298</v>
      </c>
      <c r="M212" s="63">
        <f t="shared" si="461"/>
        <v>29148</v>
      </c>
      <c r="O212" s="64">
        <f t="shared" si="473"/>
        <v>113.58517329259834</v>
      </c>
      <c r="P212" s="65">
        <f t="shared" si="455"/>
        <v>1</v>
      </c>
      <c r="Q212" s="66">
        <f t="shared" si="462"/>
        <v>26896</v>
      </c>
      <c r="R212" s="66">
        <f t="shared" si="474"/>
        <v>25661.8</v>
      </c>
      <c r="S212" s="67">
        <f t="shared" si="477"/>
        <v>26309.333333333332</v>
      </c>
      <c r="T212" s="65">
        <f t="shared" si="483"/>
        <v>1</v>
      </c>
      <c r="U212" s="11">
        <f>+VLOOKUP(A212,Google!$A$2:$H$801,8,FALSE)</f>
        <v>4120</v>
      </c>
      <c r="V212" s="15">
        <f t="shared" si="463"/>
        <v>-272</v>
      </c>
      <c r="W212" s="15" t="str">
        <f t="shared" si="464"/>
        <v/>
      </c>
      <c r="X212" s="15">
        <f t="shared" si="465"/>
        <v>272</v>
      </c>
      <c r="Y212" s="60">
        <f t="shared" ref="Y212:Z212" si="516">AVERAGE(W199:W212)</f>
        <v>103.5</v>
      </c>
      <c r="Z212" s="60">
        <f t="shared" si="516"/>
        <v>174.875</v>
      </c>
      <c r="AA212" s="60">
        <f t="shared" si="510"/>
        <v>0.59185132237312366</v>
      </c>
      <c r="AB212" s="68">
        <f t="shared" si="485"/>
        <v>-17.095435684647303</v>
      </c>
      <c r="AC212" s="6">
        <f t="shared" si="470"/>
        <v>4355</v>
      </c>
      <c r="AD212" s="6">
        <f t="shared" si="479"/>
        <v>4399.6000000000004</v>
      </c>
      <c r="AE212" s="6">
        <f t="shared" si="486"/>
        <v>4338.5333333333338</v>
      </c>
      <c r="AF212" s="65">
        <f t="shared" si="490"/>
        <v>0</v>
      </c>
      <c r="AG212" s="6">
        <f t="shared" si="471"/>
        <v>94.603903559127446</v>
      </c>
      <c r="AH212" s="65">
        <f t="shared" si="480"/>
        <v>0</v>
      </c>
      <c r="AI212" s="65">
        <f t="shared" si="491"/>
        <v>0</v>
      </c>
      <c r="AJ212" s="69">
        <f t="shared" si="511"/>
        <v>37.180062864840593</v>
      </c>
      <c r="AK212" s="65">
        <f t="shared" si="512"/>
        <v>0</v>
      </c>
      <c r="AL212" s="70">
        <f t="shared" si="467"/>
        <v>108.37299226650802</v>
      </c>
      <c r="AM212" s="70">
        <f t="shared" si="504"/>
        <v>0</v>
      </c>
      <c r="AN212" s="69">
        <f t="shared" si="513"/>
        <v>27.361114612028473</v>
      </c>
      <c r="AO212" s="65">
        <f t="shared" si="514"/>
        <v>1</v>
      </c>
      <c r="AP212" s="6">
        <f t="shared" si="487"/>
        <v>4393.166666666667</v>
      </c>
      <c r="AQ212" s="65">
        <f t="shared" si="481"/>
        <v>0</v>
      </c>
      <c r="AR212" s="71">
        <f t="shared" si="453"/>
        <v>0</v>
      </c>
    </row>
    <row r="213" spans="1:44" ht="16">
      <c r="A213" s="58">
        <v>42489</v>
      </c>
      <c r="B213" s="59">
        <f>VLOOKUP(A213,Price!$A$2:$B$9615,2,FALSE)</f>
        <v>93.989998</v>
      </c>
      <c r="C213" s="59">
        <f>VLOOKUP(A213,Price!$A$2:$F$9615,6,FALSE)</f>
        <v>89.396064999999993</v>
      </c>
      <c r="D213" s="59">
        <f>VLOOKUP(A213,Price!$A$2:$C$9615,3,FALSE)</f>
        <v>94.720000999999996</v>
      </c>
      <c r="E213" s="59">
        <f>VLOOKUP(A213,Price!$A$2:$D$9615,4,FALSE)</f>
        <v>92.510002</v>
      </c>
      <c r="F213" s="60">
        <f t="shared" si="457"/>
        <v>-1.0394970000000114</v>
      </c>
      <c r="G213" s="61" t="str">
        <f t="shared" si="458"/>
        <v/>
      </c>
      <c r="H213" s="61">
        <f t="shared" si="459"/>
        <v>1.0394970000000114</v>
      </c>
      <c r="I213" s="60">
        <f t="shared" ref="I213:J213" si="517">AVERAGE(G200:G213)</f>
        <v>0.78677175000000332</v>
      </c>
      <c r="J213" s="60">
        <f t="shared" si="517"/>
        <v>1.7719009000000014</v>
      </c>
      <c r="K213" s="60">
        <f t="shared" si="508"/>
        <v>0.44402694868545001</v>
      </c>
      <c r="L213" s="62">
        <f>VLOOKUP(A213,Wiki!$A$2:$H$1159,8,FALSE)</f>
        <v>22554</v>
      </c>
      <c r="M213" s="63">
        <f t="shared" si="461"/>
        <v>26298</v>
      </c>
      <c r="O213" s="64">
        <f t="shared" si="473"/>
        <v>100.92102233479162</v>
      </c>
      <c r="P213" s="65">
        <f t="shared" si="455"/>
        <v>0</v>
      </c>
      <c r="Q213" s="66">
        <f t="shared" si="462"/>
        <v>27403.333333333332</v>
      </c>
      <c r="R213" s="66">
        <f t="shared" si="474"/>
        <v>26058</v>
      </c>
      <c r="S213" s="67">
        <f t="shared" si="477"/>
        <v>25873.866666666665</v>
      </c>
      <c r="T213" s="65">
        <f t="shared" si="483"/>
        <v>0</v>
      </c>
      <c r="U213" s="11">
        <f>+VLOOKUP(A213,Google!$A$2:$H$801,8,FALSE)</f>
        <v>4283</v>
      </c>
      <c r="V213" s="15">
        <f t="shared" si="463"/>
        <v>163</v>
      </c>
      <c r="W213" s="15">
        <f t="shared" si="464"/>
        <v>163</v>
      </c>
      <c r="X213" s="15" t="str">
        <f t="shared" si="465"/>
        <v/>
      </c>
      <c r="Y213" s="60">
        <f t="shared" ref="Y213:Z213" si="518">AVERAGE(W200:W213)</f>
        <v>112</v>
      </c>
      <c r="Z213" s="60">
        <f t="shared" si="518"/>
        <v>171.14285714285714</v>
      </c>
      <c r="AA213" s="60">
        <f t="shared" si="510"/>
        <v>0.65442404006677801</v>
      </c>
      <c r="AB213" s="68">
        <f t="shared" si="485"/>
        <v>-37.902654867256636</v>
      </c>
      <c r="AC213" s="6">
        <f t="shared" si="470"/>
        <v>4265</v>
      </c>
      <c r="AD213" s="6">
        <f t="shared" si="479"/>
        <v>4377</v>
      </c>
      <c r="AE213" s="6">
        <f t="shared" si="486"/>
        <v>4360.7333333333336</v>
      </c>
      <c r="AF213" s="65">
        <f t="shared" si="490"/>
        <v>1</v>
      </c>
      <c r="AG213" s="6">
        <f t="shared" si="471"/>
        <v>100.42203985932005</v>
      </c>
      <c r="AH213" s="65">
        <f t="shared" si="480"/>
        <v>1</v>
      </c>
      <c r="AI213" s="65">
        <f t="shared" si="491"/>
        <v>0</v>
      </c>
      <c r="AJ213" s="69">
        <f t="shared" si="511"/>
        <v>39.556004036326947</v>
      </c>
      <c r="AK213" s="65">
        <f t="shared" si="512"/>
        <v>1</v>
      </c>
      <c r="AL213" s="70">
        <f t="shared" si="467"/>
        <v>95.966427441917048</v>
      </c>
      <c r="AM213" s="70">
        <f t="shared" si="504"/>
        <v>0</v>
      </c>
      <c r="AN213" s="69">
        <f t="shared" si="513"/>
        <v>30.749214832151424</v>
      </c>
      <c r="AO213" s="65">
        <f t="shared" si="514"/>
        <v>1</v>
      </c>
      <c r="AP213" s="6">
        <f t="shared" si="487"/>
        <v>4380.166666666667</v>
      </c>
      <c r="AQ213" s="65">
        <f t="shared" si="481"/>
        <v>1</v>
      </c>
      <c r="AR213" s="71">
        <f t="shared" si="453"/>
        <v>0</v>
      </c>
    </row>
    <row r="214" spans="1:44" ht="16">
      <c r="A214" s="58">
        <v>42492</v>
      </c>
      <c r="B214" s="59">
        <f>VLOOKUP(A214,Price!$A$2:$B$9615,2,FALSE)</f>
        <v>93.970000999999996</v>
      </c>
      <c r="C214" s="59">
        <f>VLOOKUP(A214,Price!$A$2:$F$9615,6,FALSE)</f>
        <v>89.300697</v>
      </c>
      <c r="D214" s="59">
        <f>VLOOKUP(A214,Price!$A$2:$C$9615,3,FALSE)</f>
        <v>94.080001999999993</v>
      </c>
      <c r="E214" s="59">
        <f>VLOOKUP(A214,Price!$A$2:$D$9615,4,FALSE)</f>
        <v>92.400002000000001</v>
      </c>
      <c r="F214" s="60">
        <f t="shared" si="457"/>
        <v>-9.5367999999993458E-2</v>
      </c>
      <c r="G214" s="61" t="str">
        <f t="shared" si="458"/>
        <v/>
      </c>
      <c r="H214" s="61">
        <f t="shared" si="459"/>
        <v>9.5367999999993458E-2</v>
      </c>
      <c r="I214" s="60">
        <f t="shared" ref="I214:J214" si="519">AVERAGE(G201:G214)</f>
        <v>0.59763066666666964</v>
      </c>
      <c r="J214" s="60">
        <f t="shared" si="519"/>
        <v>1.6194888181818188</v>
      </c>
      <c r="K214" s="60">
        <f t="shared" si="508"/>
        <v>0.36902426244450554</v>
      </c>
      <c r="L214" s="62">
        <f>VLOOKUP(A214,Wiki!$A$2:$H$1159,8,FALSE)</f>
        <v>24299</v>
      </c>
      <c r="M214" s="63">
        <f t="shared" si="461"/>
        <v>22554</v>
      </c>
      <c r="O214" s="64">
        <f t="shared" si="473"/>
        <v>87.054191755442332</v>
      </c>
      <c r="P214" s="65">
        <f t="shared" si="455"/>
        <v>0</v>
      </c>
      <c r="Q214" s="66">
        <f t="shared" si="462"/>
        <v>26000</v>
      </c>
      <c r="R214" s="66">
        <f t="shared" si="474"/>
        <v>25908</v>
      </c>
      <c r="S214" s="67">
        <f t="shared" si="477"/>
        <v>24890</v>
      </c>
      <c r="T214" s="65">
        <f t="shared" si="483"/>
        <v>0</v>
      </c>
      <c r="U214" s="11">
        <f>+VLOOKUP(A214,Google!$A$2:$H$801,8,FALSE)</f>
        <v>4150</v>
      </c>
      <c r="V214" s="15">
        <f t="shared" si="463"/>
        <v>-133</v>
      </c>
      <c r="W214" s="15" t="str">
        <f t="shared" si="464"/>
        <v/>
      </c>
      <c r="X214" s="15">
        <f t="shared" si="465"/>
        <v>133</v>
      </c>
      <c r="Y214" s="60">
        <f t="shared" ref="Y214:Z214" si="520">AVERAGE(W201:W214)</f>
        <v>112</v>
      </c>
      <c r="Z214" s="60">
        <f t="shared" si="520"/>
        <v>174.42857142857142</v>
      </c>
      <c r="AA214" s="60">
        <f t="shared" si="510"/>
        <v>0.64209664209664219</v>
      </c>
      <c r="AB214" s="68">
        <f t="shared" si="485"/>
        <v>-10.723514211886306</v>
      </c>
      <c r="AC214" s="6">
        <f t="shared" si="470"/>
        <v>4184.333333333333</v>
      </c>
      <c r="AD214" s="6">
        <f t="shared" si="479"/>
        <v>4299.6000000000004</v>
      </c>
      <c r="AE214" s="6">
        <f t="shared" si="486"/>
        <v>4301.333333333333</v>
      </c>
      <c r="AF214" s="65">
        <f t="shared" si="490"/>
        <v>0</v>
      </c>
      <c r="AG214" s="6">
        <f t="shared" si="471"/>
        <v>99.179479009001838</v>
      </c>
      <c r="AH214" s="65">
        <f t="shared" si="480"/>
        <v>0</v>
      </c>
      <c r="AI214" s="65">
        <f t="shared" si="491"/>
        <v>1</v>
      </c>
      <c r="AJ214" s="69">
        <f t="shared" si="511"/>
        <v>39.102244389027433</v>
      </c>
      <c r="AK214" s="65">
        <f t="shared" si="512"/>
        <v>0</v>
      </c>
      <c r="AL214" s="70">
        <f t="shared" si="467"/>
        <v>86.746153846153845</v>
      </c>
      <c r="AM214" s="70">
        <f t="shared" si="504"/>
        <v>0</v>
      </c>
      <c r="AN214" s="69">
        <f t="shared" si="513"/>
        <v>26.955275561412066</v>
      </c>
      <c r="AO214" s="65">
        <f t="shared" si="514"/>
        <v>0</v>
      </c>
      <c r="AP214" s="6">
        <f t="shared" si="487"/>
        <v>4339.166666666667</v>
      </c>
      <c r="AQ214" s="65">
        <f t="shared" si="481"/>
        <v>0</v>
      </c>
      <c r="AR214" s="71">
        <f t="shared" si="453"/>
        <v>1</v>
      </c>
    </row>
    <row r="215" spans="1:44" ht="16">
      <c r="A215" s="58">
        <v>42493</v>
      </c>
      <c r="B215" s="59">
        <f>VLOOKUP(A215,Price!$A$2:$B$9615,2,FALSE)</f>
        <v>94.199996999999996</v>
      </c>
      <c r="C215" s="59">
        <f>VLOOKUP(A215,Price!$A$2:$F$9615,6,FALSE)</f>
        <v>90.769347999999994</v>
      </c>
      <c r="D215" s="59">
        <f>VLOOKUP(A215,Price!$A$2:$C$9615,3,FALSE)</f>
        <v>95.739998</v>
      </c>
      <c r="E215" s="59">
        <f>VLOOKUP(A215,Price!$A$2:$D$9615,4,FALSE)</f>
        <v>93.68</v>
      </c>
      <c r="F215" s="60">
        <f t="shared" si="457"/>
        <v>1.4686509999999942</v>
      </c>
      <c r="G215" s="61">
        <f t="shared" si="458"/>
        <v>1.4686509999999942</v>
      </c>
      <c r="H215" s="61" t="str">
        <f t="shared" si="459"/>
        <v/>
      </c>
      <c r="I215" s="60">
        <f t="shared" ref="I215:J215" si="521">AVERAGE(G202:G215)</f>
        <v>0.57855733333333603</v>
      </c>
      <c r="J215" s="60">
        <f t="shared" si="521"/>
        <v>1.6194888181818188</v>
      </c>
      <c r="K215" s="60">
        <f t="shared" si="508"/>
        <v>0.35724688360792489</v>
      </c>
      <c r="L215" s="62">
        <f>VLOOKUP(A215,Wiki!$A$2:$H$1159,8,FALSE)</f>
        <v>24515</v>
      </c>
      <c r="M215" s="63">
        <f t="shared" si="461"/>
        <v>24299</v>
      </c>
      <c r="O215" s="64">
        <f t="shared" si="473"/>
        <v>94.136197051052591</v>
      </c>
      <c r="P215" s="65">
        <f t="shared" si="455"/>
        <v>1</v>
      </c>
      <c r="Q215" s="66">
        <f t="shared" si="462"/>
        <v>24383.666666666668</v>
      </c>
      <c r="R215" s="66">
        <f t="shared" si="474"/>
        <v>25812.6</v>
      </c>
      <c r="S215" s="67">
        <f t="shared" si="477"/>
        <v>25371.666666666668</v>
      </c>
      <c r="T215" s="65">
        <f t="shared" si="483"/>
        <v>1</v>
      </c>
      <c r="U215" s="11">
        <f>+VLOOKUP(A215,Google!$A$2:$H$801,8,FALSE)</f>
        <v>4020</v>
      </c>
      <c r="V215" s="15">
        <f t="shared" si="463"/>
        <v>-130</v>
      </c>
      <c r="W215" s="15" t="str">
        <f t="shared" si="464"/>
        <v/>
      </c>
      <c r="X215" s="15">
        <f t="shared" si="465"/>
        <v>130</v>
      </c>
      <c r="Y215" s="60">
        <f t="shared" ref="Y215:Z215" si="522">AVERAGE(W202:W215)</f>
        <v>66.5</v>
      </c>
      <c r="Z215" s="60">
        <f t="shared" si="522"/>
        <v>168.875</v>
      </c>
      <c r="AA215" s="60">
        <f t="shared" si="510"/>
        <v>0.39378238341968913</v>
      </c>
      <c r="AB215" s="68">
        <f t="shared" si="485"/>
        <v>-7.5422138836772987</v>
      </c>
      <c r="AC215" s="6">
        <f t="shared" si="470"/>
        <v>4151</v>
      </c>
      <c r="AD215" s="6">
        <f t="shared" si="479"/>
        <v>4193</v>
      </c>
      <c r="AE215" s="6">
        <f t="shared" si="486"/>
        <v>4206.4000000000005</v>
      </c>
      <c r="AF215" s="65">
        <f t="shared" si="490"/>
        <v>0</v>
      </c>
      <c r="AG215" s="6">
        <f t="shared" si="471"/>
        <v>96.844133943628037</v>
      </c>
      <c r="AH215" s="65">
        <f t="shared" si="480"/>
        <v>0</v>
      </c>
      <c r="AI215" s="65">
        <f t="shared" si="491"/>
        <v>1</v>
      </c>
      <c r="AJ215" s="69">
        <f t="shared" si="511"/>
        <v>28.25278810408922</v>
      </c>
      <c r="AK215" s="65">
        <f t="shared" si="512"/>
        <v>0</v>
      </c>
      <c r="AL215" s="70">
        <f t="shared" si="467"/>
        <v>99.652773031127381</v>
      </c>
      <c r="AM215" s="70">
        <f t="shared" si="504"/>
        <v>6.7617432646593061</v>
      </c>
      <c r="AN215" s="69">
        <f t="shared" si="513"/>
        <v>26.321437015074764</v>
      </c>
      <c r="AO215" s="65">
        <f t="shared" si="514"/>
        <v>0</v>
      </c>
      <c r="AP215" s="6">
        <f t="shared" si="487"/>
        <v>4253</v>
      </c>
      <c r="AQ215" s="65">
        <f t="shared" si="481"/>
        <v>0</v>
      </c>
      <c r="AR215" s="71">
        <f t="shared" si="453"/>
        <v>0</v>
      </c>
    </row>
    <row r="216" spans="1:44" ht="16">
      <c r="A216" s="58">
        <v>42494</v>
      </c>
      <c r="B216" s="59">
        <f>VLOOKUP(A216,Price!$A$2:$B$9615,2,FALSE)</f>
        <v>95.199996999999996</v>
      </c>
      <c r="C216" s="59">
        <f>VLOOKUP(A216,Price!$A$2:$F$9615,6,FALSE)</f>
        <v>89.825218000000007</v>
      </c>
      <c r="D216" s="59">
        <f>VLOOKUP(A216,Price!$A$2:$C$9615,3,FALSE)</f>
        <v>95.900002000000001</v>
      </c>
      <c r="E216" s="59">
        <f>VLOOKUP(A216,Price!$A$2:$D$9615,4,FALSE)</f>
        <v>93.82</v>
      </c>
      <c r="F216" s="60">
        <f t="shared" si="457"/>
        <v>-0.94412999999998704</v>
      </c>
      <c r="G216" s="61" t="str">
        <f t="shared" si="458"/>
        <v/>
      </c>
      <c r="H216" s="61">
        <f t="shared" si="459"/>
        <v>0.94412999999998704</v>
      </c>
      <c r="I216" s="60">
        <f t="shared" ref="I216:J216" si="523">AVERAGE(G203:G216)</f>
        <v>0.83923349999999886</v>
      </c>
      <c r="J216" s="60">
        <f t="shared" si="523"/>
        <v>1.5632089166666663</v>
      </c>
      <c r="K216" s="60">
        <f t="shared" si="508"/>
        <v>0.53686586038003925</v>
      </c>
      <c r="L216" s="62">
        <f>VLOOKUP(A216,Wiki!$A$2:$H$1159,8,FALSE)</f>
        <v>24841</v>
      </c>
      <c r="M216" s="63">
        <f t="shared" si="461"/>
        <v>24515</v>
      </c>
      <c r="O216" s="64">
        <f t="shared" si="473"/>
        <v>96.657309129906793</v>
      </c>
      <c r="P216" s="65">
        <f t="shared" si="455"/>
        <v>1</v>
      </c>
      <c r="Q216" s="66">
        <f t="shared" si="462"/>
        <v>23789.333333333332</v>
      </c>
      <c r="R216" s="66">
        <f t="shared" si="474"/>
        <v>25362.799999999999</v>
      </c>
      <c r="S216" s="67">
        <f t="shared" si="477"/>
        <v>25380.066666666666</v>
      </c>
      <c r="T216" s="65">
        <f t="shared" si="483"/>
        <v>1</v>
      </c>
      <c r="U216" s="11">
        <f>+VLOOKUP(A216,Google!$A$2:$H$801,8,FALSE)</f>
        <v>4757</v>
      </c>
      <c r="V216" s="15">
        <f t="shared" si="463"/>
        <v>737</v>
      </c>
      <c r="W216" s="15">
        <f t="shared" si="464"/>
        <v>737</v>
      </c>
      <c r="X216" s="15" t="str">
        <f t="shared" si="465"/>
        <v/>
      </c>
      <c r="Y216" s="60">
        <f t="shared" ref="Y216:Z216" si="524">AVERAGE(W203:W216)</f>
        <v>162.28571428571428</v>
      </c>
      <c r="Z216" s="60">
        <f t="shared" si="524"/>
        <v>164.71428571428572</v>
      </c>
      <c r="AA216" s="60">
        <f t="shared" si="510"/>
        <v>0.98525585429314821</v>
      </c>
      <c r="AB216" s="68">
        <f t="shared" si="485"/>
        <v>13.032876712328767</v>
      </c>
      <c r="AC216" s="6">
        <f t="shared" si="470"/>
        <v>4309</v>
      </c>
      <c r="AD216" s="6">
        <f t="shared" si="479"/>
        <v>4266</v>
      </c>
      <c r="AE216" s="6">
        <f t="shared" si="486"/>
        <v>4381</v>
      </c>
      <c r="AF216" s="65">
        <f t="shared" si="490"/>
        <v>1</v>
      </c>
      <c r="AG216" s="6">
        <f t="shared" si="471"/>
        <v>110.39684381527037</v>
      </c>
      <c r="AH216" s="65">
        <f t="shared" si="480"/>
        <v>1</v>
      </c>
      <c r="AI216" s="65">
        <f t="shared" si="491"/>
        <v>1</v>
      </c>
      <c r="AJ216" s="69">
        <f t="shared" si="511"/>
        <v>49.628658802970726</v>
      </c>
      <c r="AK216" s="65">
        <f t="shared" si="512"/>
        <v>1</v>
      </c>
      <c r="AL216" s="70">
        <f t="shared" si="467"/>
        <v>103.05038672794531</v>
      </c>
      <c r="AM216" s="70">
        <f t="shared" si="504"/>
        <v>8.1938714256276892</v>
      </c>
      <c r="AN216" s="69">
        <f t="shared" si="513"/>
        <v>34.932512603753338</v>
      </c>
      <c r="AO216" s="65">
        <f t="shared" si="514"/>
        <v>1</v>
      </c>
      <c r="AP216" s="6">
        <f t="shared" si="487"/>
        <v>4287</v>
      </c>
      <c r="AQ216" s="65">
        <f t="shared" si="481"/>
        <v>1</v>
      </c>
      <c r="AR216" s="71">
        <f t="shared" si="453"/>
        <v>0</v>
      </c>
    </row>
    <row r="217" spans="1:44" ht="16">
      <c r="A217" s="58">
        <v>42495</v>
      </c>
      <c r="B217" s="59">
        <f>VLOOKUP(A217,Price!$A$2:$B$9615,2,FALSE)</f>
        <v>94</v>
      </c>
      <c r="C217" s="59">
        <f>VLOOKUP(A217,Price!$A$2:$F$9615,6,FALSE)</f>
        <v>89.460616999999999</v>
      </c>
      <c r="D217" s="59">
        <f>VLOOKUP(A217,Price!$A$2:$C$9615,3,FALSE)</f>
        <v>94.07</v>
      </c>
      <c r="E217" s="59">
        <f>VLOOKUP(A217,Price!$A$2:$D$9615,4,FALSE)</f>
        <v>92.68</v>
      </c>
      <c r="F217" s="60">
        <f t="shared" si="457"/>
        <v>-0.3646010000000075</v>
      </c>
      <c r="G217" s="61" t="str">
        <f t="shared" si="458"/>
        <v/>
      </c>
      <c r="H217" s="61">
        <f t="shared" si="459"/>
        <v>0.3646010000000075</v>
      </c>
      <c r="I217" s="60">
        <f t="shared" ref="I217:J217" si="525">AVERAGE(G204:G217)</f>
        <v>0.83923349999999886</v>
      </c>
      <c r="J217" s="60">
        <f t="shared" si="525"/>
        <v>1.4147815833333333</v>
      </c>
      <c r="K217" s="60">
        <f t="shared" si="508"/>
        <v>0.59318944343529034</v>
      </c>
      <c r="L217" s="62">
        <f>VLOOKUP(A217,Wiki!$A$2:$H$1159,8,FALSE)</f>
        <v>24600</v>
      </c>
      <c r="M217" s="63">
        <f t="shared" si="461"/>
        <v>24841</v>
      </c>
      <c r="O217" s="64">
        <f t="shared" si="473"/>
        <v>101.38604324650835</v>
      </c>
      <c r="P217" s="65">
        <f t="shared" si="455"/>
        <v>1</v>
      </c>
      <c r="Q217" s="66">
        <f t="shared" si="462"/>
        <v>24551.666666666668</v>
      </c>
      <c r="R217" s="66">
        <f t="shared" si="474"/>
        <v>24501.4</v>
      </c>
      <c r="S217" s="67">
        <f t="shared" si="477"/>
        <v>25188.866666666665</v>
      </c>
      <c r="T217" s="65">
        <f t="shared" si="483"/>
        <v>1</v>
      </c>
      <c r="U217" s="11">
        <f>+VLOOKUP(A217,Google!$A$2:$H$801,8,FALSE)</f>
        <v>4679</v>
      </c>
      <c r="V217" s="15">
        <f t="shared" si="463"/>
        <v>-78</v>
      </c>
      <c r="W217" s="15" t="str">
        <f t="shared" si="464"/>
        <v/>
      </c>
      <c r="X217" s="15">
        <f t="shared" si="465"/>
        <v>78</v>
      </c>
      <c r="Y217" s="60">
        <f t="shared" ref="Y217:Z217" si="526">AVERAGE(W204:W217)</f>
        <v>189</v>
      </c>
      <c r="Z217" s="60">
        <f t="shared" si="526"/>
        <v>153.875</v>
      </c>
      <c r="AA217" s="60">
        <f t="shared" si="510"/>
        <v>1.2282696994313567</v>
      </c>
      <c r="AB217" s="68">
        <f t="shared" si="485"/>
        <v>8.3703041144901604</v>
      </c>
      <c r="AC217" s="6">
        <f t="shared" si="470"/>
        <v>4485.333333333333</v>
      </c>
      <c r="AD217" s="6">
        <f t="shared" si="479"/>
        <v>4377.8</v>
      </c>
      <c r="AE217" s="6">
        <f t="shared" si="486"/>
        <v>4403.666666666667</v>
      </c>
      <c r="AF217" s="65">
        <f t="shared" si="490"/>
        <v>1</v>
      </c>
      <c r="AG217" s="6">
        <f t="shared" si="471"/>
        <v>104.3177764565993</v>
      </c>
      <c r="AH217" s="65">
        <f t="shared" si="480"/>
        <v>0</v>
      </c>
      <c r="AI217" s="65">
        <f t="shared" si="491"/>
        <v>0</v>
      </c>
      <c r="AJ217" s="69">
        <f t="shared" si="511"/>
        <v>55.122129055778345</v>
      </c>
      <c r="AK217" s="65">
        <f t="shared" si="512"/>
        <v>1</v>
      </c>
      <c r="AL217" s="70">
        <f t="shared" si="467"/>
        <v>101.17846717805988</v>
      </c>
      <c r="AM217" s="70">
        <f t="shared" si="504"/>
        <v>1.9257083906465342</v>
      </c>
      <c r="AN217" s="69">
        <f t="shared" si="513"/>
        <v>37.23282537927409</v>
      </c>
      <c r="AO217" s="65">
        <f t="shared" si="514"/>
        <v>1</v>
      </c>
      <c r="AP217" s="6">
        <f t="shared" si="487"/>
        <v>4334.833333333333</v>
      </c>
      <c r="AQ217" s="65">
        <f t="shared" si="481"/>
        <v>0</v>
      </c>
      <c r="AR217" s="71">
        <f t="shared" si="453"/>
        <v>0</v>
      </c>
    </row>
    <row r="218" spans="1:44" ht="16">
      <c r="A218" s="58">
        <v>42496</v>
      </c>
      <c r="B218" s="59">
        <f>VLOOKUP(A218,Price!$A$2:$B$9615,2,FALSE)</f>
        <v>93.370002999999997</v>
      </c>
      <c r="C218" s="59">
        <f>VLOOKUP(A218,Price!$A$2:$F$9615,6,FALSE)</f>
        <v>88.961692999999997</v>
      </c>
      <c r="D218" s="59">
        <f>VLOOKUP(A218,Price!$A$2:$C$9615,3,FALSE)</f>
        <v>93.449996999999996</v>
      </c>
      <c r="E218" s="59">
        <f>VLOOKUP(A218,Price!$A$2:$D$9615,4,FALSE)</f>
        <v>91.849997999999999</v>
      </c>
      <c r="F218" s="60">
        <f t="shared" si="457"/>
        <v>-0.49892400000000237</v>
      </c>
      <c r="G218" s="61" t="str">
        <f t="shared" si="458"/>
        <v/>
      </c>
      <c r="H218" s="61">
        <f t="shared" si="459"/>
        <v>0.49892400000000237</v>
      </c>
      <c r="I218" s="60">
        <f t="shared" ref="I218:J218" si="527">AVERAGE(G205:G218)</f>
        <v>0.83923349999999886</v>
      </c>
      <c r="J218" s="60">
        <f t="shared" si="527"/>
        <v>1.2680117500000005</v>
      </c>
      <c r="K218" s="60">
        <f t="shared" si="508"/>
        <v>0.66184993948202653</v>
      </c>
      <c r="L218" s="62">
        <f>VLOOKUP(A218,Wiki!$A$2:$H$1159,8,FALSE)</f>
        <v>21536</v>
      </c>
      <c r="M218" s="63">
        <f t="shared" si="461"/>
        <v>24600</v>
      </c>
      <c r="O218" s="64">
        <f t="shared" si="473"/>
        <v>101.81360660215712</v>
      </c>
      <c r="P218" s="65">
        <f t="shared" si="455"/>
        <v>0</v>
      </c>
      <c r="Q218" s="66">
        <f t="shared" si="462"/>
        <v>24652</v>
      </c>
      <c r="R218" s="66">
        <f t="shared" si="474"/>
        <v>24161.8</v>
      </c>
      <c r="S218" s="67">
        <f t="shared" si="477"/>
        <v>24534.266666666666</v>
      </c>
      <c r="T218" s="65">
        <f t="shared" si="483"/>
        <v>1</v>
      </c>
      <c r="U218" s="11">
        <f>+VLOOKUP(A218,Google!$A$2:$H$801,8,FALSE)</f>
        <v>4637</v>
      </c>
      <c r="V218" s="15">
        <f t="shared" si="463"/>
        <v>-42</v>
      </c>
      <c r="W218" s="15" t="str">
        <f t="shared" si="464"/>
        <v/>
      </c>
      <c r="X218" s="15">
        <f t="shared" si="465"/>
        <v>42</v>
      </c>
      <c r="Y218" s="60">
        <f t="shared" ref="Y218:Z218" si="528">AVERAGE(W205:W218)</f>
        <v>189</v>
      </c>
      <c r="Z218" s="60">
        <f t="shared" si="528"/>
        <v>156.25</v>
      </c>
      <c r="AA218" s="60">
        <f t="shared" si="510"/>
        <v>1.2096</v>
      </c>
      <c r="AB218" s="68">
        <f t="shared" si="485"/>
        <v>13.098870056497175</v>
      </c>
      <c r="AC218" s="6">
        <f t="shared" si="470"/>
        <v>4691</v>
      </c>
      <c r="AD218" s="6">
        <f t="shared" si="479"/>
        <v>4448.6000000000004</v>
      </c>
      <c r="AE218" s="6">
        <f t="shared" si="486"/>
        <v>4464.2</v>
      </c>
      <c r="AF218" s="65">
        <f t="shared" si="490"/>
        <v>1</v>
      </c>
      <c r="AG218" s="6">
        <f t="shared" si="471"/>
        <v>98.848859518226391</v>
      </c>
      <c r="AH218" s="65">
        <f t="shared" si="480"/>
        <v>0</v>
      </c>
      <c r="AI218" s="65">
        <f t="shared" si="491"/>
        <v>1</v>
      </c>
      <c r="AJ218" s="69">
        <f t="shared" si="511"/>
        <v>54.742939898624186</v>
      </c>
      <c r="AK218" s="65">
        <f t="shared" si="512"/>
        <v>0</v>
      </c>
      <c r="AL218" s="70">
        <f t="shared" si="467"/>
        <v>99.789063767645629</v>
      </c>
      <c r="AM218" s="70">
        <f t="shared" si="504"/>
        <v>0</v>
      </c>
      <c r="AN218" s="69">
        <f t="shared" si="513"/>
        <v>39.82609523025377</v>
      </c>
      <c r="AO218" s="65">
        <f t="shared" si="514"/>
        <v>1</v>
      </c>
      <c r="AP218" s="6">
        <f t="shared" si="487"/>
        <v>4421</v>
      </c>
      <c r="AQ218" s="65">
        <f t="shared" si="481"/>
        <v>0</v>
      </c>
      <c r="AR218" s="71">
        <f t="shared" si="453"/>
        <v>1</v>
      </c>
    </row>
    <row r="219" spans="1:44" ht="16">
      <c r="A219" s="58">
        <v>42499</v>
      </c>
      <c r="B219" s="59">
        <f>VLOOKUP(A219,Price!$A$2:$B$9615,2,FALSE)</f>
        <v>93</v>
      </c>
      <c r="C219" s="59">
        <f>VLOOKUP(A219,Price!$A$2:$F$9615,6,FALSE)</f>
        <v>89.028853999999995</v>
      </c>
      <c r="D219" s="59">
        <f>VLOOKUP(A219,Price!$A$2:$C$9615,3,FALSE)</f>
        <v>93.769997000000004</v>
      </c>
      <c r="E219" s="59">
        <f>VLOOKUP(A219,Price!$A$2:$D$9615,4,FALSE)</f>
        <v>92.589995999999999</v>
      </c>
      <c r="F219" s="60">
        <f t="shared" si="457"/>
        <v>6.7160999999998694E-2</v>
      </c>
      <c r="G219" s="61">
        <f t="shared" si="458"/>
        <v>6.7160999999998694E-2</v>
      </c>
      <c r="H219" s="61" t="str">
        <f t="shared" si="459"/>
        <v/>
      </c>
      <c r="I219" s="60">
        <f t="shared" ref="I219:J219" si="529">AVERAGE(G206:G219)</f>
        <v>0.58187599999999884</v>
      </c>
      <c r="J219" s="60">
        <f t="shared" si="529"/>
        <v>1.3338671818181818</v>
      </c>
      <c r="K219" s="60">
        <f t="shared" si="508"/>
        <v>0.43623233852027843</v>
      </c>
      <c r="L219" s="62">
        <f>VLOOKUP(A219,Wiki!$A$2:$H$1159,8,FALSE)</f>
        <v>23719</v>
      </c>
      <c r="M219" s="63">
        <f t="shared" si="461"/>
        <v>21536</v>
      </c>
      <c r="O219" s="64">
        <f t="shared" si="473"/>
        <v>89.889891561135641</v>
      </c>
      <c r="P219" s="65">
        <f t="shared" si="455"/>
        <v>0</v>
      </c>
      <c r="Q219" s="66">
        <f t="shared" si="462"/>
        <v>23659</v>
      </c>
      <c r="R219" s="66">
        <f t="shared" si="474"/>
        <v>23958.2</v>
      </c>
      <c r="S219" s="67">
        <f t="shared" si="477"/>
        <v>23286.533333333333</v>
      </c>
      <c r="T219" s="65">
        <f t="shared" si="483"/>
        <v>0</v>
      </c>
      <c r="U219" s="11">
        <f>+VLOOKUP(A219,Google!$A$2:$H$801,8,FALSE)</f>
        <v>4668</v>
      </c>
      <c r="V219" s="15">
        <f t="shared" si="463"/>
        <v>31</v>
      </c>
      <c r="W219" s="15">
        <f t="shared" si="464"/>
        <v>31</v>
      </c>
      <c r="X219" s="15" t="str">
        <f t="shared" si="465"/>
        <v/>
      </c>
      <c r="Y219" s="60">
        <f t="shared" ref="Y219:Z219" si="530">AVERAGE(W206:W219)</f>
        <v>187.16666666666666</v>
      </c>
      <c r="Z219" s="60">
        <f t="shared" si="530"/>
        <v>156.25</v>
      </c>
      <c r="AA219" s="60">
        <f t="shared" si="510"/>
        <v>1.1978666666666666</v>
      </c>
      <c r="AB219" s="68">
        <f t="shared" si="485"/>
        <v>9.0115830115830118</v>
      </c>
      <c r="AC219" s="6">
        <f t="shared" si="470"/>
        <v>4661.333333333333</v>
      </c>
      <c r="AD219" s="6">
        <f t="shared" si="479"/>
        <v>4552.2</v>
      </c>
      <c r="AE219" s="6">
        <f t="shared" si="486"/>
        <v>4521.7333333333336</v>
      </c>
      <c r="AF219" s="65">
        <f t="shared" si="490"/>
        <v>1</v>
      </c>
      <c r="AG219" s="6">
        <f t="shared" si="471"/>
        <v>100.14302059496569</v>
      </c>
      <c r="AH219" s="65">
        <f t="shared" si="480"/>
        <v>1</v>
      </c>
      <c r="AI219" s="65">
        <f t="shared" si="491"/>
        <v>0</v>
      </c>
      <c r="AJ219" s="69">
        <f t="shared" si="511"/>
        <v>54.501334627517593</v>
      </c>
      <c r="AK219" s="65">
        <f t="shared" si="512"/>
        <v>0</v>
      </c>
      <c r="AL219" s="70">
        <f t="shared" si="467"/>
        <v>91.026670611606576</v>
      </c>
      <c r="AM219" s="70">
        <f t="shared" si="504"/>
        <v>5.2075862068965533</v>
      </c>
      <c r="AN219" s="69">
        <f t="shared" si="513"/>
        <v>30.373382273909797</v>
      </c>
      <c r="AO219" s="65">
        <f t="shared" si="514"/>
        <v>0</v>
      </c>
      <c r="AP219" s="6">
        <f t="shared" si="487"/>
        <v>4485.166666666667</v>
      </c>
      <c r="AQ219" s="65">
        <f t="shared" si="481"/>
        <v>1</v>
      </c>
      <c r="AR219" s="71">
        <f t="shared" si="453"/>
        <v>1</v>
      </c>
    </row>
    <row r="220" spans="1:44" ht="16">
      <c r="A220" s="58">
        <v>42500</v>
      </c>
      <c r="B220" s="59">
        <f>VLOOKUP(A220,Price!$A$2:$B$9615,2,FALSE)</f>
        <v>93.330001999999993</v>
      </c>
      <c r="C220" s="59">
        <f>VLOOKUP(A220,Price!$A$2:$F$9615,6,FALSE)</f>
        <v>89.633315999999994</v>
      </c>
      <c r="D220" s="59">
        <f>VLOOKUP(A220,Price!$A$2:$C$9615,3,FALSE)</f>
        <v>93.57</v>
      </c>
      <c r="E220" s="59">
        <f>VLOOKUP(A220,Price!$A$2:$D$9615,4,FALSE)</f>
        <v>92.110000999999997</v>
      </c>
      <c r="F220" s="60">
        <f t="shared" si="457"/>
        <v>0.60446199999999806</v>
      </c>
      <c r="G220" s="61">
        <f t="shared" si="458"/>
        <v>0.60446199999999806</v>
      </c>
      <c r="H220" s="61" t="str">
        <f t="shared" si="459"/>
        <v/>
      </c>
      <c r="I220" s="60">
        <f t="shared" ref="I220:J220" si="531">AVERAGE(G207:G220)</f>
        <v>0.7134246666666636</v>
      </c>
      <c r="J220" s="60">
        <f t="shared" si="531"/>
        <v>1.3338671818181818</v>
      </c>
      <c r="K220" s="60">
        <f t="shared" si="508"/>
        <v>0.53485435161108108</v>
      </c>
      <c r="L220" s="62">
        <f>VLOOKUP(A220,Wiki!$A$2:$H$1159,8,FALSE)</f>
        <v>23684</v>
      </c>
      <c r="M220" s="63">
        <f t="shared" si="461"/>
        <v>23719</v>
      </c>
      <c r="O220" s="64">
        <f t="shared" si="473"/>
        <v>99.483269161402887</v>
      </c>
      <c r="P220" s="65">
        <f t="shared" si="455"/>
        <v>1</v>
      </c>
      <c r="Q220" s="66">
        <f t="shared" si="462"/>
        <v>23285</v>
      </c>
      <c r="R220" s="66">
        <f t="shared" si="474"/>
        <v>23842.2</v>
      </c>
      <c r="S220" s="67">
        <f t="shared" si="477"/>
        <v>23878.466666666667</v>
      </c>
      <c r="T220" s="65">
        <f t="shared" si="483"/>
        <v>1</v>
      </c>
      <c r="U220" s="11">
        <f>+VLOOKUP(A220,Google!$A$2:$H$801,8,FALSE)</f>
        <v>4567</v>
      </c>
      <c r="V220" s="15">
        <f t="shared" si="463"/>
        <v>-101</v>
      </c>
      <c r="W220" s="15" t="str">
        <f t="shared" si="464"/>
        <v/>
      </c>
      <c r="X220" s="15">
        <f t="shared" si="465"/>
        <v>101</v>
      </c>
      <c r="Y220" s="60">
        <f t="shared" ref="Y220:Z220" si="532">AVERAGE(W207:W220)</f>
        <v>187.16666666666666</v>
      </c>
      <c r="Z220" s="60">
        <f t="shared" si="532"/>
        <v>153</v>
      </c>
      <c r="AA220" s="60">
        <f t="shared" si="510"/>
        <v>1.2233115468409586</v>
      </c>
      <c r="AB220" s="68">
        <f t="shared" si="485"/>
        <v>8.3491773308957953</v>
      </c>
      <c r="AC220" s="6">
        <f t="shared" si="470"/>
        <v>4624</v>
      </c>
      <c r="AD220" s="6">
        <f t="shared" si="479"/>
        <v>4661.6000000000004</v>
      </c>
      <c r="AE220" s="6">
        <f t="shared" si="486"/>
        <v>4557.1333333333332</v>
      </c>
      <c r="AF220" s="65">
        <f t="shared" si="490"/>
        <v>1</v>
      </c>
      <c r="AG220" s="6">
        <f t="shared" si="471"/>
        <v>98.767301038062286</v>
      </c>
      <c r="AH220" s="65">
        <f t="shared" si="480"/>
        <v>0</v>
      </c>
      <c r="AI220" s="65">
        <f t="shared" si="491"/>
        <v>0</v>
      </c>
      <c r="AJ220" s="69">
        <f t="shared" si="511"/>
        <v>55.022048015678585</v>
      </c>
      <c r="AK220" s="65">
        <f t="shared" si="512"/>
        <v>1</v>
      </c>
      <c r="AL220" s="70">
        <f t="shared" si="467"/>
        <v>101.86386085462745</v>
      </c>
      <c r="AM220" s="70">
        <f t="shared" si="504"/>
        <v>1.9019972130209919</v>
      </c>
      <c r="AN220" s="69">
        <f t="shared" si="513"/>
        <v>34.84723817928807</v>
      </c>
      <c r="AO220" s="65">
        <f t="shared" si="514"/>
        <v>1</v>
      </c>
      <c r="AP220" s="6">
        <f t="shared" si="487"/>
        <v>4554.666666666667</v>
      </c>
      <c r="AQ220" s="65">
        <f t="shared" si="481"/>
        <v>0</v>
      </c>
      <c r="AR220" s="71">
        <f t="shared" si="453"/>
        <v>0</v>
      </c>
    </row>
    <row r="221" spans="1:44" ht="16">
      <c r="A221" s="58">
        <v>42501</v>
      </c>
      <c r="B221" s="59">
        <f>VLOOKUP(A221,Price!$A$2:$B$9615,2,FALSE)</f>
        <v>93.480002999999996</v>
      </c>
      <c r="C221" s="59">
        <f>VLOOKUP(A221,Price!$A$2:$F$9615,6,FALSE)</f>
        <v>88.760208000000006</v>
      </c>
      <c r="D221" s="59">
        <f>VLOOKUP(A221,Price!$A$2:$C$9615,3,FALSE)</f>
        <v>93.57</v>
      </c>
      <c r="E221" s="59">
        <f>VLOOKUP(A221,Price!$A$2:$D$9615,4,FALSE)</f>
        <v>92.459998999999996</v>
      </c>
      <c r="F221" s="60">
        <f t="shared" si="457"/>
        <v>-0.87310799999998778</v>
      </c>
      <c r="G221" s="61" t="str">
        <f t="shared" si="458"/>
        <v/>
      </c>
      <c r="H221" s="61">
        <f t="shared" si="459"/>
        <v>0.87310799999998778</v>
      </c>
      <c r="I221" s="60">
        <f t="shared" ref="I221:J221" si="533">AVERAGE(G208:G221)</f>
        <v>0.7134246666666636</v>
      </c>
      <c r="J221" s="60">
        <f t="shared" si="533"/>
        <v>1.3126727272727265</v>
      </c>
      <c r="K221" s="60">
        <f t="shared" si="508"/>
        <v>0.54349012655188611</v>
      </c>
      <c r="L221" s="62">
        <f>VLOOKUP(A221,Wiki!$A$2:$H$1159,8,FALSE)</f>
        <v>23550</v>
      </c>
      <c r="M221" s="63">
        <f t="shared" si="461"/>
        <v>23684</v>
      </c>
      <c r="O221" s="64">
        <f t="shared" si="473"/>
        <v>100.03378949146816</v>
      </c>
      <c r="P221" s="65">
        <f t="shared" si="455"/>
        <v>0</v>
      </c>
      <c r="Q221" s="66">
        <f t="shared" si="462"/>
        <v>22979.666666666668</v>
      </c>
      <c r="R221" s="66">
        <f t="shared" si="474"/>
        <v>23676</v>
      </c>
      <c r="S221" s="67">
        <f t="shared" si="477"/>
        <v>23789.466666666667</v>
      </c>
      <c r="T221" s="65">
        <f t="shared" si="483"/>
        <v>1</v>
      </c>
      <c r="U221" s="11">
        <f>+VLOOKUP(A221,Google!$A$2:$H$801,8,FALSE)</f>
        <v>4808</v>
      </c>
      <c r="V221" s="15">
        <f t="shared" si="463"/>
        <v>241</v>
      </c>
      <c r="W221" s="15">
        <f t="shared" si="464"/>
        <v>241</v>
      </c>
      <c r="X221" s="15" t="str">
        <f t="shared" si="465"/>
        <v/>
      </c>
      <c r="Y221" s="60">
        <f t="shared" ref="Y221:Z221" si="534">AVERAGE(W208:W221)</f>
        <v>194.85714285714286</v>
      </c>
      <c r="Z221" s="60">
        <f t="shared" si="534"/>
        <v>131</v>
      </c>
      <c r="AA221" s="60">
        <f t="shared" si="510"/>
        <v>1.4874591057797164</v>
      </c>
      <c r="AB221" s="68">
        <f t="shared" si="485"/>
        <v>94.274509803921575</v>
      </c>
      <c r="AC221" s="6">
        <f t="shared" si="470"/>
        <v>4681</v>
      </c>
      <c r="AD221" s="6">
        <f t="shared" si="479"/>
        <v>4671.8</v>
      </c>
      <c r="AE221" s="6">
        <f t="shared" si="486"/>
        <v>4710.4000000000005</v>
      </c>
      <c r="AF221" s="65">
        <f t="shared" si="490"/>
        <v>1</v>
      </c>
      <c r="AG221" s="6">
        <f t="shared" si="471"/>
        <v>102.71309549241614</v>
      </c>
      <c r="AH221" s="65">
        <f t="shared" si="480"/>
        <v>1</v>
      </c>
      <c r="AI221" s="65">
        <f t="shared" si="491"/>
        <v>1</v>
      </c>
      <c r="AJ221" s="69">
        <f t="shared" si="511"/>
        <v>59.798334064007015</v>
      </c>
      <c r="AK221" s="65">
        <f t="shared" si="512"/>
        <v>1</v>
      </c>
      <c r="AL221" s="70">
        <f t="shared" si="467"/>
        <v>103.06502850345957</v>
      </c>
      <c r="AM221" s="70">
        <f t="shared" si="504"/>
        <v>4.7768266339754524</v>
      </c>
      <c r="AN221" s="69">
        <f t="shared" si="513"/>
        <v>35.211765673294451</v>
      </c>
      <c r="AO221" s="65">
        <f t="shared" si="514"/>
        <v>1</v>
      </c>
      <c r="AP221" s="6">
        <f t="shared" si="487"/>
        <v>4686</v>
      </c>
      <c r="AQ221" s="65">
        <f t="shared" si="481"/>
        <v>1</v>
      </c>
      <c r="AR221" s="71">
        <f t="shared" si="453"/>
        <v>0</v>
      </c>
    </row>
    <row r="222" spans="1:44" ht="16">
      <c r="A222" s="58">
        <v>42502</v>
      </c>
      <c r="B222" s="59">
        <f>VLOOKUP(A222,Price!$A$2:$B$9615,2,FALSE)</f>
        <v>92.720000999999996</v>
      </c>
      <c r="C222" s="59">
        <f>VLOOKUP(A222,Price!$A$2:$F$9615,6,FALSE)</f>
        <v>86.678162</v>
      </c>
      <c r="D222" s="59">
        <f>VLOOKUP(A222,Price!$A$2:$C$9615,3,FALSE)</f>
        <v>92.779999000000004</v>
      </c>
      <c r="E222" s="59">
        <f>VLOOKUP(A222,Price!$A$2:$D$9615,4,FALSE)</f>
        <v>89.470000999999996</v>
      </c>
      <c r="F222" s="60">
        <f t="shared" si="457"/>
        <v>-2.0820460000000054</v>
      </c>
      <c r="G222" s="61" t="str">
        <f t="shared" si="458"/>
        <v/>
      </c>
      <c r="H222" s="61">
        <f t="shared" si="459"/>
        <v>2.0820460000000054</v>
      </c>
      <c r="I222" s="60">
        <f t="shared" ref="I222:J222" si="535">AVERAGE(G209:G222)</f>
        <v>0.7134246666666636</v>
      </c>
      <c r="J222" s="60">
        <f t="shared" si="535"/>
        <v>1.4768072727272723</v>
      </c>
      <c r="K222" s="60">
        <f t="shared" si="508"/>
        <v>0.48308582970962555</v>
      </c>
      <c r="L222" s="62">
        <f>VLOOKUP(A222,Wiki!$A$2:$H$1159,8,FALSE)</f>
        <v>23629</v>
      </c>
      <c r="M222" s="63">
        <f t="shared" si="461"/>
        <v>23550</v>
      </c>
      <c r="O222" s="64">
        <f t="shared" si="473"/>
        <v>100.56452783779861</v>
      </c>
      <c r="P222" s="65">
        <f t="shared" si="455"/>
        <v>0</v>
      </c>
      <c r="Q222" s="66">
        <f t="shared" si="462"/>
        <v>23651</v>
      </c>
      <c r="R222" s="66">
        <f t="shared" si="474"/>
        <v>23417.8</v>
      </c>
      <c r="S222" s="67">
        <f t="shared" si="477"/>
        <v>23634</v>
      </c>
      <c r="T222" s="65">
        <f t="shared" si="483"/>
        <v>1</v>
      </c>
      <c r="U222" s="11">
        <f>+VLOOKUP(A222,Google!$A$2:$H$801,8,FALSE)</f>
        <v>4613</v>
      </c>
      <c r="V222" s="15">
        <f t="shared" si="463"/>
        <v>-195</v>
      </c>
      <c r="W222" s="15" t="str">
        <f t="shared" si="464"/>
        <v/>
      </c>
      <c r="X222" s="15">
        <f t="shared" si="465"/>
        <v>195</v>
      </c>
      <c r="Y222" s="60">
        <f t="shared" ref="Y222:Z222" si="536">AVERAGE(W209:W222)</f>
        <v>221.5</v>
      </c>
      <c r="Z222" s="60">
        <f t="shared" si="536"/>
        <v>139</v>
      </c>
      <c r="AA222" s="60">
        <f t="shared" si="510"/>
        <v>1.5935251798561152</v>
      </c>
      <c r="AB222" s="68">
        <f t="shared" si="485"/>
        <v>-69.893939393939391</v>
      </c>
      <c r="AC222" s="6">
        <f t="shared" si="470"/>
        <v>4662.666666666667</v>
      </c>
      <c r="AD222" s="6">
        <f t="shared" si="479"/>
        <v>4658.6000000000004</v>
      </c>
      <c r="AE222" s="6">
        <f t="shared" si="486"/>
        <v>4652.2</v>
      </c>
      <c r="AF222" s="65">
        <f t="shared" si="490"/>
        <v>0</v>
      </c>
      <c r="AG222" s="6">
        <f t="shared" si="471"/>
        <v>98.934801258221327</v>
      </c>
      <c r="AH222" s="65">
        <f t="shared" si="480"/>
        <v>0</v>
      </c>
      <c r="AI222" s="65">
        <f t="shared" si="491"/>
        <v>0</v>
      </c>
      <c r="AJ222" s="69">
        <f t="shared" si="511"/>
        <v>61.442441054091546</v>
      </c>
      <c r="AK222" s="65">
        <f t="shared" si="512"/>
        <v>1</v>
      </c>
      <c r="AL222" s="70">
        <f t="shared" si="467"/>
        <v>99.572956746014967</v>
      </c>
      <c r="AM222" s="70">
        <f t="shared" si="504"/>
        <v>0</v>
      </c>
      <c r="AN222" s="69">
        <f t="shared" si="513"/>
        <v>32.573019041265411</v>
      </c>
      <c r="AO222" s="65">
        <f t="shared" si="514"/>
        <v>0</v>
      </c>
      <c r="AP222" s="6">
        <f t="shared" si="487"/>
        <v>4662</v>
      </c>
      <c r="AQ222" s="65">
        <f t="shared" si="481"/>
        <v>0</v>
      </c>
      <c r="AR222" s="71">
        <f t="shared" si="453"/>
        <v>1</v>
      </c>
    </row>
    <row r="223" spans="1:44" ht="16">
      <c r="A223" s="58">
        <v>42503</v>
      </c>
      <c r="B223" s="59">
        <f>VLOOKUP(A223,Price!$A$2:$B$9615,2,FALSE)</f>
        <v>90</v>
      </c>
      <c r="C223" s="59">
        <f>VLOOKUP(A223,Price!$A$2:$F$9615,6,FALSE)</f>
        <v>86.850860999999995</v>
      </c>
      <c r="D223" s="59">
        <f>VLOOKUP(A223,Price!$A$2:$C$9615,3,FALSE)</f>
        <v>91.669998000000007</v>
      </c>
      <c r="E223" s="59">
        <f>VLOOKUP(A223,Price!$A$2:$D$9615,4,FALSE)</f>
        <v>90</v>
      </c>
      <c r="F223" s="60">
        <f t="shared" si="457"/>
        <v>0.17269899999999438</v>
      </c>
      <c r="G223" s="61">
        <f t="shared" si="458"/>
        <v>0.17269899999999438</v>
      </c>
      <c r="H223" s="61" t="str">
        <f t="shared" si="459"/>
        <v/>
      </c>
      <c r="I223" s="60">
        <f t="shared" ref="I223:J223" si="537">AVERAGE(G210:G223)</f>
        <v>0.57824324999999632</v>
      </c>
      <c r="J223" s="60">
        <f t="shared" si="537"/>
        <v>1.5672682999999992</v>
      </c>
      <c r="K223" s="60">
        <f t="shared" si="508"/>
        <v>0.36894975161559551</v>
      </c>
      <c r="L223" s="62">
        <f>VLOOKUP(A223,Wiki!$A$2:$H$1159,8,FALSE)</f>
        <v>22499</v>
      </c>
      <c r="M223" s="63">
        <f t="shared" si="461"/>
        <v>23629</v>
      </c>
      <c r="O223" s="64">
        <f t="shared" si="473"/>
        <v>101.74563805783772</v>
      </c>
      <c r="P223" s="65">
        <f t="shared" si="455"/>
        <v>1</v>
      </c>
      <c r="Q223" s="66">
        <f t="shared" si="462"/>
        <v>23621</v>
      </c>
      <c r="R223" s="66">
        <f t="shared" si="474"/>
        <v>23223.599999999999</v>
      </c>
      <c r="S223" s="67">
        <f t="shared" si="477"/>
        <v>23488.2</v>
      </c>
      <c r="T223" s="65">
        <f t="shared" si="483"/>
        <v>1</v>
      </c>
      <c r="U223" s="11">
        <f>+VLOOKUP(A223,Google!$A$2:$H$801,8,FALSE)</f>
        <v>4685</v>
      </c>
      <c r="V223" s="15">
        <f t="shared" si="463"/>
        <v>72</v>
      </c>
      <c r="W223" s="15">
        <f t="shared" si="464"/>
        <v>72</v>
      </c>
      <c r="X223" s="15" t="str">
        <f t="shared" si="465"/>
        <v/>
      </c>
      <c r="Y223" s="60">
        <f t="shared" ref="Y223:Z223" si="538">AVERAGE(W210:W223)</f>
        <v>210</v>
      </c>
      <c r="Z223" s="60">
        <f t="shared" si="538"/>
        <v>139</v>
      </c>
      <c r="AA223" s="60">
        <f t="shared" si="510"/>
        <v>1.5107913669064748</v>
      </c>
      <c r="AB223" s="68">
        <f t="shared" si="485"/>
        <v>97.604166666666671</v>
      </c>
      <c r="AC223" s="6">
        <f t="shared" si="470"/>
        <v>4702</v>
      </c>
      <c r="AD223" s="6">
        <f t="shared" si="479"/>
        <v>4668.2</v>
      </c>
      <c r="AE223" s="6">
        <f t="shared" si="486"/>
        <v>4667.4000000000005</v>
      </c>
      <c r="AF223" s="65">
        <f t="shared" si="490"/>
        <v>1</v>
      </c>
      <c r="AG223" s="6">
        <f t="shared" si="471"/>
        <v>99.638451722671206</v>
      </c>
      <c r="AH223" s="65">
        <f t="shared" si="480"/>
        <v>1</v>
      </c>
      <c r="AI223" s="65">
        <f t="shared" si="491"/>
        <v>1</v>
      </c>
      <c r="AJ223" s="69">
        <f t="shared" si="511"/>
        <v>60.171919770773641</v>
      </c>
      <c r="AK223" s="65">
        <f t="shared" si="512"/>
        <v>0</v>
      </c>
      <c r="AL223" s="70">
        <f t="shared" si="467"/>
        <v>100.03386816815545</v>
      </c>
      <c r="AM223" s="70">
        <f t="shared" si="504"/>
        <v>3.6703524230570004</v>
      </c>
      <c r="AN223" s="69">
        <f t="shared" si="513"/>
        <v>26.951299796078814</v>
      </c>
      <c r="AO223" s="65">
        <f t="shared" si="514"/>
        <v>0</v>
      </c>
      <c r="AP223" s="6">
        <f t="shared" si="487"/>
        <v>4663</v>
      </c>
      <c r="AQ223" s="65">
        <f t="shared" si="481"/>
        <v>1</v>
      </c>
      <c r="AR223" s="71">
        <f t="shared" si="453"/>
        <v>1</v>
      </c>
    </row>
    <row r="224" spans="1:44" ht="16">
      <c r="A224" s="58">
        <v>42506</v>
      </c>
      <c r="B224" s="59">
        <f>VLOOKUP(A224,Price!$A$2:$B$9615,2,FALSE)</f>
        <v>92.389999000000003</v>
      </c>
      <c r="C224" s="59">
        <f>VLOOKUP(A224,Price!$A$2:$F$9615,6,FALSE)</f>
        <v>90.074676999999994</v>
      </c>
      <c r="D224" s="59">
        <f>VLOOKUP(A224,Price!$A$2:$C$9615,3,FALSE)</f>
        <v>94.389999000000003</v>
      </c>
      <c r="E224" s="59">
        <f>VLOOKUP(A224,Price!$A$2:$D$9615,4,FALSE)</f>
        <v>91.650002000000001</v>
      </c>
      <c r="F224" s="60">
        <f t="shared" si="457"/>
        <v>3.2238159999999993</v>
      </c>
      <c r="G224" s="61">
        <f t="shared" si="458"/>
        <v>3.2238159999999993</v>
      </c>
      <c r="H224" s="61" t="str">
        <f t="shared" si="459"/>
        <v/>
      </c>
      <c r="I224" s="60">
        <f t="shared" ref="I224:J224" si="539">AVERAGE(G211:G224)</f>
        <v>1.1073577999999968</v>
      </c>
      <c r="J224" s="60">
        <f t="shared" si="539"/>
        <v>1.664055666666665</v>
      </c>
      <c r="K224" s="60">
        <f t="shared" si="508"/>
        <v>0.66545718522637443</v>
      </c>
      <c r="L224" s="62">
        <f>VLOOKUP(A224,Wiki!$A$2:$H$1159,8,FALSE)</f>
        <v>24324</v>
      </c>
      <c r="M224" s="63">
        <f t="shared" si="461"/>
        <v>22499</v>
      </c>
      <c r="O224" s="64">
        <f t="shared" si="473"/>
        <v>96.083053612456325</v>
      </c>
      <c r="P224" s="65">
        <f t="shared" si="455"/>
        <v>0</v>
      </c>
      <c r="Q224" s="66">
        <f t="shared" si="462"/>
        <v>23226</v>
      </c>
      <c r="R224" s="66">
        <f t="shared" si="474"/>
        <v>23416.2</v>
      </c>
      <c r="S224" s="67">
        <f t="shared" si="477"/>
        <v>22982.066666666666</v>
      </c>
      <c r="T224" s="65">
        <f t="shared" si="483"/>
        <v>0</v>
      </c>
      <c r="U224" s="11">
        <f>+VLOOKUP(A224,Google!$A$2:$H$801,8,FALSE)</f>
        <v>4769</v>
      </c>
      <c r="V224" s="15">
        <f t="shared" si="463"/>
        <v>84</v>
      </c>
      <c r="W224" s="15">
        <f t="shared" si="464"/>
        <v>84</v>
      </c>
      <c r="X224" s="15" t="str">
        <f t="shared" si="465"/>
        <v/>
      </c>
      <c r="Y224" s="60">
        <f t="shared" ref="Y224:Z224" si="540">AVERAGE(W211:W224)</f>
        <v>221.33333333333334</v>
      </c>
      <c r="Z224" s="60">
        <f t="shared" si="540"/>
        <v>139</v>
      </c>
      <c r="AA224" s="60">
        <f t="shared" si="510"/>
        <v>1.5923261390887291</v>
      </c>
      <c r="AB224" s="68">
        <f t="shared" si="485"/>
        <v>47.217821782178213</v>
      </c>
      <c r="AC224" s="6">
        <f t="shared" si="470"/>
        <v>4689</v>
      </c>
      <c r="AD224" s="6">
        <f t="shared" si="479"/>
        <v>4688.3999999999996</v>
      </c>
      <c r="AE224" s="6">
        <f t="shared" si="486"/>
        <v>4701.8</v>
      </c>
      <c r="AF224" s="65">
        <f t="shared" si="490"/>
        <v>1</v>
      </c>
      <c r="AG224" s="6">
        <f t="shared" si="471"/>
        <v>101.7061207080401</v>
      </c>
      <c r="AH224" s="65">
        <f t="shared" si="480"/>
        <v>1</v>
      </c>
      <c r="AI224" s="65">
        <f t="shared" si="491"/>
        <v>0</v>
      </c>
      <c r="AJ224" s="69">
        <f t="shared" si="511"/>
        <v>61.424606845513409</v>
      </c>
      <c r="AK224" s="65">
        <f t="shared" si="512"/>
        <v>1</v>
      </c>
      <c r="AL224" s="70">
        <f t="shared" si="467"/>
        <v>96.869887195384479</v>
      </c>
      <c r="AM224" s="70">
        <f t="shared" si="504"/>
        <v>35.104691643267586</v>
      </c>
      <c r="AN224" s="69">
        <f t="shared" si="513"/>
        <v>39.956427047743247</v>
      </c>
      <c r="AO224" s="65">
        <f t="shared" si="514"/>
        <v>1</v>
      </c>
      <c r="AP224" s="6">
        <f t="shared" si="487"/>
        <v>4685</v>
      </c>
      <c r="AQ224" s="65">
        <f t="shared" si="481"/>
        <v>1</v>
      </c>
      <c r="AR224" s="71">
        <f t="shared" si="453"/>
        <v>0</v>
      </c>
    </row>
    <row r="225" spans="1:44" ht="16">
      <c r="A225" s="58">
        <v>42507</v>
      </c>
      <c r="B225" s="59">
        <f>VLOOKUP(A225,Price!$A$2:$B$9615,2,FALSE)</f>
        <v>94.550003000000004</v>
      </c>
      <c r="C225" s="59">
        <f>VLOOKUP(A225,Price!$A$2:$F$9615,6,FALSE)</f>
        <v>89.700478000000004</v>
      </c>
      <c r="D225" s="59">
        <f>VLOOKUP(A225,Price!$A$2:$C$9615,3,FALSE)</f>
        <v>94.699996999999996</v>
      </c>
      <c r="E225" s="59">
        <f>VLOOKUP(A225,Price!$A$2:$D$9615,4,FALSE)</f>
        <v>93.010002</v>
      </c>
      <c r="F225" s="60">
        <f t="shared" si="457"/>
        <v>-0.37419899999999018</v>
      </c>
      <c r="G225" s="61" t="str">
        <f t="shared" si="458"/>
        <v/>
      </c>
      <c r="H225" s="61">
        <f t="shared" si="459"/>
        <v>0.37419899999999018</v>
      </c>
      <c r="I225" s="60">
        <f t="shared" ref="I225:J225" si="541">AVERAGE(G212:G225)</f>
        <v>1.1073577999999968</v>
      </c>
      <c r="J225" s="60">
        <f t="shared" si="541"/>
        <v>1.0137032222222204</v>
      </c>
      <c r="K225" s="60">
        <f t="shared" si="508"/>
        <v>1.0923885568524372</v>
      </c>
      <c r="L225" s="62">
        <f>VLOOKUP(A225,Wiki!$A$2:$H$1159,8,FALSE)</f>
        <v>25864</v>
      </c>
      <c r="M225" s="63">
        <f t="shared" si="461"/>
        <v>24324</v>
      </c>
      <c r="O225" s="64">
        <f t="shared" si="473"/>
        <v>103.34279353533979</v>
      </c>
      <c r="P225" s="65">
        <f t="shared" si="455"/>
        <v>1</v>
      </c>
      <c r="Q225" s="66">
        <f t="shared" si="462"/>
        <v>23484</v>
      </c>
      <c r="R225" s="66">
        <f t="shared" si="474"/>
        <v>23537.200000000001</v>
      </c>
      <c r="S225" s="67">
        <f t="shared" si="477"/>
        <v>23718.799999999999</v>
      </c>
      <c r="T225" s="65">
        <f t="shared" si="483"/>
        <v>1</v>
      </c>
      <c r="U225" s="11">
        <f>+VLOOKUP(A225,Google!$A$2:$H$801,8,FALSE)</f>
        <v>4718</v>
      </c>
      <c r="V225" s="15">
        <f t="shared" si="463"/>
        <v>-51</v>
      </c>
      <c r="W225" s="15" t="str">
        <f t="shared" si="464"/>
        <v/>
      </c>
      <c r="X225" s="15">
        <f t="shared" si="465"/>
        <v>51</v>
      </c>
      <c r="Y225" s="60">
        <f t="shared" ref="Y225:Z225" si="542">AVERAGE(W212:W225)</f>
        <v>221.33333333333334</v>
      </c>
      <c r="Z225" s="60">
        <f t="shared" si="542"/>
        <v>125.25</v>
      </c>
      <c r="AA225" s="60">
        <f t="shared" si="510"/>
        <v>1.7671324018629408</v>
      </c>
      <c r="AB225" s="68">
        <f t="shared" si="485"/>
        <v>31.245033112582782</v>
      </c>
      <c r="AC225" s="6">
        <f t="shared" si="470"/>
        <v>4724</v>
      </c>
      <c r="AD225" s="6">
        <f t="shared" si="479"/>
        <v>4718.6000000000004</v>
      </c>
      <c r="AE225" s="6">
        <f t="shared" si="486"/>
        <v>4698.2666666666664</v>
      </c>
      <c r="AF225" s="65">
        <f t="shared" si="490"/>
        <v>0</v>
      </c>
      <c r="AG225" s="6">
        <f t="shared" si="471"/>
        <v>99.872988992379348</v>
      </c>
      <c r="AH225" s="65">
        <f t="shared" si="480"/>
        <v>0</v>
      </c>
      <c r="AI225" s="65">
        <f t="shared" si="491"/>
        <v>0</v>
      </c>
      <c r="AJ225" s="69">
        <f t="shared" si="511"/>
        <v>63.861505169511901</v>
      </c>
      <c r="AK225" s="65">
        <f t="shared" si="512"/>
        <v>1</v>
      </c>
      <c r="AL225" s="70">
        <f t="shared" si="467"/>
        <v>103.57690342360758</v>
      </c>
      <c r="AM225" s="70">
        <f t="shared" si="504"/>
        <v>74.058613819793706</v>
      </c>
      <c r="AN225" s="69">
        <f t="shared" si="513"/>
        <v>52.20772945230155</v>
      </c>
      <c r="AO225" s="65">
        <f t="shared" si="514"/>
        <v>1</v>
      </c>
      <c r="AP225" s="6">
        <f t="shared" si="487"/>
        <v>4693.333333333333</v>
      </c>
      <c r="AQ225" s="65">
        <f t="shared" si="481"/>
        <v>0</v>
      </c>
      <c r="AR225" s="71">
        <f t="shared" si="453"/>
        <v>1</v>
      </c>
    </row>
    <row r="226" spans="1:44" ht="16">
      <c r="A226" s="58">
        <v>42508</v>
      </c>
      <c r="B226" s="59">
        <f>VLOOKUP(A226,Price!$A$2:$B$9615,2,FALSE)</f>
        <v>94.160004000000001</v>
      </c>
      <c r="C226" s="59">
        <f>VLOOKUP(A226,Price!$A$2:$F$9615,6,FALSE)</f>
        <v>90.727135000000004</v>
      </c>
      <c r="D226" s="59">
        <f>VLOOKUP(A226,Price!$A$2:$C$9615,3,FALSE)</f>
        <v>95.209998999999996</v>
      </c>
      <c r="E226" s="59">
        <f>VLOOKUP(A226,Price!$A$2:$D$9615,4,FALSE)</f>
        <v>93.889999000000003</v>
      </c>
      <c r="F226" s="60">
        <f t="shared" si="457"/>
        <v>1.0266570000000002</v>
      </c>
      <c r="G226" s="61">
        <f t="shared" si="458"/>
        <v>1.0266570000000002</v>
      </c>
      <c r="H226" s="61" t="str">
        <f t="shared" si="459"/>
        <v/>
      </c>
      <c r="I226" s="60">
        <f t="shared" ref="I226:J226" si="543">AVERAGE(G213:G226)</f>
        <v>1.0939076666666641</v>
      </c>
      <c r="J226" s="60">
        <f t="shared" si="543"/>
        <v>0.78398412499999814</v>
      </c>
      <c r="K226" s="60">
        <f t="shared" si="508"/>
        <v>1.395318644579272</v>
      </c>
      <c r="L226" s="62">
        <f>VLOOKUP(A226,Wiki!$A$2:$H$1159,8,FALSE)</f>
        <v>25502</v>
      </c>
      <c r="M226" s="63">
        <f t="shared" si="461"/>
        <v>25864</v>
      </c>
      <c r="O226" s="64">
        <f t="shared" si="473"/>
        <v>107.88714064038176</v>
      </c>
      <c r="P226" s="65">
        <f t="shared" si="455"/>
        <v>1</v>
      </c>
      <c r="Q226" s="66">
        <f t="shared" si="462"/>
        <v>24229</v>
      </c>
      <c r="R226" s="66">
        <f t="shared" si="474"/>
        <v>23973.200000000001</v>
      </c>
      <c r="S226" s="67">
        <f t="shared" si="477"/>
        <v>24312.799999999999</v>
      </c>
      <c r="T226" s="65">
        <f t="shared" si="483"/>
        <v>1</v>
      </c>
      <c r="U226" s="11">
        <f>+VLOOKUP(A226,Google!$A$2:$H$801,8,FALSE)</f>
        <v>4963</v>
      </c>
      <c r="V226" s="15">
        <f t="shared" si="463"/>
        <v>245</v>
      </c>
      <c r="W226" s="15">
        <f t="shared" si="464"/>
        <v>245</v>
      </c>
      <c r="X226" s="15" t="str">
        <f t="shared" si="465"/>
        <v/>
      </c>
      <c r="Y226" s="60">
        <f t="shared" ref="Y226:Z226" si="544">AVERAGE(W213:W226)</f>
        <v>224.71428571428572</v>
      </c>
      <c r="Z226" s="60">
        <f t="shared" si="544"/>
        <v>104.28571428571429</v>
      </c>
      <c r="AA226" s="60">
        <f t="shared" si="510"/>
        <v>2.1547945205479451</v>
      </c>
      <c r="AB226" s="68">
        <f t="shared" si="485"/>
        <v>32.019354838709681</v>
      </c>
      <c r="AC226" s="6">
        <f t="shared" si="470"/>
        <v>4816.666666666667</v>
      </c>
      <c r="AD226" s="6">
        <f t="shared" si="479"/>
        <v>4749.6000000000004</v>
      </c>
      <c r="AE226" s="6">
        <f t="shared" si="486"/>
        <v>4800.0666666666666</v>
      </c>
      <c r="AF226" s="65">
        <f t="shared" si="490"/>
        <v>1</v>
      </c>
      <c r="AG226" s="6">
        <f t="shared" si="471"/>
        <v>103.03806228373702</v>
      </c>
      <c r="AH226" s="65">
        <f t="shared" si="480"/>
        <v>1</v>
      </c>
      <c r="AI226" s="65">
        <f t="shared" si="491"/>
        <v>1</v>
      </c>
      <c r="AJ226" s="69">
        <f t="shared" si="511"/>
        <v>68.302214502822409</v>
      </c>
      <c r="AK226" s="65">
        <f t="shared" si="512"/>
        <v>1</v>
      </c>
      <c r="AL226" s="70">
        <f t="shared" si="467"/>
        <v>106.74811176689091</v>
      </c>
      <c r="AM226" s="70">
        <f t="shared" si="504"/>
        <v>100</v>
      </c>
      <c r="AN226" s="69">
        <f t="shared" si="513"/>
        <v>58.251900962610932</v>
      </c>
      <c r="AO226" s="65">
        <f t="shared" si="514"/>
        <v>1</v>
      </c>
      <c r="AP226" s="6">
        <f t="shared" si="487"/>
        <v>4759.333333333333</v>
      </c>
      <c r="AQ226" s="65">
        <f t="shared" si="481"/>
        <v>1</v>
      </c>
      <c r="AR226" s="71">
        <f t="shared" si="453"/>
        <v>0</v>
      </c>
    </row>
    <row r="227" spans="1:44" ht="16">
      <c r="A227" s="58">
        <v>42509</v>
      </c>
      <c r="B227" s="59">
        <f>VLOOKUP(A227,Price!$A$2:$B$9615,2,FALSE)</f>
        <v>94.639999000000003</v>
      </c>
      <c r="C227" s="59">
        <f>VLOOKUP(A227,Price!$A$2:$F$9615,6,FALSE)</f>
        <v>90.381698999999998</v>
      </c>
      <c r="D227" s="59">
        <f>VLOOKUP(A227,Price!$A$2:$C$9615,3,FALSE)</f>
        <v>94.639999000000003</v>
      </c>
      <c r="E227" s="59">
        <f>VLOOKUP(A227,Price!$A$2:$D$9615,4,FALSE)</f>
        <v>93.57</v>
      </c>
      <c r="F227" s="60">
        <f t="shared" si="457"/>
        <v>-0.34543600000000652</v>
      </c>
      <c r="G227" s="61" t="str">
        <f t="shared" si="458"/>
        <v/>
      </c>
      <c r="H227" s="61">
        <f t="shared" si="459"/>
        <v>0.34543600000000652</v>
      </c>
      <c r="I227" s="60">
        <f t="shared" ref="I227:J227" si="545">AVERAGE(G214:G227)</f>
        <v>1.0939076666666641</v>
      </c>
      <c r="J227" s="60">
        <f t="shared" si="545"/>
        <v>0.69722649999999753</v>
      </c>
      <c r="K227" s="60">
        <f t="shared" si="508"/>
        <v>1.5689416088841546</v>
      </c>
      <c r="L227" s="62">
        <f>VLOOKUP(A227,Wiki!$A$2:$H$1159,8,FALSE)</f>
        <v>28263</v>
      </c>
      <c r="M227" s="63">
        <f t="shared" si="461"/>
        <v>25502</v>
      </c>
      <c r="O227" s="64">
        <f t="shared" si="473"/>
        <v>104.67254428737954</v>
      </c>
      <c r="P227" s="65">
        <f t="shared" si="455"/>
        <v>0</v>
      </c>
      <c r="Q227" s="66">
        <f t="shared" si="462"/>
        <v>25230</v>
      </c>
      <c r="R227" s="66">
        <f t="shared" si="474"/>
        <v>24363.599999999999</v>
      </c>
      <c r="S227" s="67">
        <f t="shared" si="477"/>
        <v>24482.799999999999</v>
      </c>
      <c r="T227" s="65">
        <f t="shared" si="483"/>
        <v>0</v>
      </c>
      <c r="U227" s="11">
        <f>+VLOOKUP(A227,Google!$A$2:$H$801,8,FALSE)</f>
        <v>4730</v>
      </c>
      <c r="V227" s="15">
        <f t="shared" si="463"/>
        <v>-233</v>
      </c>
      <c r="W227" s="15" t="str">
        <f t="shared" si="464"/>
        <v/>
      </c>
      <c r="X227" s="15">
        <f t="shared" si="465"/>
        <v>233</v>
      </c>
      <c r="Y227" s="60">
        <f t="shared" ref="Y227:Z227" si="546">AVERAGE(W214:W227)</f>
        <v>235</v>
      </c>
      <c r="Z227" s="60">
        <f t="shared" si="546"/>
        <v>120.375</v>
      </c>
      <c r="AA227" s="60">
        <f t="shared" si="510"/>
        <v>1.9522326064382138</v>
      </c>
      <c r="AB227" s="68">
        <f t="shared" si="485"/>
        <v>40.427350427350426</v>
      </c>
      <c r="AC227" s="6">
        <f t="shared" si="470"/>
        <v>4803.666666666667</v>
      </c>
      <c r="AD227" s="6">
        <f t="shared" si="479"/>
        <v>4773</v>
      </c>
      <c r="AE227" s="6">
        <f t="shared" si="486"/>
        <v>4743.0666666666666</v>
      </c>
      <c r="AF227" s="65">
        <f t="shared" si="490"/>
        <v>0</v>
      </c>
      <c r="AG227" s="6">
        <f t="shared" si="471"/>
        <v>98.466449240163755</v>
      </c>
      <c r="AH227" s="65">
        <f t="shared" si="480"/>
        <v>0</v>
      </c>
      <c r="AI227" s="65">
        <f t="shared" si="491"/>
        <v>1</v>
      </c>
      <c r="AJ227" s="69">
        <f t="shared" si="511"/>
        <v>66.1273302849103</v>
      </c>
      <c r="AK227" s="65">
        <f t="shared" si="512"/>
        <v>0</v>
      </c>
      <c r="AL227" s="70">
        <f t="shared" si="467"/>
        <v>101.07808164883076</v>
      </c>
      <c r="AM227" s="70">
        <f t="shared" si="504"/>
        <v>92.76020034398185</v>
      </c>
      <c r="AN227" s="69">
        <f t="shared" si="513"/>
        <v>61.073463229303989</v>
      </c>
      <c r="AO227" s="65">
        <f t="shared" si="514"/>
        <v>1</v>
      </c>
      <c r="AP227" s="6">
        <f t="shared" si="487"/>
        <v>4746.333333333333</v>
      </c>
      <c r="AQ227" s="65">
        <f t="shared" si="481"/>
        <v>0</v>
      </c>
      <c r="AR227" s="71">
        <f t="shared" si="453"/>
        <v>1</v>
      </c>
    </row>
    <row r="228" spans="1:44" ht="16">
      <c r="A228" s="58">
        <v>42510</v>
      </c>
      <c r="B228" s="59">
        <f>VLOOKUP(A228,Price!$A$2:$B$9615,2,FALSE)</f>
        <v>94.639999000000003</v>
      </c>
      <c r="C228" s="59">
        <f>VLOOKUP(A228,Price!$A$2:$F$9615,6,FALSE)</f>
        <v>91.360359000000003</v>
      </c>
      <c r="D228" s="59">
        <f>VLOOKUP(A228,Price!$A$2:$C$9615,3,FALSE)</f>
        <v>95.43</v>
      </c>
      <c r="E228" s="59">
        <f>VLOOKUP(A228,Price!$A$2:$D$9615,4,FALSE)</f>
        <v>94.519997000000004</v>
      </c>
      <c r="F228" s="60">
        <f t="shared" si="457"/>
        <v>0.97866000000000497</v>
      </c>
      <c r="G228" s="61">
        <f t="shared" si="458"/>
        <v>0.97866000000000497</v>
      </c>
      <c r="H228" s="61" t="str">
        <f t="shared" si="459"/>
        <v/>
      </c>
      <c r="I228" s="60">
        <f t="shared" ref="I228:J228" si="547">AVERAGE(G215:G228)</f>
        <v>1.0774437142857127</v>
      </c>
      <c r="J228" s="60">
        <f t="shared" si="547"/>
        <v>0.78320628571428386</v>
      </c>
      <c r="K228" s="60">
        <f t="shared" si="508"/>
        <v>1.3756831807128367</v>
      </c>
      <c r="L228" s="62">
        <f>VLOOKUP(A228,Wiki!$A$2:$H$1159,8,FALSE)</f>
        <v>25365</v>
      </c>
      <c r="M228" s="63">
        <f t="shared" si="461"/>
        <v>28263</v>
      </c>
      <c r="O228" s="64">
        <f t="shared" si="473"/>
        <v>111.75386707999873</v>
      </c>
      <c r="P228" s="65">
        <f t="shared" si="455"/>
        <v>1</v>
      </c>
      <c r="Q228" s="66">
        <f t="shared" si="462"/>
        <v>26543</v>
      </c>
      <c r="R228" s="66">
        <f t="shared" si="474"/>
        <v>25290.400000000001</v>
      </c>
      <c r="S228" s="67">
        <f t="shared" si="477"/>
        <v>25663.399999999998</v>
      </c>
      <c r="T228" s="65">
        <f t="shared" si="483"/>
        <v>1</v>
      </c>
      <c r="U228" s="11">
        <f>+VLOOKUP(A228,Google!$A$2:$H$801,8,FALSE)</f>
        <v>4737</v>
      </c>
      <c r="V228" s="15">
        <f t="shared" si="463"/>
        <v>7</v>
      </c>
      <c r="W228" s="15">
        <f t="shared" si="464"/>
        <v>7</v>
      </c>
      <c r="X228" s="15" t="str">
        <f t="shared" si="465"/>
        <v/>
      </c>
      <c r="Y228" s="60">
        <f t="shared" ref="Y228:Z228" si="548">AVERAGE(W215:W228)</f>
        <v>202.42857142857142</v>
      </c>
      <c r="Z228" s="60">
        <f t="shared" si="548"/>
        <v>118.57142857142857</v>
      </c>
      <c r="AA228" s="60">
        <f t="shared" si="510"/>
        <v>1.7072289156626506</v>
      </c>
      <c r="AB228" s="68">
        <f t="shared" si="485"/>
        <v>91.096153846153854</v>
      </c>
      <c r="AC228" s="6">
        <f t="shared" si="470"/>
        <v>4810</v>
      </c>
      <c r="AD228" s="6">
        <f t="shared" si="479"/>
        <v>4783.3999999999996</v>
      </c>
      <c r="AE228" s="6">
        <f t="shared" si="486"/>
        <v>4761</v>
      </c>
      <c r="AF228" s="65">
        <f t="shared" si="490"/>
        <v>1</v>
      </c>
      <c r="AG228" s="6">
        <f t="shared" si="471"/>
        <v>98.482328482328484</v>
      </c>
      <c r="AH228" s="65">
        <f t="shared" si="480"/>
        <v>1</v>
      </c>
      <c r="AI228" s="65">
        <f t="shared" si="491"/>
        <v>1</v>
      </c>
      <c r="AJ228" s="69">
        <f t="shared" si="511"/>
        <v>63.061860258121939</v>
      </c>
      <c r="AK228" s="65">
        <f t="shared" si="512"/>
        <v>0</v>
      </c>
      <c r="AL228" s="70">
        <f t="shared" si="467"/>
        <v>106.48005123761443</v>
      </c>
      <c r="AM228" s="70">
        <f t="shared" si="504"/>
        <v>100</v>
      </c>
      <c r="AN228" s="69">
        <f t="shared" si="513"/>
        <v>57.906845150120375</v>
      </c>
      <c r="AO228" s="65">
        <f t="shared" si="514"/>
        <v>0</v>
      </c>
      <c r="AP228" s="6">
        <f t="shared" si="487"/>
        <v>4767</v>
      </c>
      <c r="AQ228" s="65">
        <f t="shared" si="481"/>
        <v>1</v>
      </c>
      <c r="AR228" s="71">
        <f t="shared" si="453"/>
        <v>1</v>
      </c>
    </row>
    <row r="229" spans="1:44" ht="16">
      <c r="A229" s="58">
        <v>42513</v>
      </c>
      <c r="B229" s="59">
        <f>VLOOKUP(A229,Price!$A$2:$B$9615,2,FALSE)</f>
        <v>95.870002999999997</v>
      </c>
      <c r="C229" s="59">
        <f>VLOOKUP(A229,Price!$A$2:$F$9615,6,FALSE)</f>
        <v>92.521316999999996</v>
      </c>
      <c r="D229" s="59">
        <f>VLOOKUP(A229,Price!$A$2:$C$9615,3,FALSE)</f>
        <v>97.190002000000007</v>
      </c>
      <c r="E229" s="59">
        <f>VLOOKUP(A229,Price!$A$2:$D$9615,4,FALSE)</f>
        <v>95.669998000000007</v>
      </c>
      <c r="F229" s="60">
        <f t="shared" si="457"/>
        <v>1.1609579999999937</v>
      </c>
      <c r="G229" s="61">
        <f t="shared" si="458"/>
        <v>1.1609579999999937</v>
      </c>
      <c r="H229" s="61" t="str">
        <f t="shared" si="459"/>
        <v/>
      </c>
      <c r="I229" s="60">
        <f t="shared" ref="I229:J229" si="549">AVERAGE(G216:G229)</f>
        <v>1.0334875714285698</v>
      </c>
      <c r="J229" s="60">
        <f t="shared" si="549"/>
        <v>0.78320628571428386</v>
      </c>
      <c r="K229" s="60">
        <f t="shared" si="508"/>
        <v>1.3195598532333401</v>
      </c>
      <c r="L229" s="62">
        <f>VLOOKUP(A229,Wiki!$A$2:$H$1159,8,FALSE)</f>
        <v>26006</v>
      </c>
      <c r="M229" s="63">
        <f t="shared" si="461"/>
        <v>25365</v>
      </c>
      <c r="O229" s="64">
        <f t="shared" si="473"/>
        <v>98.072194126107732</v>
      </c>
      <c r="P229" s="65">
        <f t="shared" si="455"/>
        <v>0</v>
      </c>
      <c r="Q229" s="66">
        <f t="shared" si="462"/>
        <v>26376.666666666668</v>
      </c>
      <c r="R229" s="66">
        <f t="shared" si="474"/>
        <v>25863.599999999999</v>
      </c>
      <c r="S229" s="67">
        <f t="shared" si="477"/>
        <v>25315.266666666666</v>
      </c>
      <c r="T229" s="65">
        <f t="shared" si="483"/>
        <v>0</v>
      </c>
      <c r="U229" s="11">
        <f>+VLOOKUP(A229,Google!$A$2:$H$801,8,FALSE)</f>
        <v>4770</v>
      </c>
      <c r="V229" s="15">
        <f t="shared" si="463"/>
        <v>33</v>
      </c>
      <c r="W229" s="15">
        <f t="shared" si="464"/>
        <v>33</v>
      </c>
      <c r="X229" s="15" t="str">
        <f t="shared" si="465"/>
        <v/>
      </c>
      <c r="Y229" s="60">
        <f t="shared" ref="Y229:Z229" si="550">AVERAGE(W216:W229)</f>
        <v>181.25</v>
      </c>
      <c r="Z229" s="60">
        <f t="shared" si="550"/>
        <v>116.66666666666667</v>
      </c>
      <c r="AA229" s="60">
        <f t="shared" si="510"/>
        <v>1.5535714285714286</v>
      </c>
      <c r="AB229" s="68">
        <f t="shared" si="485"/>
        <v>4770</v>
      </c>
      <c r="AC229" s="6">
        <f t="shared" si="470"/>
        <v>4745.666666666667</v>
      </c>
      <c r="AD229" s="6">
        <f t="shared" si="479"/>
        <v>4783.6000000000004</v>
      </c>
      <c r="AE229" s="6">
        <f t="shared" si="486"/>
        <v>4778.9333333333334</v>
      </c>
      <c r="AF229" s="65">
        <f t="shared" si="490"/>
        <v>1</v>
      </c>
      <c r="AG229" s="6">
        <f t="shared" si="471"/>
        <v>100.5127484722905</v>
      </c>
      <c r="AH229" s="65">
        <f t="shared" si="480"/>
        <v>1</v>
      </c>
      <c r="AI229" s="65">
        <f t="shared" si="491"/>
        <v>1</v>
      </c>
      <c r="AJ229" s="69">
        <f t="shared" si="511"/>
        <v>60.83916083916084</v>
      </c>
      <c r="AK229" s="65">
        <f t="shared" si="512"/>
        <v>0</v>
      </c>
      <c r="AL229" s="70">
        <f t="shared" si="467"/>
        <v>96.164539365600916</v>
      </c>
      <c r="AM229" s="70">
        <f t="shared" si="504"/>
        <v>100</v>
      </c>
      <c r="AN229" s="69">
        <f t="shared" si="513"/>
        <v>56.88837265371469</v>
      </c>
      <c r="AO229" s="65">
        <f t="shared" si="514"/>
        <v>0</v>
      </c>
      <c r="AP229" s="6">
        <f t="shared" si="487"/>
        <v>4781.166666666667</v>
      </c>
      <c r="AQ229" s="65">
        <f t="shared" si="481"/>
        <v>1</v>
      </c>
      <c r="AR229" s="71">
        <f t="shared" si="453"/>
        <v>1</v>
      </c>
    </row>
    <row r="230" spans="1:44" ht="16">
      <c r="A230" s="58">
        <v>42514</v>
      </c>
      <c r="B230" s="59">
        <f>VLOOKUP(A230,Price!$A$2:$B$9615,2,FALSE)</f>
        <v>97.220000999999996</v>
      </c>
      <c r="C230" s="59">
        <f>VLOOKUP(A230,Price!$A$2:$F$9615,6,FALSE)</f>
        <v>93.931740000000005</v>
      </c>
      <c r="D230" s="59">
        <f>VLOOKUP(A230,Price!$A$2:$C$9615,3,FALSE)</f>
        <v>98.089995999999999</v>
      </c>
      <c r="E230" s="59">
        <f>VLOOKUP(A230,Price!$A$2:$D$9615,4,FALSE)</f>
        <v>96.839995999999999</v>
      </c>
      <c r="F230" s="60">
        <f t="shared" si="457"/>
        <v>1.4104230000000086</v>
      </c>
      <c r="G230" s="61">
        <f t="shared" si="458"/>
        <v>1.4104230000000086</v>
      </c>
      <c r="H230" s="61" t="str">
        <f t="shared" si="459"/>
        <v/>
      </c>
      <c r="I230" s="60">
        <f t="shared" ref="I230:J230" si="551">AVERAGE(G217:G230)</f>
        <v>1.0806044999999997</v>
      </c>
      <c r="J230" s="60">
        <f t="shared" si="551"/>
        <v>0.75638566666666662</v>
      </c>
      <c r="K230" s="60">
        <f t="shared" si="508"/>
        <v>1.4286422226403901</v>
      </c>
      <c r="L230" s="62">
        <f>VLOOKUP(A230,Wiki!$A$2:$H$1159,8,FALSE)</f>
        <v>25962</v>
      </c>
      <c r="M230" s="63">
        <f t="shared" si="461"/>
        <v>26006</v>
      </c>
      <c r="O230" s="64">
        <f t="shared" si="473"/>
        <v>99.25954198473282</v>
      </c>
      <c r="P230" s="65">
        <f t="shared" si="455"/>
        <v>1</v>
      </c>
      <c r="Q230" s="66">
        <f t="shared" si="462"/>
        <v>26544.666666666668</v>
      </c>
      <c r="R230" s="66">
        <f t="shared" si="474"/>
        <v>26200</v>
      </c>
      <c r="S230" s="67">
        <f t="shared" si="477"/>
        <v>25911.066666666666</v>
      </c>
      <c r="T230" s="65">
        <f t="shared" si="483"/>
        <v>1</v>
      </c>
      <c r="U230" s="11">
        <f>+VLOOKUP(A230,Google!$A$2:$H$801,8,FALSE)</f>
        <v>4717</v>
      </c>
      <c r="V230" s="15">
        <f t="shared" si="463"/>
        <v>-53</v>
      </c>
      <c r="W230" s="15" t="str">
        <f t="shared" si="464"/>
        <v/>
      </c>
      <c r="X230" s="15">
        <f t="shared" si="465"/>
        <v>53</v>
      </c>
      <c r="Y230" s="60">
        <f t="shared" ref="Y230:Z230" si="552">AVERAGE(W217:W230)</f>
        <v>101.85714285714286</v>
      </c>
      <c r="Z230" s="60">
        <f t="shared" si="552"/>
        <v>107.57142857142857</v>
      </c>
      <c r="AA230" s="60">
        <f t="shared" si="510"/>
        <v>0.94687915006640111</v>
      </c>
      <c r="AB230" s="68">
        <f t="shared" si="485"/>
        <v>-4717</v>
      </c>
      <c r="AC230" s="6">
        <f t="shared" si="470"/>
        <v>4741.333333333333</v>
      </c>
      <c r="AD230" s="6">
        <f t="shared" si="479"/>
        <v>4783.3999999999996</v>
      </c>
      <c r="AE230" s="6">
        <f t="shared" si="486"/>
        <v>4761.4000000000005</v>
      </c>
      <c r="AF230" s="65">
        <f t="shared" si="490"/>
        <v>0</v>
      </c>
      <c r="AG230" s="6">
        <f t="shared" si="471"/>
        <v>99.486782902137236</v>
      </c>
      <c r="AH230" s="65">
        <f t="shared" si="480"/>
        <v>0</v>
      </c>
      <c r="AI230" s="65">
        <f t="shared" si="491"/>
        <v>0</v>
      </c>
      <c r="AJ230" s="69">
        <f t="shared" si="511"/>
        <v>48.63574351978172</v>
      </c>
      <c r="AK230" s="65">
        <f t="shared" si="512"/>
        <v>0</v>
      </c>
      <c r="AL230" s="70">
        <f t="shared" si="467"/>
        <v>97.97071602581812</v>
      </c>
      <c r="AM230" s="70">
        <f t="shared" si="504"/>
        <v>100</v>
      </c>
      <c r="AN230" s="69">
        <f t="shared" si="513"/>
        <v>58.824729691440005</v>
      </c>
      <c r="AO230" s="65">
        <f t="shared" si="514"/>
        <v>1</v>
      </c>
      <c r="AP230" s="6">
        <f t="shared" si="487"/>
        <v>4772.5</v>
      </c>
      <c r="AQ230" s="65">
        <f t="shared" si="481"/>
        <v>0</v>
      </c>
      <c r="AR230" s="71">
        <f t="shared" si="453"/>
        <v>1</v>
      </c>
    </row>
    <row r="231" spans="1:44" ht="16">
      <c r="A231" s="58">
        <v>42515</v>
      </c>
      <c r="B231" s="59">
        <f>VLOOKUP(A231,Price!$A$2:$B$9615,2,FALSE)</f>
        <v>98.669998000000007</v>
      </c>
      <c r="C231" s="59">
        <f>VLOOKUP(A231,Price!$A$2:$F$9615,6,FALSE)</f>
        <v>95.582015999999996</v>
      </c>
      <c r="D231" s="59">
        <f>VLOOKUP(A231,Price!$A$2:$C$9615,3,FALSE)</f>
        <v>99.739998</v>
      </c>
      <c r="E231" s="59">
        <f>VLOOKUP(A231,Price!$A$2:$D$9615,4,FALSE)</f>
        <v>98.110000999999997</v>
      </c>
      <c r="F231" s="60">
        <f t="shared" si="457"/>
        <v>1.650275999999991</v>
      </c>
      <c r="G231" s="61">
        <f t="shared" si="458"/>
        <v>1.650275999999991</v>
      </c>
      <c r="H231" s="61" t="str">
        <f t="shared" si="459"/>
        <v/>
      </c>
      <c r="I231" s="60">
        <f t="shared" ref="I231:J231" si="553">AVERAGE(G218:G231)</f>
        <v>1.1439013333333321</v>
      </c>
      <c r="J231" s="60">
        <f t="shared" si="553"/>
        <v>0.83474259999999845</v>
      </c>
      <c r="K231" s="60">
        <f t="shared" si="508"/>
        <v>1.3703641497790269</v>
      </c>
      <c r="L231" s="62">
        <f>VLOOKUP(A231,Wiki!$A$2:$H$1159,8,FALSE)</f>
        <v>24341</v>
      </c>
      <c r="M231" s="63">
        <f t="shared" si="461"/>
        <v>25962</v>
      </c>
      <c r="O231" s="64">
        <f t="shared" si="473"/>
        <v>99.017528871531226</v>
      </c>
      <c r="P231" s="65">
        <f t="shared" si="455"/>
        <v>0</v>
      </c>
      <c r="Q231" s="66">
        <f t="shared" si="462"/>
        <v>25777.666666666668</v>
      </c>
      <c r="R231" s="66">
        <f t="shared" si="474"/>
        <v>26219.599999999999</v>
      </c>
      <c r="S231" s="67">
        <f t="shared" si="477"/>
        <v>26120.666666666668</v>
      </c>
      <c r="T231" s="65">
        <f t="shared" si="483"/>
        <v>0</v>
      </c>
      <c r="U231" s="11">
        <f>+VLOOKUP(A231,Google!$A$2:$H$801,8,FALSE)</f>
        <v>5022</v>
      </c>
      <c r="V231" s="15">
        <f t="shared" si="463"/>
        <v>305</v>
      </c>
      <c r="W231" s="15">
        <f t="shared" si="464"/>
        <v>305</v>
      </c>
      <c r="X231" s="15" t="str">
        <f t="shared" si="465"/>
        <v/>
      </c>
      <c r="Y231" s="60">
        <f t="shared" ref="Y231:Z231" si="554">AVERAGE(W218:W231)</f>
        <v>127.25</v>
      </c>
      <c r="Z231" s="60">
        <f t="shared" si="554"/>
        <v>112.5</v>
      </c>
      <c r="AA231" s="60">
        <f t="shared" si="510"/>
        <v>1.1311111111111112</v>
      </c>
      <c r="AB231" s="68">
        <f t="shared" si="485"/>
        <v>85.118644067796609</v>
      </c>
      <c r="AC231" s="6">
        <f t="shared" si="470"/>
        <v>4836.333333333333</v>
      </c>
      <c r="AD231" s="6">
        <f t="shared" si="479"/>
        <v>4795.2</v>
      </c>
      <c r="AE231" s="6">
        <f t="shared" si="486"/>
        <v>4862.9333333333334</v>
      </c>
      <c r="AF231" s="65">
        <f t="shared" si="490"/>
        <v>1</v>
      </c>
      <c r="AG231" s="6">
        <f t="shared" si="471"/>
        <v>103.8389964849404</v>
      </c>
      <c r="AH231" s="65">
        <f t="shared" si="480"/>
        <v>1</v>
      </c>
      <c r="AI231" s="65">
        <f t="shared" si="491"/>
        <v>1</v>
      </c>
      <c r="AJ231" s="69">
        <f t="shared" si="511"/>
        <v>53.076120959332641</v>
      </c>
      <c r="AK231" s="65">
        <f t="shared" si="512"/>
        <v>1</v>
      </c>
      <c r="AL231" s="70">
        <f t="shared" si="467"/>
        <v>100.71508928917797</v>
      </c>
      <c r="AM231" s="70">
        <f t="shared" si="504"/>
        <v>100</v>
      </c>
      <c r="AN231" s="69">
        <f t="shared" si="513"/>
        <v>57.81238928654809</v>
      </c>
      <c r="AO231" s="65">
        <f t="shared" si="514"/>
        <v>0</v>
      </c>
      <c r="AP231" s="6">
        <f t="shared" si="487"/>
        <v>4823.166666666667</v>
      </c>
      <c r="AQ231" s="65">
        <f t="shared" si="481"/>
        <v>1</v>
      </c>
      <c r="AR231" s="71">
        <f t="shared" si="453"/>
        <v>1</v>
      </c>
    </row>
    <row r="232" spans="1:44" ht="16">
      <c r="A232" s="58">
        <v>42516</v>
      </c>
      <c r="B232" s="59">
        <f>VLOOKUP(A232,Price!$A$2:$B$9615,2,FALSE)</f>
        <v>99.68</v>
      </c>
      <c r="C232" s="59">
        <f>VLOOKUP(A232,Price!$A$2:$F$9615,6,FALSE)</f>
        <v>96.339989000000003</v>
      </c>
      <c r="D232" s="59">
        <f>VLOOKUP(A232,Price!$A$2:$C$9615,3,FALSE)</f>
        <v>100.730003</v>
      </c>
      <c r="E232" s="59">
        <f>VLOOKUP(A232,Price!$A$2:$D$9615,4,FALSE)</f>
        <v>98.639999000000003</v>
      </c>
      <c r="F232" s="60">
        <f t="shared" si="457"/>
        <v>0.75797300000000689</v>
      </c>
      <c r="G232" s="61">
        <f t="shared" si="458"/>
        <v>0.75797300000000689</v>
      </c>
      <c r="H232" s="61" t="str">
        <f t="shared" si="459"/>
        <v/>
      </c>
      <c r="I232" s="60">
        <f t="shared" ref="I232:J232" si="555">AVERAGE(G219:G232)</f>
        <v>1.1053084999999996</v>
      </c>
      <c r="J232" s="60">
        <f t="shared" si="555"/>
        <v>0.91869724999999747</v>
      </c>
      <c r="K232" s="60">
        <f t="shared" si="508"/>
        <v>1.2031259481836944</v>
      </c>
      <c r="L232" s="62">
        <f>VLOOKUP(A232,Wiki!$A$2:$H$1159,8,FALSE)</f>
        <v>22477</v>
      </c>
      <c r="M232" s="63">
        <f t="shared" si="461"/>
        <v>24341</v>
      </c>
      <c r="O232" s="64">
        <f t="shared" si="473"/>
        <v>93.664622086087874</v>
      </c>
      <c r="P232" s="65">
        <f t="shared" si="455"/>
        <v>0</v>
      </c>
      <c r="Q232" s="66">
        <f t="shared" si="462"/>
        <v>25436.333333333332</v>
      </c>
      <c r="R232" s="66">
        <f t="shared" si="474"/>
        <v>25987.4</v>
      </c>
      <c r="S232" s="67">
        <f t="shared" si="477"/>
        <v>25593.399999999998</v>
      </c>
      <c r="T232" s="65">
        <f t="shared" si="483"/>
        <v>0</v>
      </c>
      <c r="U232" s="11">
        <f>+VLOOKUP(A232,Google!$A$2:$H$801,8,FALSE)</f>
        <v>4811</v>
      </c>
      <c r="V232" s="15">
        <f t="shared" si="463"/>
        <v>-211</v>
      </c>
      <c r="W232" s="15" t="str">
        <f t="shared" si="464"/>
        <v/>
      </c>
      <c r="X232" s="15">
        <f t="shared" si="465"/>
        <v>211</v>
      </c>
      <c r="Y232" s="60">
        <f t="shared" ref="Y232:Z232" si="556">AVERAGE(W219:W232)</f>
        <v>127.25</v>
      </c>
      <c r="Z232" s="60">
        <f t="shared" si="556"/>
        <v>140.66666666666666</v>
      </c>
      <c r="AA232" s="60">
        <f t="shared" si="510"/>
        <v>0.90462085308056883</v>
      </c>
      <c r="AB232" s="68">
        <f t="shared" si="485"/>
        <v>59.395061728395063</v>
      </c>
      <c r="AC232" s="6">
        <f t="shared" si="470"/>
        <v>4850</v>
      </c>
      <c r="AD232" s="6">
        <f t="shared" si="479"/>
        <v>4811.3999999999996</v>
      </c>
      <c r="AE232" s="6">
        <f t="shared" si="486"/>
        <v>4800.4666666666662</v>
      </c>
      <c r="AF232" s="65">
        <f t="shared" si="490"/>
        <v>0</v>
      </c>
      <c r="AG232" s="6">
        <f t="shared" si="471"/>
        <v>99.19587628865979</v>
      </c>
      <c r="AH232" s="65">
        <f t="shared" si="480"/>
        <v>0</v>
      </c>
      <c r="AI232" s="65">
        <f t="shared" si="491"/>
        <v>0</v>
      </c>
      <c r="AJ232" s="69">
        <f t="shared" si="511"/>
        <v>47.496111975116641</v>
      </c>
      <c r="AK232" s="65">
        <f t="shared" si="512"/>
        <v>0</v>
      </c>
      <c r="AL232" s="70">
        <f t="shared" si="467"/>
        <v>95.693823795358341</v>
      </c>
      <c r="AM232" s="70">
        <f t="shared" si="504"/>
        <v>100</v>
      </c>
      <c r="AN232" s="69">
        <f t="shared" si="513"/>
        <v>54.609948613041297</v>
      </c>
      <c r="AO232" s="65">
        <f t="shared" si="514"/>
        <v>0</v>
      </c>
      <c r="AP232" s="6">
        <f t="shared" si="487"/>
        <v>4797.833333333333</v>
      </c>
      <c r="AQ232" s="65">
        <f t="shared" si="481"/>
        <v>0</v>
      </c>
      <c r="AR232" s="71">
        <f t="shared" si="453"/>
        <v>0</v>
      </c>
    </row>
    <row r="233" spans="1:44" ht="16">
      <c r="A233" s="58">
        <v>42517</v>
      </c>
      <c r="B233" s="59">
        <f>VLOOKUP(A233,Price!$A$2:$B$9615,2,FALSE)</f>
        <v>99.440002000000007</v>
      </c>
      <c r="C233" s="59">
        <f>VLOOKUP(A233,Price!$A$2:$F$9615,6,FALSE)</f>
        <v>96.282416999999995</v>
      </c>
      <c r="D233" s="59">
        <f>VLOOKUP(A233,Price!$A$2:$C$9615,3,FALSE)</f>
        <v>100.470001</v>
      </c>
      <c r="E233" s="59">
        <f>VLOOKUP(A233,Price!$A$2:$D$9615,4,FALSE)</f>
        <v>99.25</v>
      </c>
      <c r="F233" s="60">
        <f t="shared" si="457"/>
        <v>-5.7572000000007506E-2</v>
      </c>
      <c r="G233" s="61" t="str">
        <f t="shared" si="458"/>
        <v/>
      </c>
      <c r="H233" s="61">
        <f t="shared" si="459"/>
        <v>5.7572000000007506E-2</v>
      </c>
      <c r="I233" s="60">
        <f t="shared" ref="I233:J233" si="557">AVERAGE(G220:G233)</f>
        <v>1.220658222222222</v>
      </c>
      <c r="J233" s="60">
        <f t="shared" si="557"/>
        <v>0.74647219999999948</v>
      </c>
      <c r="K233" s="60">
        <f t="shared" si="508"/>
        <v>1.6352360104264068</v>
      </c>
      <c r="L233" s="62">
        <f>VLOOKUP(A233,Wiki!$A$2:$H$1159,8,FALSE)</f>
        <v>21443</v>
      </c>
      <c r="M233" s="63">
        <f t="shared" si="461"/>
        <v>22477</v>
      </c>
      <c r="O233" s="64">
        <f t="shared" si="473"/>
        <v>90.522831068618046</v>
      </c>
      <c r="P233" s="65">
        <f t="shared" si="455"/>
        <v>0</v>
      </c>
      <c r="Q233" s="66">
        <f t="shared" si="462"/>
        <v>24260</v>
      </c>
      <c r="R233" s="66">
        <f t="shared" si="474"/>
        <v>24830.2</v>
      </c>
      <c r="S233" s="67">
        <f t="shared" si="477"/>
        <v>24817.266666666666</v>
      </c>
      <c r="T233" s="65">
        <f t="shared" si="483"/>
        <v>0</v>
      </c>
      <c r="U233" s="11">
        <f>+VLOOKUP(A233,Google!$A$2:$H$801,8,FALSE)</f>
        <v>4800</v>
      </c>
      <c r="V233" s="15">
        <f t="shared" si="463"/>
        <v>-11</v>
      </c>
      <c r="W233" s="15" t="str">
        <f t="shared" si="464"/>
        <v/>
      </c>
      <c r="X233" s="15">
        <f t="shared" si="465"/>
        <v>11</v>
      </c>
      <c r="Y233" s="60">
        <f t="shared" ref="Y233:Z233" si="558">AVERAGE(W220:W233)</f>
        <v>141</v>
      </c>
      <c r="Z233" s="60">
        <f t="shared" si="558"/>
        <v>122.14285714285714</v>
      </c>
      <c r="AA233" s="60">
        <f t="shared" si="510"/>
        <v>1.1543859649122807</v>
      </c>
      <c r="AB233" s="68">
        <f t="shared" si="485"/>
        <v>76.19047619047619</v>
      </c>
      <c r="AC233" s="6">
        <f t="shared" si="470"/>
        <v>4877.666666666667</v>
      </c>
      <c r="AD233" s="6">
        <f t="shared" si="479"/>
        <v>4824</v>
      </c>
      <c r="AE233" s="6">
        <f t="shared" si="486"/>
        <v>4807.5999999999995</v>
      </c>
      <c r="AF233" s="65">
        <f t="shared" si="490"/>
        <v>1</v>
      </c>
      <c r="AG233" s="6">
        <f t="shared" si="471"/>
        <v>98.407708603840632</v>
      </c>
      <c r="AH233" s="65">
        <f t="shared" si="480"/>
        <v>0</v>
      </c>
      <c r="AI233" s="65">
        <f t="shared" si="491"/>
        <v>1</v>
      </c>
      <c r="AJ233" s="69">
        <f t="shared" si="511"/>
        <v>53.583061889250814</v>
      </c>
      <c r="AK233" s="65">
        <f t="shared" si="512"/>
        <v>1</v>
      </c>
      <c r="AL233" s="70">
        <f t="shared" si="467"/>
        <v>92.650453421269575</v>
      </c>
      <c r="AM233" s="70">
        <f t="shared" si="504"/>
        <v>100</v>
      </c>
      <c r="AN233" s="69">
        <f t="shared" si="513"/>
        <v>62.052734705982168</v>
      </c>
      <c r="AO233" s="65">
        <f t="shared" si="514"/>
        <v>1</v>
      </c>
      <c r="AP233" s="6">
        <f t="shared" si="487"/>
        <v>4809.5</v>
      </c>
      <c r="AQ233" s="65">
        <f t="shared" si="481"/>
        <v>0</v>
      </c>
      <c r="AR233" s="71">
        <f t="shared" si="453"/>
        <v>0</v>
      </c>
    </row>
    <row r="234" spans="1:44" ht="16">
      <c r="A234" s="58">
        <v>42521</v>
      </c>
      <c r="B234" s="59">
        <f>VLOOKUP(A234,Price!$A$2:$B$9615,2,FALSE)</f>
        <v>99.599997999999999</v>
      </c>
      <c r="C234" s="59">
        <f>VLOOKUP(A234,Price!$A$2:$F$9615,6,FALSE)</f>
        <v>95.812286</v>
      </c>
      <c r="D234" s="59">
        <f>VLOOKUP(A234,Price!$A$2:$C$9615,3,FALSE)</f>
        <v>100.400002</v>
      </c>
      <c r="E234" s="59">
        <f>VLOOKUP(A234,Price!$A$2:$D$9615,4,FALSE)</f>
        <v>98.82</v>
      </c>
      <c r="F234" s="60">
        <f t="shared" si="457"/>
        <v>-0.47013099999999497</v>
      </c>
      <c r="G234" s="61" t="str">
        <f t="shared" si="458"/>
        <v/>
      </c>
      <c r="H234" s="61">
        <f t="shared" si="459"/>
        <v>0.47013099999999497</v>
      </c>
      <c r="I234" s="60">
        <f t="shared" ref="I234:J234" si="559">AVERAGE(G221:G234)</f>
        <v>1.2976827499999999</v>
      </c>
      <c r="J234" s="60">
        <f t="shared" si="559"/>
        <v>0.70041533333333206</v>
      </c>
      <c r="K234" s="60">
        <f t="shared" si="508"/>
        <v>1.8527332116277708</v>
      </c>
      <c r="L234" s="62">
        <f>VLOOKUP(A234,Wiki!$A$2:$H$1159,8,FALSE)</f>
        <v>22310</v>
      </c>
      <c r="M234" s="63">
        <f t="shared" si="461"/>
        <v>21443</v>
      </c>
      <c r="O234" s="64">
        <f t="shared" si="473"/>
        <v>89.175656455597235</v>
      </c>
      <c r="P234" s="65">
        <f t="shared" si="455"/>
        <v>0</v>
      </c>
      <c r="Q234" s="66">
        <f t="shared" si="462"/>
        <v>22753.666666666668</v>
      </c>
      <c r="R234" s="66">
        <f t="shared" si="474"/>
        <v>24045.8</v>
      </c>
      <c r="S234" s="67">
        <f t="shared" si="477"/>
        <v>23701.133333333335</v>
      </c>
      <c r="T234" s="65">
        <f t="shared" si="483"/>
        <v>0</v>
      </c>
      <c r="U234" s="11">
        <f>+VLOOKUP(A234,Google!$A$2:$H$801,8,FALSE)</f>
        <v>4790</v>
      </c>
      <c r="V234" s="15">
        <f t="shared" si="463"/>
        <v>-10</v>
      </c>
      <c r="W234" s="15" t="str">
        <f t="shared" si="464"/>
        <v/>
      </c>
      <c r="X234" s="15">
        <f t="shared" si="465"/>
        <v>10</v>
      </c>
      <c r="Y234" s="60">
        <f t="shared" ref="Y234:Z234" si="560">AVERAGE(W221:W234)</f>
        <v>141</v>
      </c>
      <c r="Z234" s="60">
        <f t="shared" si="560"/>
        <v>109.14285714285714</v>
      </c>
      <c r="AA234" s="60">
        <f t="shared" si="510"/>
        <v>1.2918848167539267</v>
      </c>
      <c r="AB234" s="68">
        <f t="shared" si="485"/>
        <v>239.5</v>
      </c>
      <c r="AC234" s="6">
        <f t="shared" si="470"/>
        <v>4800.333333333333</v>
      </c>
      <c r="AD234" s="6">
        <f t="shared" si="479"/>
        <v>4828</v>
      </c>
      <c r="AE234" s="6">
        <f t="shared" si="486"/>
        <v>4812.666666666667</v>
      </c>
      <c r="AF234" s="65">
        <f t="shared" si="490"/>
        <v>1</v>
      </c>
      <c r="AG234" s="6">
        <f t="shared" si="471"/>
        <v>99.784737171029789</v>
      </c>
      <c r="AH234" s="65">
        <f t="shared" si="480"/>
        <v>1</v>
      </c>
      <c r="AI234" s="65">
        <f t="shared" si="491"/>
        <v>1</v>
      </c>
      <c r="AJ234" s="69">
        <f t="shared" si="511"/>
        <v>56.367789834380353</v>
      </c>
      <c r="AK234" s="65">
        <f t="shared" si="512"/>
        <v>1</v>
      </c>
      <c r="AL234" s="70">
        <f t="shared" si="467"/>
        <v>94.239756229765163</v>
      </c>
      <c r="AM234" s="70">
        <f t="shared" si="504"/>
        <v>95.603271534076768</v>
      </c>
      <c r="AN234" s="69">
        <f t="shared" si="513"/>
        <v>64.945898343245375</v>
      </c>
      <c r="AO234" s="65">
        <f t="shared" si="514"/>
        <v>1</v>
      </c>
      <c r="AP234" s="6">
        <f t="shared" si="487"/>
        <v>4818.333333333333</v>
      </c>
      <c r="AQ234" s="65">
        <f t="shared" si="481"/>
        <v>0</v>
      </c>
      <c r="AR234" s="71">
        <f t="shared" si="453"/>
        <v>0</v>
      </c>
    </row>
    <row r="235" spans="1:44" ht="16">
      <c r="A235" s="58">
        <v>42522</v>
      </c>
      <c r="B235" s="59">
        <f>VLOOKUP(A235,Price!$A$2:$B$9615,2,FALSE)</f>
        <v>99.019997000000004</v>
      </c>
      <c r="C235" s="59">
        <f>VLOOKUP(A235,Price!$A$2:$F$9615,6,FALSE)</f>
        <v>94.469025000000002</v>
      </c>
      <c r="D235" s="59">
        <f>VLOOKUP(A235,Price!$A$2:$C$9615,3,FALSE)</f>
        <v>99.540001000000004</v>
      </c>
      <c r="E235" s="59">
        <f>VLOOKUP(A235,Price!$A$2:$D$9615,4,FALSE)</f>
        <v>98.330001999999993</v>
      </c>
      <c r="F235" s="60">
        <f t="shared" si="457"/>
        <v>-1.3432609999999983</v>
      </c>
      <c r="G235" s="61" t="str">
        <f t="shared" si="458"/>
        <v/>
      </c>
      <c r="H235" s="61">
        <f t="shared" si="459"/>
        <v>1.3432609999999983</v>
      </c>
      <c r="I235" s="60">
        <f t="shared" ref="I235:J235" si="561">AVERAGE(G222:G235)</f>
        <v>1.2976827499999999</v>
      </c>
      <c r="J235" s="60">
        <f t="shared" si="561"/>
        <v>0.7787741666666671</v>
      </c>
      <c r="K235" s="60">
        <f t="shared" si="508"/>
        <v>1.6663145819979894</v>
      </c>
      <c r="L235" s="62">
        <f>VLOOKUP(A235,Wiki!$A$2:$H$1159,8,FALSE)</f>
        <v>22113</v>
      </c>
      <c r="M235" s="63">
        <f t="shared" si="461"/>
        <v>22310</v>
      </c>
      <c r="O235" s="64">
        <f t="shared" si="473"/>
        <v>95.723958020474896</v>
      </c>
      <c r="P235" s="65">
        <f t="shared" si="455"/>
        <v>1</v>
      </c>
      <c r="Q235" s="66">
        <f t="shared" si="462"/>
        <v>22076.666666666668</v>
      </c>
      <c r="R235" s="66">
        <f t="shared" si="474"/>
        <v>23306.6</v>
      </c>
      <c r="S235" s="67">
        <f t="shared" si="477"/>
        <v>23467.200000000001</v>
      </c>
      <c r="T235" s="65">
        <f t="shared" si="483"/>
        <v>1</v>
      </c>
      <c r="U235" s="11">
        <f>+VLOOKUP(A235,Google!$A$2:$H$801,8,FALSE)</f>
        <v>4756</v>
      </c>
      <c r="V235" s="15">
        <f t="shared" si="463"/>
        <v>-34</v>
      </c>
      <c r="W235" s="15" t="str">
        <f t="shared" si="464"/>
        <v/>
      </c>
      <c r="X235" s="15">
        <f t="shared" si="465"/>
        <v>34</v>
      </c>
      <c r="Y235" s="60">
        <f t="shared" ref="Y235:Z235" si="562">AVERAGE(W222:W235)</f>
        <v>124.33333333333333</v>
      </c>
      <c r="Z235" s="60">
        <f t="shared" si="562"/>
        <v>99.75</v>
      </c>
      <c r="AA235" s="60">
        <f t="shared" si="510"/>
        <v>1.2464494569757727</v>
      </c>
      <c r="AB235" s="68">
        <f t="shared" si="485"/>
        <v>121.94871794871796</v>
      </c>
      <c r="AC235" s="6">
        <f t="shared" si="470"/>
        <v>4782</v>
      </c>
      <c r="AD235" s="6">
        <f t="shared" si="479"/>
        <v>4835.8</v>
      </c>
      <c r="AE235" s="6">
        <f t="shared" si="486"/>
        <v>4804</v>
      </c>
      <c r="AF235" s="65">
        <f t="shared" si="490"/>
        <v>0</v>
      </c>
      <c r="AG235" s="6">
        <f t="shared" si="471"/>
        <v>99.456294437473858</v>
      </c>
      <c r="AH235" s="65">
        <f t="shared" si="480"/>
        <v>0</v>
      </c>
      <c r="AI235" s="65">
        <f t="shared" si="491"/>
        <v>0</v>
      </c>
      <c r="AJ235" s="69">
        <f t="shared" si="511"/>
        <v>55.485310524358503</v>
      </c>
      <c r="AK235" s="65">
        <f t="shared" si="512"/>
        <v>0</v>
      </c>
      <c r="AL235" s="70">
        <f t="shared" si="467"/>
        <v>101.05692284463234</v>
      </c>
      <c r="AM235" s="70">
        <f t="shared" si="504"/>
        <v>90.593066522808371</v>
      </c>
      <c r="AN235" s="69">
        <f t="shared" si="513"/>
        <v>62.49504815554603</v>
      </c>
      <c r="AO235" s="65">
        <f t="shared" si="514"/>
        <v>0</v>
      </c>
      <c r="AP235" s="6">
        <f t="shared" si="487"/>
        <v>4816</v>
      </c>
      <c r="AQ235" s="65">
        <f t="shared" si="481"/>
        <v>0</v>
      </c>
      <c r="AR235" s="71">
        <f t="shared" si="453"/>
        <v>0</v>
      </c>
    </row>
    <row r="236" spans="1:44" ht="16">
      <c r="A236" s="58">
        <v>42523</v>
      </c>
      <c r="B236" s="59">
        <f>VLOOKUP(A236,Price!$A$2:$B$9615,2,FALSE)</f>
        <v>97.599997999999999</v>
      </c>
      <c r="C236" s="59">
        <f>VLOOKUP(A236,Price!$A$2:$F$9615,6,FALSE)</f>
        <v>93.759040999999996</v>
      </c>
      <c r="D236" s="59">
        <f>VLOOKUP(A236,Price!$A$2:$C$9615,3,FALSE)</f>
        <v>97.839995999999999</v>
      </c>
      <c r="E236" s="59">
        <f>VLOOKUP(A236,Price!$A$2:$D$9615,4,FALSE)</f>
        <v>96.629997000000003</v>
      </c>
      <c r="F236" s="60">
        <f t="shared" si="457"/>
        <v>-0.70998400000000572</v>
      </c>
      <c r="G236" s="61" t="str">
        <f t="shared" si="458"/>
        <v/>
      </c>
      <c r="H236" s="61">
        <f t="shared" si="459"/>
        <v>0.70998400000000572</v>
      </c>
      <c r="I236" s="60">
        <f t="shared" ref="I236:J236" si="563">AVERAGE(G223:G236)</f>
        <v>1.2976827499999999</v>
      </c>
      <c r="J236" s="60">
        <f t="shared" si="563"/>
        <v>0.55009716666666719</v>
      </c>
      <c r="K236" s="60">
        <f t="shared" si="508"/>
        <v>2.3590064240166031</v>
      </c>
      <c r="L236" s="62">
        <f>VLOOKUP(A236,Wiki!$A$2:$H$1159,8,FALSE)</f>
        <v>21808</v>
      </c>
      <c r="M236" s="63">
        <f t="shared" si="461"/>
        <v>22113</v>
      </c>
      <c r="O236" s="64">
        <f t="shared" si="473"/>
        <v>98.119520073834792</v>
      </c>
      <c r="P236" s="65">
        <f t="shared" si="455"/>
        <v>0</v>
      </c>
      <c r="Q236" s="66">
        <f t="shared" si="462"/>
        <v>21955.333333333332</v>
      </c>
      <c r="R236" s="66">
        <f t="shared" si="474"/>
        <v>22536.799999999999</v>
      </c>
      <c r="S236" s="67">
        <f t="shared" si="477"/>
        <v>22908.733333333334</v>
      </c>
      <c r="T236" s="65">
        <f t="shared" si="483"/>
        <v>1</v>
      </c>
      <c r="U236" s="11">
        <f>+VLOOKUP(A236,Google!$A$2:$H$801,8,FALSE)</f>
        <v>4603</v>
      </c>
      <c r="V236" s="15">
        <f t="shared" si="463"/>
        <v>-153</v>
      </c>
      <c r="W236" s="15" t="str">
        <f t="shared" si="464"/>
        <v/>
      </c>
      <c r="X236" s="15">
        <f t="shared" si="465"/>
        <v>153</v>
      </c>
      <c r="Y236" s="60">
        <f t="shared" ref="Y236:Z236" si="564">AVERAGE(W223:W236)</f>
        <v>124.33333333333333</v>
      </c>
      <c r="Z236" s="60">
        <f t="shared" si="564"/>
        <v>94.5</v>
      </c>
      <c r="AA236" s="60">
        <f t="shared" si="510"/>
        <v>1.3156966490299824</v>
      </c>
      <c r="AB236" s="68">
        <f t="shared" si="485"/>
        <v>-10.985680190930786</v>
      </c>
      <c r="AC236" s="6">
        <f t="shared" si="470"/>
        <v>4716.333333333333</v>
      </c>
      <c r="AD236" s="6">
        <f t="shared" si="479"/>
        <v>4752</v>
      </c>
      <c r="AE236" s="6">
        <f t="shared" si="486"/>
        <v>4758.2</v>
      </c>
      <c r="AF236" s="65">
        <f t="shared" si="490"/>
        <v>0</v>
      </c>
      <c r="AG236" s="6">
        <f t="shared" si="471"/>
        <v>97.597003321789529</v>
      </c>
      <c r="AH236" s="65">
        <f t="shared" si="480"/>
        <v>0</v>
      </c>
      <c r="AI236" s="65">
        <f t="shared" si="491"/>
        <v>0</v>
      </c>
      <c r="AJ236" s="69">
        <f t="shared" si="511"/>
        <v>56.816450875856823</v>
      </c>
      <c r="AK236" s="65">
        <f t="shared" si="512"/>
        <v>1</v>
      </c>
      <c r="AL236" s="70">
        <f t="shared" si="467"/>
        <v>100.71812467737529</v>
      </c>
      <c r="AM236" s="70">
        <f t="shared" si="504"/>
        <v>71.675643243243286</v>
      </c>
      <c r="AN236" s="69">
        <f t="shared" si="513"/>
        <v>70.229291827187723</v>
      </c>
      <c r="AO236" s="65">
        <f t="shared" si="514"/>
        <v>1</v>
      </c>
      <c r="AP236" s="6">
        <f t="shared" si="487"/>
        <v>4797</v>
      </c>
      <c r="AQ236" s="65">
        <f t="shared" si="481"/>
        <v>0</v>
      </c>
      <c r="AR236" s="71">
        <f t="shared" si="453"/>
        <v>1</v>
      </c>
    </row>
    <row r="237" spans="1:44" ht="16">
      <c r="A237" s="58">
        <v>42524</v>
      </c>
      <c r="B237" s="59">
        <f>VLOOKUP(A237,Price!$A$2:$B$9615,2,FALSE)</f>
        <v>97.790001000000004</v>
      </c>
      <c r="C237" s="59">
        <f>VLOOKUP(A237,Price!$A$2:$F$9615,6,FALSE)</f>
        <v>93.950919999999996</v>
      </c>
      <c r="D237" s="59">
        <f>VLOOKUP(A237,Price!$A$2:$C$9615,3,FALSE)</f>
        <v>98.269997000000004</v>
      </c>
      <c r="E237" s="59">
        <f>VLOOKUP(A237,Price!$A$2:$D$9615,4,FALSE)</f>
        <v>97.449996999999996</v>
      </c>
      <c r="F237" s="60">
        <f t="shared" si="457"/>
        <v>0.19187900000000013</v>
      </c>
      <c r="G237" s="61">
        <f t="shared" si="458"/>
        <v>0.19187900000000013</v>
      </c>
      <c r="H237" s="61" t="str">
        <f t="shared" si="459"/>
        <v/>
      </c>
      <c r="I237" s="60">
        <f t="shared" ref="I237:J237" si="565">AVERAGE(G224:G237)</f>
        <v>1.3000802500000006</v>
      </c>
      <c r="J237" s="60">
        <f t="shared" si="565"/>
        <v>0.55009716666666719</v>
      </c>
      <c r="K237" s="60">
        <f t="shared" si="508"/>
        <v>2.3633647449556627</v>
      </c>
      <c r="L237" s="62">
        <f>VLOOKUP(A237,Wiki!$A$2:$H$1159,8,FALSE)</f>
        <v>20383</v>
      </c>
      <c r="M237" s="63">
        <f t="shared" si="461"/>
        <v>21808</v>
      </c>
      <c r="O237" s="64">
        <f t="shared" si="473"/>
        <v>98.991384553930502</v>
      </c>
      <c r="P237" s="65">
        <f t="shared" si="455"/>
        <v>0</v>
      </c>
      <c r="Q237" s="66">
        <f t="shared" si="462"/>
        <v>22077</v>
      </c>
      <c r="R237" s="66">
        <f t="shared" si="474"/>
        <v>22030.2</v>
      </c>
      <c r="S237" s="67">
        <f t="shared" si="477"/>
        <v>22293.866666666665</v>
      </c>
      <c r="T237" s="65">
        <f t="shared" si="483"/>
        <v>1</v>
      </c>
      <c r="U237" s="11">
        <f>+VLOOKUP(A237,Google!$A$2:$H$801,8,FALSE)</f>
        <v>4527</v>
      </c>
      <c r="V237" s="15">
        <f t="shared" si="463"/>
        <v>-76</v>
      </c>
      <c r="W237" s="15" t="str">
        <f t="shared" si="464"/>
        <v/>
      </c>
      <c r="X237" s="15">
        <f t="shared" si="465"/>
        <v>76</v>
      </c>
      <c r="Y237" s="60">
        <f t="shared" ref="Y237:Z237" si="566">AVERAGE(W224:W237)</f>
        <v>134.80000000000001</v>
      </c>
      <c r="Z237" s="60">
        <f t="shared" si="566"/>
        <v>92.444444444444443</v>
      </c>
      <c r="AA237" s="60">
        <f t="shared" si="510"/>
        <v>1.458173076923077</v>
      </c>
      <c r="AB237" s="68">
        <f t="shared" si="485"/>
        <v>-15.940140845070422</v>
      </c>
      <c r="AC237" s="6">
        <f t="shared" si="470"/>
        <v>4628.666666666667</v>
      </c>
      <c r="AD237" s="6">
        <f t="shared" si="479"/>
        <v>4695.2</v>
      </c>
      <c r="AE237" s="6">
        <f t="shared" si="486"/>
        <v>4677</v>
      </c>
      <c r="AF237" s="65">
        <f t="shared" si="490"/>
        <v>0</v>
      </c>
      <c r="AG237" s="6">
        <f t="shared" si="471"/>
        <v>97.803543136972479</v>
      </c>
      <c r="AH237" s="65">
        <f t="shared" si="480"/>
        <v>1</v>
      </c>
      <c r="AI237" s="65">
        <f t="shared" si="491"/>
        <v>0</v>
      </c>
      <c r="AJ237" s="69">
        <f t="shared" si="511"/>
        <v>59.319381967533744</v>
      </c>
      <c r="AK237" s="65">
        <f t="shared" si="512"/>
        <v>1</v>
      </c>
      <c r="AL237" s="70">
        <f t="shared" si="467"/>
        <v>98.781537346559773</v>
      </c>
      <c r="AM237" s="70">
        <f t="shared" si="504"/>
        <v>76.31574376730093</v>
      </c>
      <c r="AN237" s="69">
        <f t="shared" si="513"/>
        <v>70.267869356132451</v>
      </c>
      <c r="AO237" s="65">
        <f t="shared" si="514"/>
        <v>1</v>
      </c>
      <c r="AP237" s="6">
        <f t="shared" si="487"/>
        <v>4714.5</v>
      </c>
      <c r="AQ237" s="65">
        <f t="shared" si="481"/>
        <v>0</v>
      </c>
      <c r="AR237" s="71">
        <f t="shared" si="453"/>
        <v>1</v>
      </c>
    </row>
    <row r="238" spans="1:44" ht="16">
      <c r="A238" s="58">
        <v>42527</v>
      </c>
      <c r="B238" s="59">
        <f>VLOOKUP(A238,Price!$A$2:$B$9615,2,FALSE)</f>
        <v>97.989998</v>
      </c>
      <c r="C238" s="59">
        <f>VLOOKUP(A238,Price!$A$2:$F$9615,6,FALSE)</f>
        <v>94.632132999999996</v>
      </c>
      <c r="D238" s="59">
        <f>VLOOKUP(A238,Price!$A$2:$C$9615,3,FALSE)</f>
        <v>101.889999</v>
      </c>
      <c r="E238" s="59">
        <f>VLOOKUP(A238,Price!$A$2:$D$9615,4,FALSE)</f>
        <v>97.550003000000004</v>
      </c>
      <c r="F238" s="60">
        <f t="shared" si="457"/>
        <v>0.68121299999999962</v>
      </c>
      <c r="G238" s="61">
        <f t="shared" si="458"/>
        <v>0.68121299999999962</v>
      </c>
      <c r="H238" s="61" t="str">
        <f t="shared" si="459"/>
        <v/>
      </c>
      <c r="I238" s="60">
        <f t="shared" ref="I238:J238" si="567">AVERAGE(G225:G238)</f>
        <v>0.98225487500000064</v>
      </c>
      <c r="J238" s="60">
        <f t="shared" si="567"/>
        <v>0.55009716666666719</v>
      </c>
      <c r="K238" s="60">
        <f t="shared" si="508"/>
        <v>1.7856024981041223</v>
      </c>
      <c r="L238" s="62">
        <f>VLOOKUP(A238,Wiki!$A$2:$H$1159,8,FALSE)</f>
        <v>22198</v>
      </c>
      <c r="M238" s="63">
        <f t="shared" si="461"/>
        <v>20383</v>
      </c>
      <c r="O238" s="64">
        <f t="shared" si="473"/>
        <v>94.315962871447468</v>
      </c>
      <c r="P238" s="65">
        <f t="shared" si="455"/>
        <v>0</v>
      </c>
      <c r="Q238" s="66">
        <f t="shared" si="462"/>
        <v>21434.666666666668</v>
      </c>
      <c r="R238" s="66">
        <f t="shared" si="474"/>
        <v>21611.4</v>
      </c>
      <c r="S238" s="67">
        <f t="shared" si="477"/>
        <v>21481.133333333335</v>
      </c>
      <c r="T238" s="65">
        <f t="shared" si="483"/>
        <v>0</v>
      </c>
      <c r="U238" s="11">
        <f>+VLOOKUP(A238,Google!$A$2:$H$801,8,FALSE)</f>
        <v>4503</v>
      </c>
      <c r="V238" s="15">
        <f t="shared" si="463"/>
        <v>-24</v>
      </c>
      <c r="W238" s="15" t="str">
        <f t="shared" si="464"/>
        <v/>
      </c>
      <c r="X238" s="15">
        <f t="shared" si="465"/>
        <v>24</v>
      </c>
      <c r="Y238" s="60">
        <f t="shared" ref="Y238:Z238" si="568">AVERAGE(W225:W238)</f>
        <v>147.5</v>
      </c>
      <c r="Z238" s="60">
        <f t="shared" si="568"/>
        <v>85.6</v>
      </c>
      <c r="AA238" s="60">
        <f t="shared" si="510"/>
        <v>1.7231308411214954</v>
      </c>
      <c r="AB238" s="68">
        <f t="shared" si="485"/>
        <v>-15.161616161616163</v>
      </c>
      <c r="AC238" s="6">
        <f t="shared" si="470"/>
        <v>4544.333333333333</v>
      </c>
      <c r="AD238" s="6">
        <f t="shared" si="479"/>
        <v>4635.8</v>
      </c>
      <c r="AE238" s="6">
        <f t="shared" si="486"/>
        <v>4631.1333333333332</v>
      </c>
      <c r="AF238" s="65">
        <f t="shared" si="490"/>
        <v>0</v>
      </c>
      <c r="AG238" s="6">
        <f t="shared" si="471"/>
        <v>99.090442309102926</v>
      </c>
      <c r="AH238" s="65">
        <f t="shared" si="480"/>
        <v>1</v>
      </c>
      <c r="AI238" s="65">
        <f t="shared" si="491"/>
        <v>1</v>
      </c>
      <c r="AJ238" s="69">
        <f t="shared" si="511"/>
        <v>63.277563277563281</v>
      </c>
      <c r="AK238" s="65">
        <f t="shared" si="512"/>
        <v>1</v>
      </c>
      <c r="AL238" s="70">
        <f t="shared" si="467"/>
        <v>95.093617815376945</v>
      </c>
      <c r="AM238" s="70">
        <f t="shared" si="504"/>
        <v>72.756449601426212</v>
      </c>
      <c r="AN238" s="69">
        <f t="shared" si="513"/>
        <v>64.101123520653118</v>
      </c>
      <c r="AO238" s="65">
        <f t="shared" si="514"/>
        <v>0</v>
      </c>
      <c r="AP238" s="6">
        <f t="shared" si="487"/>
        <v>4663.166666666667</v>
      </c>
      <c r="AQ238" s="65">
        <f t="shared" si="481"/>
        <v>0</v>
      </c>
      <c r="AR238" s="71">
        <f t="shared" si="453"/>
        <v>1</v>
      </c>
    </row>
    <row r="239" spans="1:44" ht="16">
      <c r="A239" s="58">
        <v>42528</v>
      </c>
      <c r="B239" s="59">
        <f>VLOOKUP(A239,Price!$A$2:$B$9615,2,FALSE)</f>
        <v>99.25</v>
      </c>
      <c r="C239" s="59">
        <f>VLOOKUP(A239,Price!$A$2:$F$9615,6,FALSE)</f>
        <v>95.015929999999997</v>
      </c>
      <c r="D239" s="59">
        <f>VLOOKUP(A239,Price!$A$2:$C$9615,3,FALSE)</f>
        <v>99.870002999999997</v>
      </c>
      <c r="E239" s="59">
        <f>VLOOKUP(A239,Price!$A$2:$D$9615,4,FALSE)</f>
        <v>98.959998999999996</v>
      </c>
      <c r="F239" s="60">
        <f t="shared" si="457"/>
        <v>0.38379700000000128</v>
      </c>
      <c r="G239" s="61">
        <f t="shared" si="458"/>
        <v>0.38379700000000128</v>
      </c>
      <c r="H239" s="61" t="str">
        <f t="shared" si="459"/>
        <v/>
      </c>
      <c r="I239" s="60">
        <f t="shared" ref="I239:J239" si="569">AVERAGE(G226:G239)</f>
        <v>0.91575955555555622</v>
      </c>
      <c r="J239" s="60">
        <f t="shared" si="569"/>
        <v>0.58527680000000259</v>
      </c>
      <c r="K239" s="60">
        <f t="shared" si="508"/>
        <v>1.5646606111083716</v>
      </c>
      <c r="L239" s="62">
        <f>VLOOKUP(A239,Wiki!$A$2:$H$1159,8,FALSE)</f>
        <v>22088</v>
      </c>
      <c r="M239" s="63">
        <f t="shared" si="461"/>
        <v>22198</v>
      </c>
      <c r="O239" s="64">
        <f t="shared" si="473"/>
        <v>102.00161746866155</v>
      </c>
      <c r="P239" s="65">
        <f t="shared" si="455"/>
        <v>1</v>
      </c>
      <c r="Q239" s="66">
        <f t="shared" si="462"/>
        <v>21463</v>
      </c>
      <c r="R239" s="66">
        <f t="shared" si="474"/>
        <v>21762.400000000001</v>
      </c>
      <c r="S239" s="67">
        <f t="shared" si="477"/>
        <v>21806.933333333334</v>
      </c>
      <c r="T239" s="65">
        <f t="shared" si="483"/>
        <v>1</v>
      </c>
      <c r="U239" s="11">
        <f>+VLOOKUP(A239,Google!$A$2:$H$801,8,FALSE)</f>
        <v>4455</v>
      </c>
      <c r="V239" s="15">
        <f t="shared" si="463"/>
        <v>-48</v>
      </c>
      <c r="W239" s="15" t="str">
        <f t="shared" si="464"/>
        <v/>
      </c>
      <c r="X239" s="15">
        <f t="shared" si="465"/>
        <v>48</v>
      </c>
      <c r="Y239" s="60">
        <f t="shared" ref="Y239:Z239" si="570">AVERAGE(W226:W239)</f>
        <v>147.5</v>
      </c>
      <c r="Z239" s="60">
        <f t="shared" si="570"/>
        <v>85.3</v>
      </c>
      <c r="AA239" s="60">
        <f t="shared" si="510"/>
        <v>1.7291910902696366</v>
      </c>
      <c r="AB239" s="68">
        <f t="shared" si="485"/>
        <v>-13.298507462686567</v>
      </c>
      <c r="AC239" s="6">
        <f t="shared" si="470"/>
        <v>4495</v>
      </c>
      <c r="AD239" s="6">
        <f t="shared" si="479"/>
        <v>4568.8</v>
      </c>
      <c r="AE239" s="6">
        <f t="shared" si="486"/>
        <v>4575.5333333333338</v>
      </c>
      <c r="AF239" s="65">
        <f t="shared" si="490"/>
        <v>0</v>
      </c>
      <c r="AG239" s="6">
        <f t="shared" si="471"/>
        <v>99.110122358175758</v>
      </c>
      <c r="AH239" s="65">
        <f t="shared" si="480"/>
        <v>1</v>
      </c>
      <c r="AI239" s="65">
        <f t="shared" si="491"/>
        <v>1</v>
      </c>
      <c r="AJ239" s="69">
        <f t="shared" si="511"/>
        <v>63.359106529209619</v>
      </c>
      <c r="AK239" s="65">
        <f t="shared" si="512"/>
        <v>1</v>
      </c>
      <c r="AL239" s="70">
        <f t="shared" si="467"/>
        <v>103.42449797325631</v>
      </c>
      <c r="AM239" s="70">
        <f t="shared" si="504"/>
        <v>94.894348591549232</v>
      </c>
      <c r="AN239" s="69">
        <f t="shared" si="513"/>
        <v>61.008486048068988</v>
      </c>
      <c r="AO239" s="65">
        <f t="shared" si="514"/>
        <v>0</v>
      </c>
      <c r="AP239" s="6">
        <f t="shared" si="487"/>
        <v>4605.666666666667</v>
      </c>
      <c r="AQ239" s="65">
        <f t="shared" si="481"/>
        <v>0</v>
      </c>
      <c r="AR239" s="71">
        <f t="shared" si="453"/>
        <v>0</v>
      </c>
    </row>
    <row r="240" spans="1:44" ht="16">
      <c r="A240" s="58">
        <v>42529</v>
      </c>
      <c r="B240" s="59">
        <f>VLOOKUP(A240,Price!$A$2:$B$9615,2,FALSE)</f>
        <v>99.019997000000004</v>
      </c>
      <c r="C240" s="59">
        <f>VLOOKUP(A240,Price!$A$2:$F$9615,6,FALSE)</f>
        <v>94.929587999999995</v>
      </c>
      <c r="D240" s="59">
        <f>VLOOKUP(A240,Price!$A$2:$C$9615,3,FALSE)</f>
        <v>99.559997999999993</v>
      </c>
      <c r="E240" s="59">
        <f>VLOOKUP(A240,Price!$A$2:$D$9615,4,FALSE)</f>
        <v>98.68</v>
      </c>
      <c r="F240" s="60">
        <f t="shared" si="457"/>
        <v>-8.6342000000001917E-2</v>
      </c>
      <c r="G240" s="61" t="str">
        <f t="shared" si="458"/>
        <v/>
      </c>
      <c r="H240" s="61">
        <f t="shared" si="459"/>
        <v>8.6342000000001917E-2</v>
      </c>
      <c r="I240" s="60">
        <f t="shared" ref="I240:J240" si="571">AVERAGE(G227:G240)</f>
        <v>0.90189737500000078</v>
      </c>
      <c r="J240" s="60">
        <f t="shared" si="571"/>
        <v>0.50212100000000248</v>
      </c>
      <c r="K240" s="60">
        <f t="shared" si="508"/>
        <v>1.7961753740632165</v>
      </c>
      <c r="L240" s="62">
        <f>VLOOKUP(A240,Wiki!$A$2:$H$1159,8,FALSE)</f>
        <v>22179</v>
      </c>
      <c r="M240" s="63">
        <f t="shared" si="461"/>
        <v>22088</v>
      </c>
      <c r="O240" s="64">
        <f t="shared" si="473"/>
        <v>101.70365595358687</v>
      </c>
      <c r="P240" s="65">
        <f t="shared" si="455"/>
        <v>0</v>
      </c>
      <c r="Q240" s="66">
        <f t="shared" si="462"/>
        <v>21556.333333333332</v>
      </c>
      <c r="R240" s="66">
        <f t="shared" si="474"/>
        <v>21718</v>
      </c>
      <c r="S240" s="67">
        <f t="shared" si="477"/>
        <v>21870.933333333334</v>
      </c>
      <c r="T240" s="65">
        <f t="shared" si="483"/>
        <v>0</v>
      </c>
      <c r="U240" s="11">
        <f>+VLOOKUP(A240,Google!$A$2:$H$801,8,FALSE)</f>
        <v>3993</v>
      </c>
      <c r="V240" s="15">
        <f t="shared" si="463"/>
        <v>-462</v>
      </c>
      <c r="W240" s="15" t="str">
        <f t="shared" si="464"/>
        <v/>
      </c>
      <c r="X240" s="15">
        <f t="shared" si="465"/>
        <v>462</v>
      </c>
      <c r="Y240" s="60">
        <f t="shared" ref="Y240:Z240" si="572">AVERAGE(W227:W240)</f>
        <v>115</v>
      </c>
      <c r="Z240" s="60">
        <f t="shared" si="572"/>
        <v>119.54545454545455</v>
      </c>
      <c r="AA240" s="60">
        <f t="shared" si="510"/>
        <v>0.96197718631178708</v>
      </c>
      <c r="AB240" s="68">
        <f t="shared" si="485"/>
        <v>-5.2332896461336826</v>
      </c>
      <c r="AC240" s="6">
        <f t="shared" si="470"/>
        <v>4317</v>
      </c>
      <c r="AD240" s="6">
        <f t="shared" si="479"/>
        <v>4416.2</v>
      </c>
      <c r="AE240" s="6">
        <f t="shared" si="486"/>
        <v>4376.8666666666668</v>
      </c>
      <c r="AF240" s="65">
        <f t="shared" si="490"/>
        <v>0</v>
      </c>
      <c r="AG240" s="6">
        <f t="shared" si="471"/>
        <v>92.494788047255042</v>
      </c>
      <c r="AH240" s="65">
        <f t="shared" si="480"/>
        <v>0</v>
      </c>
      <c r="AI240" s="65">
        <f t="shared" si="491"/>
        <v>1</v>
      </c>
      <c r="AJ240" s="69">
        <f t="shared" si="511"/>
        <v>49.031007751937985</v>
      </c>
      <c r="AK240" s="65">
        <f t="shared" si="512"/>
        <v>0</v>
      </c>
      <c r="AL240" s="70">
        <f t="shared" si="467"/>
        <v>102.46640585133527</v>
      </c>
      <c r="AM240" s="70">
        <f t="shared" si="504"/>
        <v>89.964788732394496</v>
      </c>
      <c r="AN240" s="69">
        <f t="shared" si="513"/>
        <v>64.236864065258317</v>
      </c>
      <c r="AO240" s="65">
        <f t="shared" si="514"/>
        <v>1</v>
      </c>
      <c r="AP240" s="6">
        <f t="shared" si="487"/>
        <v>4472.833333333333</v>
      </c>
      <c r="AQ240" s="65">
        <f t="shared" si="481"/>
        <v>0</v>
      </c>
      <c r="AR240" s="71">
        <f t="shared" si="453"/>
        <v>1</v>
      </c>
    </row>
    <row r="241" spans="1:44" ht="16">
      <c r="A241" s="58">
        <v>42530</v>
      </c>
      <c r="B241" s="59">
        <f>VLOOKUP(A241,Price!$A$2:$B$9615,2,FALSE)</f>
        <v>98.5</v>
      </c>
      <c r="C241" s="59">
        <f>VLOOKUP(A241,Price!$A$2:$F$9615,6,FALSE)</f>
        <v>95.610802000000007</v>
      </c>
      <c r="D241" s="59">
        <f>VLOOKUP(A241,Price!$A$2:$C$9615,3,FALSE)</f>
        <v>99.989998</v>
      </c>
      <c r="E241" s="59">
        <f>VLOOKUP(A241,Price!$A$2:$D$9615,4,FALSE)</f>
        <v>98.459998999999996</v>
      </c>
      <c r="F241" s="60">
        <f t="shared" si="457"/>
        <v>0.68121400000001131</v>
      </c>
      <c r="G241" s="61">
        <f t="shared" si="458"/>
        <v>0.68121400000001131</v>
      </c>
      <c r="H241" s="61" t="str">
        <f t="shared" si="459"/>
        <v/>
      </c>
      <c r="I241" s="60">
        <f t="shared" ref="I241:J241" si="573">AVERAGE(G228:G241)</f>
        <v>0.87737700000000196</v>
      </c>
      <c r="J241" s="60">
        <f t="shared" si="573"/>
        <v>0.53345800000000165</v>
      </c>
      <c r="K241" s="60">
        <f t="shared" si="508"/>
        <v>1.6446974269764429</v>
      </c>
      <c r="L241" s="62">
        <f>VLOOKUP(A241,Wiki!$A$2:$H$1159,8,FALSE)</f>
        <v>21495</v>
      </c>
      <c r="M241" s="63">
        <f t="shared" si="461"/>
        <v>22179</v>
      </c>
      <c r="O241" s="64">
        <f t="shared" si="473"/>
        <v>102.06063171845088</v>
      </c>
      <c r="P241" s="65">
        <f t="shared" si="455"/>
        <v>1</v>
      </c>
      <c r="Q241" s="66">
        <f t="shared" si="462"/>
        <v>22155</v>
      </c>
      <c r="R241" s="66">
        <f t="shared" si="474"/>
        <v>21731.200000000001</v>
      </c>
      <c r="S241" s="67">
        <f t="shared" si="477"/>
        <v>21871.666666666668</v>
      </c>
      <c r="T241" s="65">
        <f t="shared" si="483"/>
        <v>1</v>
      </c>
      <c r="U241" s="11">
        <f>+VLOOKUP(A241,Google!$A$2:$H$801,8,FALSE)</f>
        <v>3781</v>
      </c>
      <c r="V241" s="15">
        <f t="shared" si="463"/>
        <v>-212</v>
      </c>
      <c r="W241" s="15" t="str">
        <f t="shared" si="464"/>
        <v/>
      </c>
      <c r="X241" s="15">
        <f t="shared" si="465"/>
        <v>212</v>
      </c>
      <c r="Y241" s="60">
        <f t="shared" ref="Y241:Z241" si="574">AVERAGE(W228:W241)</f>
        <v>115</v>
      </c>
      <c r="Z241" s="60">
        <f t="shared" si="574"/>
        <v>117.63636363636364</v>
      </c>
      <c r="AA241" s="60">
        <f t="shared" si="510"/>
        <v>0.97758887171561049</v>
      </c>
      <c r="AB241" s="68">
        <f t="shared" si="485"/>
        <v>-4.5997566909975669</v>
      </c>
      <c r="AC241" s="6">
        <f t="shared" si="470"/>
        <v>4076.3333333333335</v>
      </c>
      <c r="AD241" s="6">
        <f t="shared" si="479"/>
        <v>4251.8</v>
      </c>
      <c r="AE241" s="6">
        <f t="shared" si="486"/>
        <v>4204.4666666666662</v>
      </c>
      <c r="AF241" s="65">
        <f t="shared" si="490"/>
        <v>0</v>
      </c>
      <c r="AG241" s="6">
        <f t="shared" si="471"/>
        <v>92.754926813312608</v>
      </c>
      <c r="AH241" s="65">
        <f t="shared" si="480"/>
        <v>1</v>
      </c>
      <c r="AI241" s="65">
        <f t="shared" si="491"/>
        <v>1</v>
      </c>
      <c r="AJ241" s="69">
        <f t="shared" si="511"/>
        <v>49.433372411098084</v>
      </c>
      <c r="AK241" s="65">
        <f t="shared" si="512"/>
        <v>1</v>
      </c>
      <c r="AL241" s="70">
        <f t="shared" si="467"/>
        <v>100.10832769126607</v>
      </c>
      <c r="AM241" s="70">
        <f t="shared" si="504"/>
        <v>83.298086703116169</v>
      </c>
      <c r="AN241" s="69">
        <f t="shared" si="513"/>
        <v>62.188491212650646</v>
      </c>
      <c r="AO241" s="65">
        <f t="shared" si="514"/>
        <v>0</v>
      </c>
      <c r="AP241" s="6">
        <f t="shared" si="487"/>
        <v>4310.333333333333</v>
      </c>
      <c r="AQ241" s="65">
        <f t="shared" si="481"/>
        <v>0</v>
      </c>
      <c r="AR241" s="71">
        <f t="shared" si="453"/>
        <v>0</v>
      </c>
    </row>
    <row r="242" spans="1:44" ht="16">
      <c r="A242" s="58">
        <v>42531</v>
      </c>
      <c r="B242" s="59">
        <f>VLOOKUP(A242,Price!$A$2:$B$9615,2,FALSE)</f>
        <v>98.529999000000004</v>
      </c>
      <c r="C242" s="59">
        <f>VLOOKUP(A242,Price!$A$2:$F$9615,6,FALSE)</f>
        <v>94.824050999999997</v>
      </c>
      <c r="D242" s="59">
        <f>VLOOKUP(A242,Price!$A$2:$C$9615,3,FALSE)</f>
        <v>99.349997999999999</v>
      </c>
      <c r="E242" s="59">
        <f>VLOOKUP(A242,Price!$A$2:$D$9615,4,FALSE)</f>
        <v>98.480002999999996</v>
      </c>
      <c r="F242" s="60">
        <f t="shared" si="457"/>
        <v>-0.78675100000000953</v>
      </c>
      <c r="G242" s="61" t="str">
        <f t="shared" si="458"/>
        <v/>
      </c>
      <c r="H242" s="61">
        <f t="shared" si="459"/>
        <v>0.78675100000000953</v>
      </c>
      <c r="I242" s="60">
        <f t="shared" ref="I242:J242" si="575">AVERAGE(G229:G242)</f>
        <v>0.86471662500000157</v>
      </c>
      <c r="J242" s="60">
        <f t="shared" si="575"/>
        <v>0.57567350000000295</v>
      </c>
      <c r="K242" s="60">
        <f t="shared" si="508"/>
        <v>1.5020955889058591</v>
      </c>
      <c r="L242" s="62">
        <f>VLOOKUP(A242,Wiki!$A$2:$H$1159,8,FALSE)</f>
        <v>20349</v>
      </c>
      <c r="M242" s="63">
        <f t="shared" si="461"/>
        <v>21495</v>
      </c>
      <c r="O242" s="64">
        <f t="shared" si="473"/>
        <v>99.19884071882818</v>
      </c>
      <c r="P242" s="65">
        <f t="shared" si="455"/>
        <v>0</v>
      </c>
      <c r="Q242" s="66">
        <f t="shared" si="462"/>
        <v>21920.666666666668</v>
      </c>
      <c r="R242" s="66">
        <f t="shared" si="474"/>
        <v>21668.6</v>
      </c>
      <c r="S242" s="67">
        <f t="shared" si="477"/>
        <v>21652.466666666667</v>
      </c>
      <c r="T242" s="65">
        <f t="shared" si="483"/>
        <v>0</v>
      </c>
      <c r="U242" s="11">
        <f>+VLOOKUP(A242,Google!$A$2:$H$801,8,FALSE)</f>
        <v>3772</v>
      </c>
      <c r="V242" s="15">
        <f t="shared" si="463"/>
        <v>-9</v>
      </c>
      <c r="W242" s="15" t="str">
        <f t="shared" si="464"/>
        <v/>
      </c>
      <c r="X242" s="15">
        <f t="shared" si="465"/>
        <v>9</v>
      </c>
      <c r="Y242" s="60">
        <f t="shared" ref="Y242:Z242" si="576">AVERAGE(W229:W242)</f>
        <v>169</v>
      </c>
      <c r="Z242" s="60">
        <f t="shared" si="576"/>
        <v>108.58333333333333</v>
      </c>
      <c r="AA242" s="60">
        <f t="shared" si="510"/>
        <v>1.5564082885648505</v>
      </c>
      <c r="AB242" s="68">
        <f t="shared" si="485"/>
        <v>-4.9960264900662255</v>
      </c>
      <c r="AC242" s="6">
        <f t="shared" si="470"/>
        <v>3848.6666666666665</v>
      </c>
      <c r="AD242" s="6">
        <f t="shared" si="479"/>
        <v>4100.8</v>
      </c>
      <c r="AE242" s="6">
        <f t="shared" si="486"/>
        <v>4091.8666666666668</v>
      </c>
      <c r="AF242" s="65">
        <f t="shared" si="490"/>
        <v>0</v>
      </c>
      <c r="AG242" s="6">
        <f t="shared" si="471"/>
        <v>98.007968127490045</v>
      </c>
      <c r="AH242" s="65">
        <f t="shared" si="480"/>
        <v>1</v>
      </c>
      <c r="AI242" s="65">
        <f t="shared" si="491"/>
        <v>0</v>
      </c>
      <c r="AJ242" s="69">
        <f t="shared" si="511"/>
        <v>60.882617832482737</v>
      </c>
      <c r="AK242" s="65">
        <f t="shared" si="512"/>
        <v>1</v>
      </c>
      <c r="AL242" s="70">
        <f t="shared" si="467"/>
        <v>98.058149083057074</v>
      </c>
      <c r="AM242" s="70">
        <f t="shared" si="504"/>
        <v>78.491715926415537</v>
      </c>
      <c r="AN242" s="69">
        <f t="shared" si="513"/>
        <v>60.033501340478765</v>
      </c>
      <c r="AO242" s="65">
        <f t="shared" si="514"/>
        <v>0</v>
      </c>
      <c r="AP242" s="6">
        <f t="shared" si="487"/>
        <v>4171.833333333333</v>
      </c>
      <c r="AQ242" s="65">
        <f t="shared" si="481"/>
        <v>0</v>
      </c>
      <c r="AR242" s="71">
        <f t="shared" si="453"/>
        <v>0</v>
      </c>
    </row>
    <row r="243" spans="1:44" ht="16">
      <c r="A243" s="58">
        <v>42534</v>
      </c>
      <c r="B243" s="59">
        <f>VLOOKUP(A243,Price!$A$2:$B$9615,2,FALSE)</f>
        <v>98.690002000000007</v>
      </c>
      <c r="C243" s="59">
        <f>VLOOKUP(A243,Price!$A$2:$F$9615,6,FALSE)</f>
        <v>93.394431999999995</v>
      </c>
      <c r="D243" s="59">
        <f>VLOOKUP(A243,Price!$A$2:$C$9615,3,FALSE)</f>
        <v>99.120002999999997</v>
      </c>
      <c r="E243" s="59">
        <f>VLOOKUP(A243,Price!$A$2:$D$9615,4,FALSE)</f>
        <v>97.099997999999999</v>
      </c>
      <c r="F243" s="60">
        <f t="shared" si="457"/>
        <v>-1.4296190000000024</v>
      </c>
      <c r="G243" s="61" t="str">
        <f t="shared" si="458"/>
        <v/>
      </c>
      <c r="H243" s="61">
        <f t="shared" si="459"/>
        <v>1.4296190000000024</v>
      </c>
      <c r="I243" s="60">
        <f t="shared" ref="I243:J243" si="577">AVERAGE(G230:G243)</f>
        <v>0.82239642857143125</v>
      </c>
      <c r="J243" s="60">
        <f t="shared" si="577"/>
        <v>0.69766571428571722</v>
      </c>
      <c r="K243" s="60">
        <f t="shared" si="508"/>
        <v>1.1787829210059657</v>
      </c>
      <c r="L243" s="62">
        <f>VLOOKUP(A243,Wiki!$A$2:$H$1159,8,FALSE)</f>
        <v>25742</v>
      </c>
      <c r="M243" s="63">
        <f t="shared" si="461"/>
        <v>20349</v>
      </c>
      <c r="O243" s="64">
        <f t="shared" si="473"/>
        <v>93.939561809267929</v>
      </c>
      <c r="P243" s="65">
        <f t="shared" si="455"/>
        <v>0</v>
      </c>
      <c r="Q243" s="66">
        <f t="shared" si="462"/>
        <v>21341</v>
      </c>
      <c r="R243" s="66">
        <f t="shared" si="474"/>
        <v>21661.8</v>
      </c>
      <c r="S243" s="67">
        <f t="shared" si="477"/>
        <v>21228.733333333334</v>
      </c>
      <c r="T243" s="65">
        <f t="shared" si="483"/>
        <v>0</v>
      </c>
      <c r="U243" s="11">
        <f>+VLOOKUP(A243,Google!$A$2:$H$801,8,FALSE)</f>
        <v>4206</v>
      </c>
      <c r="V243" s="15">
        <f t="shared" si="463"/>
        <v>434</v>
      </c>
      <c r="W243" s="15">
        <f t="shared" si="464"/>
        <v>434</v>
      </c>
      <c r="X243" s="15" t="str">
        <f t="shared" si="465"/>
        <v/>
      </c>
      <c r="Y243" s="60">
        <f t="shared" ref="Y243:Z243" si="578">AVERAGE(W230:W243)</f>
        <v>369.5</v>
      </c>
      <c r="Z243" s="60">
        <f t="shared" si="578"/>
        <v>108.58333333333333</v>
      </c>
      <c r="AA243" s="60">
        <f t="shared" si="510"/>
        <v>3.4029163468917885</v>
      </c>
      <c r="AB243" s="68">
        <f t="shared" si="485"/>
        <v>-14.161616161616161</v>
      </c>
      <c r="AC243" s="6">
        <f t="shared" si="470"/>
        <v>3919.6666666666665</v>
      </c>
      <c r="AD243" s="6">
        <f t="shared" si="479"/>
        <v>4041.4</v>
      </c>
      <c r="AE243" s="6">
        <f t="shared" si="486"/>
        <v>4135.8666666666668</v>
      </c>
      <c r="AF243" s="65">
        <f t="shared" si="490"/>
        <v>1</v>
      </c>
      <c r="AG243" s="6">
        <f t="shared" si="471"/>
        <v>107.30504294582872</v>
      </c>
      <c r="AH243" s="65">
        <f t="shared" si="480"/>
        <v>1</v>
      </c>
      <c r="AI243" s="65">
        <f t="shared" si="491"/>
        <v>0</v>
      </c>
      <c r="AJ243" s="69">
        <f t="shared" si="511"/>
        <v>77.287781070245771</v>
      </c>
      <c r="AK243" s="65">
        <f t="shared" si="512"/>
        <v>1</v>
      </c>
      <c r="AL243" s="70">
        <f t="shared" si="467"/>
        <v>95.351670493416435</v>
      </c>
      <c r="AM243" s="70">
        <f t="shared" si="504"/>
        <v>17.938948924867525</v>
      </c>
      <c r="AN243" s="69">
        <f t="shared" si="513"/>
        <v>54.102816285236436</v>
      </c>
      <c r="AO243" s="65">
        <f t="shared" si="514"/>
        <v>0</v>
      </c>
      <c r="AP243" s="6">
        <f t="shared" si="487"/>
        <v>4118.333333333333</v>
      </c>
      <c r="AQ243" s="65">
        <f t="shared" si="481"/>
        <v>1</v>
      </c>
      <c r="AR243" s="71">
        <f t="shared" si="453"/>
        <v>1</v>
      </c>
    </row>
    <row r="244" spans="1:44" ht="16">
      <c r="A244" s="58">
        <v>42535</v>
      </c>
      <c r="B244" s="59">
        <f>VLOOKUP(A244,Price!$A$2:$B$9615,2,FALSE)</f>
        <v>97.32</v>
      </c>
      <c r="C244" s="59">
        <f>VLOOKUP(A244,Price!$A$2:$F$9615,6,FALSE)</f>
        <v>93.509559999999993</v>
      </c>
      <c r="D244" s="59">
        <f>VLOOKUP(A244,Price!$A$2:$C$9615,3,FALSE)</f>
        <v>98.480002999999996</v>
      </c>
      <c r="E244" s="59">
        <f>VLOOKUP(A244,Price!$A$2:$D$9615,4,FALSE)</f>
        <v>96.75</v>
      </c>
      <c r="F244" s="60">
        <f t="shared" si="457"/>
        <v>0.11512799999999856</v>
      </c>
      <c r="G244" s="61">
        <f t="shared" si="458"/>
        <v>0.11512799999999856</v>
      </c>
      <c r="H244" s="61" t="str">
        <f t="shared" si="459"/>
        <v/>
      </c>
      <c r="I244" s="60">
        <f t="shared" ref="I244:J244" si="579">AVERAGE(G231:G244)</f>
        <v>0.63735428571428698</v>
      </c>
      <c r="J244" s="60">
        <f t="shared" si="579"/>
        <v>0.69766571428571722</v>
      </c>
      <c r="K244" s="60">
        <f t="shared" si="508"/>
        <v>0.91355254051264623</v>
      </c>
      <c r="L244" s="62">
        <f>VLOOKUP(A244,Wiki!$A$2:$H$1159,8,FALSE)</f>
        <v>27290</v>
      </c>
      <c r="M244" s="63">
        <f t="shared" si="461"/>
        <v>25742</v>
      </c>
      <c r="O244" s="64">
        <f t="shared" si="473"/>
        <v>115.07067311560711</v>
      </c>
      <c r="P244" s="65">
        <f t="shared" si="455"/>
        <v>1</v>
      </c>
      <c r="Q244" s="66">
        <f t="shared" si="462"/>
        <v>22528.666666666668</v>
      </c>
      <c r="R244" s="66">
        <f t="shared" si="474"/>
        <v>22370.6</v>
      </c>
      <c r="S244" s="67">
        <f t="shared" si="477"/>
        <v>23021.866666666665</v>
      </c>
      <c r="T244" s="65">
        <f t="shared" si="483"/>
        <v>1</v>
      </c>
      <c r="U244" s="11">
        <f>+VLOOKUP(A244,Google!$A$2:$H$801,8,FALSE)</f>
        <v>4243</v>
      </c>
      <c r="V244" s="15">
        <f t="shared" si="463"/>
        <v>37</v>
      </c>
      <c r="W244" s="15">
        <f t="shared" si="464"/>
        <v>37</v>
      </c>
      <c r="X244" s="15" t="str">
        <f t="shared" si="465"/>
        <v/>
      </c>
      <c r="Y244" s="60">
        <f t="shared" ref="Y244:Z244" si="580">AVERAGE(W231:W244)</f>
        <v>258.66666666666669</v>
      </c>
      <c r="Z244" s="60">
        <f t="shared" si="580"/>
        <v>113.63636363636364</v>
      </c>
      <c r="AA244" s="60">
        <f t="shared" si="510"/>
        <v>2.2762666666666669</v>
      </c>
      <c r="AB244" s="68">
        <f t="shared" si="485"/>
        <v>-20.014150943396228</v>
      </c>
      <c r="AC244" s="6">
        <f t="shared" si="470"/>
        <v>4073.6666666666665</v>
      </c>
      <c r="AD244" s="6">
        <f t="shared" si="479"/>
        <v>3999</v>
      </c>
      <c r="AE244" s="6">
        <f t="shared" si="486"/>
        <v>4108.6000000000004</v>
      </c>
      <c r="AF244" s="65">
        <f t="shared" si="490"/>
        <v>0</v>
      </c>
      <c r="AG244" s="6">
        <f t="shared" si="471"/>
        <v>104.15677931429508</v>
      </c>
      <c r="AH244" s="65">
        <f t="shared" si="480"/>
        <v>0</v>
      </c>
      <c r="AI244" s="65">
        <f t="shared" si="491"/>
        <v>0</v>
      </c>
      <c r="AJ244" s="69">
        <f t="shared" si="511"/>
        <v>69.477454012697379</v>
      </c>
      <c r="AK244" s="65">
        <f t="shared" si="512"/>
        <v>0</v>
      </c>
      <c r="AL244" s="70">
        <f t="shared" si="467"/>
        <v>114.26330896931316</v>
      </c>
      <c r="AM244" s="70">
        <f t="shared" si="504"/>
        <v>4.5802619309976791</v>
      </c>
      <c r="AN244" s="69">
        <f t="shared" si="513"/>
        <v>47.74117883734214</v>
      </c>
      <c r="AO244" s="65">
        <f t="shared" si="514"/>
        <v>0</v>
      </c>
      <c r="AP244" s="6">
        <f t="shared" si="487"/>
        <v>4075</v>
      </c>
      <c r="AQ244" s="65">
        <f t="shared" si="481"/>
        <v>1</v>
      </c>
      <c r="AR244" s="71">
        <f t="shared" si="453"/>
        <v>0</v>
      </c>
    </row>
    <row r="245" spans="1:44" ht="16">
      <c r="A245" s="58">
        <v>42536</v>
      </c>
      <c r="B245" s="59">
        <f>VLOOKUP(A245,Price!$A$2:$B$9615,2,FALSE)</f>
        <v>97.82</v>
      </c>
      <c r="C245" s="59">
        <f>VLOOKUP(A245,Price!$A$2:$F$9615,6,FALSE)</f>
        <v>93.202545000000001</v>
      </c>
      <c r="D245" s="59">
        <f>VLOOKUP(A245,Price!$A$2:$C$9615,3,FALSE)</f>
        <v>98.410004000000001</v>
      </c>
      <c r="E245" s="59">
        <f>VLOOKUP(A245,Price!$A$2:$D$9615,4,FALSE)</f>
        <v>97.029999000000004</v>
      </c>
      <c r="F245" s="60">
        <f t="shared" si="457"/>
        <v>-0.30701499999999271</v>
      </c>
      <c r="G245" s="61" t="str">
        <f t="shared" si="458"/>
        <v/>
      </c>
      <c r="H245" s="61">
        <f t="shared" si="459"/>
        <v>0.30701499999999271</v>
      </c>
      <c r="I245" s="60">
        <f t="shared" ref="I245:J245" si="581">AVERAGE(G232:G245)</f>
        <v>0.46853400000000295</v>
      </c>
      <c r="J245" s="60">
        <f t="shared" si="581"/>
        <v>0.64883437500000163</v>
      </c>
      <c r="K245" s="60">
        <f t="shared" si="508"/>
        <v>0.72211648774003656</v>
      </c>
      <c r="L245" s="62">
        <f>VLOOKUP(A245,Wiki!$A$2:$H$1159,8,FALSE)</f>
        <v>25153</v>
      </c>
      <c r="M245" s="63">
        <f t="shared" si="461"/>
        <v>27290</v>
      </c>
      <c r="O245" s="64">
        <f t="shared" si="473"/>
        <v>116.56913416769893</v>
      </c>
      <c r="P245" s="65">
        <f t="shared" si="455"/>
        <v>1</v>
      </c>
      <c r="Q245" s="66">
        <f t="shared" si="462"/>
        <v>24460.333333333332</v>
      </c>
      <c r="R245" s="66">
        <f t="shared" si="474"/>
        <v>23411</v>
      </c>
      <c r="S245" s="67">
        <f t="shared" si="477"/>
        <v>24010.399999999998</v>
      </c>
      <c r="T245" s="65">
        <f t="shared" si="483"/>
        <v>1</v>
      </c>
      <c r="U245" s="11">
        <f>+VLOOKUP(A245,Google!$A$2:$H$801,8,FALSE)</f>
        <v>5010</v>
      </c>
      <c r="V245" s="15">
        <f t="shared" si="463"/>
        <v>767</v>
      </c>
      <c r="W245" s="15">
        <f t="shared" si="464"/>
        <v>767</v>
      </c>
      <c r="X245" s="15" t="str">
        <f t="shared" si="465"/>
        <v/>
      </c>
      <c r="Y245" s="60">
        <f t="shared" ref="Y245:Z245" si="582">AVERAGE(W232:W245)</f>
        <v>412.66666666666669</v>
      </c>
      <c r="Z245" s="60">
        <f t="shared" si="582"/>
        <v>113.63636363636364</v>
      </c>
      <c r="AA245" s="60">
        <f t="shared" si="510"/>
        <v>3.6314666666666668</v>
      </c>
      <c r="AB245" s="68">
        <f t="shared" si="485"/>
        <v>4.9262536873156337</v>
      </c>
      <c r="AC245" s="6">
        <f t="shared" si="470"/>
        <v>4486.333333333333</v>
      </c>
      <c r="AD245" s="6">
        <f t="shared" si="479"/>
        <v>4202.3999999999996</v>
      </c>
      <c r="AE245" s="6">
        <f t="shared" si="486"/>
        <v>4336</v>
      </c>
      <c r="AF245" s="65">
        <f t="shared" si="490"/>
        <v>1</v>
      </c>
      <c r="AG245" s="6">
        <f t="shared" si="471"/>
        <v>111.67248681179881</v>
      </c>
      <c r="AH245" s="65">
        <f t="shared" si="480"/>
        <v>1</v>
      </c>
      <c r="AI245" s="65">
        <f t="shared" si="491"/>
        <v>1</v>
      </c>
      <c r="AJ245" s="69">
        <f t="shared" si="511"/>
        <v>78.40856748042377</v>
      </c>
      <c r="AK245" s="65">
        <f t="shared" si="512"/>
        <v>1</v>
      </c>
      <c r="AL245" s="70">
        <f t="shared" si="467"/>
        <v>111.56838963764464</v>
      </c>
      <c r="AM245" s="70">
        <f t="shared" si="504"/>
        <v>15.26723442683085</v>
      </c>
      <c r="AN245" s="69">
        <f t="shared" si="513"/>
        <v>41.931918826680686</v>
      </c>
      <c r="AO245" s="65">
        <f t="shared" si="514"/>
        <v>0</v>
      </c>
      <c r="AP245" s="6">
        <f t="shared" si="487"/>
        <v>4167.5</v>
      </c>
      <c r="AQ245" s="65">
        <f t="shared" si="481"/>
        <v>1</v>
      </c>
      <c r="AR245" s="71">
        <f t="shared" si="453"/>
        <v>1</v>
      </c>
    </row>
    <row r="246" spans="1:44" ht="16">
      <c r="A246" s="58">
        <v>42537</v>
      </c>
      <c r="B246" s="59">
        <f>VLOOKUP(A246,Price!$A$2:$B$9615,2,FALSE)</f>
        <v>96.449996999999996</v>
      </c>
      <c r="C246" s="59">
        <f>VLOOKUP(A246,Price!$A$2:$F$9615,6,FALSE)</f>
        <v>93.595923999999997</v>
      </c>
      <c r="D246" s="59">
        <f>VLOOKUP(A246,Price!$A$2:$C$9615,3,FALSE)</f>
        <v>97.75</v>
      </c>
      <c r="E246" s="59">
        <f>VLOOKUP(A246,Price!$A$2:$D$9615,4,FALSE)</f>
        <v>96.07</v>
      </c>
      <c r="F246" s="60">
        <f t="shared" si="457"/>
        <v>0.39337899999999593</v>
      </c>
      <c r="G246" s="61">
        <f t="shared" si="458"/>
        <v>0.39337899999999593</v>
      </c>
      <c r="H246" s="61" t="str">
        <f t="shared" si="459"/>
        <v/>
      </c>
      <c r="I246" s="60">
        <f t="shared" ref="I246:J246" si="583">AVERAGE(G233:G246)</f>
        <v>0.40776833333333445</v>
      </c>
      <c r="J246" s="60">
        <f t="shared" si="583"/>
        <v>0.64883437500000163</v>
      </c>
      <c r="K246" s="60">
        <f t="shared" si="508"/>
        <v>0.62846290061825627</v>
      </c>
      <c r="L246" s="62">
        <f>VLOOKUP(A246,Wiki!$A$2:$H$1159,8,FALSE)</f>
        <v>23644</v>
      </c>
      <c r="M246" s="63">
        <f t="shared" si="461"/>
        <v>25153</v>
      </c>
      <c r="O246" s="64">
        <f t="shared" si="473"/>
        <v>104.77884511243116</v>
      </c>
      <c r="P246" s="65">
        <f t="shared" si="455"/>
        <v>0</v>
      </c>
      <c r="Q246" s="66">
        <f t="shared" si="462"/>
        <v>26061.666666666668</v>
      </c>
      <c r="R246" s="66">
        <f t="shared" si="474"/>
        <v>24005.8</v>
      </c>
      <c r="S246" s="67">
        <f t="shared" si="477"/>
        <v>23991.666666666668</v>
      </c>
      <c r="T246" s="65">
        <f t="shared" si="483"/>
        <v>0</v>
      </c>
      <c r="U246" s="11">
        <f>+VLOOKUP(A246,Google!$A$2:$H$801,8,FALSE)</f>
        <v>4670</v>
      </c>
      <c r="V246" s="15">
        <f t="shared" si="463"/>
        <v>-340</v>
      </c>
      <c r="W246" s="15" t="str">
        <f t="shared" si="464"/>
        <v/>
      </c>
      <c r="X246" s="15">
        <f t="shared" si="465"/>
        <v>340</v>
      </c>
      <c r="Y246" s="60">
        <f t="shared" ref="Y246:Z246" si="584">AVERAGE(W233:W246)</f>
        <v>412.66666666666669</v>
      </c>
      <c r="Z246" s="60">
        <f t="shared" si="584"/>
        <v>125.36363636363636</v>
      </c>
      <c r="AA246" s="60">
        <f t="shared" si="510"/>
        <v>3.2917573120618808</v>
      </c>
      <c r="AB246" s="68">
        <f t="shared" si="485"/>
        <v>5.253093363329584</v>
      </c>
      <c r="AC246" s="6">
        <f t="shared" si="470"/>
        <v>4641</v>
      </c>
      <c r="AD246" s="6">
        <f t="shared" si="479"/>
        <v>4380.2</v>
      </c>
      <c r="AE246" s="6">
        <f t="shared" si="486"/>
        <v>4358.2666666666664</v>
      </c>
      <c r="AF246" s="65">
        <f t="shared" si="490"/>
        <v>1</v>
      </c>
      <c r="AG246" s="6">
        <f t="shared" si="471"/>
        <v>100.62486533074768</v>
      </c>
      <c r="AH246" s="65">
        <f t="shared" si="480"/>
        <v>0</v>
      </c>
      <c r="AI246" s="65">
        <f t="shared" si="491"/>
        <v>1</v>
      </c>
      <c r="AJ246" s="69">
        <f t="shared" si="511"/>
        <v>76.699521261616439</v>
      </c>
      <c r="AK246" s="65">
        <f t="shared" si="512"/>
        <v>0</v>
      </c>
      <c r="AL246" s="70">
        <f t="shared" si="467"/>
        <v>96.513397710558294</v>
      </c>
      <c r="AM246" s="70">
        <f t="shared" si="504"/>
        <v>0</v>
      </c>
      <c r="AN246" s="69">
        <f t="shared" si="513"/>
        <v>38.59239902730706</v>
      </c>
      <c r="AO246" s="65">
        <f t="shared" si="514"/>
        <v>0</v>
      </c>
      <c r="AP246" s="6">
        <f t="shared" si="487"/>
        <v>4280.333333333333</v>
      </c>
      <c r="AQ246" s="65">
        <f t="shared" si="481"/>
        <v>0</v>
      </c>
      <c r="AR246" s="71">
        <f t="shared" si="453"/>
        <v>0</v>
      </c>
    </row>
    <row r="247" spans="1:44" ht="16">
      <c r="A247" s="58">
        <v>42538</v>
      </c>
      <c r="B247" s="59">
        <f>VLOOKUP(A247,Price!$A$2:$B$9615,2,FALSE)</f>
        <v>96.620002999999997</v>
      </c>
      <c r="C247" s="59">
        <f>VLOOKUP(A247,Price!$A$2:$F$9615,6,FALSE)</f>
        <v>91.465912000000003</v>
      </c>
      <c r="D247" s="59">
        <f>VLOOKUP(A247,Price!$A$2:$C$9615,3,FALSE)</f>
        <v>96.650002000000001</v>
      </c>
      <c r="E247" s="59">
        <f>VLOOKUP(A247,Price!$A$2:$D$9615,4,FALSE)</f>
        <v>95.300003000000004</v>
      </c>
      <c r="F247" s="60">
        <f t="shared" si="457"/>
        <v>-2.1300119999999936</v>
      </c>
      <c r="G247" s="61" t="str">
        <f t="shared" si="458"/>
        <v/>
      </c>
      <c r="H247" s="61">
        <f t="shared" si="459"/>
        <v>2.1300119999999936</v>
      </c>
      <c r="I247" s="60">
        <f t="shared" ref="I247:J247" si="585">AVERAGE(G234:G247)</f>
        <v>0.40776833333333445</v>
      </c>
      <c r="J247" s="60">
        <f t="shared" si="585"/>
        <v>0.90788937499999989</v>
      </c>
      <c r="K247" s="60">
        <f t="shared" si="508"/>
        <v>0.44913878778825284</v>
      </c>
      <c r="L247" s="62">
        <f>VLOOKUP(A247,Wiki!$A$2:$H$1159,8,FALSE)</f>
        <v>22266</v>
      </c>
      <c r="M247" s="63">
        <f t="shared" si="461"/>
        <v>23644</v>
      </c>
      <c r="O247" s="64">
        <f t="shared" si="473"/>
        <v>96.760464240698013</v>
      </c>
      <c r="P247" s="65">
        <f t="shared" si="455"/>
        <v>0</v>
      </c>
      <c r="Q247" s="66">
        <f t="shared" si="462"/>
        <v>25362.333333333332</v>
      </c>
      <c r="R247" s="66">
        <f t="shared" si="474"/>
        <v>24435.599999999999</v>
      </c>
      <c r="S247" s="67">
        <f t="shared" si="477"/>
        <v>23885.200000000001</v>
      </c>
      <c r="T247" s="65">
        <f t="shared" si="483"/>
        <v>0</v>
      </c>
      <c r="U247" s="11">
        <f>+VLOOKUP(A247,Google!$A$2:$H$801,8,FALSE)</f>
        <v>4669</v>
      </c>
      <c r="V247" s="15">
        <f t="shared" si="463"/>
        <v>-1</v>
      </c>
      <c r="W247" s="15" t="str">
        <f t="shared" si="464"/>
        <v/>
      </c>
      <c r="X247" s="15">
        <f t="shared" si="465"/>
        <v>1</v>
      </c>
      <c r="Y247" s="60">
        <f t="shared" ref="Y247:Z247" si="586">AVERAGE(W234:W247)</f>
        <v>412.66666666666669</v>
      </c>
      <c r="Z247" s="60">
        <f t="shared" si="586"/>
        <v>124.45454545454545</v>
      </c>
      <c r="AA247" s="60">
        <f t="shared" si="510"/>
        <v>3.3158022887752621</v>
      </c>
      <c r="AB247" s="68">
        <f t="shared" si="485"/>
        <v>5.2051282051282053</v>
      </c>
      <c r="AC247" s="6">
        <f t="shared" si="470"/>
        <v>4783</v>
      </c>
      <c r="AD247" s="6">
        <f t="shared" si="479"/>
        <v>4559.6000000000004</v>
      </c>
      <c r="AE247" s="6">
        <f t="shared" si="486"/>
        <v>4476.4666666666662</v>
      </c>
      <c r="AF247" s="65">
        <f t="shared" si="490"/>
        <v>1</v>
      </c>
      <c r="AG247" s="6">
        <f t="shared" si="471"/>
        <v>97.616558645201764</v>
      </c>
      <c r="AH247" s="65">
        <f t="shared" si="480"/>
        <v>0</v>
      </c>
      <c r="AI247" s="65">
        <f t="shared" si="491"/>
        <v>0</v>
      </c>
      <c r="AJ247" s="69">
        <f t="shared" si="511"/>
        <v>76.829337094499294</v>
      </c>
      <c r="AK247" s="65">
        <f t="shared" si="512"/>
        <v>1</v>
      </c>
      <c r="AL247" s="70">
        <f t="shared" si="467"/>
        <v>93.224861014365132</v>
      </c>
      <c r="AM247" s="70">
        <f t="shared" si="504"/>
        <v>0</v>
      </c>
      <c r="AN247" s="69">
        <f t="shared" si="513"/>
        <v>30.993497073786187</v>
      </c>
      <c r="AO247" s="65">
        <f t="shared" si="514"/>
        <v>0</v>
      </c>
      <c r="AP247" s="6">
        <f t="shared" si="487"/>
        <v>4428.333333333333</v>
      </c>
      <c r="AQ247" s="65">
        <f t="shared" si="481"/>
        <v>0</v>
      </c>
      <c r="AR247" s="71">
        <f t="shared" si="453"/>
        <v>0</v>
      </c>
    </row>
    <row r="248" spans="1:44" ht="16">
      <c r="A248" s="58">
        <v>42541</v>
      </c>
      <c r="B248" s="59">
        <f>VLOOKUP(A248,Price!$A$2:$B$9615,2,FALSE)</f>
        <v>96</v>
      </c>
      <c r="C248" s="59">
        <f>VLOOKUP(A248,Price!$A$2:$F$9615,6,FALSE)</f>
        <v>91.245223999999993</v>
      </c>
      <c r="D248" s="59">
        <f>VLOOKUP(A248,Price!$A$2:$C$9615,3,FALSE)</f>
        <v>96.57</v>
      </c>
      <c r="E248" s="59">
        <f>VLOOKUP(A248,Price!$A$2:$D$9615,4,FALSE)</f>
        <v>95.029999000000004</v>
      </c>
      <c r="F248" s="60">
        <f t="shared" si="457"/>
        <v>-0.22068800000000977</v>
      </c>
      <c r="G248" s="61" t="str">
        <f t="shared" si="458"/>
        <v/>
      </c>
      <c r="H248" s="61">
        <f t="shared" si="459"/>
        <v>0.22068800000000977</v>
      </c>
      <c r="I248" s="60">
        <f t="shared" ref="I248:J248" si="587">AVERAGE(G235:G248)</f>
        <v>0.40776833333333445</v>
      </c>
      <c r="J248" s="60">
        <f t="shared" si="587"/>
        <v>0.87670900000000174</v>
      </c>
      <c r="K248" s="60">
        <f t="shared" si="508"/>
        <v>0.46511252118243757</v>
      </c>
      <c r="L248" s="62">
        <f>VLOOKUP(A248,Wiki!$A$2:$H$1159,8,FALSE)</f>
        <v>24012</v>
      </c>
      <c r="M248" s="63">
        <f t="shared" si="461"/>
        <v>22266</v>
      </c>
      <c r="O248" s="64">
        <f t="shared" si="473"/>
        <v>89.71352592771666</v>
      </c>
      <c r="P248" s="65">
        <f t="shared" si="455"/>
        <v>0</v>
      </c>
      <c r="Q248" s="66">
        <f t="shared" si="462"/>
        <v>23687.666666666668</v>
      </c>
      <c r="R248" s="66">
        <f t="shared" si="474"/>
        <v>24819</v>
      </c>
      <c r="S248" s="67">
        <f t="shared" si="477"/>
        <v>23712.399999999998</v>
      </c>
      <c r="T248" s="65">
        <f t="shared" si="483"/>
        <v>0</v>
      </c>
      <c r="U248" s="11">
        <f>+VLOOKUP(A248,Google!$A$2:$H$801,8,FALSE)</f>
        <v>4732</v>
      </c>
      <c r="V248" s="15">
        <f t="shared" si="463"/>
        <v>63</v>
      </c>
      <c r="W248" s="15">
        <f t="shared" si="464"/>
        <v>63</v>
      </c>
      <c r="X248" s="15" t="str">
        <f t="shared" si="465"/>
        <v/>
      </c>
      <c r="Y248" s="60">
        <f t="shared" ref="Y248:Z248" si="588">AVERAGE(W235:W248)</f>
        <v>325.25</v>
      </c>
      <c r="Z248" s="60">
        <f t="shared" si="588"/>
        <v>135.9</v>
      </c>
      <c r="AA248" s="60">
        <f t="shared" si="510"/>
        <v>2.3933038999264165</v>
      </c>
      <c r="AB248" s="68">
        <f t="shared" si="485"/>
        <v>8.9961977186311781</v>
      </c>
      <c r="AC248" s="6">
        <f t="shared" si="470"/>
        <v>4690.333333333333</v>
      </c>
      <c r="AD248" s="6">
        <f t="shared" si="479"/>
        <v>4664.8</v>
      </c>
      <c r="AE248" s="6">
        <f t="shared" si="486"/>
        <v>4617.0666666666666</v>
      </c>
      <c r="AF248" s="65">
        <f t="shared" si="490"/>
        <v>1</v>
      </c>
      <c r="AG248" s="6">
        <f t="shared" si="471"/>
        <v>100.8883519295004</v>
      </c>
      <c r="AH248" s="65">
        <f t="shared" si="480"/>
        <v>1</v>
      </c>
      <c r="AI248" s="65">
        <f t="shared" si="491"/>
        <v>1</v>
      </c>
      <c r="AJ248" s="69">
        <f t="shared" si="511"/>
        <v>70.530196248509156</v>
      </c>
      <c r="AK248" s="65">
        <f t="shared" si="512"/>
        <v>0</v>
      </c>
      <c r="AL248" s="70">
        <f t="shared" si="467"/>
        <v>93.998283213486616</v>
      </c>
      <c r="AM248" s="70">
        <f t="shared" si="504"/>
        <v>0</v>
      </c>
      <c r="AN248" s="69">
        <f t="shared" si="513"/>
        <v>31.745856680486398</v>
      </c>
      <c r="AO248" s="65">
        <f t="shared" si="514"/>
        <v>1</v>
      </c>
      <c r="AP248" s="6">
        <f t="shared" si="487"/>
        <v>4588.333333333333</v>
      </c>
      <c r="AQ248" s="65">
        <f t="shared" si="481"/>
        <v>1</v>
      </c>
      <c r="AR248" s="71">
        <f t="shared" si="453"/>
        <v>1</v>
      </c>
    </row>
    <row r="249" spans="1:44" ht="16">
      <c r="A249" s="58">
        <v>42542</v>
      </c>
      <c r="B249" s="59">
        <f>VLOOKUP(A249,Price!$A$2:$B$9615,2,FALSE)</f>
        <v>94.940002000000007</v>
      </c>
      <c r="C249" s="59">
        <f>VLOOKUP(A249,Price!$A$2:$F$9615,6,FALSE)</f>
        <v>92.022400000000005</v>
      </c>
      <c r="D249" s="59">
        <f>VLOOKUP(A249,Price!$A$2:$C$9615,3,FALSE)</f>
        <v>96.349997999999999</v>
      </c>
      <c r="E249" s="59">
        <f>VLOOKUP(A249,Price!$A$2:$D$9615,4,FALSE)</f>
        <v>94.68</v>
      </c>
      <c r="F249" s="60">
        <f t="shared" si="457"/>
        <v>0.77717600000001141</v>
      </c>
      <c r="G249" s="61">
        <f t="shared" si="458"/>
        <v>0.77717600000001141</v>
      </c>
      <c r="H249" s="61" t="str">
        <f t="shared" si="459"/>
        <v/>
      </c>
      <c r="I249" s="60">
        <f t="shared" ref="I249:J249" si="589">AVERAGE(G236:G249)</f>
        <v>0.46054085714285975</v>
      </c>
      <c r="J249" s="60">
        <f t="shared" si="589"/>
        <v>0.81005871428571652</v>
      </c>
      <c r="K249" s="60">
        <f t="shared" si="508"/>
        <v>0.56852774869405576</v>
      </c>
      <c r="L249" s="62">
        <f>VLOOKUP(A249,Wiki!$A$2:$H$1159,8,FALSE)</f>
        <v>23329</v>
      </c>
      <c r="M249" s="63">
        <f t="shared" si="461"/>
        <v>24012</v>
      </c>
      <c r="O249" s="64">
        <f t="shared" si="473"/>
        <v>98.116291423201076</v>
      </c>
      <c r="P249" s="65">
        <f t="shared" si="455"/>
        <v>1</v>
      </c>
      <c r="Q249" s="66">
        <f t="shared" si="462"/>
        <v>23307.333333333332</v>
      </c>
      <c r="R249" s="66">
        <f t="shared" si="474"/>
        <v>24473</v>
      </c>
      <c r="S249" s="67">
        <f t="shared" si="477"/>
        <v>24550</v>
      </c>
      <c r="T249" s="65">
        <f t="shared" si="483"/>
        <v>1</v>
      </c>
      <c r="U249" s="11">
        <f>+VLOOKUP(A249,Google!$A$2:$H$801,8,FALSE)</f>
        <v>4674</v>
      </c>
      <c r="V249" s="15">
        <f t="shared" si="463"/>
        <v>-58</v>
      </c>
      <c r="W249" s="15" t="str">
        <f t="shared" si="464"/>
        <v/>
      </c>
      <c r="X249" s="15">
        <f t="shared" si="465"/>
        <v>58</v>
      </c>
      <c r="Y249" s="60">
        <f t="shared" ref="Y249:Z249" si="590">AVERAGE(W236:W249)</f>
        <v>325.25</v>
      </c>
      <c r="Z249" s="60">
        <f t="shared" si="590"/>
        <v>138.30000000000001</v>
      </c>
      <c r="AA249" s="60">
        <f t="shared" si="510"/>
        <v>2.3517715112075197</v>
      </c>
      <c r="AB249" s="68">
        <f t="shared" si="485"/>
        <v>10.844547563805104</v>
      </c>
      <c r="AC249" s="6">
        <f t="shared" si="470"/>
        <v>4691.666666666667</v>
      </c>
      <c r="AD249" s="6">
        <f t="shared" si="479"/>
        <v>4751</v>
      </c>
      <c r="AE249" s="6">
        <f t="shared" si="486"/>
        <v>4667.8666666666668</v>
      </c>
      <c r="AF249" s="65">
        <f t="shared" si="490"/>
        <v>1</v>
      </c>
      <c r="AG249" s="6">
        <f t="shared" si="471"/>
        <v>99.623445825932492</v>
      </c>
      <c r="AH249" s="65">
        <f t="shared" si="480"/>
        <v>0</v>
      </c>
      <c r="AI249" s="65">
        <f t="shared" si="491"/>
        <v>1</v>
      </c>
      <c r="AJ249" s="69">
        <f t="shared" si="511"/>
        <v>70.165030741020388</v>
      </c>
      <c r="AK249" s="65">
        <f t="shared" si="512"/>
        <v>0</v>
      </c>
      <c r="AL249" s="70">
        <f t="shared" si="467"/>
        <v>103.02336889677068</v>
      </c>
      <c r="AM249" s="70">
        <f t="shared" si="504"/>
        <v>0</v>
      </c>
      <c r="AN249" s="69">
        <f t="shared" si="513"/>
        <v>36.245947779209359</v>
      </c>
      <c r="AO249" s="65">
        <f t="shared" si="514"/>
        <v>1</v>
      </c>
      <c r="AP249" s="6">
        <f t="shared" si="487"/>
        <v>4666.333333333333</v>
      </c>
      <c r="AQ249" s="65">
        <f t="shared" si="481"/>
        <v>0</v>
      </c>
      <c r="AR249" s="71">
        <f t="shared" si="453"/>
        <v>0</v>
      </c>
    </row>
    <row r="250" spans="1:44" ht="16">
      <c r="A250" s="58">
        <v>42543</v>
      </c>
      <c r="B250" s="59">
        <f>VLOOKUP(A250,Price!$A$2:$B$9615,2,FALSE)</f>
        <v>96.25</v>
      </c>
      <c r="C250" s="59">
        <f>VLOOKUP(A250,Price!$A$2:$F$9615,6,FALSE)</f>
        <v>91.676986999999997</v>
      </c>
      <c r="D250" s="59">
        <f>VLOOKUP(A250,Price!$A$2:$C$9615,3,FALSE)</f>
        <v>96.889999000000003</v>
      </c>
      <c r="E250" s="59">
        <f>VLOOKUP(A250,Price!$A$2:$D$9615,4,FALSE)</f>
        <v>95.349997999999999</v>
      </c>
      <c r="F250" s="60">
        <f t="shared" si="457"/>
        <v>-0.34541300000000774</v>
      </c>
      <c r="G250" s="61" t="str">
        <f t="shared" si="458"/>
        <v/>
      </c>
      <c r="H250" s="61">
        <f t="shared" si="459"/>
        <v>0.34541300000000774</v>
      </c>
      <c r="I250" s="60">
        <f t="shared" ref="I250:J250" si="591">AVERAGE(G237:G250)</f>
        <v>0.46054085714285975</v>
      </c>
      <c r="J250" s="60">
        <f t="shared" si="591"/>
        <v>0.75797714285714535</v>
      </c>
      <c r="K250" s="60">
        <f t="shared" si="508"/>
        <v>0.60759201182093836</v>
      </c>
      <c r="L250" s="62">
        <f>VLOOKUP(A250,Wiki!$A$2:$H$1159,8,FALSE)</f>
        <v>22308</v>
      </c>
      <c r="M250" s="63">
        <f t="shared" si="461"/>
        <v>23329</v>
      </c>
      <c r="O250" s="64">
        <f t="shared" si="473"/>
        <v>98.514408297016999</v>
      </c>
      <c r="P250" s="65">
        <f t="shared" si="455"/>
        <v>0</v>
      </c>
      <c r="Q250" s="66">
        <f t="shared" si="462"/>
        <v>23202.333333333332</v>
      </c>
      <c r="R250" s="66">
        <f t="shared" si="474"/>
        <v>23680.799999999999</v>
      </c>
      <c r="S250" s="67">
        <f t="shared" si="477"/>
        <v>24091.666666666668</v>
      </c>
      <c r="T250" s="65">
        <f t="shared" si="483"/>
        <v>1</v>
      </c>
      <c r="U250" s="11">
        <f>+VLOOKUP(A250,Google!$A$2:$H$801,8,FALSE)</f>
        <v>5068</v>
      </c>
      <c r="V250" s="15">
        <f t="shared" si="463"/>
        <v>394</v>
      </c>
      <c r="W250" s="15">
        <f t="shared" si="464"/>
        <v>394</v>
      </c>
      <c r="X250" s="15" t="str">
        <f t="shared" si="465"/>
        <v/>
      </c>
      <c r="Y250" s="60">
        <f t="shared" ref="Y250:Z250" si="592">AVERAGE(W237:W250)</f>
        <v>339</v>
      </c>
      <c r="Z250" s="60">
        <f t="shared" si="592"/>
        <v>136.66666666666666</v>
      </c>
      <c r="AA250" s="60">
        <f t="shared" si="510"/>
        <v>2.4804878048780488</v>
      </c>
      <c r="AB250" s="68">
        <f t="shared" si="485"/>
        <v>87.379310344827587</v>
      </c>
      <c r="AC250" s="6">
        <f t="shared" si="470"/>
        <v>4824.666666666667</v>
      </c>
      <c r="AD250" s="6">
        <f t="shared" si="479"/>
        <v>4762.6000000000004</v>
      </c>
      <c r="AE250" s="6">
        <f t="shared" si="486"/>
        <v>4856.666666666667</v>
      </c>
      <c r="AF250" s="65">
        <f t="shared" si="490"/>
        <v>1</v>
      </c>
      <c r="AG250" s="6">
        <f t="shared" si="471"/>
        <v>105.04352632306204</v>
      </c>
      <c r="AH250" s="65">
        <f t="shared" si="480"/>
        <v>1</v>
      </c>
      <c r="AI250" s="65">
        <f t="shared" si="491"/>
        <v>1</v>
      </c>
      <c r="AJ250" s="69">
        <f t="shared" si="511"/>
        <v>71.268395234758231</v>
      </c>
      <c r="AK250" s="65">
        <f t="shared" si="512"/>
        <v>1</v>
      </c>
      <c r="AL250" s="70">
        <f t="shared" si="467"/>
        <v>100.54592210553537</v>
      </c>
      <c r="AM250" s="70">
        <f t="shared" si="504"/>
        <v>15.654162536019149</v>
      </c>
      <c r="AN250" s="69">
        <f t="shared" si="513"/>
        <v>37.795162413920664</v>
      </c>
      <c r="AO250" s="65">
        <f t="shared" si="514"/>
        <v>1</v>
      </c>
      <c r="AP250" s="6">
        <f t="shared" si="487"/>
        <v>4803.833333333333</v>
      </c>
      <c r="AQ250" s="65">
        <f t="shared" si="481"/>
        <v>1</v>
      </c>
      <c r="AR250" s="71">
        <f t="shared" si="453"/>
        <v>1</v>
      </c>
    </row>
    <row r="251" spans="1:44" ht="16">
      <c r="A251" s="58">
        <v>42544</v>
      </c>
      <c r="B251" s="59">
        <f>VLOOKUP(A251,Price!$A$2:$B$9615,2,FALSE)</f>
        <v>95.940002000000007</v>
      </c>
      <c r="C251" s="59">
        <f>VLOOKUP(A251,Price!$A$2:$F$9615,6,FALSE)</f>
        <v>92.204696999999996</v>
      </c>
      <c r="D251" s="59">
        <f>VLOOKUP(A251,Price!$A$2:$C$9615,3,FALSE)</f>
        <v>96.290001000000004</v>
      </c>
      <c r="E251" s="59">
        <f>VLOOKUP(A251,Price!$A$2:$D$9615,4,FALSE)</f>
        <v>95.25</v>
      </c>
      <c r="F251" s="60">
        <f t="shared" si="457"/>
        <v>0.52770999999999901</v>
      </c>
      <c r="G251" s="61">
        <f t="shared" si="458"/>
        <v>0.52770999999999901</v>
      </c>
      <c r="H251" s="61" t="str">
        <f t="shared" si="459"/>
        <v/>
      </c>
      <c r="I251" s="60">
        <f t="shared" ref="I251:J251" si="593">AVERAGE(G238:G251)</f>
        <v>0.50851671428571676</v>
      </c>
      <c r="J251" s="60">
        <f t="shared" si="593"/>
        <v>0.75797714285714535</v>
      </c>
      <c r="K251" s="60">
        <f t="shared" si="508"/>
        <v>0.67088660796405575</v>
      </c>
      <c r="L251" s="62">
        <f>VLOOKUP(A251,Wiki!$A$2:$H$1159,8,FALSE)</f>
        <v>21766</v>
      </c>
      <c r="M251" s="63">
        <f t="shared" si="461"/>
        <v>22308</v>
      </c>
      <c r="O251" s="64">
        <f t="shared" si="473"/>
        <v>96.522122898259767</v>
      </c>
      <c r="P251" s="65">
        <f t="shared" si="455"/>
        <v>0</v>
      </c>
      <c r="Q251" s="66">
        <f t="shared" si="462"/>
        <v>23216.333333333332</v>
      </c>
      <c r="R251" s="66">
        <f t="shared" si="474"/>
        <v>23111.8</v>
      </c>
      <c r="S251" s="67">
        <f t="shared" si="477"/>
        <v>23223.200000000001</v>
      </c>
      <c r="T251" s="65">
        <f t="shared" si="483"/>
        <v>0</v>
      </c>
      <c r="U251" s="11">
        <f>+VLOOKUP(A251,Google!$A$2:$H$801,8,FALSE)</f>
        <v>4811</v>
      </c>
      <c r="V251" s="15">
        <f t="shared" si="463"/>
        <v>-257</v>
      </c>
      <c r="W251" s="15" t="str">
        <f t="shared" si="464"/>
        <v/>
      </c>
      <c r="X251" s="15">
        <f t="shared" si="465"/>
        <v>257</v>
      </c>
      <c r="Y251" s="60">
        <f t="shared" ref="Y251:Z251" si="594">AVERAGE(W238:W251)</f>
        <v>339</v>
      </c>
      <c r="Z251" s="60">
        <f t="shared" si="594"/>
        <v>156.77777777777777</v>
      </c>
      <c r="AA251" s="60">
        <f t="shared" si="510"/>
        <v>2.1622962437987243</v>
      </c>
      <c r="AB251" s="68">
        <f t="shared" si="485"/>
        <v>34.120567375886523</v>
      </c>
      <c r="AC251" s="6">
        <f t="shared" si="470"/>
        <v>4851</v>
      </c>
      <c r="AD251" s="6">
        <f t="shared" si="479"/>
        <v>4790.8</v>
      </c>
      <c r="AE251" s="6">
        <f t="shared" si="486"/>
        <v>4778.7333333333336</v>
      </c>
      <c r="AF251" s="65">
        <f t="shared" si="490"/>
        <v>0</v>
      </c>
      <c r="AG251" s="6">
        <f t="shared" si="471"/>
        <v>99.175427746856315</v>
      </c>
      <c r="AH251" s="65">
        <f t="shared" si="480"/>
        <v>0</v>
      </c>
      <c r="AI251" s="65">
        <f t="shared" si="491"/>
        <v>0</v>
      </c>
      <c r="AJ251" s="69">
        <f t="shared" si="511"/>
        <v>68.377409233527572</v>
      </c>
      <c r="AK251" s="65">
        <f t="shared" si="512"/>
        <v>0</v>
      </c>
      <c r="AL251" s="70">
        <f t="shared" si="467"/>
        <v>96.087524587574848</v>
      </c>
      <c r="AM251" s="70">
        <f t="shared" si="504"/>
        <v>13.317760120971863</v>
      </c>
      <c r="AN251" s="69">
        <f t="shared" si="513"/>
        <v>40.151534207430068</v>
      </c>
      <c r="AO251" s="65">
        <f t="shared" si="514"/>
        <v>1</v>
      </c>
      <c r="AP251" s="6">
        <f t="shared" si="487"/>
        <v>4770.666666666667</v>
      </c>
      <c r="AQ251" s="65">
        <f t="shared" si="481"/>
        <v>0</v>
      </c>
      <c r="AR251" s="71">
        <f t="shared" si="453"/>
        <v>0</v>
      </c>
    </row>
    <row r="252" spans="1:44" ht="16">
      <c r="A252" s="58">
        <v>42545</v>
      </c>
      <c r="B252" s="59">
        <f>VLOOKUP(A252,Price!$A$2:$B$9615,2,FALSE)</f>
        <v>92.910004000000001</v>
      </c>
      <c r="C252" s="59">
        <f>VLOOKUP(A252,Price!$A$2:$F$9615,6,FALSE)</f>
        <v>89.614136000000002</v>
      </c>
      <c r="D252" s="59">
        <f>VLOOKUP(A252,Price!$A$2:$C$9615,3,FALSE)</f>
        <v>94.660004000000001</v>
      </c>
      <c r="E252" s="59">
        <f>VLOOKUP(A252,Price!$A$2:$D$9615,4,FALSE)</f>
        <v>92.650002000000001</v>
      </c>
      <c r="F252" s="60">
        <f t="shared" si="457"/>
        <v>-2.5905609999999939</v>
      </c>
      <c r="G252" s="61" t="str">
        <f t="shared" si="458"/>
        <v/>
      </c>
      <c r="H252" s="61">
        <f t="shared" si="459"/>
        <v>2.5905609999999939</v>
      </c>
      <c r="I252" s="60">
        <f t="shared" ref="I252:J252" si="595">AVERAGE(G239:G252)</f>
        <v>0.47973400000000294</v>
      </c>
      <c r="J252" s="60">
        <f t="shared" si="595"/>
        <v>0.98705012500000144</v>
      </c>
      <c r="K252" s="60">
        <f t="shared" si="508"/>
        <v>0.48602800187072792</v>
      </c>
      <c r="L252" s="62">
        <f>VLOOKUP(A252,Wiki!$A$2:$H$1159,8,FALSE)</f>
        <v>19233</v>
      </c>
      <c r="M252" s="63">
        <f t="shared" si="461"/>
        <v>21766</v>
      </c>
      <c r="O252" s="64">
        <f t="shared" si="473"/>
        <v>95.73279615766927</v>
      </c>
      <c r="P252" s="65">
        <f t="shared" si="455"/>
        <v>0</v>
      </c>
      <c r="Q252" s="66">
        <f t="shared" si="462"/>
        <v>22467.666666666668</v>
      </c>
      <c r="R252" s="66">
        <f t="shared" si="474"/>
        <v>22736.2</v>
      </c>
      <c r="S252" s="67">
        <f t="shared" si="477"/>
        <v>22663.200000000001</v>
      </c>
      <c r="T252" s="65">
        <f t="shared" si="483"/>
        <v>0</v>
      </c>
      <c r="U252" s="11">
        <f>+VLOOKUP(A252,Google!$A$2:$H$801,8,FALSE)</f>
        <v>4728</v>
      </c>
      <c r="V252" s="15">
        <f t="shared" si="463"/>
        <v>-83</v>
      </c>
      <c r="W252" s="15" t="str">
        <f t="shared" si="464"/>
        <v/>
      </c>
      <c r="X252" s="15">
        <f t="shared" si="465"/>
        <v>83</v>
      </c>
      <c r="Y252" s="60">
        <f t="shared" ref="Y252:Z252" si="596">AVERAGE(W239:W252)</f>
        <v>339</v>
      </c>
      <c r="Z252" s="60">
        <f t="shared" si="596"/>
        <v>163.33333333333334</v>
      </c>
      <c r="AA252" s="60">
        <f t="shared" si="510"/>
        <v>2.0755102040816324</v>
      </c>
      <c r="AB252" s="68">
        <f t="shared" si="485"/>
        <v>80.13559322033899</v>
      </c>
      <c r="AC252" s="6">
        <f t="shared" si="470"/>
        <v>4869</v>
      </c>
      <c r="AD252" s="6">
        <f t="shared" si="479"/>
        <v>4802.6000000000004</v>
      </c>
      <c r="AE252" s="6">
        <f t="shared" si="486"/>
        <v>4769.8666666666668</v>
      </c>
      <c r="AF252" s="65">
        <f t="shared" si="490"/>
        <v>0</v>
      </c>
      <c r="AG252" s="6">
        <f t="shared" si="471"/>
        <v>97.104128157732589</v>
      </c>
      <c r="AH252" s="65">
        <f t="shared" si="480"/>
        <v>0</v>
      </c>
      <c r="AI252" s="65">
        <f t="shared" si="491"/>
        <v>1</v>
      </c>
      <c r="AJ252" s="69">
        <f t="shared" si="511"/>
        <v>67.485069674850692</v>
      </c>
      <c r="AK252" s="65">
        <f t="shared" si="512"/>
        <v>0</v>
      </c>
      <c r="AL252" s="70">
        <f t="shared" si="467"/>
        <v>96.876993605625856</v>
      </c>
      <c r="AM252" s="70">
        <f t="shared" si="504"/>
        <v>0</v>
      </c>
      <c r="AN252" s="69">
        <f t="shared" si="513"/>
        <v>32.70651705478484</v>
      </c>
      <c r="AO252" s="65">
        <f t="shared" si="514"/>
        <v>0</v>
      </c>
      <c r="AP252" s="6">
        <f t="shared" si="487"/>
        <v>4780.333333333333</v>
      </c>
      <c r="AQ252" s="65">
        <f t="shared" si="481"/>
        <v>0</v>
      </c>
      <c r="AR252" s="71">
        <f t="shared" si="453"/>
        <v>0</v>
      </c>
    </row>
    <row r="253" spans="1:44" ht="16">
      <c r="A253" s="58">
        <v>42548</v>
      </c>
      <c r="B253" s="59">
        <f>VLOOKUP(A253,Price!$A$2:$B$9615,2,FALSE)</f>
        <v>93</v>
      </c>
      <c r="C253" s="59">
        <f>VLOOKUP(A253,Price!$A$2:$F$9615,6,FALSE)</f>
        <v>88.309250000000006</v>
      </c>
      <c r="D253" s="59">
        <f>VLOOKUP(A253,Price!$A$2:$C$9615,3,FALSE)</f>
        <v>93.050003000000004</v>
      </c>
      <c r="E253" s="59">
        <f>VLOOKUP(A253,Price!$A$2:$D$9615,4,FALSE)</f>
        <v>91.5</v>
      </c>
      <c r="F253" s="60">
        <f t="shared" si="457"/>
        <v>-1.3048859999999962</v>
      </c>
      <c r="G253" s="61" t="str">
        <f t="shared" si="458"/>
        <v/>
      </c>
      <c r="H253" s="61">
        <f t="shared" si="459"/>
        <v>1.3048859999999962</v>
      </c>
      <c r="I253" s="60">
        <f t="shared" ref="I253:J253" si="597">AVERAGE(G240:G253)</f>
        <v>0.49892140000000323</v>
      </c>
      <c r="J253" s="60">
        <f t="shared" si="597"/>
        <v>1.022365222222223</v>
      </c>
      <c r="K253" s="60">
        <f t="shared" si="508"/>
        <v>0.48800701467088525</v>
      </c>
      <c r="L253" s="62">
        <f>VLOOKUP(A253,Wiki!$A$2:$H$1159,8,FALSE)</f>
        <v>21057</v>
      </c>
      <c r="M253" s="63">
        <f t="shared" si="461"/>
        <v>19233</v>
      </c>
      <c r="O253" s="64">
        <f t="shared" si="473"/>
        <v>86.910743980912457</v>
      </c>
      <c r="P253" s="65">
        <f t="shared" si="455"/>
        <v>0</v>
      </c>
      <c r="Q253" s="66">
        <f t="shared" si="462"/>
        <v>21102.333333333332</v>
      </c>
      <c r="R253" s="66">
        <f t="shared" si="474"/>
        <v>22129.599999999999</v>
      </c>
      <c r="S253" s="67">
        <f t="shared" si="477"/>
        <v>21568.466666666667</v>
      </c>
      <c r="T253" s="65">
        <f t="shared" si="483"/>
        <v>0</v>
      </c>
      <c r="U253" s="11">
        <f>+VLOOKUP(A253,Google!$A$2:$H$801,8,FALSE)</f>
        <v>4819</v>
      </c>
      <c r="V253" s="15">
        <f t="shared" si="463"/>
        <v>91</v>
      </c>
      <c r="W253" s="15">
        <f t="shared" si="464"/>
        <v>91</v>
      </c>
      <c r="X253" s="15" t="str">
        <f t="shared" si="465"/>
        <v/>
      </c>
      <c r="Y253" s="60">
        <f t="shared" ref="Y253:Z253" si="598">AVERAGE(W240:W253)</f>
        <v>297.66666666666669</v>
      </c>
      <c r="Z253" s="60">
        <f t="shared" si="598"/>
        <v>177.75</v>
      </c>
      <c r="AA253" s="60">
        <f t="shared" si="510"/>
        <v>1.6746366619784343</v>
      </c>
      <c r="AB253" s="68">
        <f t="shared" si="485"/>
        <v>55.390804597701148</v>
      </c>
      <c r="AC253" s="6">
        <f t="shared" si="470"/>
        <v>4786</v>
      </c>
      <c r="AD253" s="6">
        <f t="shared" si="479"/>
        <v>4820</v>
      </c>
      <c r="AE253" s="6">
        <f t="shared" si="486"/>
        <v>4808.0666666666666</v>
      </c>
      <c r="AF253" s="65">
        <f t="shared" si="490"/>
        <v>1</v>
      </c>
      <c r="AG253" s="6">
        <f t="shared" si="471"/>
        <v>100.68951107396573</v>
      </c>
      <c r="AH253" s="65">
        <f t="shared" si="480"/>
        <v>1</v>
      </c>
      <c r="AI253" s="65">
        <f t="shared" si="491"/>
        <v>0</v>
      </c>
      <c r="AJ253" s="69">
        <f t="shared" si="511"/>
        <v>62.611744084136724</v>
      </c>
      <c r="AK253" s="65">
        <f t="shared" si="512"/>
        <v>0</v>
      </c>
      <c r="AL253" s="70">
        <f t="shared" si="467"/>
        <v>91.141579920072033</v>
      </c>
      <c r="AM253" s="70">
        <f t="shared" si="504"/>
        <v>0</v>
      </c>
      <c r="AN253" s="69">
        <f t="shared" si="513"/>
        <v>32.796015735102017</v>
      </c>
      <c r="AO253" s="65">
        <f t="shared" si="514"/>
        <v>1</v>
      </c>
      <c r="AP253" s="6">
        <f t="shared" si="487"/>
        <v>4805.333333333333</v>
      </c>
      <c r="AQ253" s="65">
        <f t="shared" si="481"/>
        <v>1</v>
      </c>
      <c r="AR253" s="71">
        <f t="shared" si="453"/>
        <v>1</v>
      </c>
    </row>
    <row r="254" spans="1:44" ht="16">
      <c r="A254" s="58">
        <v>42549</v>
      </c>
      <c r="B254" s="59">
        <f>VLOOKUP(A254,Price!$A$2:$B$9615,2,FALSE)</f>
        <v>92.900002000000001</v>
      </c>
      <c r="C254" s="59">
        <f>VLOOKUP(A254,Price!$A$2:$F$9615,6,FALSE)</f>
        <v>89.796424999999999</v>
      </c>
      <c r="D254" s="59">
        <f>VLOOKUP(A254,Price!$A$2:$C$9615,3,FALSE)</f>
        <v>93.660004000000001</v>
      </c>
      <c r="E254" s="59">
        <f>VLOOKUP(A254,Price!$A$2:$D$9615,4,FALSE)</f>
        <v>92.139999000000003</v>
      </c>
      <c r="F254" s="60">
        <f t="shared" si="457"/>
        <v>1.4871749999999935</v>
      </c>
      <c r="G254" s="61">
        <f t="shared" si="458"/>
        <v>1.4871749999999935</v>
      </c>
      <c r="H254" s="61" t="str">
        <f t="shared" si="459"/>
        <v/>
      </c>
      <c r="I254" s="60">
        <f t="shared" ref="I254:J254" si="599">AVERAGE(G241:G254)</f>
        <v>0.66363033333333499</v>
      </c>
      <c r="J254" s="60">
        <f t="shared" si="599"/>
        <v>1.1393681250000007</v>
      </c>
      <c r="K254" s="60">
        <f t="shared" si="508"/>
        <v>0.58245471219702105</v>
      </c>
      <c r="L254" s="62">
        <f>VLOOKUP(A254,Wiki!$A$2:$H$1159,8,FALSE)</f>
        <v>22201</v>
      </c>
      <c r="M254" s="63">
        <f t="shared" si="461"/>
        <v>21057</v>
      </c>
      <c r="O254" s="64">
        <f t="shared" si="473"/>
        <v>97.764014374193323</v>
      </c>
      <c r="P254" s="65">
        <f t="shared" si="455"/>
        <v>1</v>
      </c>
      <c r="Q254" s="66">
        <f t="shared" si="462"/>
        <v>20685.333333333332</v>
      </c>
      <c r="R254" s="66">
        <f t="shared" si="474"/>
        <v>21538.6</v>
      </c>
      <c r="S254" s="67">
        <f t="shared" si="477"/>
        <v>21772.066666666666</v>
      </c>
      <c r="T254" s="65">
        <f t="shared" si="483"/>
        <v>1</v>
      </c>
      <c r="U254" s="11">
        <f>+VLOOKUP(A254,Google!$A$2:$H$801,8,FALSE)</f>
        <v>4897</v>
      </c>
      <c r="V254" s="15">
        <f t="shared" si="463"/>
        <v>78</v>
      </c>
      <c r="W254" s="15">
        <f t="shared" si="464"/>
        <v>78</v>
      </c>
      <c r="X254" s="15" t="str">
        <f t="shared" si="465"/>
        <v/>
      </c>
      <c r="Y254" s="60">
        <f t="shared" ref="Y254:Z254" si="600">AVERAGE(W241:W254)</f>
        <v>266.28571428571428</v>
      </c>
      <c r="Z254" s="60">
        <f t="shared" si="600"/>
        <v>137.14285714285714</v>
      </c>
      <c r="AA254" s="60">
        <f t="shared" si="510"/>
        <v>1.9416666666666667</v>
      </c>
      <c r="AB254" s="68">
        <f t="shared" si="485"/>
        <v>21.95964125560538</v>
      </c>
      <c r="AC254" s="6">
        <f t="shared" si="470"/>
        <v>4814.666666666667</v>
      </c>
      <c r="AD254" s="6">
        <f t="shared" si="479"/>
        <v>4864.6000000000004</v>
      </c>
      <c r="AE254" s="6">
        <f t="shared" si="486"/>
        <v>4845.666666666667</v>
      </c>
      <c r="AF254" s="65">
        <f t="shared" si="490"/>
        <v>1</v>
      </c>
      <c r="AG254" s="6">
        <f t="shared" si="471"/>
        <v>101.71005261700358</v>
      </c>
      <c r="AH254" s="65">
        <f t="shared" si="480"/>
        <v>1</v>
      </c>
      <c r="AI254" s="65">
        <f t="shared" si="491"/>
        <v>0</v>
      </c>
      <c r="AJ254" s="69">
        <f t="shared" si="511"/>
        <v>66.005665722379604</v>
      </c>
      <c r="AK254" s="65">
        <f t="shared" si="512"/>
        <v>1</v>
      </c>
      <c r="AL254" s="70">
        <f t="shared" si="467"/>
        <v>101.79676421296892</v>
      </c>
      <c r="AM254" s="70">
        <f t="shared" si="504"/>
        <v>9.1690361737667363</v>
      </c>
      <c r="AN254" s="69">
        <f t="shared" si="513"/>
        <v>36.807038312544357</v>
      </c>
      <c r="AO254" s="65">
        <f t="shared" si="514"/>
        <v>1</v>
      </c>
      <c r="AP254" s="6">
        <f t="shared" si="487"/>
        <v>4832.833333333333</v>
      </c>
      <c r="AQ254" s="65">
        <f t="shared" si="481"/>
        <v>1</v>
      </c>
      <c r="AR254" s="71">
        <f t="shared" si="453"/>
        <v>1</v>
      </c>
    </row>
    <row r="255" spans="1:44" ht="16">
      <c r="A255" s="58">
        <v>42550</v>
      </c>
      <c r="B255" s="59">
        <f>VLOOKUP(A255,Price!$A$2:$B$9615,2,FALSE)</f>
        <v>93.970000999999996</v>
      </c>
      <c r="C255" s="59">
        <f>VLOOKUP(A255,Price!$A$2:$F$9615,6,FALSE)</f>
        <v>90.573607999999993</v>
      </c>
      <c r="D255" s="59">
        <f>VLOOKUP(A255,Price!$A$2:$C$9615,3,FALSE)</f>
        <v>94.550003000000004</v>
      </c>
      <c r="E255" s="59">
        <f>VLOOKUP(A255,Price!$A$2:$D$9615,4,FALSE)</f>
        <v>93.629997000000003</v>
      </c>
      <c r="F255" s="60">
        <f t="shared" si="457"/>
        <v>0.77718299999999374</v>
      </c>
      <c r="G255" s="61">
        <f t="shared" si="458"/>
        <v>0.77718299999999374</v>
      </c>
      <c r="H255" s="61" t="str">
        <f t="shared" si="459"/>
        <v/>
      </c>
      <c r="I255" s="60">
        <f t="shared" ref="I255:J255" si="601">AVERAGE(G242:G255)</f>
        <v>0.67962516666666539</v>
      </c>
      <c r="J255" s="60">
        <f t="shared" si="601"/>
        <v>1.1393681250000007</v>
      </c>
      <c r="K255" s="60">
        <f t="shared" si="508"/>
        <v>0.59649304887010501</v>
      </c>
      <c r="L255" s="62">
        <f>VLOOKUP(A255,Wiki!$A$2:$H$1159,8,FALSE)</f>
        <v>52203</v>
      </c>
      <c r="M255" s="63">
        <f t="shared" si="461"/>
        <v>22201</v>
      </c>
      <c r="O255" s="64">
        <f t="shared" si="473"/>
        <v>104.16647116783184</v>
      </c>
      <c r="P255" s="65">
        <f t="shared" si="455"/>
        <v>1</v>
      </c>
      <c r="Q255" s="66">
        <f t="shared" si="462"/>
        <v>20830.333333333332</v>
      </c>
      <c r="R255" s="66">
        <f t="shared" si="474"/>
        <v>21313</v>
      </c>
      <c r="S255" s="67">
        <f t="shared" si="477"/>
        <v>21759.399999999998</v>
      </c>
      <c r="T255" s="65">
        <f t="shared" si="483"/>
        <v>1</v>
      </c>
      <c r="U255" s="11">
        <f>+VLOOKUP(A255,Google!$A$2:$H$801,8,FALSE)</f>
        <v>5128</v>
      </c>
      <c r="V255" s="15">
        <f t="shared" si="463"/>
        <v>231</v>
      </c>
      <c r="W255" s="15">
        <f t="shared" si="464"/>
        <v>231</v>
      </c>
      <c r="X255" s="15" t="str">
        <f t="shared" si="465"/>
        <v/>
      </c>
      <c r="Y255" s="60">
        <f t="shared" ref="Y255:Z255" si="602">AVERAGE(W242:W255)</f>
        <v>261.875</v>
      </c>
      <c r="Z255" s="60">
        <f t="shared" si="602"/>
        <v>124.66666666666667</v>
      </c>
      <c r="AA255" s="60">
        <f t="shared" si="510"/>
        <v>2.1006016042780749</v>
      </c>
      <c r="AB255" s="68">
        <f t="shared" si="485"/>
        <v>85.466666666666669</v>
      </c>
      <c r="AC255" s="6">
        <f t="shared" si="470"/>
        <v>4948</v>
      </c>
      <c r="AD255" s="6">
        <f t="shared" si="479"/>
        <v>4876.6000000000004</v>
      </c>
      <c r="AE255" s="6">
        <f t="shared" si="486"/>
        <v>4952.4000000000005</v>
      </c>
      <c r="AF255" s="65">
        <f t="shared" si="490"/>
        <v>1</v>
      </c>
      <c r="AG255" s="6">
        <f t="shared" si="471"/>
        <v>103.6378334680679</v>
      </c>
      <c r="AH255" s="65">
        <f t="shared" si="480"/>
        <v>1</v>
      </c>
      <c r="AI255" s="65">
        <f t="shared" si="491"/>
        <v>1</v>
      </c>
      <c r="AJ255" s="69">
        <f t="shared" si="511"/>
        <v>67.748194459415757</v>
      </c>
      <c r="AK255" s="65">
        <f t="shared" si="512"/>
        <v>1</v>
      </c>
      <c r="AL255" s="70">
        <f t="shared" si="467"/>
        <v>106.58014754124594</v>
      </c>
      <c r="AM255" s="70">
        <f t="shared" si="504"/>
        <v>30.515703216746527</v>
      </c>
      <c r="AN255" s="69">
        <f t="shared" si="513"/>
        <v>37.362708800534044</v>
      </c>
      <c r="AO255" s="65">
        <f t="shared" si="514"/>
        <v>1</v>
      </c>
      <c r="AP255" s="6">
        <f t="shared" si="487"/>
        <v>4908.5</v>
      </c>
      <c r="AQ255" s="65">
        <f t="shared" si="481"/>
        <v>1</v>
      </c>
      <c r="AR255" s="71">
        <f t="shared" si="453"/>
        <v>1</v>
      </c>
    </row>
    <row r="256" spans="1:44" ht="16">
      <c r="A256" s="58">
        <v>42551</v>
      </c>
      <c r="B256" s="59">
        <f>VLOOKUP(A256,Price!$A$2:$B$9615,2,FALSE)</f>
        <v>94.440002000000007</v>
      </c>
      <c r="C256" s="59">
        <f>VLOOKUP(A256,Price!$A$2:$F$9615,6,FALSE)</f>
        <v>91.724959999999996</v>
      </c>
      <c r="D256" s="59">
        <f>VLOOKUP(A256,Price!$A$2:$C$9615,3,FALSE)</f>
        <v>95.769997000000004</v>
      </c>
      <c r="E256" s="59">
        <f>VLOOKUP(A256,Price!$A$2:$D$9615,4,FALSE)</f>
        <v>94.300003000000004</v>
      </c>
      <c r="F256" s="60">
        <f t="shared" si="457"/>
        <v>1.1513520000000028</v>
      </c>
      <c r="G256" s="61">
        <f t="shared" si="458"/>
        <v>1.1513520000000028</v>
      </c>
      <c r="H256" s="61" t="str">
        <f t="shared" si="459"/>
        <v/>
      </c>
      <c r="I256" s="60">
        <f t="shared" ref="I256:J256" si="603">AVERAGE(G243:G256)</f>
        <v>0.74701471428571353</v>
      </c>
      <c r="J256" s="60">
        <f t="shared" si="603"/>
        <v>1.1897419999999994</v>
      </c>
      <c r="K256" s="60">
        <f t="shared" si="508"/>
        <v>0.6278795858982148</v>
      </c>
      <c r="L256" s="62">
        <f>VLOOKUP(A256,Wiki!$A$2:$H$1159,8,FALSE)</f>
        <v>33780</v>
      </c>
      <c r="M256" s="63">
        <f t="shared" si="461"/>
        <v>52203</v>
      </c>
      <c r="O256" s="64">
        <f t="shared" si="473"/>
        <v>191.27583174556645</v>
      </c>
      <c r="P256" s="65">
        <f t="shared" si="455"/>
        <v>1</v>
      </c>
      <c r="Q256" s="66">
        <f t="shared" si="462"/>
        <v>31820.333333333332</v>
      </c>
      <c r="R256" s="66">
        <f t="shared" si="474"/>
        <v>27292</v>
      </c>
      <c r="S256" s="67">
        <f t="shared" si="477"/>
        <v>31609.666666666664</v>
      </c>
      <c r="T256" s="65">
        <f t="shared" si="483"/>
        <v>1</v>
      </c>
      <c r="U256" s="11">
        <f>+VLOOKUP(A256,Google!$A$2:$H$801,8,FALSE)</f>
        <v>4848</v>
      </c>
      <c r="V256" s="15">
        <f t="shared" si="463"/>
        <v>-280</v>
      </c>
      <c r="W256" s="15" t="str">
        <f t="shared" si="464"/>
        <v/>
      </c>
      <c r="X256" s="15">
        <f t="shared" si="465"/>
        <v>280</v>
      </c>
      <c r="Y256" s="60">
        <f t="shared" ref="Y256:Z256" si="604">AVERAGE(W243:W256)</f>
        <v>261.875</v>
      </c>
      <c r="Z256" s="60">
        <f t="shared" si="604"/>
        <v>169.83333333333334</v>
      </c>
      <c r="AA256" s="60">
        <f t="shared" si="510"/>
        <v>1.5419528949950931</v>
      </c>
      <c r="AB256" s="68">
        <f t="shared" si="485"/>
        <v>131.02702702702703</v>
      </c>
      <c r="AC256" s="6">
        <f t="shared" si="470"/>
        <v>4957.666666666667</v>
      </c>
      <c r="AD256" s="6">
        <f t="shared" si="479"/>
        <v>4884</v>
      </c>
      <c r="AE256" s="6">
        <f t="shared" si="486"/>
        <v>4867.0666666666666</v>
      </c>
      <c r="AF256" s="65">
        <f t="shared" si="490"/>
        <v>0</v>
      </c>
      <c r="AG256" s="6">
        <f t="shared" si="471"/>
        <v>97.787937873999866</v>
      </c>
      <c r="AH256" s="65">
        <f t="shared" si="480"/>
        <v>0</v>
      </c>
      <c r="AI256" s="65">
        <f t="shared" si="491"/>
        <v>1</v>
      </c>
      <c r="AJ256" s="69">
        <f t="shared" si="511"/>
        <v>60.660167937457778</v>
      </c>
      <c r="AK256" s="65">
        <f t="shared" si="512"/>
        <v>0</v>
      </c>
      <c r="AL256" s="70">
        <f t="shared" si="467"/>
        <v>164.05547815338201</v>
      </c>
      <c r="AM256" s="70">
        <f t="shared" si="504"/>
        <v>50.000071428597018</v>
      </c>
      <c r="AN256" s="69">
        <f t="shared" si="513"/>
        <v>38.570394968849605</v>
      </c>
      <c r="AO256" s="65">
        <f t="shared" si="514"/>
        <v>1</v>
      </c>
      <c r="AP256" s="6">
        <f t="shared" si="487"/>
        <v>4871.833333333333</v>
      </c>
      <c r="AQ256" s="65">
        <f t="shared" si="481"/>
        <v>0</v>
      </c>
      <c r="AR256" s="71">
        <f t="shared" si="453"/>
        <v>1</v>
      </c>
    </row>
    <row r="257" spans="1:44" ht="16">
      <c r="A257" s="58">
        <v>42552</v>
      </c>
      <c r="B257" s="59">
        <f>VLOOKUP(A257,Price!$A$2:$B$9615,2,FALSE)</f>
        <v>95.489998</v>
      </c>
      <c r="C257" s="59">
        <f>VLOOKUP(A257,Price!$A$2:$F$9615,6,FALSE)</f>
        <v>92.003212000000005</v>
      </c>
      <c r="D257" s="59">
        <f>VLOOKUP(A257,Price!$A$2:$C$9615,3,FALSE)</f>
        <v>96.470000999999996</v>
      </c>
      <c r="E257" s="59">
        <f>VLOOKUP(A257,Price!$A$2:$D$9615,4,FALSE)</f>
        <v>95.330001999999993</v>
      </c>
      <c r="F257" s="60">
        <f t="shared" si="457"/>
        <v>0.27825200000000905</v>
      </c>
      <c r="G257" s="61">
        <f t="shared" si="458"/>
        <v>0.27825200000000905</v>
      </c>
      <c r="H257" s="61" t="str">
        <f t="shared" si="459"/>
        <v/>
      </c>
      <c r="I257" s="60">
        <f t="shared" ref="I257:J257" si="605">AVERAGE(G244:G257)</f>
        <v>0.6884193750000005</v>
      </c>
      <c r="J257" s="60">
        <f t="shared" si="605"/>
        <v>1.1497624999999989</v>
      </c>
      <c r="K257" s="60">
        <f t="shared" si="508"/>
        <v>0.59874919820397787</v>
      </c>
      <c r="L257" s="62">
        <f>VLOOKUP(A257,Wiki!$A$2:$H$1159,8,FALSE)</f>
        <v>21016</v>
      </c>
      <c r="M257" s="63">
        <f t="shared" si="461"/>
        <v>33780</v>
      </c>
      <c r="O257" s="64">
        <f t="shared" si="473"/>
        <v>113.75729083880006</v>
      </c>
      <c r="P257" s="65">
        <f t="shared" si="455"/>
        <v>0</v>
      </c>
      <c r="Q257" s="66">
        <f t="shared" si="462"/>
        <v>36061.333333333336</v>
      </c>
      <c r="R257" s="66">
        <f t="shared" si="474"/>
        <v>29694.799999999999</v>
      </c>
      <c r="S257" s="67">
        <f t="shared" si="477"/>
        <v>29454.666666666668</v>
      </c>
      <c r="T257" s="65">
        <f t="shared" si="483"/>
        <v>0</v>
      </c>
      <c r="U257" s="11">
        <f>+VLOOKUP(A257,Google!$A$2:$H$801,8,FALSE)</f>
        <v>4862</v>
      </c>
      <c r="V257" s="15">
        <f t="shared" si="463"/>
        <v>14</v>
      </c>
      <c r="W257" s="15">
        <f t="shared" si="464"/>
        <v>14</v>
      </c>
      <c r="X257" s="15" t="str">
        <f t="shared" si="465"/>
        <v/>
      </c>
      <c r="Y257" s="60">
        <f t="shared" ref="Y257:Z257" si="606">AVERAGE(W244:W257)</f>
        <v>209.375</v>
      </c>
      <c r="Z257" s="60">
        <f t="shared" si="606"/>
        <v>169.83333333333334</v>
      </c>
      <c r="AA257" s="60">
        <f t="shared" si="510"/>
        <v>1.2328263002944062</v>
      </c>
      <c r="AB257" s="68">
        <f t="shared" si="485"/>
        <v>36.28358208955224</v>
      </c>
      <c r="AC257" s="6">
        <f t="shared" si="470"/>
        <v>4946</v>
      </c>
      <c r="AD257" s="6">
        <f t="shared" si="479"/>
        <v>4910.8</v>
      </c>
      <c r="AE257" s="6">
        <f t="shared" si="486"/>
        <v>4876.666666666667</v>
      </c>
      <c r="AF257" s="65">
        <f t="shared" si="490"/>
        <v>1</v>
      </c>
      <c r="AG257" s="6">
        <f t="shared" si="471"/>
        <v>98.301657905378079</v>
      </c>
      <c r="AH257" s="65">
        <f t="shared" si="480"/>
        <v>1</v>
      </c>
      <c r="AI257" s="65">
        <f t="shared" si="491"/>
        <v>0</v>
      </c>
      <c r="AJ257" s="69">
        <f t="shared" si="511"/>
        <v>55.21371277881552</v>
      </c>
      <c r="AK257" s="65">
        <f t="shared" si="512"/>
        <v>0</v>
      </c>
      <c r="AL257" s="70">
        <f t="shared" si="467"/>
        <v>93.673741033794272</v>
      </c>
      <c r="AM257" s="70">
        <f t="shared" si="504"/>
        <v>69.258638202285212</v>
      </c>
      <c r="AN257" s="69">
        <f t="shared" si="513"/>
        <v>37.451102329033716</v>
      </c>
      <c r="AO257" s="65">
        <f t="shared" si="514"/>
        <v>0</v>
      </c>
      <c r="AP257" s="6">
        <f t="shared" si="487"/>
        <v>4880.333333333333</v>
      </c>
      <c r="AQ257" s="65">
        <f t="shared" si="481"/>
        <v>1</v>
      </c>
      <c r="AR257" s="71">
        <f t="shared" si="453"/>
        <v>0</v>
      </c>
    </row>
    <row r="258" spans="1:44" ht="16">
      <c r="A258" s="58">
        <v>42556</v>
      </c>
      <c r="B258" s="59">
        <f>VLOOKUP(A258,Price!$A$2:$B$9615,2,FALSE)</f>
        <v>95.389999000000003</v>
      </c>
      <c r="C258" s="59">
        <f>VLOOKUP(A258,Price!$A$2:$F$9615,6,FALSE)</f>
        <v>91.139679000000001</v>
      </c>
      <c r="D258" s="59">
        <f>VLOOKUP(A258,Price!$A$2:$C$9615,3,FALSE)</f>
        <v>95.400002000000001</v>
      </c>
      <c r="E258" s="59">
        <f>VLOOKUP(A258,Price!$A$2:$D$9615,4,FALSE)</f>
        <v>94.459998999999996</v>
      </c>
      <c r="F258" s="60">
        <f t="shared" si="457"/>
        <v>-0.86353300000000388</v>
      </c>
      <c r="G258" s="61" t="str">
        <f t="shared" si="458"/>
        <v/>
      </c>
      <c r="H258" s="61">
        <f t="shared" si="459"/>
        <v>0.86353300000000388</v>
      </c>
      <c r="I258" s="60">
        <f t="shared" ref="I258:J258" si="607">AVERAGE(G245:G258)</f>
        <v>0.77031814285714362</v>
      </c>
      <c r="J258" s="60">
        <f t="shared" si="607"/>
        <v>1.1088725714285712</v>
      </c>
      <c r="K258" s="60">
        <f t="shared" si="508"/>
        <v>0.694685902334779</v>
      </c>
      <c r="L258" s="62">
        <f>VLOOKUP(A258,Wiki!$A$2:$H$1159,8,FALSE)</f>
        <v>21416</v>
      </c>
      <c r="M258" s="63">
        <f t="shared" si="461"/>
        <v>21016</v>
      </c>
      <c r="O258" s="64">
        <f t="shared" si="473"/>
        <v>69.933513912829355</v>
      </c>
      <c r="P258" s="65">
        <f t="shared" si="455"/>
        <v>0</v>
      </c>
      <c r="Q258" s="66">
        <f t="shared" si="462"/>
        <v>35666.333333333336</v>
      </c>
      <c r="R258" s="66">
        <f t="shared" si="474"/>
        <v>30051.4</v>
      </c>
      <c r="S258" s="67">
        <f t="shared" si="477"/>
        <v>26801.866666666665</v>
      </c>
      <c r="T258" s="65">
        <f t="shared" si="483"/>
        <v>0</v>
      </c>
      <c r="U258" s="11">
        <f>+VLOOKUP(A258,Google!$A$2:$H$801,8,FALSE)</f>
        <v>4892</v>
      </c>
      <c r="V258" s="15">
        <f t="shared" si="463"/>
        <v>30</v>
      </c>
      <c r="W258" s="15">
        <f t="shared" si="464"/>
        <v>30</v>
      </c>
      <c r="X258" s="15" t="str">
        <f t="shared" si="465"/>
        <v/>
      </c>
      <c r="Y258" s="60">
        <f t="shared" ref="Y258:Z258" si="608">AVERAGE(W245:W258)</f>
        <v>208.5</v>
      </c>
      <c r="Z258" s="60">
        <f t="shared" si="608"/>
        <v>169.83333333333334</v>
      </c>
      <c r="AA258" s="60">
        <f t="shared" si="510"/>
        <v>1.2276741903827282</v>
      </c>
      <c r="AB258" s="68">
        <f t="shared" si="485"/>
        <v>67.013698630136986</v>
      </c>
      <c r="AC258" s="6">
        <f t="shared" si="470"/>
        <v>4867.333333333333</v>
      </c>
      <c r="AD258" s="6">
        <f t="shared" si="479"/>
        <v>4925.3999999999996</v>
      </c>
      <c r="AE258" s="6">
        <f t="shared" si="486"/>
        <v>4904.5333333333338</v>
      </c>
      <c r="AF258" s="65">
        <f t="shared" si="490"/>
        <v>1</v>
      </c>
      <c r="AG258" s="6">
        <f t="shared" si="471"/>
        <v>100.50677989316532</v>
      </c>
      <c r="AH258" s="65">
        <f t="shared" si="480"/>
        <v>1</v>
      </c>
      <c r="AI258" s="65">
        <f t="shared" si="491"/>
        <v>1</v>
      </c>
      <c r="AJ258" s="69">
        <f t="shared" si="511"/>
        <v>55.110132158590311</v>
      </c>
      <c r="AK258" s="65">
        <f t="shared" si="512"/>
        <v>0</v>
      </c>
      <c r="AL258" s="70">
        <f t="shared" si="467"/>
        <v>58.923915176777356</v>
      </c>
      <c r="AM258" s="70">
        <f t="shared" si="504"/>
        <v>53.526212210888183</v>
      </c>
      <c r="AN258" s="69">
        <f t="shared" si="513"/>
        <v>40.992015179786776</v>
      </c>
      <c r="AO258" s="65">
        <f t="shared" si="514"/>
        <v>1</v>
      </c>
      <c r="AP258" s="6">
        <f t="shared" si="487"/>
        <v>4907.666666666667</v>
      </c>
      <c r="AQ258" s="65">
        <f t="shared" si="481"/>
        <v>1</v>
      </c>
      <c r="AR258" s="71">
        <f t="shared" si="453"/>
        <v>1</v>
      </c>
    </row>
    <row r="259" spans="1:44" ht="16">
      <c r="A259" s="58">
        <v>42557</v>
      </c>
      <c r="B259" s="59">
        <f>VLOOKUP(A259,Price!$A$2:$B$9615,2,FALSE)</f>
        <v>94.599997999999999</v>
      </c>
      <c r="C259" s="59">
        <f>VLOOKUP(A259,Price!$A$2:$F$9615,6,FALSE)</f>
        <v>91.657798999999997</v>
      </c>
      <c r="D259" s="59">
        <f>VLOOKUP(A259,Price!$A$2:$C$9615,3,FALSE)</f>
        <v>95.660004000000001</v>
      </c>
      <c r="E259" s="59">
        <f>VLOOKUP(A259,Price!$A$2:$D$9615,4,FALSE)</f>
        <v>94.370002999999997</v>
      </c>
      <c r="F259" s="60">
        <f t="shared" si="457"/>
        <v>0.51811999999999614</v>
      </c>
      <c r="G259" s="61">
        <f t="shared" si="458"/>
        <v>0.51811999999999614</v>
      </c>
      <c r="H259" s="61" t="str">
        <f t="shared" si="459"/>
        <v/>
      </c>
      <c r="I259" s="60">
        <f t="shared" ref="I259:J259" si="609">AVERAGE(G246:G259)</f>
        <v>0.7387933750000002</v>
      </c>
      <c r="J259" s="60">
        <f t="shared" si="609"/>
        <v>1.2425155000000008</v>
      </c>
      <c r="K259" s="60">
        <f t="shared" si="508"/>
        <v>0.59459489640169461</v>
      </c>
      <c r="L259" s="62">
        <f>VLOOKUP(A259,Wiki!$A$2:$H$1159,8,FALSE)</f>
        <v>21012</v>
      </c>
      <c r="M259" s="63">
        <f t="shared" si="461"/>
        <v>21416</v>
      </c>
      <c r="O259" s="64">
        <f t="shared" si="473"/>
        <v>71.094704413873686</v>
      </c>
      <c r="P259" s="65">
        <f t="shared" si="455"/>
        <v>1</v>
      </c>
      <c r="Q259" s="66">
        <f t="shared" si="462"/>
        <v>25404</v>
      </c>
      <c r="R259" s="66">
        <f t="shared" si="474"/>
        <v>30123.200000000001</v>
      </c>
      <c r="S259" s="67">
        <f t="shared" si="477"/>
        <v>27172.933333333334</v>
      </c>
      <c r="T259" s="65">
        <f t="shared" si="483"/>
        <v>1</v>
      </c>
      <c r="U259" s="11">
        <f>+VLOOKUP(A259,Google!$A$2:$H$801,8,FALSE)</f>
        <v>4841</v>
      </c>
      <c r="V259" s="15">
        <f t="shared" si="463"/>
        <v>-51</v>
      </c>
      <c r="W259" s="15" t="str">
        <f t="shared" si="464"/>
        <v/>
      </c>
      <c r="X259" s="15">
        <f t="shared" si="465"/>
        <v>51</v>
      </c>
      <c r="Y259" s="60">
        <f t="shared" ref="Y259:Z259" si="610">AVERAGE(W246:W259)</f>
        <v>128.71428571428572</v>
      </c>
      <c r="Z259" s="60">
        <f t="shared" si="610"/>
        <v>152.85714285714286</v>
      </c>
      <c r="AA259" s="60">
        <f t="shared" si="510"/>
        <v>0.84205607476635513</v>
      </c>
      <c r="AB259" s="68">
        <f t="shared" si="485"/>
        <v>-86.446428571428569</v>
      </c>
      <c r="AC259" s="6">
        <f t="shared" si="470"/>
        <v>4865</v>
      </c>
      <c r="AD259" s="6">
        <f t="shared" si="479"/>
        <v>4914.2</v>
      </c>
      <c r="AE259" s="6">
        <f t="shared" si="486"/>
        <v>4897.2666666666664</v>
      </c>
      <c r="AF259" s="65">
        <f t="shared" si="490"/>
        <v>0</v>
      </c>
      <c r="AG259" s="6">
        <f t="shared" si="471"/>
        <v>99.506680369989724</v>
      </c>
      <c r="AH259" s="65">
        <f t="shared" si="480"/>
        <v>0</v>
      </c>
      <c r="AI259" s="65">
        <f t="shared" si="491"/>
        <v>0</v>
      </c>
      <c r="AJ259" s="69">
        <f t="shared" si="511"/>
        <v>45.712836123795029</v>
      </c>
      <c r="AK259" s="65">
        <f t="shared" si="512"/>
        <v>0</v>
      </c>
      <c r="AL259" s="70">
        <f t="shared" si="467"/>
        <v>84.301684774051338</v>
      </c>
      <c r="AM259" s="70">
        <f t="shared" si="504"/>
        <v>62.800940919037231</v>
      </c>
      <c r="AN259" s="69">
        <f t="shared" si="513"/>
        <v>37.288147462621133</v>
      </c>
      <c r="AO259" s="65">
        <f t="shared" si="514"/>
        <v>0</v>
      </c>
      <c r="AP259" s="6">
        <f t="shared" si="487"/>
        <v>4911.333333333333</v>
      </c>
      <c r="AQ259" s="65">
        <f t="shared" si="481"/>
        <v>0</v>
      </c>
      <c r="AR259" s="71">
        <f t="shared" si="453"/>
        <v>1</v>
      </c>
    </row>
    <row r="260" spans="1:44" ht="16">
      <c r="A260" s="58">
        <v>42558</v>
      </c>
      <c r="B260" s="59">
        <f>VLOOKUP(A260,Price!$A$2:$B$9615,2,FALSE)</f>
        <v>95.699996999999996</v>
      </c>
      <c r="C260" s="59">
        <f>VLOOKUP(A260,Price!$A$2:$F$9615,6,FALSE)</f>
        <v>92.051186000000001</v>
      </c>
      <c r="D260" s="59">
        <f>VLOOKUP(A260,Price!$A$2:$C$9615,3,FALSE)</f>
        <v>96.5</v>
      </c>
      <c r="E260" s="59">
        <f>VLOOKUP(A260,Price!$A$2:$D$9615,4,FALSE)</f>
        <v>95.620002999999997</v>
      </c>
      <c r="F260" s="60">
        <f t="shared" si="457"/>
        <v>0.39338700000000415</v>
      </c>
      <c r="G260" s="61">
        <f t="shared" si="458"/>
        <v>0.39338700000000415</v>
      </c>
      <c r="H260" s="61" t="str">
        <f t="shared" si="459"/>
        <v/>
      </c>
      <c r="I260" s="60">
        <f t="shared" ref="I260:J260" si="611">AVERAGE(G247:G260)</f>
        <v>0.73879437500000122</v>
      </c>
      <c r="J260" s="60">
        <f t="shared" si="611"/>
        <v>1.2425155000000008</v>
      </c>
      <c r="K260" s="60">
        <f t="shared" si="508"/>
        <v>0.59459570122062921</v>
      </c>
      <c r="L260" s="62">
        <f>VLOOKUP(A260,Wiki!$A$2:$H$1159,8,FALSE)</f>
        <v>20347</v>
      </c>
      <c r="M260" s="63">
        <f t="shared" si="461"/>
        <v>21012</v>
      </c>
      <c r="O260" s="64">
        <f t="shared" si="473"/>
        <v>70.308578770904845</v>
      </c>
      <c r="P260" s="65">
        <f t="shared" si="455"/>
        <v>0</v>
      </c>
      <c r="Q260" s="66">
        <f t="shared" si="462"/>
        <v>21148</v>
      </c>
      <c r="R260" s="66">
        <f t="shared" si="474"/>
        <v>29885.4</v>
      </c>
      <c r="S260" s="67">
        <f t="shared" si="477"/>
        <v>27086.133333333335</v>
      </c>
      <c r="T260" s="65">
        <f t="shared" si="483"/>
        <v>0</v>
      </c>
      <c r="U260" s="11">
        <f>+VLOOKUP(A260,Google!$A$2:$H$801,8,FALSE)</f>
        <v>4569</v>
      </c>
      <c r="V260" s="15">
        <f t="shared" si="463"/>
        <v>-272</v>
      </c>
      <c r="W260" s="15" t="str">
        <f t="shared" si="464"/>
        <v/>
      </c>
      <c r="X260" s="15">
        <f t="shared" si="465"/>
        <v>272</v>
      </c>
      <c r="Y260" s="60">
        <f t="shared" ref="Y260:Z260" si="612">AVERAGE(W247:W260)</f>
        <v>128.71428571428572</v>
      </c>
      <c r="Z260" s="60">
        <f t="shared" si="612"/>
        <v>143.14285714285714</v>
      </c>
      <c r="AA260" s="60">
        <f t="shared" si="510"/>
        <v>0.89920159680638734</v>
      </c>
      <c r="AB260" s="68">
        <f t="shared" si="485"/>
        <v>-8.1735241502683369</v>
      </c>
      <c r="AC260" s="6">
        <f t="shared" si="470"/>
        <v>4767.333333333333</v>
      </c>
      <c r="AD260" s="6">
        <f t="shared" si="479"/>
        <v>4802.3999999999996</v>
      </c>
      <c r="AE260" s="6">
        <f t="shared" si="486"/>
        <v>4799.1333333333332</v>
      </c>
      <c r="AF260" s="65">
        <f t="shared" si="490"/>
        <v>0</v>
      </c>
      <c r="AG260" s="6">
        <f t="shared" si="471"/>
        <v>95.839742693329612</v>
      </c>
      <c r="AH260" s="65">
        <f t="shared" si="480"/>
        <v>0</v>
      </c>
      <c r="AI260" s="65">
        <f t="shared" si="491"/>
        <v>1</v>
      </c>
      <c r="AJ260" s="69">
        <f t="shared" si="511"/>
        <v>47.346295323173941</v>
      </c>
      <c r="AK260" s="65">
        <f t="shared" si="512"/>
        <v>1</v>
      </c>
      <c r="AL260" s="70">
        <f t="shared" si="467"/>
        <v>99.356913183279744</v>
      </c>
      <c r="AM260" s="70">
        <f t="shared" si="504"/>
        <v>100</v>
      </c>
      <c r="AN260" s="69">
        <f t="shared" si="513"/>
        <v>37.288179114334667</v>
      </c>
      <c r="AO260" s="65">
        <f t="shared" si="514"/>
        <v>1</v>
      </c>
      <c r="AP260" s="6">
        <f t="shared" si="487"/>
        <v>4856.666666666667</v>
      </c>
      <c r="AQ260" s="65">
        <f t="shared" si="481"/>
        <v>0</v>
      </c>
      <c r="AR260" s="71">
        <f t="shared" ref="AR260:AR323" si="613">IF(C261&gt;C260, 1, 0)</f>
        <v>1</v>
      </c>
    </row>
    <row r="261" spans="1:44" ht="16">
      <c r="A261" s="58">
        <v>42559</v>
      </c>
      <c r="B261" s="59">
        <f>VLOOKUP(A261,Price!$A$2:$B$9615,2,FALSE)</f>
        <v>96.489998</v>
      </c>
      <c r="C261" s="59">
        <f>VLOOKUP(A261,Price!$A$2:$F$9615,6,FALSE)</f>
        <v>92.761184999999998</v>
      </c>
      <c r="D261" s="59">
        <f>VLOOKUP(A261,Price!$A$2:$C$9615,3,FALSE)</f>
        <v>96.889999000000003</v>
      </c>
      <c r="E261" s="59">
        <f>VLOOKUP(A261,Price!$A$2:$D$9615,4,FALSE)</f>
        <v>96.050003000000004</v>
      </c>
      <c r="F261" s="60">
        <f t="shared" si="457"/>
        <v>0.70999899999999627</v>
      </c>
      <c r="G261" s="61">
        <f t="shared" si="458"/>
        <v>0.70999899999999627</v>
      </c>
      <c r="H261" s="61" t="str">
        <f t="shared" si="459"/>
        <v/>
      </c>
      <c r="I261" s="60">
        <f t="shared" ref="I261:J261" si="614">AVERAGE(G248:G261)</f>
        <v>0.73559488888888958</v>
      </c>
      <c r="J261" s="60">
        <f t="shared" si="614"/>
        <v>1.0650162000000023</v>
      </c>
      <c r="K261" s="60">
        <f t="shared" si="508"/>
        <v>0.69068891993275594</v>
      </c>
      <c r="L261" s="62">
        <f>VLOOKUP(A261,Wiki!$A$2:$H$1159,8,FALSE)</f>
        <v>19153</v>
      </c>
      <c r="M261" s="63">
        <f t="shared" si="461"/>
        <v>20347</v>
      </c>
      <c r="O261" s="64">
        <f t="shared" si="473"/>
        <v>86.530692092437761</v>
      </c>
      <c r="P261" s="65">
        <f t="shared" ref="P261:P324" si="615">IF(M261&gt;M260, 1, 0)</f>
        <v>0</v>
      </c>
      <c r="Q261" s="66">
        <f t="shared" si="462"/>
        <v>20925</v>
      </c>
      <c r="R261" s="66">
        <f t="shared" si="474"/>
        <v>23514.2</v>
      </c>
      <c r="S261" s="67">
        <f t="shared" si="477"/>
        <v>26705.933333333334</v>
      </c>
      <c r="T261" s="65">
        <f t="shared" si="483"/>
        <v>1</v>
      </c>
      <c r="U261" s="11">
        <f>+VLOOKUP(A261,Google!$A$2:$H$801,8,FALSE)</f>
        <v>4595</v>
      </c>
      <c r="V261" s="15">
        <f t="shared" si="463"/>
        <v>26</v>
      </c>
      <c r="W261" s="15">
        <f t="shared" si="464"/>
        <v>26</v>
      </c>
      <c r="X261" s="15" t="str">
        <f t="shared" si="465"/>
        <v/>
      </c>
      <c r="Y261" s="60">
        <f t="shared" ref="Y261:Z261" si="616">AVERAGE(W248:W261)</f>
        <v>115.875</v>
      </c>
      <c r="Z261" s="60">
        <f t="shared" si="616"/>
        <v>166.83333333333334</v>
      </c>
      <c r="AA261" s="60">
        <f t="shared" si="510"/>
        <v>0.69455544455544449</v>
      </c>
      <c r="AB261" s="68">
        <f t="shared" si="485"/>
        <v>-18.162055335968379</v>
      </c>
      <c r="AC261" s="6">
        <f t="shared" si="470"/>
        <v>4668.333333333333</v>
      </c>
      <c r="AD261" s="6">
        <f t="shared" si="479"/>
        <v>4751.8</v>
      </c>
      <c r="AE261" s="6">
        <f t="shared" si="486"/>
        <v>4733.2666666666664</v>
      </c>
      <c r="AF261" s="65">
        <f t="shared" si="490"/>
        <v>0</v>
      </c>
      <c r="AG261" s="6">
        <f t="shared" si="471"/>
        <v>98.42913245269547</v>
      </c>
      <c r="AH261" s="65">
        <f t="shared" si="480"/>
        <v>1</v>
      </c>
      <c r="AI261" s="65">
        <f t="shared" si="491"/>
        <v>0</v>
      </c>
      <c r="AJ261" s="69">
        <f t="shared" si="511"/>
        <v>40.987472365512154</v>
      </c>
      <c r="AK261" s="65">
        <f t="shared" si="512"/>
        <v>0</v>
      </c>
      <c r="AL261" s="70">
        <f t="shared" si="467"/>
        <v>97.237753882915172</v>
      </c>
      <c r="AM261" s="70">
        <f t="shared" si="504"/>
        <v>100</v>
      </c>
      <c r="AN261" s="69">
        <f t="shared" si="513"/>
        <v>40.852513539878572</v>
      </c>
      <c r="AO261" s="65">
        <f t="shared" si="514"/>
        <v>1</v>
      </c>
      <c r="AP261" s="6">
        <f t="shared" si="487"/>
        <v>4767.833333333333</v>
      </c>
      <c r="AQ261" s="65">
        <f t="shared" si="481"/>
        <v>1</v>
      </c>
      <c r="AR261" s="71">
        <f t="shared" si="613"/>
        <v>1</v>
      </c>
    </row>
    <row r="262" spans="1:44" ht="16">
      <c r="A262" s="58">
        <v>42562</v>
      </c>
      <c r="B262" s="59">
        <f>VLOOKUP(A262,Price!$A$2:$B$9615,2,FALSE)</f>
        <v>96.75</v>
      </c>
      <c r="C262" s="59">
        <f>VLOOKUP(A262,Price!$A$2:$F$9615,6,FALSE)</f>
        <v>93.049025999999998</v>
      </c>
      <c r="D262" s="59">
        <f>VLOOKUP(A262,Price!$A$2:$C$9615,3,FALSE)</f>
        <v>97.650002000000001</v>
      </c>
      <c r="E262" s="59">
        <f>VLOOKUP(A262,Price!$A$2:$D$9615,4,FALSE)</f>
        <v>96.730002999999996</v>
      </c>
      <c r="F262" s="60">
        <f t="shared" ref="F262:F325" si="617">C262-C261</f>
        <v>0.28784100000000024</v>
      </c>
      <c r="G262" s="61">
        <f t="shared" ref="G262:G325" si="618">IF(F262&gt;0, F262, "")</f>
        <v>0.28784100000000024</v>
      </c>
      <c r="H262" s="61" t="str">
        <f t="shared" ref="H262:H325" si="619">IF(F262&lt;=0, -F262, "")</f>
        <v/>
      </c>
      <c r="I262" s="60">
        <f t="shared" ref="I262:J262" si="620">AVERAGE(G249:G262)</f>
        <v>0.69081950000000059</v>
      </c>
      <c r="J262" s="60">
        <f t="shared" si="620"/>
        <v>1.2760982500000004</v>
      </c>
      <c r="K262" s="60">
        <f t="shared" si="508"/>
        <v>0.54135290915100021</v>
      </c>
      <c r="L262" s="62">
        <f>VLOOKUP(A262,Wiki!$A$2:$H$1159,8,FALSE)</f>
        <v>21203</v>
      </c>
      <c r="M262" s="63">
        <f t="shared" ref="M262:M325" si="621">+L261</f>
        <v>19153</v>
      </c>
      <c r="O262" s="64">
        <f t="shared" si="473"/>
        <v>93.026305564190253</v>
      </c>
      <c r="P262" s="65">
        <f t="shared" si="615"/>
        <v>0</v>
      </c>
      <c r="Q262" s="66">
        <f t="shared" ref="Q262:Q325" si="622">AVERAGE(M260:M262)</f>
        <v>20170.666666666668</v>
      </c>
      <c r="R262" s="66">
        <f t="shared" si="474"/>
        <v>20588.8</v>
      </c>
      <c r="S262" s="67">
        <f t="shared" si="477"/>
        <v>22060.466666666667</v>
      </c>
      <c r="T262" s="65">
        <f t="shared" si="483"/>
        <v>1</v>
      </c>
      <c r="U262" s="11">
        <f>+VLOOKUP(A262,Google!$A$2:$H$801,8,FALSE)</f>
        <v>4819</v>
      </c>
      <c r="V262" s="15">
        <f t="shared" ref="V262:V325" si="623">U262-U261</f>
        <v>224</v>
      </c>
      <c r="W262" s="15">
        <f t="shared" ref="W262:W325" si="624">IF(V262&gt;0, V262, "")</f>
        <v>224</v>
      </c>
      <c r="X262" s="15" t="str">
        <f t="shared" ref="X262:X325" si="625">IF(V262&lt;=0, -V262, "")</f>
        <v/>
      </c>
      <c r="Y262" s="60">
        <f t="shared" ref="Y262:Z262" si="626">AVERAGE(W249:W262)</f>
        <v>136</v>
      </c>
      <c r="Z262" s="60">
        <f t="shared" si="626"/>
        <v>166.83333333333334</v>
      </c>
      <c r="AA262" s="60">
        <f t="shared" si="510"/>
        <v>0.81518481518481511</v>
      </c>
      <c r="AB262" s="68">
        <f t="shared" si="485"/>
        <v>-112.06976744186046</v>
      </c>
      <c r="AC262" s="6">
        <f t="shared" si="470"/>
        <v>4661</v>
      </c>
      <c r="AD262" s="6">
        <f t="shared" si="479"/>
        <v>4743.2</v>
      </c>
      <c r="AE262" s="6">
        <f t="shared" si="486"/>
        <v>4774.2</v>
      </c>
      <c r="AF262" s="65">
        <f t="shared" si="490"/>
        <v>1</v>
      </c>
      <c r="AG262" s="6">
        <f t="shared" si="471"/>
        <v>103.38983050847457</v>
      </c>
      <c r="AH262" s="65">
        <f t="shared" si="480"/>
        <v>1</v>
      </c>
      <c r="AI262" s="65">
        <f t="shared" si="491"/>
        <v>0</v>
      </c>
      <c r="AJ262" s="69">
        <f t="shared" si="511"/>
        <v>44.909190974133182</v>
      </c>
      <c r="AK262" s="65">
        <f t="shared" si="512"/>
        <v>1</v>
      </c>
      <c r="AL262" s="70">
        <f t="shared" ref="AL262:AL325" si="627">M262/Q262*100</f>
        <v>94.95471972501322</v>
      </c>
      <c r="AM262" s="70">
        <f t="shared" si="504"/>
        <v>100</v>
      </c>
      <c r="AN262" s="69">
        <f t="shared" si="513"/>
        <v>35.121931255132566</v>
      </c>
      <c r="AO262" s="65">
        <f t="shared" si="514"/>
        <v>0</v>
      </c>
      <c r="AP262" s="6">
        <f t="shared" si="487"/>
        <v>4763</v>
      </c>
      <c r="AQ262" s="65">
        <f t="shared" si="481"/>
        <v>1</v>
      </c>
      <c r="AR262" s="71">
        <f t="shared" si="613"/>
        <v>1</v>
      </c>
    </row>
    <row r="263" spans="1:44" ht="16">
      <c r="A263" s="58">
        <v>42563</v>
      </c>
      <c r="B263" s="59">
        <f>VLOOKUP(A263,Price!$A$2:$B$9615,2,FALSE)</f>
        <v>97.169998000000007</v>
      </c>
      <c r="C263" s="59">
        <f>VLOOKUP(A263,Price!$A$2:$F$9615,6,FALSE)</f>
        <v>93.471191000000005</v>
      </c>
      <c r="D263" s="59">
        <f>VLOOKUP(A263,Price!$A$2:$C$9615,3,FALSE)</f>
        <v>97.699996999999996</v>
      </c>
      <c r="E263" s="59">
        <f>VLOOKUP(A263,Price!$A$2:$D$9615,4,FALSE)</f>
        <v>97.120002999999997</v>
      </c>
      <c r="F263" s="60">
        <f t="shared" si="617"/>
        <v>0.42216500000000678</v>
      </c>
      <c r="G263" s="61">
        <f t="shared" si="618"/>
        <v>0.42216500000000678</v>
      </c>
      <c r="H263" s="61" t="str">
        <f t="shared" si="619"/>
        <v/>
      </c>
      <c r="I263" s="60">
        <f t="shared" ref="I263:J263" si="628">AVERAGE(G250:G263)</f>
        <v>0.65531840000000019</v>
      </c>
      <c r="J263" s="60">
        <f t="shared" si="628"/>
        <v>1.2760982500000004</v>
      </c>
      <c r="K263" s="60">
        <f t="shared" si="508"/>
        <v>0.51353287256682623</v>
      </c>
      <c r="L263" s="62">
        <f>VLOOKUP(A263,Wiki!$A$2:$H$1159,8,FALSE)</f>
        <v>22100</v>
      </c>
      <c r="M263" s="63">
        <f t="shared" si="621"/>
        <v>21203</v>
      </c>
      <c r="O263" s="64">
        <f t="shared" si="473"/>
        <v>102.79644335844702</v>
      </c>
      <c r="P263" s="65">
        <f t="shared" si="615"/>
        <v>1</v>
      </c>
      <c r="Q263" s="66">
        <f t="shared" si="622"/>
        <v>20234.333333333332</v>
      </c>
      <c r="R263" s="66">
        <f t="shared" si="474"/>
        <v>20626.2</v>
      </c>
      <c r="S263" s="67">
        <f t="shared" si="477"/>
        <v>20793.533333333333</v>
      </c>
      <c r="T263" s="65">
        <f t="shared" si="483"/>
        <v>1</v>
      </c>
      <c r="U263" s="11">
        <f>+VLOOKUP(A263,Google!$A$2:$H$801,8,FALSE)</f>
        <v>4983</v>
      </c>
      <c r="V263" s="15">
        <f t="shared" si="623"/>
        <v>164</v>
      </c>
      <c r="W263" s="15">
        <f t="shared" si="624"/>
        <v>164</v>
      </c>
      <c r="X263" s="15" t="str">
        <f t="shared" si="625"/>
        <v/>
      </c>
      <c r="Y263" s="60">
        <f t="shared" ref="Y263:Z263" si="629">AVERAGE(W250:W263)</f>
        <v>139.11111111111111</v>
      </c>
      <c r="Z263" s="60">
        <f t="shared" si="629"/>
        <v>188.6</v>
      </c>
      <c r="AA263" s="60">
        <f t="shared" si="510"/>
        <v>0.7375986803346295</v>
      </c>
      <c r="AB263" s="68">
        <f t="shared" si="485"/>
        <v>54.758241758241752</v>
      </c>
      <c r="AC263" s="6">
        <f t="shared" ref="AC263:AC326" si="630">AVERAGE(U261:U263)</f>
        <v>4799</v>
      </c>
      <c r="AD263" s="6">
        <f t="shared" si="479"/>
        <v>4761.3999999999996</v>
      </c>
      <c r="AE263" s="6">
        <f t="shared" si="486"/>
        <v>4823.1333333333332</v>
      </c>
      <c r="AF263" s="65">
        <f t="shared" si="490"/>
        <v>1</v>
      </c>
      <c r="AG263" s="6">
        <f t="shared" ref="AG263:AG326" si="631">U263/AC263*100</f>
        <v>103.83413211085643</v>
      </c>
      <c r="AH263" s="65">
        <f t="shared" si="480"/>
        <v>1</v>
      </c>
      <c r="AI263" s="65">
        <f t="shared" si="491"/>
        <v>1</v>
      </c>
      <c r="AJ263" s="69">
        <f t="shared" si="511"/>
        <v>42.449311724418529</v>
      </c>
      <c r="AK263" s="65">
        <f t="shared" si="512"/>
        <v>0</v>
      </c>
      <c r="AL263" s="70">
        <f t="shared" si="627"/>
        <v>104.78724280513319</v>
      </c>
      <c r="AM263" s="70">
        <f t="shared" si="504"/>
        <v>100</v>
      </c>
      <c r="AN263" s="69">
        <f t="shared" si="513"/>
        <v>33.929416524394156</v>
      </c>
      <c r="AO263" s="65">
        <f t="shared" si="514"/>
        <v>0</v>
      </c>
      <c r="AP263" s="6">
        <f t="shared" si="487"/>
        <v>4783.166666666667</v>
      </c>
      <c r="AQ263" s="65">
        <f t="shared" si="481"/>
        <v>1</v>
      </c>
      <c r="AR263" s="71">
        <f t="shared" si="613"/>
        <v>0</v>
      </c>
    </row>
    <row r="264" spans="1:44" ht="16">
      <c r="A264" s="58">
        <v>42564</v>
      </c>
      <c r="B264" s="59">
        <f>VLOOKUP(A264,Price!$A$2:$B$9615,2,FALSE)</f>
        <v>97.410004000000001</v>
      </c>
      <c r="C264" s="59">
        <f>VLOOKUP(A264,Price!$A$2:$F$9615,6,FALSE)</f>
        <v>92.943473999999995</v>
      </c>
      <c r="D264" s="59">
        <f>VLOOKUP(A264,Price!$A$2:$C$9615,3,FALSE)</f>
        <v>97.669998000000007</v>
      </c>
      <c r="E264" s="59">
        <f>VLOOKUP(A264,Price!$A$2:$D$9615,4,FALSE)</f>
        <v>96.839995999999999</v>
      </c>
      <c r="F264" s="60">
        <f t="shared" si="617"/>
        <v>-0.52771700000000976</v>
      </c>
      <c r="G264" s="61" t="str">
        <f t="shared" si="618"/>
        <v/>
      </c>
      <c r="H264" s="61">
        <f t="shared" si="619"/>
        <v>0.52771700000000976</v>
      </c>
      <c r="I264" s="60">
        <f t="shared" ref="I264:J264" si="632">AVERAGE(G251:G264)</f>
        <v>0.65531840000000019</v>
      </c>
      <c r="J264" s="60">
        <f t="shared" si="632"/>
        <v>1.3216742500000009</v>
      </c>
      <c r="K264" s="60">
        <f t="shared" si="508"/>
        <v>0.49582444388244662</v>
      </c>
      <c r="L264" s="62">
        <f>VLOOKUP(A264,Wiki!$A$2:$H$1159,8,FALSE)</f>
        <v>20415</v>
      </c>
      <c r="M264" s="63">
        <f t="shared" si="621"/>
        <v>22100</v>
      </c>
      <c r="O264" s="64">
        <f t="shared" ref="O264:O327" si="633">M264/AVERAGE(M260:M264)*100</f>
        <v>106.43933920917017</v>
      </c>
      <c r="P264" s="65">
        <f t="shared" si="615"/>
        <v>1</v>
      </c>
      <c r="Q264" s="66">
        <f t="shared" si="622"/>
        <v>20818.666666666668</v>
      </c>
      <c r="R264" s="66">
        <f t="shared" ref="R264:R327" si="634">AVERAGE(M260:M264)</f>
        <v>20763</v>
      </c>
      <c r="S264" s="67">
        <f t="shared" si="477"/>
        <v>21117.466666666667</v>
      </c>
      <c r="T264" s="65">
        <f t="shared" si="483"/>
        <v>1</v>
      </c>
      <c r="U264" s="11">
        <f>+VLOOKUP(A264,Google!$A$2:$H$801,8,FALSE)</f>
        <v>5219</v>
      </c>
      <c r="V264" s="15">
        <f t="shared" si="623"/>
        <v>236</v>
      </c>
      <c r="W264" s="15">
        <f t="shared" si="624"/>
        <v>236</v>
      </c>
      <c r="X264" s="15" t="str">
        <f t="shared" si="625"/>
        <v/>
      </c>
      <c r="Y264" s="60">
        <f t="shared" ref="Y264:Z264" si="635">AVERAGE(W251:W264)</f>
        <v>121.55555555555556</v>
      </c>
      <c r="Z264" s="60">
        <f t="shared" si="635"/>
        <v>188.6</v>
      </c>
      <c r="AA264" s="60">
        <f t="shared" si="510"/>
        <v>0.64451514080358197</v>
      </c>
      <c r="AB264" s="68">
        <f t="shared" si="485"/>
        <v>13.806878306878307</v>
      </c>
      <c r="AC264" s="6">
        <f t="shared" si="630"/>
        <v>5007</v>
      </c>
      <c r="AD264" s="6">
        <f t="shared" si="479"/>
        <v>4837</v>
      </c>
      <c r="AE264" s="6">
        <f t="shared" si="486"/>
        <v>4913.9333333333334</v>
      </c>
      <c r="AF264" s="65">
        <f t="shared" si="490"/>
        <v>1</v>
      </c>
      <c r="AG264" s="6">
        <f t="shared" si="631"/>
        <v>104.2340722987817</v>
      </c>
      <c r="AH264" s="65">
        <f t="shared" si="480"/>
        <v>1</v>
      </c>
      <c r="AI264" s="65">
        <f t="shared" si="491"/>
        <v>0</v>
      </c>
      <c r="AJ264" s="69">
        <f t="shared" si="511"/>
        <v>39.191803396145303</v>
      </c>
      <c r="AK264" s="65">
        <f t="shared" si="512"/>
        <v>0</v>
      </c>
      <c r="AL264" s="70">
        <f t="shared" si="627"/>
        <v>106.15473293198411</v>
      </c>
      <c r="AM264" s="70">
        <f t="shared" si="504"/>
        <v>95.017671698751798</v>
      </c>
      <c r="AN264" s="69">
        <f t="shared" si="513"/>
        <v>33.147235018804935</v>
      </c>
      <c r="AO264" s="65">
        <f t="shared" si="514"/>
        <v>0</v>
      </c>
      <c r="AP264" s="6">
        <f t="shared" si="487"/>
        <v>4837.666666666667</v>
      </c>
      <c r="AQ264" s="65">
        <f t="shared" si="481"/>
        <v>1</v>
      </c>
      <c r="AR264" s="71">
        <f t="shared" si="613"/>
        <v>1</v>
      </c>
    </row>
    <row r="265" spans="1:44" ht="16">
      <c r="A265" s="58">
        <v>42565</v>
      </c>
      <c r="B265" s="59">
        <f>VLOOKUP(A265,Price!$A$2:$B$9615,2,FALSE)</f>
        <v>97.389999000000003</v>
      </c>
      <c r="C265" s="59">
        <f>VLOOKUP(A265,Price!$A$2:$F$9615,6,FALSE)</f>
        <v>94.785659999999993</v>
      </c>
      <c r="D265" s="59">
        <f>VLOOKUP(A265,Price!$A$2:$C$9615,3,FALSE)</f>
        <v>98.989998</v>
      </c>
      <c r="E265" s="59">
        <f>VLOOKUP(A265,Price!$A$2:$D$9615,4,FALSE)</f>
        <v>97.32</v>
      </c>
      <c r="F265" s="60">
        <f t="shared" si="617"/>
        <v>1.8421859999999981</v>
      </c>
      <c r="G265" s="61">
        <f t="shared" si="618"/>
        <v>1.8421859999999981</v>
      </c>
      <c r="H265" s="61" t="str">
        <f t="shared" si="619"/>
        <v/>
      </c>
      <c r="I265" s="60">
        <f t="shared" ref="I265:J265" si="636">AVERAGE(G252:G265)</f>
        <v>0.78676600000000008</v>
      </c>
      <c r="J265" s="60">
        <f t="shared" si="636"/>
        <v>1.3216742500000009</v>
      </c>
      <c r="K265" s="60">
        <f t="shared" si="508"/>
        <v>0.59527981270725339</v>
      </c>
      <c r="L265" s="62">
        <f>VLOOKUP(A265,Wiki!$A$2:$H$1159,8,FALSE)</f>
        <v>20195</v>
      </c>
      <c r="M265" s="63">
        <f t="shared" si="621"/>
        <v>20415</v>
      </c>
      <c r="O265" s="64">
        <f t="shared" si="633"/>
        <v>98.892635005522294</v>
      </c>
      <c r="P265" s="65">
        <f t="shared" si="615"/>
        <v>0</v>
      </c>
      <c r="Q265" s="66">
        <f t="shared" si="622"/>
        <v>21239.333333333332</v>
      </c>
      <c r="R265" s="66">
        <f t="shared" si="634"/>
        <v>20643.599999999999</v>
      </c>
      <c r="S265" s="67">
        <f t="shared" ref="S265:S328" si="637">(M265-R264)*2/6+R264</f>
        <v>20647</v>
      </c>
      <c r="T265" s="65">
        <f t="shared" si="483"/>
        <v>0</v>
      </c>
      <c r="U265" s="11">
        <f>+VLOOKUP(A265,Google!$A$2:$H$801,8,FALSE)</f>
        <v>4837</v>
      </c>
      <c r="V265" s="15">
        <f t="shared" si="623"/>
        <v>-382</v>
      </c>
      <c r="W265" s="15" t="str">
        <f t="shared" si="624"/>
        <v/>
      </c>
      <c r="X265" s="15">
        <f t="shared" si="625"/>
        <v>382</v>
      </c>
      <c r="Y265" s="60">
        <f t="shared" ref="Y265:Z265" si="638">AVERAGE(W252:W265)</f>
        <v>121.55555555555556</v>
      </c>
      <c r="Z265" s="60">
        <f t="shared" si="638"/>
        <v>213.6</v>
      </c>
      <c r="AA265" s="60">
        <f t="shared" si="510"/>
        <v>0.56908031627132749</v>
      </c>
      <c r="AB265" s="68">
        <f t="shared" si="485"/>
        <v>18.048507462686565</v>
      </c>
      <c r="AC265" s="6">
        <f t="shared" si="630"/>
        <v>5013</v>
      </c>
      <c r="AD265" s="6">
        <f t="shared" ref="AD265:AD328" si="639">AVERAGE(U261:U265)</f>
        <v>4890.6000000000004</v>
      </c>
      <c r="AE265" s="6">
        <f t="shared" si="486"/>
        <v>4837</v>
      </c>
      <c r="AF265" s="65">
        <f t="shared" si="490"/>
        <v>0</v>
      </c>
      <c r="AG265" s="6">
        <f t="shared" si="631"/>
        <v>96.48912826650708</v>
      </c>
      <c r="AH265" s="65">
        <f t="shared" ref="AH265:AH328" si="640">IF(AG265&gt;AG264, 1, 0)</f>
        <v>0</v>
      </c>
      <c r="AI265" s="65">
        <f t="shared" si="491"/>
        <v>1</v>
      </c>
      <c r="AJ265" s="69">
        <f t="shared" si="511"/>
        <v>36.268399416523003</v>
      </c>
      <c r="AK265" s="65">
        <f t="shared" si="512"/>
        <v>0</v>
      </c>
      <c r="AL265" s="70">
        <f t="shared" si="627"/>
        <v>96.118836121661076</v>
      </c>
      <c r="AM265" s="70">
        <f t="shared" si="504"/>
        <v>100</v>
      </c>
      <c r="AN265" s="69">
        <f t="shared" si="513"/>
        <v>37.315072124998551</v>
      </c>
      <c r="AO265" s="65">
        <f t="shared" si="514"/>
        <v>1</v>
      </c>
      <c r="AP265" s="6">
        <f t="shared" si="487"/>
        <v>4837</v>
      </c>
      <c r="AQ265" s="65">
        <f t="shared" ref="AQ265:AQ328" si="641">IF(U265&gt;U264, 1, 0)</f>
        <v>0</v>
      </c>
      <c r="AR265" s="71">
        <f t="shared" si="613"/>
        <v>0</v>
      </c>
    </row>
    <row r="266" spans="1:44" ht="16">
      <c r="A266" s="58">
        <v>42566</v>
      </c>
      <c r="B266" s="59">
        <f>VLOOKUP(A266,Price!$A$2:$B$9615,2,FALSE)</f>
        <v>98.919998000000007</v>
      </c>
      <c r="C266" s="59">
        <f>VLOOKUP(A266,Price!$A$2:$F$9615,6,FALSE)</f>
        <v>94.776061999999996</v>
      </c>
      <c r="D266" s="59">
        <f>VLOOKUP(A266,Price!$A$2:$C$9615,3,FALSE)</f>
        <v>99.300003000000004</v>
      </c>
      <c r="E266" s="59">
        <f>VLOOKUP(A266,Price!$A$2:$D$9615,4,FALSE)</f>
        <v>98.5</v>
      </c>
      <c r="F266" s="60">
        <f t="shared" si="617"/>
        <v>-9.5979999999968868E-3</v>
      </c>
      <c r="G266" s="61" t="str">
        <f t="shared" si="618"/>
        <v/>
      </c>
      <c r="H266" s="61">
        <f t="shared" si="619"/>
        <v>9.5979999999968868E-3</v>
      </c>
      <c r="I266" s="60">
        <f t="shared" ref="I266:J266" si="642">AVERAGE(G253:G266)</f>
        <v>0.78676600000000008</v>
      </c>
      <c r="J266" s="60">
        <f t="shared" si="642"/>
        <v>0.67643350000000169</v>
      </c>
      <c r="K266" s="60">
        <f t="shared" si="508"/>
        <v>1.1631091600282928</v>
      </c>
      <c r="L266" s="62">
        <f>VLOOKUP(A266,Wiki!$A$2:$H$1159,8,FALSE)</f>
        <v>19226</v>
      </c>
      <c r="M266" s="63">
        <f t="shared" si="621"/>
        <v>20195</v>
      </c>
      <c r="O266" s="64">
        <f t="shared" si="633"/>
        <v>97.97120291851823</v>
      </c>
      <c r="P266" s="65">
        <f t="shared" si="615"/>
        <v>0</v>
      </c>
      <c r="Q266" s="66">
        <f t="shared" si="622"/>
        <v>20903.333333333332</v>
      </c>
      <c r="R266" s="66">
        <f t="shared" si="634"/>
        <v>20613.2</v>
      </c>
      <c r="S266" s="67">
        <f t="shared" si="637"/>
        <v>20494.066666666666</v>
      </c>
      <c r="T266" s="65">
        <f t="shared" ref="T266:T329" si="643">IF(O266&gt;O265, 1, 0)</f>
        <v>0</v>
      </c>
      <c r="U266" s="11">
        <f>+VLOOKUP(A266,Google!$A$2:$H$801,8,FALSE)</f>
        <v>4679</v>
      </c>
      <c r="V266" s="15">
        <f t="shared" si="623"/>
        <v>-158</v>
      </c>
      <c r="W266" s="15" t="str">
        <f t="shared" si="624"/>
        <v/>
      </c>
      <c r="X266" s="15">
        <f t="shared" si="625"/>
        <v>158</v>
      </c>
      <c r="Y266" s="60">
        <f t="shared" ref="Y266:Z266" si="644">AVERAGE(W253:W266)</f>
        <v>121.55555555555556</v>
      </c>
      <c r="Z266" s="60">
        <f t="shared" si="644"/>
        <v>228.6</v>
      </c>
      <c r="AA266" s="60">
        <f t="shared" si="510"/>
        <v>0.53173908816953441</v>
      </c>
      <c r="AB266" s="68">
        <f t="shared" ref="AB266:AB329" si="645">IFERROR((U266/((U266-U261)*100))*100,AB265)</f>
        <v>55.702380952380949</v>
      </c>
      <c r="AC266" s="6">
        <f t="shared" si="630"/>
        <v>4911.666666666667</v>
      </c>
      <c r="AD266" s="6">
        <f t="shared" si="639"/>
        <v>4907.3999999999996</v>
      </c>
      <c r="AE266" s="6">
        <f t="shared" ref="AE266:AE329" si="646">(U266-AD265)*2/6+AD265</f>
        <v>4820.0666666666666</v>
      </c>
      <c r="AF266" s="65">
        <f t="shared" si="490"/>
        <v>0</v>
      </c>
      <c r="AG266" s="6">
        <f t="shared" si="631"/>
        <v>95.262979300984043</v>
      </c>
      <c r="AH266" s="65">
        <f t="shared" si="640"/>
        <v>0</v>
      </c>
      <c r="AI266" s="65">
        <f t="shared" si="491"/>
        <v>1</v>
      </c>
      <c r="AJ266" s="69">
        <f t="shared" si="511"/>
        <v>34.714729961287048</v>
      </c>
      <c r="AK266" s="65">
        <f t="shared" si="512"/>
        <v>0</v>
      </c>
      <c r="AL266" s="70">
        <f t="shared" si="627"/>
        <v>96.611385743900499</v>
      </c>
      <c r="AM266" s="70">
        <f t="shared" si="504"/>
        <v>100</v>
      </c>
      <c r="AN266" s="69">
        <f t="shared" si="513"/>
        <v>53.770248007875836</v>
      </c>
      <c r="AO266" s="65">
        <f t="shared" si="514"/>
        <v>1</v>
      </c>
      <c r="AP266" s="6">
        <f t="shared" ref="AP266:AP329" si="647">AVERAGE(U261:U266)</f>
        <v>4855.333333333333</v>
      </c>
      <c r="AQ266" s="65">
        <f t="shared" si="641"/>
        <v>0</v>
      </c>
      <c r="AR266" s="71">
        <f t="shared" si="613"/>
        <v>1</v>
      </c>
    </row>
    <row r="267" spans="1:44" ht="16">
      <c r="A267" s="58">
        <v>42569</v>
      </c>
      <c r="B267" s="59">
        <f>VLOOKUP(A267,Price!$A$2:$B$9615,2,FALSE)</f>
        <v>98.699996999999996</v>
      </c>
      <c r="C267" s="59">
        <f>VLOOKUP(A267,Price!$A$2:$F$9615,6,FALSE)</f>
        <v>95.783507999999998</v>
      </c>
      <c r="D267" s="59">
        <f>VLOOKUP(A267,Price!$A$2:$C$9615,3,FALSE)</f>
        <v>100.129997</v>
      </c>
      <c r="E267" s="59">
        <f>VLOOKUP(A267,Price!$A$2:$D$9615,4,FALSE)</f>
        <v>98.599997999999999</v>
      </c>
      <c r="F267" s="60">
        <f t="shared" si="617"/>
        <v>1.0074460000000016</v>
      </c>
      <c r="G267" s="61">
        <f t="shared" si="618"/>
        <v>1.0074460000000016</v>
      </c>
      <c r="H267" s="61" t="str">
        <f t="shared" si="619"/>
        <v/>
      </c>
      <c r="I267" s="60">
        <f t="shared" ref="I267:J267" si="648">AVERAGE(G254:G267)</f>
        <v>0.80682781818181837</v>
      </c>
      <c r="J267" s="60">
        <f t="shared" si="648"/>
        <v>0.46694933333333682</v>
      </c>
      <c r="K267" s="60">
        <f t="shared" si="508"/>
        <v>1.7278701576084179</v>
      </c>
      <c r="L267" s="62">
        <f>VLOOKUP(A267,Wiki!$A$2:$H$1159,8,FALSE)</f>
        <v>21284</v>
      </c>
      <c r="M267" s="63">
        <f t="shared" si="621"/>
        <v>19226</v>
      </c>
      <c r="O267" s="64">
        <f t="shared" si="633"/>
        <v>93.20431650491085</v>
      </c>
      <c r="P267" s="65">
        <f t="shared" si="615"/>
        <v>0</v>
      </c>
      <c r="Q267" s="66">
        <f t="shared" si="622"/>
        <v>19945.333333333332</v>
      </c>
      <c r="R267" s="66">
        <f t="shared" si="634"/>
        <v>20627.8</v>
      </c>
      <c r="S267" s="67">
        <f t="shared" si="637"/>
        <v>20150.8</v>
      </c>
      <c r="T267" s="65">
        <f t="shared" si="643"/>
        <v>0</v>
      </c>
      <c r="U267" s="11">
        <f>+VLOOKUP(A267,Google!$A$2:$H$801,8,FALSE)</f>
        <v>4763</v>
      </c>
      <c r="V267" s="15">
        <f t="shared" si="623"/>
        <v>84</v>
      </c>
      <c r="W267" s="15">
        <f t="shared" si="624"/>
        <v>84</v>
      </c>
      <c r="X267" s="15" t="str">
        <f t="shared" si="625"/>
        <v/>
      </c>
      <c r="Y267" s="60">
        <f t="shared" ref="Y267:Z267" si="649">AVERAGE(W254:W267)</f>
        <v>120.77777777777777</v>
      </c>
      <c r="Z267" s="60">
        <f t="shared" si="649"/>
        <v>228.6</v>
      </c>
      <c r="AA267" s="60">
        <f t="shared" si="510"/>
        <v>0.52833673568581707</v>
      </c>
      <c r="AB267" s="68">
        <f t="shared" si="645"/>
        <v>-85.053571428571431</v>
      </c>
      <c r="AC267" s="6">
        <f t="shared" si="630"/>
        <v>4759.666666666667</v>
      </c>
      <c r="AD267" s="6">
        <f t="shared" si="639"/>
        <v>4896.2</v>
      </c>
      <c r="AE267" s="6">
        <f t="shared" si="646"/>
        <v>4859.2666666666664</v>
      </c>
      <c r="AF267" s="65">
        <f t="shared" ref="AF267:AF330" si="650">IF(AE267&gt;AE266, 1, 0)</f>
        <v>1</v>
      </c>
      <c r="AG267" s="6">
        <f t="shared" si="631"/>
        <v>100.07003291547028</v>
      </c>
      <c r="AH267" s="65">
        <f t="shared" si="640"/>
        <v>1</v>
      </c>
      <c r="AI267" s="65">
        <f t="shared" ref="AI267:AI330" si="651">IF(AB267&gt;AB266, 1, 0)</f>
        <v>0</v>
      </c>
      <c r="AJ267" s="69">
        <f t="shared" si="511"/>
        <v>34.569393206971128</v>
      </c>
      <c r="AK267" s="65">
        <f t="shared" si="512"/>
        <v>0</v>
      </c>
      <c r="AL267" s="70">
        <f t="shared" si="627"/>
        <v>96.393475499699193</v>
      </c>
      <c r="AM267" s="70">
        <f t="shared" si="504"/>
        <v>100</v>
      </c>
      <c r="AN267" s="69">
        <f t="shared" si="513"/>
        <v>63.341363693178074</v>
      </c>
      <c r="AO267" s="65">
        <f t="shared" si="514"/>
        <v>1</v>
      </c>
      <c r="AP267" s="6">
        <f t="shared" si="647"/>
        <v>4883.333333333333</v>
      </c>
      <c r="AQ267" s="65">
        <f t="shared" si="641"/>
        <v>1</v>
      </c>
      <c r="AR267" s="71">
        <f t="shared" si="613"/>
        <v>1</v>
      </c>
    </row>
    <row r="268" spans="1:44" ht="16">
      <c r="A268" s="58">
        <v>42570</v>
      </c>
      <c r="B268" s="59">
        <f>VLOOKUP(A268,Price!$A$2:$B$9615,2,FALSE)</f>
        <v>99.559997999999993</v>
      </c>
      <c r="C268" s="59">
        <f>VLOOKUP(A268,Price!$A$2:$F$9615,6,FALSE)</f>
        <v>95.821877000000001</v>
      </c>
      <c r="D268" s="59">
        <f>VLOOKUP(A268,Price!$A$2:$C$9615,3,FALSE)</f>
        <v>100</v>
      </c>
      <c r="E268" s="59">
        <f>VLOOKUP(A268,Price!$A$2:$D$9615,4,FALSE)</f>
        <v>99.339995999999999</v>
      </c>
      <c r="F268" s="60">
        <f t="shared" si="617"/>
        <v>3.8369000000002984E-2</v>
      </c>
      <c r="G268" s="61">
        <f t="shared" si="618"/>
        <v>3.8369000000002984E-2</v>
      </c>
      <c r="H268" s="61" t="str">
        <f t="shared" si="619"/>
        <v/>
      </c>
      <c r="I268" s="60">
        <f t="shared" ref="I268:J268" si="652">AVERAGE(G255:G268)</f>
        <v>0.67511818181818295</v>
      </c>
      <c r="J268" s="60">
        <f t="shared" si="652"/>
        <v>0.46694933333333682</v>
      </c>
      <c r="K268" s="60">
        <f t="shared" si="508"/>
        <v>1.4458060727891489</v>
      </c>
      <c r="L268" s="62">
        <f>VLOOKUP(A268,Wiki!$A$2:$H$1159,8,FALSE)</f>
        <v>20873</v>
      </c>
      <c r="M268" s="63">
        <f t="shared" si="621"/>
        <v>21284</v>
      </c>
      <c r="O268" s="64">
        <f t="shared" si="633"/>
        <v>103.10017438480914</v>
      </c>
      <c r="P268" s="65">
        <f t="shared" si="615"/>
        <v>1</v>
      </c>
      <c r="Q268" s="66">
        <f t="shared" si="622"/>
        <v>20235</v>
      </c>
      <c r="R268" s="66">
        <f t="shared" si="634"/>
        <v>20644</v>
      </c>
      <c r="S268" s="67">
        <f t="shared" si="637"/>
        <v>20846.533333333333</v>
      </c>
      <c r="T268" s="65">
        <f t="shared" si="643"/>
        <v>1</v>
      </c>
      <c r="U268" s="11">
        <f>+VLOOKUP(A268,Google!$A$2:$H$801,8,FALSE)</f>
        <v>4685</v>
      </c>
      <c r="V268" s="15">
        <f t="shared" si="623"/>
        <v>-78</v>
      </c>
      <c r="W268" s="15" t="str">
        <f t="shared" si="624"/>
        <v/>
      </c>
      <c r="X268" s="15">
        <f t="shared" si="625"/>
        <v>78</v>
      </c>
      <c r="Y268" s="60">
        <f t="shared" ref="Y268:Z268" si="653">AVERAGE(W255:W268)</f>
        <v>126.125</v>
      </c>
      <c r="Z268" s="60">
        <f t="shared" si="653"/>
        <v>203.5</v>
      </c>
      <c r="AA268" s="60">
        <f t="shared" si="510"/>
        <v>0.61977886977886976</v>
      </c>
      <c r="AB268" s="68">
        <f t="shared" si="645"/>
        <v>-15.721476510067115</v>
      </c>
      <c r="AC268" s="6">
        <f t="shared" si="630"/>
        <v>4709</v>
      </c>
      <c r="AD268" s="6">
        <f t="shared" si="639"/>
        <v>4836.6000000000004</v>
      </c>
      <c r="AE268" s="6">
        <f t="shared" si="646"/>
        <v>4825.8</v>
      </c>
      <c r="AF268" s="65">
        <f t="shared" si="650"/>
        <v>0</v>
      </c>
      <c r="AG268" s="6">
        <f t="shared" si="631"/>
        <v>99.490337651306007</v>
      </c>
      <c r="AH268" s="65">
        <f t="shared" si="640"/>
        <v>0</v>
      </c>
      <c r="AI268" s="65">
        <f t="shared" si="651"/>
        <v>1</v>
      </c>
      <c r="AJ268" s="69">
        <f t="shared" si="511"/>
        <v>38.263177853621542</v>
      </c>
      <c r="AK268" s="65">
        <f t="shared" si="512"/>
        <v>1</v>
      </c>
      <c r="AL268" s="70">
        <f t="shared" si="627"/>
        <v>105.18408697800841</v>
      </c>
      <c r="AM268" s="70">
        <f t="shared" si="504"/>
        <v>100</v>
      </c>
      <c r="AN268" s="69">
        <f t="shared" si="513"/>
        <v>59.113683986415992</v>
      </c>
      <c r="AO268" s="65">
        <f t="shared" si="514"/>
        <v>0</v>
      </c>
      <c r="AP268" s="6">
        <f t="shared" si="647"/>
        <v>4861</v>
      </c>
      <c r="AQ268" s="65">
        <f t="shared" si="641"/>
        <v>0</v>
      </c>
      <c r="AR268" s="71">
        <f t="shared" si="613"/>
        <v>1</v>
      </c>
    </row>
    <row r="269" spans="1:44" ht="16">
      <c r="A269" s="58">
        <v>42571</v>
      </c>
      <c r="B269" s="59">
        <f>VLOOKUP(A269,Price!$A$2:$B$9615,2,FALSE)</f>
        <v>100</v>
      </c>
      <c r="C269" s="59">
        <f>VLOOKUP(A269,Price!$A$2:$F$9615,6,FALSE)</f>
        <v>95.908233999999993</v>
      </c>
      <c r="D269" s="59">
        <f>VLOOKUP(A269,Price!$A$2:$C$9615,3,FALSE)</f>
        <v>100.459999</v>
      </c>
      <c r="E269" s="59">
        <f>VLOOKUP(A269,Price!$A$2:$D$9615,4,FALSE)</f>
        <v>99.739998</v>
      </c>
      <c r="F269" s="60">
        <f t="shared" si="617"/>
        <v>8.6356999999992468E-2</v>
      </c>
      <c r="G269" s="61">
        <f t="shared" si="618"/>
        <v>8.6356999999992468E-2</v>
      </c>
      <c r="H269" s="61" t="str">
        <f t="shared" si="619"/>
        <v/>
      </c>
      <c r="I269" s="60">
        <f t="shared" ref="I269:J269" si="654">AVERAGE(G256:G269)</f>
        <v>0.61231581818181913</v>
      </c>
      <c r="J269" s="60">
        <f t="shared" si="654"/>
        <v>0.46694933333333682</v>
      </c>
      <c r="K269" s="60">
        <f t="shared" si="508"/>
        <v>1.311311044842441</v>
      </c>
      <c r="L269" s="62">
        <f>VLOOKUP(A269,Wiki!$A$2:$H$1159,8,FALSE)</f>
        <v>21088</v>
      </c>
      <c r="M269" s="63">
        <f t="shared" si="621"/>
        <v>20873</v>
      </c>
      <c r="O269" s="64">
        <f t="shared" si="633"/>
        <v>102.32564979949605</v>
      </c>
      <c r="P269" s="65">
        <f t="shared" si="615"/>
        <v>0</v>
      </c>
      <c r="Q269" s="66">
        <f t="shared" si="622"/>
        <v>20461</v>
      </c>
      <c r="R269" s="66">
        <f t="shared" si="634"/>
        <v>20398.599999999999</v>
      </c>
      <c r="S269" s="67">
        <f t="shared" si="637"/>
        <v>20720.333333333332</v>
      </c>
      <c r="T269" s="65">
        <f t="shared" si="643"/>
        <v>0</v>
      </c>
      <c r="U269" s="11">
        <f>+VLOOKUP(A269,Google!$A$2:$H$801,8,FALSE)</f>
        <v>4612</v>
      </c>
      <c r="V269" s="15">
        <f t="shared" si="623"/>
        <v>-73</v>
      </c>
      <c r="W269" s="15" t="str">
        <f t="shared" si="624"/>
        <v/>
      </c>
      <c r="X269" s="15">
        <f t="shared" si="625"/>
        <v>73</v>
      </c>
      <c r="Y269" s="60">
        <f t="shared" ref="Y269:Z269" si="655">AVERAGE(W256:W269)</f>
        <v>111.14285714285714</v>
      </c>
      <c r="Z269" s="60">
        <f t="shared" si="655"/>
        <v>184.85714285714286</v>
      </c>
      <c r="AA269" s="60">
        <f t="shared" si="510"/>
        <v>0.60123647604327668</v>
      </c>
      <c r="AB269" s="68">
        <f t="shared" si="645"/>
        <v>-7.5980230642504116</v>
      </c>
      <c r="AC269" s="6">
        <f t="shared" si="630"/>
        <v>4686.666666666667</v>
      </c>
      <c r="AD269" s="6">
        <f t="shared" si="639"/>
        <v>4715.2</v>
      </c>
      <c r="AE269" s="6">
        <f t="shared" si="646"/>
        <v>4761.7333333333336</v>
      </c>
      <c r="AF269" s="65">
        <f t="shared" si="650"/>
        <v>0</v>
      </c>
      <c r="AG269" s="6">
        <f t="shared" si="631"/>
        <v>98.406827880512083</v>
      </c>
      <c r="AH269" s="65">
        <f t="shared" si="640"/>
        <v>0</v>
      </c>
      <c r="AI269" s="65">
        <f t="shared" si="651"/>
        <v>1</v>
      </c>
      <c r="AJ269" s="69">
        <f t="shared" si="511"/>
        <v>37.548262548262549</v>
      </c>
      <c r="AK269" s="65">
        <f t="shared" si="512"/>
        <v>0</v>
      </c>
      <c r="AL269" s="70">
        <f t="shared" si="627"/>
        <v>102.0135868237134</v>
      </c>
      <c r="AM269" s="70">
        <f t="shared" si="504"/>
        <v>100</v>
      </c>
      <c r="AN269" s="69">
        <f t="shared" si="513"/>
        <v>56.734512118935996</v>
      </c>
      <c r="AO269" s="65">
        <f t="shared" si="514"/>
        <v>0</v>
      </c>
      <c r="AP269" s="6">
        <f t="shared" si="647"/>
        <v>4799.166666666667</v>
      </c>
      <c r="AQ269" s="65">
        <f t="shared" si="641"/>
        <v>0</v>
      </c>
      <c r="AR269" s="71">
        <f t="shared" si="613"/>
        <v>0</v>
      </c>
    </row>
    <row r="270" spans="1:44" ht="16">
      <c r="A270" s="58">
        <v>42572</v>
      </c>
      <c r="B270" s="59">
        <f>VLOOKUP(A270,Price!$A$2:$B$9615,2,FALSE)</f>
        <v>99.830001999999993</v>
      </c>
      <c r="C270" s="59">
        <f>VLOOKUP(A270,Price!$A$2:$F$9615,6,FALSE)</f>
        <v>95.399711999999994</v>
      </c>
      <c r="D270" s="59">
        <f>VLOOKUP(A270,Price!$A$2:$C$9615,3,FALSE)</f>
        <v>101</v>
      </c>
      <c r="E270" s="59">
        <f>VLOOKUP(A270,Price!$A$2:$D$9615,4,FALSE)</f>
        <v>99.129997000000003</v>
      </c>
      <c r="F270" s="60">
        <f t="shared" si="617"/>
        <v>-0.50852199999999925</v>
      </c>
      <c r="G270" s="61" t="str">
        <f t="shared" si="618"/>
        <v/>
      </c>
      <c r="H270" s="61">
        <f t="shared" si="619"/>
        <v>0.50852199999999925</v>
      </c>
      <c r="I270" s="60">
        <f t="shared" ref="I270:J270" si="656">AVERAGE(G257:G270)</f>
        <v>0.5584122000000008</v>
      </c>
      <c r="J270" s="60">
        <f t="shared" si="656"/>
        <v>0.47734250000000245</v>
      </c>
      <c r="K270" s="60">
        <f t="shared" si="508"/>
        <v>1.1698354954775616</v>
      </c>
      <c r="L270" s="62">
        <f>VLOOKUP(A270,Wiki!$A$2:$H$1159,8,FALSE)</f>
        <v>21704</v>
      </c>
      <c r="M270" s="63">
        <f t="shared" si="621"/>
        <v>21088</v>
      </c>
      <c r="O270" s="64">
        <f t="shared" si="633"/>
        <v>102.7019655971792</v>
      </c>
      <c r="P270" s="65">
        <f t="shared" si="615"/>
        <v>1</v>
      </c>
      <c r="Q270" s="66">
        <f t="shared" si="622"/>
        <v>21081.666666666668</v>
      </c>
      <c r="R270" s="66">
        <f t="shared" si="634"/>
        <v>20533.2</v>
      </c>
      <c r="S270" s="67">
        <f t="shared" si="637"/>
        <v>20628.399999999998</v>
      </c>
      <c r="T270" s="65">
        <f t="shared" si="643"/>
        <v>1</v>
      </c>
      <c r="U270" s="11">
        <f>+VLOOKUP(A270,Google!$A$2:$H$801,8,FALSE)</f>
        <v>4336</v>
      </c>
      <c r="V270" s="15">
        <f t="shared" si="623"/>
        <v>-276</v>
      </c>
      <c r="W270" s="15" t="str">
        <f t="shared" si="624"/>
        <v/>
      </c>
      <c r="X270" s="15">
        <f t="shared" si="625"/>
        <v>276</v>
      </c>
      <c r="Y270" s="60">
        <f t="shared" ref="Y270:Z270" si="657">AVERAGE(W257:W270)</f>
        <v>111.14285714285714</v>
      </c>
      <c r="Z270" s="60">
        <f t="shared" si="657"/>
        <v>184.28571428571428</v>
      </c>
      <c r="AA270" s="60">
        <f t="shared" si="510"/>
        <v>0.60310077519379846</v>
      </c>
      <c r="AB270" s="68">
        <f t="shared" si="645"/>
        <v>-8.6546906187624764</v>
      </c>
      <c r="AC270" s="6">
        <f t="shared" si="630"/>
        <v>4544.333333333333</v>
      </c>
      <c r="AD270" s="6">
        <f t="shared" si="639"/>
        <v>4615</v>
      </c>
      <c r="AE270" s="6">
        <f t="shared" si="646"/>
        <v>4588.8</v>
      </c>
      <c r="AF270" s="65">
        <f t="shared" si="650"/>
        <v>0</v>
      </c>
      <c r="AG270" s="6">
        <f t="shared" si="631"/>
        <v>95.41553583217194</v>
      </c>
      <c r="AH270" s="65">
        <f t="shared" si="640"/>
        <v>0</v>
      </c>
      <c r="AI270" s="65">
        <f t="shared" si="651"/>
        <v>0</v>
      </c>
      <c r="AJ270" s="69">
        <f t="shared" si="511"/>
        <v>37.620889748549324</v>
      </c>
      <c r="AK270" s="65">
        <f t="shared" si="512"/>
        <v>1</v>
      </c>
      <c r="AL270" s="70">
        <f t="shared" si="627"/>
        <v>100.0300419005455</v>
      </c>
      <c r="AM270" s="70">
        <f t="shared" si="504"/>
        <v>88.640566704438342</v>
      </c>
      <c r="AN270" s="69">
        <f t="shared" si="513"/>
        <v>53.913556945481304</v>
      </c>
      <c r="AO270" s="65">
        <f t="shared" si="514"/>
        <v>0</v>
      </c>
      <c r="AP270" s="6">
        <f t="shared" si="647"/>
        <v>4652</v>
      </c>
      <c r="AQ270" s="65">
        <f t="shared" si="641"/>
        <v>0</v>
      </c>
      <c r="AR270" s="71">
        <f t="shared" si="613"/>
        <v>0</v>
      </c>
    </row>
    <row r="271" spans="1:44" ht="16">
      <c r="A271" s="58">
        <v>42573</v>
      </c>
      <c r="B271" s="59">
        <f>VLOOKUP(A271,Price!$A$2:$B$9615,2,FALSE)</f>
        <v>99.260002</v>
      </c>
      <c r="C271" s="59">
        <f>VLOOKUP(A271,Price!$A$2:$F$9615,6,FALSE)</f>
        <v>94.660933999999997</v>
      </c>
      <c r="D271" s="59">
        <f>VLOOKUP(A271,Price!$A$2:$C$9615,3,FALSE)</f>
        <v>99.300003000000004</v>
      </c>
      <c r="E271" s="59">
        <f>VLOOKUP(A271,Price!$A$2:$D$9615,4,FALSE)</f>
        <v>98.309997999999993</v>
      </c>
      <c r="F271" s="60">
        <f t="shared" si="617"/>
        <v>-0.73877799999999638</v>
      </c>
      <c r="G271" s="61" t="str">
        <f t="shared" si="618"/>
        <v/>
      </c>
      <c r="H271" s="61">
        <f t="shared" si="619"/>
        <v>0.73877799999999638</v>
      </c>
      <c r="I271" s="60">
        <f t="shared" ref="I271:J271" si="658">AVERAGE(G258:G271)</f>
        <v>0.58954111111111096</v>
      </c>
      <c r="J271" s="60">
        <f t="shared" si="658"/>
        <v>0.52962960000000125</v>
      </c>
      <c r="K271" s="60">
        <f t="shared" si="508"/>
        <v>1.1131196426920051</v>
      </c>
      <c r="L271" s="62">
        <f>VLOOKUP(A271,Wiki!$A$2:$H$1159,8,FALSE)</f>
        <v>19661</v>
      </c>
      <c r="M271" s="63">
        <f t="shared" si="621"/>
        <v>21704</v>
      </c>
      <c r="O271" s="64">
        <f t="shared" si="633"/>
        <v>104.17086633069354</v>
      </c>
      <c r="P271" s="65">
        <f t="shared" si="615"/>
        <v>1</v>
      </c>
      <c r="Q271" s="66">
        <f t="shared" si="622"/>
        <v>21221.666666666668</v>
      </c>
      <c r="R271" s="66">
        <f t="shared" si="634"/>
        <v>20835</v>
      </c>
      <c r="S271" s="67">
        <f t="shared" si="637"/>
        <v>20923.466666666667</v>
      </c>
      <c r="T271" s="65">
        <f t="shared" si="643"/>
        <v>1</v>
      </c>
      <c r="U271" s="11">
        <f>+VLOOKUP(A271,Google!$A$2:$H$801,8,FALSE)</f>
        <v>4386</v>
      </c>
      <c r="V271" s="15">
        <f t="shared" si="623"/>
        <v>50</v>
      </c>
      <c r="W271" s="15">
        <f t="shared" si="624"/>
        <v>50</v>
      </c>
      <c r="X271" s="15" t="str">
        <f t="shared" si="625"/>
        <v/>
      </c>
      <c r="Y271" s="60">
        <f t="shared" ref="Y271:Z271" si="659">AVERAGE(W258:W271)</f>
        <v>116.28571428571429</v>
      </c>
      <c r="Z271" s="60">
        <f t="shared" si="659"/>
        <v>184.28571428571428</v>
      </c>
      <c r="AA271" s="60">
        <f t="shared" si="510"/>
        <v>0.63100775193798453</v>
      </c>
      <c r="AB271" s="68">
        <f t="shared" si="645"/>
        <v>-14.969283276450513</v>
      </c>
      <c r="AC271" s="6">
        <f t="shared" si="630"/>
        <v>4444.666666666667</v>
      </c>
      <c r="AD271" s="6">
        <f t="shared" si="639"/>
        <v>4556.3999999999996</v>
      </c>
      <c r="AE271" s="6">
        <f t="shared" si="646"/>
        <v>4538.666666666667</v>
      </c>
      <c r="AF271" s="65">
        <f t="shared" si="650"/>
        <v>0</v>
      </c>
      <c r="AG271" s="6">
        <f t="shared" si="631"/>
        <v>98.680065996700165</v>
      </c>
      <c r="AH271" s="65">
        <f t="shared" si="640"/>
        <v>1</v>
      </c>
      <c r="AI271" s="65">
        <f t="shared" si="651"/>
        <v>0</v>
      </c>
      <c r="AJ271" s="69">
        <f t="shared" si="511"/>
        <v>38.688212927756659</v>
      </c>
      <c r="AK271" s="65">
        <f t="shared" si="512"/>
        <v>1</v>
      </c>
      <c r="AL271" s="70">
        <f t="shared" si="627"/>
        <v>102.27283436739181</v>
      </c>
      <c r="AM271" s="70">
        <f t="shared" si="504"/>
        <v>73.370552486547822</v>
      </c>
      <c r="AN271" s="69">
        <f t="shared" si="513"/>
        <v>52.67660288624019</v>
      </c>
      <c r="AO271" s="65">
        <f t="shared" si="514"/>
        <v>0</v>
      </c>
      <c r="AP271" s="6">
        <f t="shared" si="647"/>
        <v>4576.833333333333</v>
      </c>
      <c r="AQ271" s="65">
        <f t="shared" si="641"/>
        <v>1</v>
      </c>
      <c r="AR271" s="71">
        <f t="shared" si="613"/>
        <v>0</v>
      </c>
    </row>
    <row r="272" spans="1:44" ht="16">
      <c r="A272" s="58">
        <v>42576</v>
      </c>
      <c r="B272" s="59">
        <f>VLOOKUP(A272,Price!$A$2:$B$9615,2,FALSE)</f>
        <v>98.25</v>
      </c>
      <c r="C272" s="59">
        <f>VLOOKUP(A272,Price!$A$2:$F$9615,6,FALSE)</f>
        <v>93.394431999999995</v>
      </c>
      <c r="D272" s="59">
        <f>VLOOKUP(A272,Price!$A$2:$C$9615,3,FALSE)</f>
        <v>98.839995999999999</v>
      </c>
      <c r="E272" s="59">
        <f>VLOOKUP(A272,Price!$A$2:$D$9615,4,FALSE)</f>
        <v>96.919998000000007</v>
      </c>
      <c r="F272" s="60">
        <f t="shared" si="617"/>
        <v>-1.2665020000000027</v>
      </c>
      <c r="G272" s="61" t="str">
        <f t="shared" si="618"/>
        <v/>
      </c>
      <c r="H272" s="61">
        <f t="shared" si="619"/>
        <v>1.2665020000000027</v>
      </c>
      <c r="I272" s="60">
        <f t="shared" ref="I272:J272" si="660">AVERAGE(G259:G272)</f>
        <v>0.58954111111111096</v>
      </c>
      <c r="J272" s="60">
        <f t="shared" si="660"/>
        <v>0.61022340000000097</v>
      </c>
      <c r="K272" s="60">
        <f t="shared" si="508"/>
        <v>0.9661070209879038</v>
      </c>
      <c r="L272" s="62">
        <f>VLOOKUP(A272,Wiki!$A$2:$H$1159,8,FALSE)</f>
        <v>21692</v>
      </c>
      <c r="M272" s="63">
        <f t="shared" si="621"/>
        <v>19661</v>
      </c>
      <c r="O272" s="64">
        <f t="shared" si="633"/>
        <v>93.972851543829464</v>
      </c>
      <c r="P272" s="65">
        <f t="shared" si="615"/>
        <v>0</v>
      </c>
      <c r="Q272" s="66">
        <f t="shared" si="622"/>
        <v>20817.666666666668</v>
      </c>
      <c r="R272" s="66">
        <f t="shared" si="634"/>
        <v>20922</v>
      </c>
      <c r="S272" s="67">
        <f t="shared" si="637"/>
        <v>20443.666666666668</v>
      </c>
      <c r="T272" s="65">
        <f t="shared" si="643"/>
        <v>0</v>
      </c>
      <c r="U272" s="11">
        <f>+VLOOKUP(A272,Google!$A$2:$H$801,8,FALSE)</f>
        <v>4540</v>
      </c>
      <c r="V272" s="15">
        <f t="shared" si="623"/>
        <v>154</v>
      </c>
      <c r="W272" s="15">
        <f t="shared" si="624"/>
        <v>154</v>
      </c>
      <c r="X272" s="15" t="str">
        <f t="shared" si="625"/>
        <v/>
      </c>
      <c r="Y272" s="60">
        <f t="shared" ref="Y272:Z272" si="661">AVERAGE(W259:W272)</f>
        <v>134</v>
      </c>
      <c r="Z272" s="60">
        <f t="shared" si="661"/>
        <v>184.28571428571428</v>
      </c>
      <c r="AA272" s="60">
        <f t="shared" si="510"/>
        <v>0.72713178294573644</v>
      </c>
      <c r="AB272" s="68">
        <f t="shared" si="645"/>
        <v>-20.358744394618832</v>
      </c>
      <c r="AC272" s="6">
        <f t="shared" si="630"/>
        <v>4420.666666666667</v>
      </c>
      <c r="AD272" s="6">
        <f t="shared" si="639"/>
        <v>4511.8</v>
      </c>
      <c r="AE272" s="6">
        <f t="shared" si="646"/>
        <v>4550.9333333333334</v>
      </c>
      <c r="AF272" s="65">
        <f t="shared" si="650"/>
        <v>1</v>
      </c>
      <c r="AG272" s="6">
        <f t="shared" si="631"/>
        <v>102.69944201477905</v>
      </c>
      <c r="AH272" s="65">
        <f t="shared" si="640"/>
        <v>1</v>
      </c>
      <c r="AI272" s="65">
        <f t="shared" si="651"/>
        <v>0</v>
      </c>
      <c r="AJ272" s="69">
        <f t="shared" si="511"/>
        <v>42.100538599640934</v>
      </c>
      <c r="AK272" s="65">
        <f t="shared" si="512"/>
        <v>1</v>
      </c>
      <c r="AL272" s="70">
        <f t="shared" si="627"/>
        <v>94.443821753958971</v>
      </c>
      <c r="AM272" s="70">
        <f t="shared" si="504"/>
        <v>47.485984623821963</v>
      </c>
      <c r="AN272" s="69">
        <f t="shared" si="513"/>
        <v>49.138068816949087</v>
      </c>
      <c r="AO272" s="65">
        <f t="shared" si="514"/>
        <v>0</v>
      </c>
      <c r="AP272" s="6">
        <f t="shared" si="647"/>
        <v>4553.666666666667</v>
      </c>
      <c r="AQ272" s="65">
        <f t="shared" si="641"/>
        <v>1</v>
      </c>
      <c r="AR272" s="71">
        <f t="shared" si="613"/>
        <v>0</v>
      </c>
    </row>
    <row r="273" spans="1:44" ht="16">
      <c r="A273" s="58">
        <v>42577</v>
      </c>
      <c r="B273" s="59">
        <f>VLOOKUP(A273,Price!$A$2:$B$9615,2,FALSE)</f>
        <v>96.82</v>
      </c>
      <c r="C273" s="59">
        <f>VLOOKUP(A273,Price!$A$2:$F$9615,6,FALSE)</f>
        <v>92.751587000000001</v>
      </c>
      <c r="D273" s="59">
        <f>VLOOKUP(A273,Price!$A$2:$C$9615,3,FALSE)</f>
        <v>97.970000999999996</v>
      </c>
      <c r="E273" s="59">
        <f>VLOOKUP(A273,Price!$A$2:$D$9615,4,FALSE)</f>
        <v>96.419998000000007</v>
      </c>
      <c r="F273" s="60">
        <f t="shared" si="617"/>
        <v>-0.64284499999999412</v>
      </c>
      <c r="G273" s="61" t="str">
        <f t="shared" si="618"/>
        <v/>
      </c>
      <c r="H273" s="61">
        <f t="shared" si="619"/>
        <v>0.64284499999999412</v>
      </c>
      <c r="I273" s="60">
        <f t="shared" ref="I273:J273" si="662">AVERAGE(G260:G273)</f>
        <v>0.59846875000000033</v>
      </c>
      <c r="J273" s="60">
        <f t="shared" si="662"/>
        <v>0.61566033333333314</v>
      </c>
      <c r="K273" s="60">
        <f t="shared" si="508"/>
        <v>0.97207618811455099</v>
      </c>
      <c r="L273" s="62">
        <f>VLOOKUP(A273,Wiki!$A$2:$H$1159,8,FALSE)</f>
        <v>22345</v>
      </c>
      <c r="M273" s="63">
        <f t="shared" si="621"/>
        <v>21692</v>
      </c>
      <c r="O273" s="64">
        <f t="shared" si="633"/>
        <v>103.27753337523092</v>
      </c>
      <c r="P273" s="65">
        <f t="shared" si="615"/>
        <v>1</v>
      </c>
      <c r="Q273" s="66">
        <f t="shared" si="622"/>
        <v>21019</v>
      </c>
      <c r="R273" s="66">
        <f t="shared" si="634"/>
        <v>21003.599999999999</v>
      </c>
      <c r="S273" s="67">
        <f t="shared" si="637"/>
        <v>21178.666666666668</v>
      </c>
      <c r="T273" s="65">
        <f t="shared" si="643"/>
        <v>1</v>
      </c>
      <c r="U273" s="11">
        <f>+VLOOKUP(A273,Google!$A$2:$H$801,8,FALSE)</f>
        <v>4583</v>
      </c>
      <c r="V273" s="15">
        <f t="shared" si="623"/>
        <v>43</v>
      </c>
      <c r="W273" s="15">
        <f t="shared" si="624"/>
        <v>43</v>
      </c>
      <c r="X273" s="15" t="str">
        <f t="shared" si="625"/>
        <v/>
      </c>
      <c r="Y273" s="60">
        <f t="shared" ref="Y273:Z273" si="663">AVERAGE(W260:W273)</f>
        <v>122.625</v>
      </c>
      <c r="Z273" s="60">
        <f t="shared" si="663"/>
        <v>206.5</v>
      </c>
      <c r="AA273" s="60">
        <f t="shared" si="510"/>
        <v>0.5938256658595642</v>
      </c>
      <c r="AB273" s="68">
        <f t="shared" si="645"/>
        <v>-44.931372549019613</v>
      </c>
      <c r="AC273" s="6">
        <f t="shared" si="630"/>
        <v>4503</v>
      </c>
      <c r="AD273" s="6">
        <f t="shared" si="639"/>
        <v>4491.3999999999996</v>
      </c>
      <c r="AE273" s="6">
        <f t="shared" si="646"/>
        <v>4535.5333333333338</v>
      </c>
      <c r="AF273" s="65">
        <f t="shared" si="650"/>
        <v>0</v>
      </c>
      <c r="AG273" s="6">
        <f t="shared" si="631"/>
        <v>101.77659338218965</v>
      </c>
      <c r="AH273" s="65">
        <f t="shared" si="640"/>
        <v>0</v>
      </c>
      <c r="AI273" s="65">
        <f t="shared" si="651"/>
        <v>0</v>
      </c>
      <c r="AJ273" s="69">
        <f t="shared" si="511"/>
        <v>37.25788074439803</v>
      </c>
      <c r="AK273" s="65">
        <f t="shared" si="512"/>
        <v>0</v>
      </c>
      <c r="AL273" s="70">
        <f t="shared" si="627"/>
        <v>103.20186497930443</v>
      </c>
      <c r="AM273" s="70">
        <f t="shared" ref="AM273:AM336" si="664">(E273-MIN(E260:E273))/(MAX(E260:E273)-MIN(E260:E273))*100</f>
        <v>19.417377933711307</v>
      </c>
      <c r="AN273" s="69">
        <f t="shared" si="513"/>
        <v>49.292019952024617</v>
      </c>
      <c r="AO273" s="65">
        <f t="shared" si="514"/>
        <v>1</v>
      </c>
      <c r="AP273" s="6">
        <f t="shared" si="647"/>
        <v>4523.666666666667</v>
      </c>
      <c r="AQ273" s="65">
        <f t="shared" si="641"/>
        <v>1</v>
      </c>
      <c r="AR273" s="71">
        <f t="shared" si="613"/>
        <v>1</v>
      </c>
    </row>
    <row r="274" spans="1:44" ht="16">
      <c r="A274" s="58">
        <v>42578</v>
      </c>
      <c r="B274" s="59">
        <f>VLOOKUP(A274,Price!$A$2:$B$9615,2,FALSE)</f>
        <v>104.269997</v>
      </c>
      <c r="C274" s="59">
        <f>VLOOKUP(A274,Price!$A$2:$F$9615,6,FALSE)</f>
        <v>98.777039000000002</v>
      </c>
      <c r="D274" s="59">
        <f>VLOOKUP(A274,Price!$A$2:$C$9615,3,FALSE)</f>
        <v>104.349998</v>
      </c>
      <c r="E274" s="59">
        <f>VLOOKUP(A274,Price!$A$2:$D$9615,4,FALSE)</f>
        <v>102.75</v>
      </c>
      <c r="F274" s="60">
        <f t="shared" si="617"/>
        <v>6.0254520000000014</v>
      </c>
      <c r="G274" s="61">
        <f t="shared" si="618"/>
        <v>6.0254520000000014</v>
      </c>
      <c r="H274" s="61" t="str">
        <f t="shared" si="619"/>
        <v/>
      </c>
      <c r="I274" s="60">
        <f t="shared" ref="I274:J274" si="665">AVERAGE(G261:G274)</f>
        <v>1.302476875</v>
      </c>
      <c r="J274" s="60">
        <f t="shared" si="665"/>
        <v>0.61566033333333314</v>
      </c>
      <c r="K274" s="60">
        <f t="shared" si="508"/>
        <v>2.1155770552052249</v>
      </c>
      <c r="L274" s="62">
        <f>VLOOKUP(A274,Wiki!$A$2:$H$1159,8,FALSE)</f>
        <v>23688</v>
      </c>
      <c r="M274" s="63">
        <f t="shared" si="621"/>
        <v>22345</v>
      </c>
      <c r="O274" s="64">
        <f t="shared" si="633"/>
        <v>104.91595454972298</v>
      </c>
      <c r="P274" s="65">
        <f t="shared" si="615"/>
        <v>1</v>
      </c>
      <c r="Q274" s="66">
        <f t="shared" si="622"/>
        <v>21232.666666666668</v>
      </c>
      <c r="R274" s="66">
        <f t="shared" si="634"/>
        <v>21298</v>
      </c>
      <c r="S274" s="67">
        <f t="shared" si="637"/>
        <v>21450.733333333334</v>
      </c>
      <c r="T274" s="65">
        <f t="shared" si="643"/>
        <v>1</v>
      </c>
      <c r="U274" s="11">
        <f>+VLOOKUP(A274,Google!$A$2:$H$801,8,FALSE)</f>
        <v>5104</v>
      </c>
      <c r="V274" s="15">
        <f t="shared" si="623"/>
        <v>521</v>
      </c>
      <c r="W274" s="15">
        <f t="shared" si="624"/>
        <v>521</v>
      </c>
      <c r="X274" s="15" t="str">
        <f t="shared" si="625"/>
        <v/>
      </c>
      <c r="Y274" s="60">
        <f t="shared" ref="Y274:Z274" si="666">AVERAGE(W261:W274)</f>
        <v>166.88888888888889</v>
      </c>
      <c r="Z274" s="60">
        <f t="shared" si="666"/>
        <v>193.4</v>
      </c>
      <c r="AA274" s="60">
        <f t="shared" si="510"/>
        <v>0.86292083189704694</v>
      </c>
      <c r="AB274" s="68">
        <f t="shared" si="645"/>
        <v>10.373983739837399</v>
      </c>
      <c r="AC274" s="6">
        <f t="shared" si="630"/>
        <v>4742.333333333333</v>
      </c>
      <c r="AD274" s="6">
        <f t="shared" si="639"/>
        <v>4589.8</v>
      </c>
      <c r="AE274" s="6">
        <f t="shared" si="646"/>
        <v>4695.5999999999995</v>
      </c>
      <c r="AF274" s="65">
        <f t="shared" si="650"/>
        <v>1</v>
      </c>
      <c r="AG274" s="6">
        <f t="shared" si="631"/>
        <v>107.62634427497014</v>
      </c>
      <c r="AH274" s="65">
        <f t="shared" si="640"/>
        <v>1</v>
      </c>
      <c r="AI274" s="65">
        <f t="shared" si="651"/>
        <v>1</v>
      </c>
      <c r="AJ274" s="69">
        <f t="shared" si="511"/>
        <v>46.320853635971133</v>
      </c>
      <c r="AK274" s="65">
        <f t="shared" si="512"/>
        <v>1</v>
      </c>
      <c r="AL274" s="70">
        <f t="shared" si="627"/>
        <v>105.23878300731577</v>
      </c>
      <c r="AM274" s="70">
        <f t="shared" si="664"/>
        <v>100</v>
      </c>
      <c r="AN274" s="69">
        <f t="shared" si="513"/>
        <v>67.903217212063794</v>
      </c>
      <c r="AO274" s="65">
        <f t="shared" si="514"/>
        <v>1</v>
      </c>
      <c r="AP274" s="6">
        <f t="shared" si="647"/>
        <v>4593.5</v>
      </c>
      <c r="AQ274" s="65">
        <f t="shared" si="641"/>
        <v>1</v>
      </c>
      <c r="AR274" s="71">
        <f t="shared" si="613"/>
        <v>1</v>
      </c>
    </row>
    <row r="275" spans="1:44" ht="16">
      <c r="A275" s="58">
        <v>42579</v>
      </c>
      <c r="B275" s="59">
        <f>VLOOKUP(A275,Price!$A$2:$B$9615,2,FALSE)</f>
        <v>102.83000199999999</v>
      </c>
      <c r="C275" s="59">
        <f>VLOOKUP(A275,Price!$A$2:$F$9615,6,FALSE)</f>
        <v>100.11068</v>
      </c>
      <c r="D275" s="59">
        <f>VLOOKUP(A275,Price!$A$2:$C$9615,3,FALSE)</f>
        <v>104.449997</v>
      </c>
      <c r="E275" s="59">
        <f>VLOOKUP(A275,Price!$A$2:$D$9615,4,FALSE)</f>
        <v>102.82</v>
      </c>
      <c r="F275" s="60">
        <f t="shared" si="617"/>
        <v>1.3336410000000001</v>
      </c>
      <c r="G275" s="61">
        <f t="shared" si="618"/>
        <v>1.3336410000000001</v>
      </c>
      <c r="H275" s="61" t="str">
        <f t="shared" si="619"/>
        <v/>
      </c>
      <c r="I275" s="60">
        <f t="shared" ref="I275:J275" si="667">AVERAGE(G262:G275)</f>
        <v>1.3804321250000005</v>
      </c>
      <c r="J275" s="60">
        <f t="shared" si="667"/>
        <v>0.61566033333333314</v>
      </c>
      <c r="K275" s="60">
        <f t="shared" ref="K275:K338" si="668">I275/J275</f>
        <v>2.2421976051729837</v>
      </c>
      <c r="L275" s="62">
        <f>VLOOKUP(A275,Wiki!$A$2:$H$1159,8,FALSE)</f>
        <v>23300</v>
      </c>
      <c r="M275" s="63">
        <f t="shared" si="621"/>
        <v>23688</v>
      </c>
      <c r="O275" s="64">
        <f t="shared" si="633"/>
        <v>108.57090475753965</v>
      </c>
      <c r="P275" s="65">
        <f t="shared" si="615"/>
        <v>1</v>
      </c>
      <c r="Q275" s="66">
        <f t="shared" si="622"/>
        <v>22575</v>
      </c>
      <c r="R275" s="66">
        <f t="shared" si="634"/>
        <v>21818</v>
      </c>
      <c r="S275" s="67">
        <f t="shared" si="637"/>
        <v>22094.666666666668</v>
      </c>
      <c r="T275" s="65">
        <f t="shared" si="643"/>
        <v>1</v>
      </c>
      <c r="U275" s="11">
        <f>+VLOOKUP(A275,Google!$A$2:$H$801,8,FALSE)</f>
        <v>4819</v>
      </c>
      <c r="V275" s="15">
        <f t="shared" si="623"/>
        <v>-285</v>
      </c>
      <c r="W275" s="15" t="str">
        <f t="shared" si="624"/>
        <v/>
      </c>
      <c r="X275" s="15">
        <f t="shared" si="625"/>
        <v>285</v>
      </c>
      <c r="Y275" s="60">
        <f t="shared" ref="Y275:Z275" si="669">AVERAGE(W262:W275)</f>
        <v>184.5</v>
      </c>
      <c r="Z275" s="60">
        <f t="shared" si="669"/>
        <v>208.66666666666666</v>
      </c>
      <c r="AA275" s="60">
        <f t="shared" ref="AA275:AA338" si="670">Y275/Z275</f>
        <v>0.88418530351437707</v>
      </c>
      <c r="AB275" s="68">
        <f t="shared" si="645"/>
        <v>9.9772256728778466</v>
      </c>
      <c r="AC275" s="6">
        <f t="shared" si="630"/>
        <v>4835.333333333333</v>
      </c>
      <c r="AD275" s="6">
        <f t="shared" si="639"/>
        <v>4686.3999999999996</v>
      </c>
      <c r="AE275" s="6">
        <f t="shared" si="646"/>
        <v>4666.2</v>
      </c>
      <c r="AF275" s="65">
        <f t="shared" si="650"/>
        <v>0</v>
      </c>
      <c r="AG275" s="6">
        <f t="shared" si="631"/>
        <v>99.662208741210549</v>
      </c>
      <c r="AH275" s="65">
        <f t="shared" si="640"/>
        <v>0</v>
      </c>
      <c r="AI275" s="65">
        <f t="shared" si="651"/>
        <v>0</v>
      </c>
      <c r="AJ275" s="69">
        <f t="shared" ref="AJ275:AJ338" si="671">IF(Z275=0, 100, 100-(100/(1+AA275)))</f>
        <v>46.926663840610431</v>
      </c>
      <c r="AK275" s="65">
        <f t="shared" ref="AK275:AK338" si="672">IF(AJ275&gt;AJ274, 1, 0)</f>
        <v>1</v>
      </c>
      <c r="AL275" s="70">
        <f t="shared" si="627"/>
        <v>104.93023255813954</v>
      </c>
      <c r="AM275" s="70">
        <f t="shared" si="664"/>
        <v>100</v>
      </c>
      <c r="AN275" s="69">
        <f t="shared" ref="AN275:AN338" si="673">IF(J275=0, 100, 100-(100/(1+K275)))</f>
        <v>69.156722637618316</v>
      </c>
      <c r="AO275" s="65">
        <f t="shared" ref="AO275:AO338" si="674">IF(AN275&gt;AN274, 1, 0)</f>
        <v>1</v>
      </c>
      <c r="AP275" s="6">
        <f t="shared" si="647"/>
        <v>4628</v>
      </c>
      <c r="AQ275" s="65">
        <f t="shared" si="641"/>
        <v>0</v>
      </c>
      <c r="AR275" s="71">
        <f t="shared" si="613"/>
        <v>0</v>
      </c>
    </row>
    <row r="276" spans="1:44" ht="16">
      <c r="A276" s="58">
        <v>42580</v>
      </c>
      <c r="B276" s="59">
        <f>VLOOKUP(A276,Price!$A$2:$B$9615,2,FALSE)</f>
        <v>104.19000200000001</v>
      </c>
      <c r="C276" s="59">
        <f>VLOOKUP(A276,Price!$A$2:$F$9615,6,FALSE)</f>
        <v>99.985969999999995</v>
      </c>
      <c r="D276" s="59">
        <f>VLOOKUP(A276,Price!$A$2:$C$9615,3,FALSE)</f>
        <v>104.550003</v>
      </c>
      <c r="E276" s="59">
        <f>VLOOKUP(A276,Price!$A$2:$D$9615,4,FALSE)</f>
        <v>103.68</v>
      </c>
      <c r="F276" s="60">
        <f t="shared" si="617"/>
        <v>-0.12471000000000743</v>
      </c>
      <c r="G276" s="61" t="str">
        <f t="shared" si="618"/>
        <v/>
      </c>
      <c r="H276" s="61">
        <f t="shared" si="619"/>
        <v>0.12471000000000743</v>
      </c>
      <c r="I276" s="60">
        <f t="shared" ref="I276:J276" si="675">AVERAGE(G263:G276)</f>
        <v>1.536516571428572</v>
      </c>
      <c r="J276" s="60">
        <f t="shared" si="675"/>
        <v>0.54552457142857236</v>
      </c>
      <c r="K276" s="60">
        <f t="shared" si="668"/>
        <v>2.8165854516962927</v>
      </c>
      <c r="L276" s="62">
        <f>VLOOKUP(A276,Wiki!$A$2:$H$1159,8,FALSE)</f>
        <v>21909</v>
      </c>
      <c r="M276" s="63">
        <f t="shared" si="621"/>
        <v>23300</v>
      </c>
      <c r="O276" s="64">
        <f t="shared" si="633"/>
        <v>105.25269681802575</v>
      </c>
      <c r="P276" s="65">
        <f t="shared" si="615"/>
        <v>0</v>
      </c>
      <c r="Q276" s="66">
        <f t="shared" si="622"/>
        <v>23111</v>
      </c>
      <c r="R276" s="66">
        <f t="shared" si="634"/>
        <v>22137.200000000001</v>
      </c>
      <c r="S276" s="67">
        <f t="shared" si="637"/>
        <v>22312</v>
      </c>
      <c r="T276" s="65">
        <f t="shared" si="643"/>
        <v>0</v>
      </c>
      <c r="U276" s="11">
        <f>+VLOOKUP(A276,Google!$A$2:$H$801,8,FALSE)</f>
        <v>4771</v>
      </c>
      <c r="V276" s="15">
        <f t="shared" si="623"/>
        <v>-48</v>
      </c>
      <c r="W276" s="15" t="str">
        <f t="shared" si="624"/>
        <v/>
      </c>
      <c r="X276" s="15">
        <f t="shared" si="625"/>
        <v>48</v>
      </c>
      <c r="Y276" s="60">
        <f t="shared" ref="Y276:Z276" si="676">AVERAGE(W263:W276)</f>
        <v>178.85714285714286</v>
      </c>
      <c r="Z276" s="60">
        <f t="shared" si="676"/>
        <v>185.71428571428572</v>
      </c>
      <c r="AA276" s="60">
        <f t="shared" si="670"/>
        <v>0.96307692307692305</v>
      </c>
      <c r="AB276" s="68">
        <f t="shared" si="645"/>
        <v>12.392207792207792</v>
      </c>
      <c r="AC276" s="6">
        <f t="shared" si="630"/>
        <v>4898</v>
      </c>
      <c r="AD276" s="6">
        <f t="shared" si="639"/>
        <v>4763.3999999999996</v>
      </c>
      <c r="AE276" s="6">
        <f t="shared" si="646"/>
        <v>4714.5999999999995</v>
      </c>
      <c r="AF276" s="65">
        <f t="shared" si="650"/>
        <v>1</v>
      </c>
      <c r="AG276" s="6">
        <f t="shared" si="631"/>
        <v>97.407104940792152</v>
      </c>
      <c r="AH276" s="65">
        <f t="shared" si="640"/>
        <v>0</v>
      </c>
      <c r="AI276" s="65">
        <f t="shared" si="651"/>
        <v>1</v>
      </c>
      <c r="AJ276" s="69">
        <f t="shared" si="671"/>
        <v>49.059561128526646</v>
      </c>
      <c r="AK276" s="65">
        <f t="shared" si="672"/>
        <v>1</v>
      </c>
      <c r="AL276" s="70">
        <f t="shared" si="627"/>
        <v>100.81779239323265</v>
      </c>
      <c r="AM276" s="70">
        <f t="shared" si="664"/>
        <v>100</v>
      </c>
      <c r="AN276" s="69">
        <f t="shared" si="673"/>
        <v>73.798569096480023</v>
      </c>
      <c r="AO276" s="65">
        <f t="shared" si="674"/>
        <v>1</v>
      </c>
      <c r="AP276" s="6">
        <f t="shared" si="647"/>
        <v>4700.5</v>
      </c>
      <c r="AQ276" s="65">
        <f t="shared" si="641"/>
        <v>0</v>
      </c>
      <c r="AR276" s="71">
        <f t="shared" si="613"/>
        <v>1</v>
      </c>
    </row>
    <row r="277" spans="1:44" ht="16">
      <c r="A277" s="58">
        <v>42583</v>
      </c>
      <c r="B277" s="59">
        <f>VLOOKUP(A277,Price!$A$2:$B$9615,2,FALSE)</f>
        <v>104.410004</v>
      </c>
      <c r="C277" s="59">
        <f>VLOOKUP(A277,Price!$A$2:$F$9615,6,FALSE)</f>
        <v>101.751366</v>
      </c>
      <c r="D277" s="59">
        <f>VLOOKUP(A277,Price!$A$2:$C$9615,3,FALSE)</f>
        <v>106.150002</v>
      </c>
      <c r="E277" s="59">
        <f>VLOOKUP(A277,Price!$A$2:$D$9615,4,FALSE)</f>
        <v>104.410004</v>
      </c>
      <c r="F277" s="60">
        <f t="shared" si="617"/>
        <v>1.7653960000000097</v>
      </c>
      <c r="G277" s="61">
        <f t="shared" si="618"/>
        <v>1.7653960000000097</v>
      </c>
      <c r="H277" s="61" t="str">
        <f t="shared" si="619"/>
        <v/>
      </c>
      <c r="I277" s="60">
        <f t="shared" ref="I277:J277" si="677">AVERAGE(G264:G277)</f>
        <v>1.7284067142857151</v>
      </c>
      <c r="J277" s="60">
        <f t="shared" si="677"/>
        <v>0.54552457142857236</v>
      </c>
      <c r="K277" s="60">
        <f t="shared" si="668"/>
        <v>3.1683388884931687</v>
      </c>
      <c r="L277" s="62">
        <f>VLOOKUP(A277,Wiki!$A$2:$H$1159,8,FALSE)</f>
        <v>21893</v>
      </c>
      <c r="M277" s="63">
        <f t="shared" si="621"/>
        <v>21909</v>
      </c>
      <c r="O277" s="64">
        <f t="shared" si="633"/>
        <v>96.999132236527529</v>
      </c>
      <c r="P277" s="65">
        <f t="shared" si="615"/>
        <v>0</v>
      </c>
      <c r="Q277" s="66">
        <f t="shared" si="622"/>
        <v>22965.666666666668</v>
      </c>
      <c r="R277" s="66">
        <f t="shared" si="634"/>
        <v>22586.799999999999</v>
      </c>
      <c r="S277" s="67">
        <f t="shared" si="637"/>
        <v>22061.133333333335</v>
      </c>
      <c r="T277" s="65">
        <f t="shared" si="643"/>
        <v>0</v>
      </c>
      <c r="U277" s="11">
        <f>+VLOOKUP(A277,Google!$A$2:$H$801,8,FALSE)</f>
        <v>4894</v>
      </c>
      <c r="V277" s="15">
        <f t="shared" si="623"/>
        <v>123</v>
      </c>
      <c r="W277" s="15">
        <f t="shared" si="624"/>
        <v>123</v>
      </c>
      <c r="X277" s="15" t="str">
        <f t="shared" si="625"/>
        <v/>
      </c>
      <c r="Y277" s="60">
        <f t="shared" ref="Y277:Z277" si="678">AVERAGE(W264:W277)</f>
        <v>173</v>
      </c>
      <c r="Z277" s="60">
        <f t="shared" si="678"/>
        <v>185.71428571428572</v>
      </c>
      <c r="AA277" s="60">
        <f t="shared" si="670"/>
        <v>0.93153846153846154</v>
      </c>
      <c r="AB277" s="68">
        <f t="shared" si="645"/>
        <v>13.824858757062147</v>
      </c>
      <c r="AC277" s="6">
        <f t="shared" si="630"/>
        <v>4828</v>
      </c>
      <c r="AD277" s="6">
        <f t="shared" si="639"/>
        <v>4834.2</v>
      </c>
      <c r="AE277" s="6">
        <f t="shared" si="646"/>
        <v>4806.9333333333334</v>
      </c>
      <c r="AF277" s="65">
        <f t="shared" si="650"/>
        <v>1</v>
      </c>
      <c r="AG277" s="6">
        <f t="shared" si="631"/>
        <v>101.36702568351284</v>
      </c>
      <c r="AH277" s="65">
        <f t="shared" si="640"/>
        <v>1</v>
      </c>
      <c r="AI277" s="65">
        <f t="shared" si="651"/>
        <v>1</v>
      </c>
      <c r="AJ277" s="69">
        <f t="shared" si="671"/>
        <v>48.227797690163278</v>
      </c>
      <c r="AK277" s="65">
        <f t="shared" si="672"/>
        <v>0</v>
      </c>
      <c r="AL277" s="70">
        <f t="shared" si="627"/>
        <v>95.398928835798358</v>
      </c>
      <c r="AM277" s="70">
        <f t="shared" si="664"/>
        <v>100</v>
      </c>
      <c r="AN277" s="69">
        <f t="shared" si="673"/>
        <v>76.009628133630599</v>
      </c>
      <c r="AO277" s="65">
        <f t="shared" si="674"/>
        <v>1</v>
      </c>
      <c r="AP277" s="6">
        <f t="shared" si="647"/>
        <v>4785.166666666667</v>
      </c>
      <c r="AQ277" s="65">
        <f t="shared" si="641"/>
        <v>1</v>
      </c>
      <c r="AR277" s="71">
        <f t="shared" si="613"/>
        <v>0</v>
      </c>
    </row>
    <row r="278" spans="1:44" ht="16">
      <c r="A278" s="58">
        <v>42584</v>
      </c>
      <c r="B278" s="59">
        <f>VLOOKUP(A278,Price!$A$2:$B$9615,2,FALSE)</f>
        <v>106.050003</v>
      </c>
      <c r="C278" s="59">
        <f>VLOOKUP(A278,Price!$A$2:$F$9615,6,FALSE)</f>
        <v>100.245026</v>
      </c>
      <c r="D278" s="59">
        <f>VLOOKUP(A278,Price!$A$2:$C$9615,3,FALSE)</f>
        <v>106.07</v>
      </c>
      <c r="E278" s="59">
        <f>VLOOKUP(A278,Price!$A$2:$D$9615,4,FALSE)</f>
        <v>104</v>
      </c>
      <c r="F278" s="60">
        <f t="shared" si="617"/>
        <v>-1.5063400000000087</v>
      </c>
      <c r="G278" s="61" t="str">
        <f t="shared" si="618"/>
        <v/>
      </c>
      <c r="H278" s="61">
        <f t="shared" si="619"/>
        <v>1.5063400000000087</v>
      </c>
      <c r="I278" s="60">
        <f t="shared" ref="I278:J278" si="679">AVERAGE(G265:G278)</f>
        <v>1.7284067142857151</v>
      </c>
      <c r="J278" s="60">
        <f t="shared" si="679"/>
        <v>0.68532785714285793</v>
      </c>
      <c r="K278" s="60">
        <f t="shared" si="668"/>
        <v>2.5220143851899857</v>
      </c>
      <c r="L278" s="62">
        <f>VLOOKUP(A278,Wiki!$A$2:$H$1159,8,FALSE)</f>
        <v>22048</v>
      </c>
      <c r="M278" s="63">
        <f t="shared" si="621"/>
        <v>21893</v>
      </c>
      <c r="O278" s="64">
        <f t="shared" si="633"/>
        <v>96.756087859636722</v>
      </c>
      <c r="P278" s="65">
        <f t="shared" si="615"/>
        <v>0</v>
      </c>
      <c r="Q278" s="66">
        <f t="shared" si="622"/>
        <v>22367.333333333332</v>
      </c>
      <c r="R278" s="66">
        <f t="shared" si="634"/>
        <v>22627</v>
      </c>
      <c r="S278" s="67">
        <f t="shared" si="637"/>
        <v>22355.533333333333</v>
      </c>
      <c r="T278" s="65">
        <f t="shared" si="643"/>
        <v>0</v>
      </c>
      <c r="U278" s="11">
        <f>+VLOOKUP(A278,Google!$A$2:$H$801,8,FALSE)</f>
        <v>4878</v>
      </c>
      <c r="V278" s="15">
        <f t="shared" si="623"/>
        <v>-16</v>
      </c>
      <c r="W278" s="15" t="str">
        <f t="shared" si="624"/>
        <v/>
      </c>
      <c r="X278" s="15">
        <f t="shared" si="625"/>
        <v>16</v>
      </c>
      <c r="Y278" s="60">
        <f t="shared" ref="Y278:Z278" si="680">AVERAGE(W265:W278)</f>
        <v>162.5</v>
      </c>
      <c r="Z278" s="60">
        <f t="shared" si="680"/>
        <v>164.5</v>
      </c>
      <c r="AA278" s="60">
        <f t="shared" si="670"/>
        <v>0.9878419452887538</v>
      </c>
      <c r="AB278" s="68">
        <f t="shared" si="645"/>
        <v>16.535593220338985</v>
      </c>
      <c r="AC278" s="6">
        <f t="shared" si="630"/>
        <v>4847.666666666667</v>
      </c>
      <c r="AD278" s="6">
        <f t="shared" si="639"/>
        <v>4893.2</v>
      </c>
      <c r="AE278" s="6">
        <f t="shared" si="646"/>
        <v>4848.8</v>
      </c>
      <c r="AF278" s="65">
        <f t="shared" si="650"/>
        <v>1</v>
      </c>
      <c r="AG278" s="6">
        <f t="shared" si="631"/>
        <v>100.62573059203741</v>
      </c>
      <c r="AH278" s="65">
        <f t="shared" si="640"/>
        <v>0</v>
      </c>
      <c r="AI278" s="65">
        <f t="shared" si="651"/>
        <v>1</v>
      </c>
      <c r="AJ278" s="69">
        <f t="shared" si="671"/>
        <v>49.694189602446485</v>
      </c>
      <c r="AK278" s="65">
        <f t="shared" si="672"/>
        <v>1</v>
      </c>
      <c r="AL278" s="70">
        <f t="shared" si="627"/>
        <v>97.879347858484095</v>
      </c>
      <c r="AM278" s="70">
        <f t="shared" si="664"/>
        <v>94.8685395229991</v>
      </c>
      <c r="AN278" s="69">
        <f t="shared" si="673"/>
        <v>71.607157420907072</v>
      </c>
      <c r="AO278" s="65">
        <f t="shared" si="674"/>
        <v>0</v>
      </c>
      <c r="AP278" s="6">
        <f t="shared" si="647"/>
        <v>4841.5</v>
      </c>
      <c r="AQ278" s="65">
        <f t="shared" si="641"/>
        <v>0</v>
      </c>
      <c r="AR278" s="71">
        <f t="shared" si="613"/>
        <v>1</v>
      </c>
    </row>
    <row r="279" spans="1:44" ht="16">
      <c r="A279" s="58">
        <v>42585</v>
      </c>
      <c r="B279" s="59">
        <f>VLOOKUP(A279,Price!$A$2:$B$9615,2,FALSE)</f>
        <v>104.80999799999999</v>
      </c>
      <c r="C279" s="59">
        <f>VLOOKUP(A279,Price!$A$2:$F$9615,6,FALSE)</f>
        <v>101.50192300000001</v>
      </c>
      <c r="D279" s="59">
        <f>VLOOKUP(A279,Price!$A$2:$C$9615,3,FALSE)</f>
        <v>105.839996</v>
      </c>
      <c r="E279" s="59">
        <f>VLOOKUP(A279,Price!$A$2:$D$9615,4,FALSE)</f>
        <v>104.769997</v>
      </c>
      <c r="F279" s="60">
        <f t="shared" si="617"/>
        <v>1.2568970000000093</v>
      </c>
      <c r="G279" s="61">
        <f t="shared" si="618"/>
        <v>1.2568970000000093</v>
      </c>
      <c r="H279" s="61" t="str">
        <f t="shared" si="619"/>
        <v/>
      </c>
      <c r="I279" s="60">
        <f t="shared" ref="I279:J279" si="681">AVERAGE(G266:G279)</f>
        <v>1.6447940000000025</v>
      </c>
      <c r="J279" s="60">
        <f t="shared" si="681"/>
        <v>0.68532785714285793</v>
      </c>
      <c r="K279" s="60">
        <f t="shared" si="668"/>
        <v>2.4000104225402032</v>
      </c>
      <c r="L279" s="62">
        <f>VLOOKUP(A279,Wiki!$A$2:$H$1159,8,FALSE)</f>
        <v>21927</v>
      </c>
      <c r="M279" s="63">
        <f t="shared" si="621"/>
        <v>22048</v>
      </c>
      <c r="O279" s="64">
        <f t="shared" si="633"/>
        <v>97.697584147184472</v>
      </c>
      <c r="P279" s="65">
        <f t="shared" si="615"/>
        <v>1</v>
      </c>
      <c r="Q279" s="66">
        <f t="shared" si="622"/>
        <v>21950</v>
      </c>
      <c r="R279" s="66">
        <f t="shared" si="634"/>
        <v>22567.599999999999</v>
      </c>
      <c r="S279" s="67">
        <f t="shared" si="637"/>
        <v>22434</v>
      </c>
      <c r="T279" s="65">
        <f t="shared" si="643"/>
        <v>1</v>
      </c>
      <c r="U279" s="11">
        <f>+VLOOKUP(A279,Google!$A$2:$H$801,8,FALSE)</f>
        <v>5186</v>
      </c>
      <c r="V279" s="15">
        <f t="shared" si="623"/>
        <v>308</v>
      </c>
      <c r="W279" s="15">
        <f t="shared" si="624"/>
        <v>308</v>
      </c>
      <c r="X279" s="15" t="str">
        <f t="shared" si="625"/>
        <v/>
      </c>
      <c r="Y279" s="60">
        <f t="shared" ref="Y279:Z279" si="682">AVERAGE(W266:W279)</f>
        <v>183.28571428571428</v>
      </c>
      <c r="Z279" s="60">
        <f t="shared" si="682"/>
        <v>133.42857142857142</v>
      </c>
      <c r="AA279" s="60">
        <f t="shared" si="670"/>
        <v>1.3736616702355462</v>
      </c>
      <c r="AB279" s="68">
        <f t="shared" si="645"/>
        <v>63.243902439024389</v>
      </c>
      <c r="AC279" s="6">
        <f t="shared" si="630"/>
        <v>4986</v>
      </c>
      <c r="AD279" s="6">
        <f t="shared" si="639"/>
        <v>4909.6000000000004</v>
      </c>
      <c r="AE279" s="6">
        <f t="shared" si="646"/>
        <v>4990.8</v>
      </c>
      <c r="AF279" s="65">
        <f t="shared" si="650"/>
        <v>1</v>
      </c>
      <c r="AG279" s="6">
        <f t="shared" si="631"/>
        <v>104.01123144805456</v>
      </c>
      <c r="AH279" s="65">
        <f t="shared" si="640"/>
        <v>1</v>
      </c>
      <c r="AI279" s="65">
        <f t="shared" si="651"/>
        <v>1</v>
      </c>
      <c r="AJ279" s="69">
        <f t="shared" si="671"/>
        <v>57.87099684258007</v>
      </c>
      <c r="AK279" s="65">
        <f t="shared" si="672"/>
        <v>1</v>
      </c>
      <c r="AL279" s="70">
        <f t="shared" si="627"/>
        <v>100.44646924829156</v>
      </c>
      <c r="AM279" s="70">
        <f t="shared" si="664"/>
        <v>100</v>
      </c>
      <c r="AN279" s="69">
        <f t="shared" si="673"/>
        <v>70.58832545422365</v>
      </c>
      <c r="AO279" s="65">
        <f t="shared" si="674"/>
        <v>0</v>
      </c>
      <c r="AP279" s="6">
        <f t="shared" si="647"/>
        <v>4942</v>
      </c>
      <c r="AQ279" s="65">
        <f t="shared" si="641"/>
        <v>1</v>
      </c>
      <c r="AR279" s="71">
        <f t="shared" si="613"/>
        <v>1</v>
      </c>
    </row>
    <row r="280" spans="1:44" ht="16">
      <c r="A280" s="58">
        <v>42586</v>
      </c>
      <c r="B280" s="59">
        <f>VLOOKUP(A280,Price!$A$2:$B$9615,2,FALSE)</f>
        <v>105.58000199999999</v>
      </c>
      <c r="C280" s="59">
        <f>VLOOKUP(A280,Price!$A$2:$F$9615,6,FALSE)</f>
        <v>102.12896000000001</v>
      </c>
      <c r="D280" s="59">
        <f>VLOOKUP(A280,Price!$A$2:$C$9615,3,FALSE)</f>
        <v>106</v>
      </c>
      <c r="E280" s="59">
        <f>VLOOKUP(A280,Price!$A$2:$D$9615,4,FALSE)</f>
        <v>105.279999</v>
      </c>
      <c r="F280" s="60">
        <f t="shared" si="617"/>
        <v>0.6270370000000014</v>
      </c>
      <c r="G280" s="61">
        <f t="shared" si="618"/>
        <v>0.6270370000000014</v>
      </c>
      <c r="H280" s="61" t="str">
        <f t="shared" si="619"/>
        <v/>
      </c>
      <c r="I280" s="60">
        <f t="shared" ref="I280:J280" si="683">AVERAGE(G267:G280)</f>
        <v>1.5175743750000024</v>
      </c>
      <c r="J280" s="60">
        <f t="shared" si="683"/>
        <v>0.79794950000000142</v>
      </c>
      <c r="K280" s="60">
        <f t="shared" si="668"/>
        <v>1.9018426291388111</v>
      </c>
      <c r="L280" s="62">
        <f>VLOOKUP(A280,Wiki!$A$2:$H$1159,8,FALSE)</f>
        <v>23228</v>
      </c>
      <c r="M280" s="63">
        <f t="shared" si="621"/>
        <v>21927</v>
      </c>
      <c r="O280" s="64">
        <f t="shared" si="633"/>
        <v>98.701801453046073</v>
      </c>
      <c r="P280" s="65">
        <f t="shared" si="615"/>
        <v>0</v>
      </c>
      <c r="Q280" s="66">
        <f t="shared" si="622"/>
        <v>21956</v>
      </c>
      <c r="R280" s="66">
        <f t="shared" si="634"/>
        <v>22215.4</v>
      </c>
      <c r="S280" s="67">
        <f t="shared" si="637"/>
        <v>22354.066666666666</v>
      </c>
      <c r="T280" s="65">
        <f t="shared" si="643"/>
        <v>1</v>
      </c>
      <c r="U280" s="11">
        <f>+VLOOKUP(A280,Google!$A$2:$H$801,8,FALSE)</f>
        <v>4946</v>
      </c>
      <c r="V280" s="15">
        <f t="shared" si="623"/>
        <v>-240</v>
      </c>
      <c r="W280" s="15" t="str">
        <f t="shared" si="624"/>
        <v/>
      </c>
      <c r="X280" s="15">
        <f t="shared" si="625"/>
        <v>240</v>
      </c>
      <c r="Y280" s="60">
        <f t="shared" ref="Y280:Z280" si="684">AVERAGE(W267:W280)</f>
        <v>183.28571428571428</v>
      </c>
      <c r="Z280" s="60">
        <f t="shared" si="684"/>
        <v>145.14285714285714</v>
      </c>
      <c r="AA280" s="60">
        <f t="shared" si="670"/>
        <v>1.2627952755905512</v>
      </c>
      <c r="AB280" s="68">
        <f t="shared" si="645"/>
        <v>38.944881889763778</v>
      </c>
      <c r="AC280" s="6">
        <f t="shared" si="630"/>
        <v>5003.333333333333</v>
      </c>
      <c r="AD280" s="6">
        <f t="shared" si="639"/>
        <v>4935</v>
      </c>
      <c r="AE280" s="6">
        <f t="shared" si="646"/>
        <v>4921.7333333333336</v>
      </c>
      <c r="AF280" s="65">
        <f t="shared" si="650"/>
        <v>0</v>
      </c>
      <c r="AG280" s="6">
        <f t="shared" si="631"/>
        <v>98.854097268487678</v>
      </c>
      <c r="AH280" s="65">
        <f t="shared" si="640"/>
        <v>0</v>
      </c>
      <c r="AI280" s="65">
        <f t="shared" si="651"/>
        <v>0</v>
      </c>
      <c r="AJ280" s="69">
        <f t="shared" si="671"/>
        <v>55.80687255328403</v>
      </c>
      <c r="AK280" s="65">
        <f t="shared" si="672"/>
        <v>0</v>
      </c>
      <c r="AL280" s="70">
        <f t="shared" si="627"/>
        <v>99.867917653488789</v>
      </c>
      <c r="AM280" s="70">
        <f t="shared" si="664"/>
        <v>100</v>
      </c>
      <c r="AN280" s="69">
        <f t="shared" si="673"/>
        <v>65.539137444652766</v>
      </c>
      <c r="AO280" s="65">
        <f t="shared" si="674"/>
        <v>0</v>
      </c>
      <c r="AP280" s="6">
        <f t="shared" si="647"/>
        <v>4915.666666666667</v>
      </c>
      <c r="AQ280" s="65">
        <f t="shared" si="641"/>
        <v>0</v>
      </c>
      <c r="AR280" s="71">
        <f t="shared" si="613"/>
        <v>1</v>
      </c>
    </row>
    <row r="281" spans="1:44" ht="16">
      <c r="A281" s="58">
        <v>42587</v>
      </c>
      <c r="B281" s="59">
        <f>VLOOKUP(A281,Price!$A$2:$B$9615,2,FALSE)</f>
        <v>106.269997</v>
      </c>
      <c r="C281" s="59">
        <f>VLOOKUP(A281,Price!$A$2:$F$9615,6,FALSE)</f>
        <v>103.682068</v>
      </c>
      <c r="D281" s="59">
        <f>VLOOKUP(A281,Price!$A$2:$C$9615,3,FALSE)</f>
        <v>107.650002</v>
      </c>
      <c r="E281" s="59">
        <f>VLOOKUP(A281,Price!$A$2:$D$9615,4,FALSE)</f>
        <v>106.18</v>
      </c>
      <c r="F281" s="60">
        <f t="shared" si="617"/>
        <v>1.5531079999999946</v>
      </c>
      <c r="G281" s="61">
        <f t="shared" si="618"/>
        <v>1.5531079999999946</v>
      </c>
      <c r="H281" s="61" t="str">
        <f t="shared" si="619"/>
        <v/>
      </c>
      <c r="I281" s="60">
        <f t="shared" ref="I281:J281" si="685">AVERAGE(G268:G281)</f>
        <v>1.5857821250000015</v>
      </c>
      <c r="J281" s="60">
        <f t="shared" si="685"/>
        <v>0.79794950000000142</v>
      </c>
      <c r="K281" s="60">
        <f t="shared" si="668"/>
        <v>1.9873214094375631</v>
      </c>
      <c r="L281" s="62">
        <f>VLOOKUP(A281,Wiki!$A$2:$H$1159,8,FALSE)</f>
        <v>20238</v>
      </c>
      <c r="M281" s="63">
        <f t="shared" si="621"/>
        <v>23228</v>
      </c>
      <c r="O281" s="64">
        <f t="shared" si="633"/>
        <v>104.62591775145265</v>
      </c>
      <c r="P281" s="65">
        <f t="shared" si="615"/>
        <v>1</v>
      </c>
      <c r="Q281" s="66">
        <f t="shared" si="622"/>
        <v>22401</v>
      </c>
      <c r="R281" s="66">
        <f t="shared" si="634"/>
        <v>22201</v>
      </c>
      <c r="S281" s="67">
        <f t="shared" si="637"/>
        <v>22552.933333333334</v>
      </c>
      <c r="T281" s="65">
        <f t="shared" si="643"/>
        <v>1</v>
      </c>
      <c r="U281" s="11">
        <f>+VLOOKUP(A281,Google!$A$2:$H$801,8,FALSE)</f>
        <v>4916</v>
      </c>
      <c r="V281" s="15">
        <f t="shared" si="623"/>
        <v>-30</v>
      </c>
      <c r="W281" s="15" t="str">
        <f t="shared" si="624"/>
        <v/>
      </c>
      <c r="X281" s="15">
        <f t="shared" si="625"/>
        <v>30</v>
      </c>
      <c r="Y281" s="60">
        <f t="shared" ref="Y281:Z281" si="686">AVERAGE(W268:W281)</f>
        <v>199.83333333333334</v>
      </c>
      <c r="Z281" s="60">
        <f t="shared" si="686"/>
        <v>130.75</v>
      </c>
      <c r="AA281" s="60">
        <f t="shared" si="670"/>
        <v>1.5283620140216698</v>
      </c>
      <c r="AB281" s="68">
        <f t="shared" si="645"/>
        <v>33.903448275862068</v>
      </c>
      <c r="AC281" s="6">
        <f t="shared" si="630"/>
        <v>5016</v>
      </c>
      <c r="AD281" s="6">
        <f t="shared" si="639"/>
        <v>4964</v>
      </c>
      <c r="AE281" s="6">
        <f t="shared" si="646"/>
        <v>4928.666666666667</v>
      </c>
      <c r="AF281" s="65">
        <f t="shared" si="650"/>
        <v>1</v>
      </c>
      <c r="AG281" s="6">
        <f t="shared" si="631"/>
        <v>98.006379585326954</v>
      </c>
      <c r="AH281" s="65">
        <f t="shared" si="640"/>
        <v>0</v>
      </c>
      <c r="AI281" s="65">
        <f t="shared" si="651"/>
        <v>0</v>
      </c>
      <c r="AJ281" s="69">
        <f t="shared" si="671"/>
        <v>60.448701789765565</v>
      </c>
      <c r="AK281" s="65">
        <f t="shared" si="672"/>
        <v>1</v>
      </c>
      <c r="AL281" s="70">
        <f t="shared" si="627"/>
        <v>103.69179947323781</v>
      </c>
      <c r="AM281" s="70">
        <f t="shared" si="664"/>
        <v>100</v>
      </c>
      <c r="AN281" s="69">
        <f t="shared" si="673"/>
        <v>66.525195553421398</v>
      </c>
      <c r="AO281" s="65">
        <f t="shared" si="674"/>
        <v>1</v>
      </c>
      <c r="AP281" s="6">
        <f t="shared" si="647"/>
        <v>4931.833333333333</v>
      </c>
      <c r="AQ281" s="65">
        <f t="shared" si="641"/>
        <v>0</v>
      </c>
      <c r="AR281" s="71">
        <f t="shared" si="613"/>
        <v>1</v>
      </c>
    </row>
    <row r="282" spans="1:44" ht="16">
      <c r="A282" s="58">
        <v>42590</v>
      </c>
      <c r="B282" s="59">
        <f>VLOOKUP(A282,Price!$A$2:$B$9615,2,FALSE)</f>
        <v>107.519997</v>
      </c>
      <c r="C282" s="59">
        <f>VLOOKUP(A282,Price!$A$2:$F$9615,6,FALSE)</f>
        <v>104.54061900000001</v>
      </c>
      <c r="D282" s="59">
        <f>VLOOKUP(A282,Price!$A$2:$C$9615,3,FALSE)</f>
        <v>108.370003</v>
      </c>
      <c r="E282" s="59">
        <f>VLOOKUP(A282,Price!$A$2:$D$9615,4,FALSE)</f>
        <v>107.160004</v>
      </c>
      <c r="F282" s="60">
        <f t="shared" si="617"/>
        <v>0.85855100000000562</v>
      </c>
      <c r="G282" s="61">
        <f t="shared" si="618"/>
        <v>0.85855100000000562</v>
      </c>
      <c r="H282" s="61" t="str">
        <f t="shared" si="619"/>
        <v/>
      </c>
      <c r="I282" s="60">
        <f t="shared" ref="I282:J282" si="687">AVERAGE(G269:G282)</f>
        <v>1.6883048750000018</v>
      </c>
      <c r="J282" s="60">
        <f t="shared" si="687"/>
        <v>0.79794950000000142</v>
      </c>
      <c r="K282" s="60">
        <f t="shared" si="668"/>
        <v>2.1158041642986163</v>
      </c>
      <c r="L282" s="62">
        <f>VLOOKUP(A282,Wiki!$A$2:$H$1159,8,FALSE)</f>
        <v>21079</v>
      </c>
      <c r="M282" s="63">
        <f t="shared" si="621"/>
        <v>20238</v>
      </c>
      <c r="O282" s="64">
        <f t="shared" si="633"/>
        <v>92.551264931311394</v>
      </c>
      <c r="P282" s="65">
        <f t="shared" si="615"/>
        <v>0</v>
      </c>
      <c r="Q282" s="66">
        <f t="shared" si="622"/>
        <v>21797.666666666668</v>
      </c>
      <c r="R282" s="66">
        <f t="shared" si="634"/>
        <v>21866.799999999999</v>
      </c>
      <c r="S282" s="67">
        <f t="shared" si="637"/>
        <v>21546.666666666668</v>
      </c>
      <c r="T282" s="65">
        <f t="shared" si="643"/>
        <v>0</v>
      </c>
      <c r="U282" s="11">
        <f>+VLOOKUP(A282,Google!$A$2:$H$801,8,FALSE)</f>
        <v>4810</v>
      </c>
      <c r="V282" s="15">
        <f t="shared" si="623"/>
        <v>-106</v>
      </c>
      <c r="W282" s="15" t="str">
        <f t="shared" si="624"/>
        <v/>
      </c>
      <c r="X282" s="15">
        <f t="shared" si="625"/>
        <v>106</v>
      </c>
      <c r="Y282" s="60">
        <f t="shared" ref="Y282:Z282" si="688">AVERAGE(W269:W282)</f>
        <v>199.83333333333334</v>
      </c>
      <c r="Z282" s="60">
        <f t="shared" si="688"/>
        <v>134.25</v>
      </c>
      <c r="AA282" s="60">
        <f t="shared" si="670"/>
        <v>1.4885164494103043</v>
      </c>
      <c r="AB282" s="68">
        <f t="shared" si="645"/>
        <v>-57.261904761904759</v>
      </c>
      <c r="AC282" s="6">
        <f t="shared" si="630"/>
        <v>4890.666666666667</v>
      </c>
      <c r="AD282" s="6">
        <f t="shared" si="639"/>
        <v>4947.2</v>
      </c>
      <c r="AE282" s="6">
        <f t="shared" si="646"/>
        <v>4912.666666666667</v>
      </c>
      <c r="AF282" s="65">
        <f t="shared" si="650"/>
        <v>0</v>
      </c>
      <c r="AG282" s="6">
        <f t="shared" si="631"/>
        <v>98.350599781897486</v>
      </c>
      <c r="AH282" s="65">
        <f t="shared" si="640"/>
        <v>1</v>
      </c>
      <c r="AI282" s="65">
        <f t="shared" si="651"/>
        <v>0</v>
      </c>
      <c r="AJ282" s="69">
        <f t="shared" si="671"/>
        <v>59.815415315540037</v>
      </c>
      <c r="AK282" s="65">
        <f t="shared" si="672"/>
        <v>0</v>
      </c>
      <c r="AL282" s="70">
        <f t="shared" si="627"/>
        <v>92.844799902130191</v>
      </c>
      <c r="AM282" s="70">
        <f t="shared" si="664"/>
        <v>100</v>
      </c>
      <c r="AN282" s="69">
        <f t="shared" si="673"/>
        <v>67.905556727275723</v>
      </c>
      <c r="AO282" s="65">
        <f t="shared" si="674"/>
        <v>1</v>
      </c>
      <c r="AP282" s="6">
        <f t="shared" si="647"/>
        <v>4938.333333333333</v>
      </c>
      <c r="AQ282" s="65">
        <f t="shared" si="641"/>
        <v>0</v>
      </c>
      <c r="AR282" s="71">
        <f t="shared" si="613"/>
        <v>1</v>
      </c>
    </row>
    <row r="283" spans="1:44" ht="16">
      <c r="A283" s="58">
        <v>42591</v>
      </c>
      <c r="B283" s="59">
        <f>VLOOKUP(A283,Price!$A$2:$B$9615,2,FALSE)</f>
        <v>108.230003</v>
      </c>
      <c r="C283" s="59">
        <f>VLOOKUP(A283,Price!$A$2:$F$9615,6,FALSE)</f>
        <v>104.965057</v>
      </c>
      <c r="D283" s="59">
        <f>VLOOKUP(A283,Price!$A$2:$C$9615,3,FALSE)</f>
        <v>108.94000200000001</v>
      </c>
      <c r="E283" s="59">
        <f>VLOOKUP(A283,Price!$A$2:$D$9615,4,FALSE)</f>
        <v>108.010002</v>
      </c>
      <c r="F283" s="60">
        <f t="shared" si="617"/>
        <v>0.42443799999999499</v>
      </c>
      <c r="G283" s="61">
        <f t="shared" si="618"/>
        <v>0.42443799999999499</v>
      </c>
      <c r="H283" s="61" t="str">
        <f t="shared" si="619"/>
        <v/>
      </c>
      <c r="I283" s="60">
        <f t="shared" ref="I283:J283" si="689">AVERAGE(G270:G283)</f>
        <v>1.7305650000000021</v>
      </c>
      <c r="J283" s="60">
        <f t="shared" si="689"/>
        <v>0.79794950000000142</v>
      </c>
      <c r="K283" s="60">
        <f t="shared" si="668"/>
        <v>2.1687650659596867</v>
      </c>
      <c r="L283" s="62">
        <f>VLOOKUP(A283,Wiki!$A$2:$H$1159,8,FALSE)</f>
        <v>21604</v>
      </c>
      <c r="M283" s="63">
        <f t="shared" si="621"/>
        <v>21079</v>
      </c>
      <c r="O283" s="64">
        <f t="shared" si="633"/>
        <v>97.120346479911532</v>
      </c>
      <c r="P283" s="65">
        <f t="shared" si="615"/>
        <v>1</v>
      </c>
      <c r="Q283" s="66">
        <f t="shared" si="622"/>
        <v>21515</v>
      </c>
      <c r="R283" s="66">
        <f t="shared" si="634"/>
        <v>21704</v>
      </c>
      <c r="S283" s="67">
        <f t="shared" si="637"/>
        <v>21604.2</v>
      </c>
      <c r="T283" s="65">
        <f t="shared" si="643"/>
        <v>1</v>
      </c>
      <c r="U283" s="11">
        <f>+VLOOKUP(A283,Google!$A$2:$H$801,8,FALSE)</f>
        <v>4767</v>
      </c>
      <c r="V283" s="15">
        <f t="shared" si="623"/>
        <v>-43</v>
      </c>
      <c r="W283" s="15" t="str">
        <f t="shared" si="624"/>
        <v/>
      </c>
      <c r="X283" s="15">
        <f t="shared" si="625"/>
        <v>43</v>
      </c>
      <c r="Y283" s="60">
        <f t="shared" ref="Y283:Z283" si="690">AVERAGE(W270:W283)</f>
        <v>199.83333333333334</v>
      </c>
      <c r="Z283" s="60">
        <f t="shared" si="690"/>
        <v>130.5</v>
      </c>
      <c r="AA283" s="60">
        <f t="shared" si="670"/>
        <v>1.5312899106002555</v>
      </c>
      <c r="AB283" s="68">
        <f t="shared" si="645"/>
        <v>-42.945945945945944</v>
      </c>
      <c r="AC283" s="6">
        <f t="shared" si="630"/>
        <v>4831</v>
      </c>
      <c r="AD283" s="6">
        <f t="shared" si="639"/>
        <v>4925</v>
      </c>
      <c r="AE283" s="6">
        <f t="shared" si="646"/>
        <v>4887.1333333333332</v>
      </c>
      <c r="AF283" s="65">
        <f t="shared" si="650"/>
        <v>0</v>
      </c>
      <c r="AG283" s="6">
        <f t="shared" si="631"/>
        <v>98.675222521217137</v>
      </c>
      <c r="AH283" s="65">
        <f t="shared" si="640"/>
        <v>1</v>
      </c>
      <c r="AI283" s="65">
        <f t="shared" si="651"/>
        <v>1</v>
      </c>
      <c r="AJ283" s="69">
        <f t="shared" si="671"/>
        <v>60.494450050454091</v>
      </c>
      <c r="AK283" s="65">
        <f t="shared" si="672"/>
        <v>1</v>
      </c>
      <c r="AL283" s="70">
        <f t="shared" si="627"/>
        <v>97.973506855682075</v>
      </c>
      <c r="AM283" s="70">
        <f t="shared" si="664"/>
        <v>100</v>
      </c>
      <c r="AN283" s="69">
        <f t="shared" si="673"/>
        <v>68.441964639712353</v>
      </c>
      <c r="AO283" s="65">
        <f t="shared" si="674"/>
        <v>1</v>
      </c>
      <c r="AP283" s="6">
        <f t="shared" si="647"/>
        <v>4917.166666666667</v>
      </c>
      <c r="AQ283" s="65">
        <f t="shared" si="641"/>
        <v>0</v>
      </c>
      <c r="AR283" s="71">
        <f t="shared" si="613"/>
        <v>0</v>
      </c>
    </row>
    <row r="284" spans="1:44" ht="16">
      <c r="A284" s="58">
        <v>42592</v>
      </c>
      <c r="B284" s="59">
        <f>VLOOKUP(A284,Price!$A$2:$B$9615,2,FALSE)</f>
        <v>108.709999</v>
      </c>
      <c r="C284" s="59">
        <f>VLOOKUP(A284,Price!$A$2:$F$9615,6,FALSE)</f>
        <v>104.183685</v>
      </c>
      <c r="D284" s="59">
        <f>VLOOKUP(A284,Price!$A$2:$C$9615,3,FALSE)</f>
        <v>108.900002</v>
      </c>
      <c r="E284" s="59">
        <f>VLOOKUP(A284,Price!$A$2:$D$9615,4,FALSE)</f>
        <v>107.760002</v>
      </c>
      <c r="F284" s="60">
        <f t="shared" si="617"/>
        <v>-0.78137200000000462</v>
      </c>
      <c r="G284" s="61" t="str">
        <f t="shared" si="618"/>
        <v/>
      </c>
      <c r="H284" s="61">
        <f t="shared" si="619"/>
        <v>0.78137200000000462</v>
      </c>
      <c r="I284" s="60">
        <f t="shared" ref="I284:J284" si="691">AVERAGE(G271:G284)</f>
        <v>1.7305650000000021</v>
      </c>
      <c r="J284" s="60">
        <f t="shared" si="691"/>
        <v>0.84342450000000235</v>
      </c>
      <c r="K284" s="60">
        <f t="shared" si="668"/>
        <v>2.051831551016122</v>
      </c>
      <c r="L284" s="62">
        <f>VLOOKUP(A284,Wiki!$A$2:$H$1159,8,FALSE)</f>
        <v>21605</v>
      </c>
      <c r="M284" s="63">
        <f t="shared" si="621"/>
        <v>21604</v>
      </c>
      <c r="O284" s="64">
        <f t="shared" si="633"/>
        <v>99.948184610829415</v>
      </c>
      <c r="P284" s="65">
        <f t="shared" si="615"/>
        <v>1</v>
      </c>
      <c r="Q284" s="66">
        <f t="shared" si="622"/>
        <v>20973.666666666668</v>
      </c>
      <c r="R284" s="66">
        <f t="shared" si="634"/>
        <v>21615.200000000001</v>
      </c>
      <c r="S284" s="67">
        <f t="shared" si="637"/>
        <v>21670.666666666668</v>
      </c>
      <c r="T284" s="65">
        <f t="shared" si="643"/>
        <v>1</v>
      </c>
      <c r="U284" s="11">
        <f>+VLOOKUP(A284,Google!$A$2:$H$801,8,FALSE)</f>
        <v>5128</v>
      </c>
      <c r="V284" s="15">
        <f t="shared" si="623"/>
        <v>361</v>
      </c>
      <c r="W284" s="15">
        <f t="shared" si="624"/>
        <v>361</v>
      </c>
      <c r="X284" s="15" t="str">
        <f t="shared" si="625"/>
        <v/>
      </c>
      <c r="Y284" s="60">
        <f t="shared" ref="Y284:Z284" si="692">AVERAGE(W271:W284)</f>
        <v>222.85714285714286</v>
      </c>
      <c r="Z284" s="60">
        <f t="shared" si="692"/>
        <v>109.71428571428571</v>
      </c>
      <c r="AA284" s="60">
        <f t="shared" si="670"/>
        <v>2.03125</v>
      </c>
      <c r="AB284" s="68">
        <f t="shared" si="645"/>
        <v>-88.413793103448285</v>
      </c>
      <c r="AC284" s="6">
        <f t="shared" si="630"/>
        <v>4901.666666666667</v>
      </c>
      <c r="AD284" s="6">
        <f t="shared" si="639"/>
        <v>4913.3999999999996</v>
      </c>
      <c r="AE284" s="6">
        <f t="shared" si="646"/>
        <v>4992.666666666667</v>
      </c>
      <c r="AF284" s="65">
        <f t="shared" si="650"/>
        <v>1</v>
      </c>
      <c r="AG284" s="6">
        <f t="shared" si="631"/>
        <v>104.61747704862292</v>
      </c>
      <c r="AH284" s="65">
        <f t="shared" si="640"/>
        <v>1</v>
      </c>
      <c r="AI284" s="65">
        <f t="shared" si="651"/>
        <v>0</v>
      </c>
      <c r="AJ284" s="69">
        <f t="shared" si="671"/>
        <v>67.010309278350519</v>
      </c>
      <c r="AK284" s="65">
        <f t="shared" si="672"/>
        <v>1</v>
      </c>
      <c r="AL284" s="70">
        <f t="shared" si="627"/>
        <v>103.005355922506</v>
      </c>
      <c r="AM284" s="70">
        <f t="shared" si="664"/>
        <v>97.842968820373144</v>
      </c>
      <c r="AN284" s="69">
        <f t="shared" si="673"/>
        <v>67.232791742157417</v>
      </c>
      <c r="AO284" s="65">
        <f t="shared" si="674"/>
        <v>0</v>
      </c>
      <c r="AP284" s="6">
        <f t="shared" si="647"/>
        <v>4958.833333333333</v>
      </c>
      <c r="AQ284" s="65">
        <f t="shared" si="641"/>
        <v>1</v>
      </c>
      <c r="AR284" s="71">
        <f t="shared" si="613"/>
        <v>0</v>
      </c>
    </row>
    <row r="285" spans="1:44" ht="16">
      <c r="A285" s="58">
        <v>42593</v>
      </c>
      <c r="B285" s="59">
        <f>VLOOKUP(A285,Price!$A$2:$B$9615,2,FALSE)</f>
        <v>108.519997</v>
      </c>
      <c r="C285" s="59">
        <f>VLOOKUP(A285,Price!$A$2:$F$9615,6,FALSE)</f>
        <v>104.116165</v>
      </c>
      <c r="D285" s="59">
        <f>VLOOKUP(A285,Price!$A$2:$C$9615,3,FALSE)</f>
        <v>108.93</v>
      </c>
      <c r="E285" s="59">
        <f>VLOOKUP(A285,Price!$A$2:$D$9615,4,FALSE)</f>
        <v>107.849998</v>
      </c>
      <c r="F285" s="60">
        <f t="shared" si="617"/>
        <v>-6.7520000000001801E-2</v>
      </c>
      <c r="G285" s="61" t="str">
        <f t="shared" si="618"/>
        <v/>
      </c>
      <c r="H285" s="61">
        <f t="shared" si="619"/>
        <v>6.7520000000001801E-2</v>
      </c>
      <c r="I285" s="60">
        <f t="shared" ref="I285:J285" si="693">AVERAGE(G272:G285)</f>
        <v>1.7305650000000021</v>
      </c>
      <c r="J285" s="60">
        <f t="shared" si="693"/>
        <v>0.73154816666666989</v>
      </c>
      <c r="K285" s="60">
        <f t="shared" si="668"/>
        <v>2.3656200355000472</v>
      </c>
      <c r="L285" s="62">
        <f>VLOOKUP(A285,Wiki!$A$2:$H$1159,8,FALSE)</f>
        <v>21062</v>
      </c>
      <c r="M285" s="63">
        <f t="shared" si="621"/>
        <v>21605</v>
      </c>
      <c r="O285" s="64">
        <f t="shared" si="633"/>
        <v>100.25149878426787</v>
      </c>
      <c r="P285" s="65">
        <f t="shared" si="615"/>
        <v>1</v>
      </c>
      <c r="Q285" s="66">
        <f t="shared" si="622"/>
        <v>21429.333333333332</v>
      </c>
      <c r="R285" s="66">
        <f t="shared" si="634"/>
        <v>21550.799999999999</v>
      </c>
      <c r="S285" s="67">
        <f t="shared" si="637"/>
        <v>21611.8</v>
      </c>
      <c r="T285" s="65">
        <f t="shared" si="643"/>
        <v>1</v>
      </c>
      <c r="U285" s="11">
        <f>+VLOOKUP(A285,Google!$A$2:$H$801,8,FALSE)</f>
        <v>4882</v>
      </c>
      <c r="V285" s="15">
        <f t="shared" si="623"/>
        <v>-246</v>
      </c>
      <c r="W285" s="15" t="str">
        <f t="shared" si="624"/>
        <v/>
      </c>
      <c r="X285" s="15">
        <f t="shared" si="625"/>
        <v>246</v>
      </c>
      <c r="Y285" s="60">
        <f t="shared" ref="Y285:Z285" si="694">AVERAGE(W272:W285)</f>
        <v>251.66666666666666</v>
      </c>
      <c r="Z285" s="60">
        <f t="shared" si="694"/>
        <v>126.75</v>
      </c>
      <c r="AA285" s="60">
        <f t="shared" si="670"/>
        <v>1.9855358316896778</v>
      </c>
      <c r="AB285" s="68">
        <f t="shared" si="645"/>
        <v>-76.28125</v>
      </c>
      <c r="AC285" s="6">
        <f t="shared" si="630"/>
        <v>4925.666666666667</v>
      </c>
      <c r="AD285" s="6">
        <f t="shared" si="639"/>
        <v>4900.6000000000004</v>
      </c>
      <c r="AE285" s="6">
        <f t="shared" si="646"/>
        <v>4902.9333333333334</v>
      </c>
      <c r="AF285" s="65">
        <f t="shared" si="650"/>
        <v>0</v>
      </c>
      <c r="AG285" s="6">
        <f t="shared" si="631"/>
        <v>99.113487176016775</v>
      </c>
      <c r="AH285" s="65">
        <f t="shared" si="640"/>
        <v>0</v>
      </c>
      <c r="AI285" s="65">
        <f t="shared" si="651"/>
        <v>1</v>
      </c>
      <c r="AJ285" s="69">
        <f t="shared" si="671"/>
        <v>66.505175071570136</v>
      </c>
      <c r="AK285" s="65">
        <f t="shared" si="672"/>
        <v>0</v>
      </c>
      <c r="AL285" s="70">
        <f t="shared" si="627"/>
        <v>100.81974863115978</v>
      </c>
      <c r="AM285" s="70">
        <f t="shared" si="664"/>
        <v>98.619465532539934</v>
      </c>
      <c r="AN285" s="69">
        <f t="shared" si="673"/>
        <v>70.287792755802727</v>
      </c>
      <c r="AO285" s="65">
        <f t="shared" si="674"/>
        <v>1</v>
      </c>
      <c r="AP285" s="6">
        <f t="shared" si="647"/>
        <v>4908.166666666667</v>
      </c>
      <c r="AQ285" s="65">
        <f t="shared" si="641"/>
        <v>0</v>
      </c>
      <c r="AR285" s="71">
        <f t="shared" si="613"/>
        <v>1</v>
      </c>
    </row>
    <row r="286" spans="1:44" ht="16">
      <c r="A286" s="58">
        <v>42594</v>
      </c>
      <c r="B286" s="59">
        <f>VLOOKUP(A286,Price!$A$2:$B$9615,2,FALSE)</f>
        <v>107.779999</v>
      </c>
      <c r="C286" s="59">
        <f>VLOOKUP(A286,Price!$A$2:$F$9615,6,FALSE)</f>
        <v>104.35732299999999</v>
      </c>
      <c r="D286" s="59">
        <f>VLOOKUP(A286,Price!$A$2:$C$9615,3,FALSE)</f>
        <v>108.44000200000001</v>
      </c>
      <c r="E286" s="59">
        <f>VLOOKUP(A286,Price!$A$2:$D$9615,4,FALSE)</f>
        <v>107.779999</v>
      </c>
      <c r="F286" s="60">
        <f t="shared" si="617"/>
        <v>0.24115799999999865</v>
      </c>
      <c r="G286" s="61">
        <f t="shared" si="618"/>
        <v>0.24115799999999865</v>
      </c>
      <c r="H286" s="61" t="str">
        <f t="shared" si="619"/>
        <v/>
      </c>
      <c r="I286" s="60">
        <f t="shared" ref="I286:J286" si="695">AVERAGE(G273:G286)</f>
        <v>1.5650753333333352</v>
      </c>
      <c r="J286" s="60">
        <f t="shared" si="695"/>
        <v>0.62455740000000337</v>
      </c>
      <c r="K286" s="60">
        <f t="shared" si="668"/>
        <v>2.5058951080130134</v>
      </c>
      <c r="L286" s="62">
        <f>VLOOKUP(A286,Wiki!$A$2:$H$1159,8,FALSE)</f>
        <v>20087</v>
      </c>
      <c r="M286" s="63">
        <f t="shared" si="621"/>
        <v>21062</v>
      </c>
      <c r="O286" s="64">
        <f t="shared" si="633"/>
        <v>99.736712505208942</v>
      </c>
      <c r="P286" s="65">
        <f t="shared" si="615"/>
        <v>0</v>
      </c>
      <c r="Q286" s="66">
        <f t="shared" si="622"/>
        <v>21423.666666666668</v>
      </c>
      <c r="R286" s="66">
        <f t="shared" si="634"/>
        <v>21117.599999999999</v>
      </c>
      <c r="S286" s="67">
        <f t="shared" si="637"/>
        <v>21387.866666666665</v>
      </c>
      <c r="T286" s="65">
        <f t="shared" si="643"/>
        <v>0</v>
      </c>
      <c r="U286" s="11">
        <f>+VLOOKUP(A286,Google!$A$2:$H$801,8,FALSE)</f>
        <v>4839</v>
      </c>
      <c r="V286" s="15">
        <f t="shared" si="623"/>
        <v>-43</v>
      </c>
      <c r="W286" s="15" t="str">
        <f t="shared" si="624"/>
        <v/>
      </c>
      <c r="X286" s="15">
        <f t="shared" si="625"/>
        <v>43</v>
      </c>
      <c r="Y286" s="60">
        <f t="shared" ref="Y286:Z286" si="696">AVERAGE(W273:W286)</f>
        <v>271.2</v>
      </c>
      <c r="Z286" s="60">
        <f t="shared" si="696"/>
        <v>117.44444444444444</v>
      </c>
      <c r="AA286" s="60">
        <f t="shared" si="670"/>
        <v>2.3091769157994322</v>
      </c>
      <c r="AB286" s="68">
        <f t="shared" si="645"/>
        <v>-62.84415584415585</v>
      </c>
      <c r="AC286" s="6">
        <f t="shared" si="630"/>
        <v>4949.666666666667</v>
      </c>
      <c r="AD286" s="6">
        <f t="shared" si="639"/>
        <v>4885.2</v>
      </c>
      <c r="AE286" s="6">
        <f t="shared" si="646"/>
        <v>4880.0666666666666</v>
      </c>
      <c r="AF286" s="65">
        <f t="shared" si="650"/>
        <v>0</v>
      </c>
      <c r="AG286" s="6">
        <f t="shared" si="631"/>
        <v>97.764159202639902</v>
      </c>
      <c r="AH286" s="65">
        <f t="shared" si="640"/>
        <v>0</v>
      </c>
      <c r="AI286" s="65">
        <f t="shared" si="651"/>
        <v>1</v>
      </c>
      <c r="AJ286" s="69">
        <f t="shared" si="671"/>
        <v>69.781005203270624</v>
      </c>
      <c r="AK286" s="65">
        <f t="shared" si="672"/>
        <v>1</v>
      </c>
      <c r="AL286" s="70">
        <f t="shared" si="627"/>
        <v>98.311835820198851</v>
      </c>
      <c r="AM286" s="70">
        <f t="shared" si="664"/>
        <v>98.01550543036916</v>
      </c>
      <c r="AN286" s="69">
        <f t="shared" si="673"/>
        <v>71.476613840658914</v>
      </c>
      <c r="AO286" s="65">
        <f t="shared" si="674"/>
        <v>1</v>
      </c>
      <c r="AP286" s="6">
        <f t="shared" si="647"/>
        <v>4890.333333333333</v>
      </c>
      <c r="AQ286" s="65">
        <f t="shared" si="641"/>
        <v>0</v>
      </c>
      <c r="AR286" s="71">
        <f t="shared" si="613"/>
        <v>1</v>
      </c>
    </row>
    <row r="287" spans="1:44" ht="16">
      <c r="A287" s="58">
        <v>42597</v>
      </c>
      <c r="B287" s="59">
        <f>VLOOKUP(A287,Price!$A$2:$B$9615,2,FALSE)</f>
        <v>108.139999</v>
      </c>
      <c r="C287" s="59">
        <f>VLOOKUP(A287,Price!$A$2:$F$9615,6,FALSE)</f>
        <v>105.611389</v>
      </c>
      <c r="D287" s="59">
        <f>VLOOKUP(A287,Price!$A$2:$C$9615,3,FALSE)</f>
        <v>109.540001</v>
      </c>
      <c r="E287" s="59">
        <f>VLOOKUP(A287,Price!$A$2:$D$9615,4,FALSE)</f>
        <v>108.08000199999999</v>
      </c>
      <c r="F287" s="60">
        <f t="shared" si="617"/>
        <v>1.2540660000000088</v>
      </c>
      <c r="G287" s="61">
        <f t="shared" si="618"/>
        <v>1.2540660000000088</v>
      </c>
      <c r="H287" s="61" t="str">
        <f t="shared" si="619"/>
        <v/>
      </c>
      <c r="I287" s="60">
        <f t="shared" ref="I287:J287" si="697">AVERAGE(G274:G287)</f>
        <v>1.5339744000000024</v>
      </c>
      <c r="J287" s="60">
        <f t="shared" si="697"/>
        <v>0.61998550000000563</v>
      </c>
      <c r="K287" s="60">
        <f t="shared" si="668"/>
        <v>2.4742101226560758</v>
      </c>
      <c r="L287" s="62">
        <f>VLOOKUP(A287,Wiki!$A$2:$H$1159,8,FALSE)</f>
        <v>21157</v>
      </c>
      <c r="M287" s="63">
        <f t="shared" si="621"/>
        <v>20087</v>
      </c>
      <c r="O287" s="64">
        <f t="shared" si="633"/>
        <v>95.255934823638754</v>
      </c>
      <c r="P287" s="65">
        <f t="shared" si="615"/>
        <v>0</v>
      </c>
      <c r="Q287" s="66">
        <f t="shared" si="622"/>
        <v>20918</v>
      </c>
      <c r="R287" s="66">
        <f t="shared" si="634"/>
        <v>21087.4</v>
      </c>
      <c r="S287" s="67">
        <f t="shared" si="637"/>
        <v>20774.066666666666</v>
      </c>
      <c r="T287" s="65">
        <f t="shared" si="643"/>
        <v>0</v>
      </c>
      <c r="U287" s="11">
        <f>+VLOOKUP(A287,Google!$A$2:$H$801,8,FALSE)</f>
        <v>4980</v>
      </c>
      <c r="V287" s="15">
        <f t="shared" si="623"/>
        <v>141</v>
      </c>
      <c r="W287" s="15">
        <f t="shared" si="624"/>
        <v>141</v>
      </c>
      <c r="X287" s="15" t="str">
        <f t="shared" si="625"/>
        <v/>
      </c>
      <c r="Y287" s="60">
        <f t="shared" ref="Y287:Z287" si="698">AVERAGE(W274:W287)</f>
        <v>290.8</v>
      </c>
      <c r="Z287" s="60">
        <f t="shared" si="698"/>
        <v>117.44444444444444</v>
      </c>
      <c r="AA287" s="60">
        <f t="shared" si="670"/>
        <v>2.4760643330179755</v>
      </c>
      <c r="AB287" s="68">
        <f t="shared" si="645"/>
        <v>29.294117647058826</v>
      </c>
      <c r="AC287" s="6">
        <f t="shared" si="630"/>
        <v>4900.333333333333</v>
      </c>
      <c r="AD287" s="6">
        <f t="shared" si="639"/>
        <v>4919.2</v>
      </c>
      <c r="AE287" s="6">
        <f t="shared" si="646"/>
        <v>4916.8</v>
      </c>
      <c r="AF287" s="65">
        <f t="shared" si="650"/>
        <v>1</v>
      </c>
      <c r="AG287" s="6">
        <f t="shared" si="631"/>
        <v>101.62573974559554</v>
      </c>
      <c r="AH287" s="65">
        <f t="shared" si="640"/>
        <v>1</v>
      </c>
      <c r="AI287" s="65">
        <f t="shared" si="651"/>
        <v>1</v>
      </c>
      <c r="AJ287" s="69">
        <f t="shared" si="671"/>
        <v>71.231832779924886</v>
      </c>
      <c r="AK287" s="65">
        <f t="shared" si="672"/>
        <v>1</v>
      </c>
      <c r="AL287" s="70">
        <f t="shared" si="627"/>
        <v>96.027344870446512</v>
      </c>
      <c r="AM287" s="70">
        <f t="shared" si="664"/>
        <v>100</v>
      </c>
      <c r="AN287" s="69">
        <f t="shared" si="673"/>
        <v>71.216479006874579</v>
      </c>
      <c r="AO287" s="65">
        <f t="shared" si="674"/>
        <v>0</v>
      </c>
      <c r="AP287" s="6">
        <f t="shared" si="647"/>
        <v>4901</v>
      </c>
      <c r="AQ287" s="65">
        <f t="shared" si="641"/>
        <v>1</v>
      </c>
      <c r="AR287" s="71">
        <f t="shared" si="613"/>
        <v>0</v>
      </c>
    </row>
    <row r="288" spans="1:44" ht="16">
      <c r="A288" s="58">
        <v>42598</v>
      </c>
      <c r="B288" s="59">
        <f>VLOOKUP(A288,Price!$A$2:$B$9615,2,FALSE)</f>
        <v>109.629997</v>
      </c>
      <c r="C288" s="59">
        <f>VLOOKUP(A288,Price!$A$2:$F$9615,6,FALSE)</f>
        <v>105.51490800000001</v>
      </c>
      <c r="D288" s="59">
        <f>VLOOKUP(A288,Price!$A$2:$C$9615,3,FALSE)</f>
        <v>110.230003</v>
      </c>
      <c r="E288" s="59">
        <f>VLOOKUP(A288,Price!$A$2:$D$9615,4,FALSE)</f>
        <v>109.209999</v>
      </c>
      <c r="F288" s="60">
        <f t="shared" si="617"/>
        <v>-9.6480999999997152E-2</v>
      </c>
      <c r="G288" s="61" t="str">
        <f t="shared" si="618"/>
        <v/>
      </c>
      <c r="H288" s="61">
        <f t="shared" si="619"/>
        <v>9.6480999999997152E-2</v>
      </c>
      <c r="I288" s="60">
        <f t="shared" ref="I288:J288" si="699">AVERAGE(G275:G288)</f>
        <v>1.0349213333333358</v>
      </c>
      <c r="J288" s="60">
        <f t="shared" si="699"/>
        <v>0.51528460000000398</v>
      </c>
      <c r="K288" s="60">
        <f t="shared" si="668"/>
        <v>2.0084460768540877</v>
      </c>
      <c r="L288" s="62">
        <f>VLOOKUP(A288,Wiki!$A$2:$H$1159,8,FALSE)</f>
        <v>21019</v>
      </c>
      <c r="M288" s="63">
        <f t="shared" si="621"/>
        <v>21157</v>
      </c>
      <c r="O288" s="64">
        <f t="shared" si="633"/>
        <v>100.2558877884661</v>
      </c>
      <c r="P288" s="65">
        <f t="shared" si="615"/>
        <v>1</v>
      </c>
      <c r="Q288" s="66">
        <f t="shared" si="622"/>
        <v>20768.666666666668</v>
      </c>
      <c r="R288" s="66">
        <f t="shared" si="634"/>
        <v>21103</v>
      </c>
      <c r="S288" s="67">
        <f t="shared" si="637"/>
        <v>21110.600000000002</v>
      </c>
      <c r="T288" s="65">
        <f t="shared" si="643"/>
        <v>1</v>
      </c>
      <c r="U288" s="11">
        <f>+VLOOKUP(A288,Google!$A$2:$H$801,8,FALSE)</f>
        <v>4903</v>
      </c>
      <c r="V288" s="15">
        <f t="shared" si="623"/>
        <v>-77</v>
      </c>
      <c r="W288" s="15" t="str">
        <f t="shared" si="624"/>
        <v/>
      </c>
      <c r="X288" s="15">
        <f t="shared" si="625"/>
        <v>77</v>
      </c>
      <c r="Y288" s="60">
        <f t="shared" ref="Y288:Z288" si="700">AVERAGE(W275:W288)</f>
        <v>233.25</v>
      </c>
      <c r="Z288" s="60">
        <f t="shared" si="700"/>
        <v>113.4</v>
      </c>
      <c r="AA288" s="60">
        <f t="shared" si="670"/>
        <v>2.056878306878307</v>
      </c>
      <c r="AB288" s="68">
        <f t="shared" si="645"/>
        <v>36.051470588235297</v>
      </c>
      <c r="AC288" s="6">
        <f t="shared" si="630"/>
        <v>4907.333333333333</v>
      </c>
      <c r="AD288" s="6">
        <f t="shared" si="639"/>
        <v>4946.3999999999996</v>
      </c>
      <c r="AE288" s="6">
        <f t="shared" si="646"/>
        <v>4913.8</v>
      </c>
      <c r="AF288" s="65">
        <f t="shared" si="650"/>
        <v>0</v>
      </c>
      <c r="AG288" s="6">
        <f t="shared" si="631"/>
        <v>99.911696780328768</v>
      </c>
      <c r="AH288" s="65">
        <f t="shared" si="640"/>
        <v>0</v>
      </c>
      <c r="AI288" s="65">
        <f t="shared" si="651"/>
        <v>1</v>
      </c>
      <c r="AJ288" s="69">
        <f t="shared" si="671"/>
        <v>67.286888792730423</v>
      </c>
      <c r="AK288" s="65">
        <f t="shared" si="672"/>
        <v>0</v>
      </c>
      <c r="AL288" s="70">
        <f t="shared" si="627"/>
        <v>101.86980387121625</v>
      </c>
      <c r="AM288" s="70">
        <f t="shared" si="664"/>
        <v>100</v>
      </c>
      <c r="AN288" s="69">
        <f t="shared" si="673"/>
        <v>66.760248498597207</v>
      </c>
      <c r="AO288" s="65">
        <f t="shared" si="674"/>
        <v>0</v>
      </c>
      <c r="AP288" s="6">
        <f t="shared" si="647"/>
        <v>4916.5</v>
      </c>
      <c r="AQ288" s="65">
        <f t="shared" si="641"/>
        <v>0</v>
      </c>
      <c r="AR288" s="71">
        <f t="shared" si="613"/>
        <v>0</v>
      </c>
    </row>
    <row r="289" spans="1:44" ht="16">
      <c r="A289" s="58">
        <v>42599</v>
      </c>
      <c r="B289" s="59">
        <f>VLOOKUP(A289,Price!$A$2:$B$9615,2,FALSE)</f>
        <v>109.099998</v>
      </c>
      <c r="C289" s="59">
        <f>VLOOKUP(A289,Price!$A$2:$F$9615,6,FALSE)</f>
        <v>105.36056499999999</v>
      </c>
      <c r="D289" s="59">
        <f>VLOOKUP(A289,Price!$A$2:$C$9615,3,FALSE)</f>
        <v>109.370003</v>
      </c>
      <c r="E289" s="59">
        <f>VLOOKUP(A289,Price!$A$2:$D$9615,4,FALSE)</f>
        <v>108.339996</v>
      </c>
      <c r="F289" s="60">
        <f t="shared" si="617"/>
        <v>-0.15434300000001144</v>
      </c>
      <c r="G289" s="61" t="str">
        <f t="shared" si="618"/>
        <v/>
      </c>
      <c r="H289" s="61">
        <f t="shared" si="619"/>
        <v>0.15434300000001144</v>
      </c>
      <c r="I289" s="60">
        <f t="shared" ref="I289:J289" si="701">AVERAGE(G276:G289)</f>
        <v>0.99758137500000288</v>
      </c>
      <c r="J289" s="60">
        <f t="shared" si="701"/>
        <v>0.45512766666667187</v>
      </c>
      <c r="K289" s="60">
        <f t="shared" si="668"/>
        <v>2.1918715298198195</v>
      </c>
      <c r="L289" s="62">
        <f>VLOOKUP(A289,Wiki!$A$2:$H$1159,8,FALSE)</f>
        <v>20899</v>
      </c>
      <c r="M289" s="63">
        <f t="shared" si="621"/>
        <v>21019</v>
      </c>
      <c r="O289" s="64">
        <f t="shared" si="633"/>
        <v>100.15724768893548</v>
      </c>
      <c r="P289" s="65">
        <f t="shared" si="615"/>
        <v>0</v>
      </c>
      <c r="Q289" s="66">
        <f t="shared" si="622"/>
        <v>20754.333333333332</v>
      </c>
      <c r="R289" s="66">
        <f t="shared" si="634"/>
        <v>20986</v>
      </c>
      <c r="S289" s="67">
        <f t="shared" si="637"/>
        <v>21075</v>
      </c>
      <c r="T289" s="65">
        <f t="shared" si="643"/>
        <v>0</v>
      </c>
      <c r="U289" s="11">
        <f>+VLOOKUP(A289,Google!$A$2:$H$801,8,FALSE)</f>
        <v>4947</v>
      </c>
      <c r="V289" s="15">
        <f t="shared" si="623"/>
        <v>44</v>
      </c>
      <c r="W289" s="15">
        <f t="shared" si="624"/>
        <v>44</v>
      </c>
      <c r="X289" s="15" t="str">
        <f t="shared" si="625"/>
        <v/>
      </c>
      <c r="Y289" s="60">
        <f t="shared" ref="Y289:Z289" si="702">AVERAGE(W276:W289)</f>
        <v>195.4</v>
      </c>
      <c r="Z289" s="60">
        <f t="shared" si="702"/>
        <v>94.333333333333329</v>
      </c>
      <c r="AA289" s="60">
        <f t="shared" si="670"/>
        <v>2.0713780918727918</v>
      </c>
      <c r="AB289" s="68">
        <f t="shared" si="645"/>
        <v>-27.331491712707184</v>
      </c>
      <c r="AC289" s="6">
        <f t="shared" si="630"/>
        <v>4943.333333333333</v>
      </c>
      <c r="AD289" s="6">
        <f t="shared" si="639"/>
        <v>4910.2</v>
      </c>
      <c r="AE289" s="6">
        <f t="shared" si="646"/>
        <v>4946.5999999999995</v>
      </c>
      <c r="AF289" s="65">
        <f t="shared" si="650"/>
        <v>1</v>
      </c>
      <c r="AG289" s="6">
        <f t="shared" si="631"/>
        <v>100.07417397167903</v>
      </c>
      <c r="AH289" s="65">
        <f t="shared" si="640"/>
        <v>1</v>
      </c>
      <c r="AI289" s="65">
        <f t="shared" si="651"/>
        <v>0</v>
      </c>
      <c r="AJ289" s="69">
        <f t="shared" si="671"/>
        <v>67.441325356649799</v>
      </c>
      <c r="AK289" s="65">
        <f t="shared" si="672"/>
        <v>1</v>
      </c>
      <c r="AL289" s="70">
        <f t="shared" si="627"/>
        <v>101.2752356937507</v>
      </c>
      <c r="AM289" s="70">
        <f t="shared" si="664"/>
        <v>84.267574008602921</v>
      </c>
      <c r="AN289" s="69">
        <f t="shared" si="673"/>
        <v>68.670418259081686</v>
      </c>
      <c r="AO289" s="65">
        <f t="shared" si="674"/>
        <v>1</v>
      </c>
      <c r="AP289" s="6">
        <f t="shared" si="647"/>
        <v>4946.5</v>
      </c>
      <c r="AQ289" s="65">
        <f t="shared" si="641"/>
        <v>1</v>
      </c>
      <c r="AR289" s="71">
        <f t="shared" si="613"/>
        <v>0</v>
      </c>
    </row>
    <row r="290" spans="1:44" ht="16">
      <c r="A290" s="58">
        <v>42600</v>
      </c>
      <c r="B290" s="59">
        <f>VLOOKUP(A290,Price!$A$2:$B$9615,2,FALSE)</f>
        <v>109.230003</v>
      </c>
      <c r="C290" s="59">
        <f>VLOOKUP(A290,Price!$A$2:$F$9615,6,FALSE)</f>
        <v>105.225525</v>
      </c>
      <c r="D290" s="59">
        <f>VLOOKUP(A290,Price!$A$2:$C$9615,3,FALSE)</f>
        <v>109.599998</v>
      </c>
      <c r="E290" s="59">
        <f>VLOOKUP(A290,Price!$A$2:$D$9615,4,FALSE)</f>
        <v>109.019997</v>
      </c>
      <c r="F290" s="60">
        <f t="shared" si="617"/>
        <v>-0.13503999999998939</v>
      </c>
      <c r="G290" s="61" t="str">
        <f t="shared" si="618"/>
        <v/>
      </c>
      <c r="H290" s="61">
        <f t="shared" si="619"/>
        <v>0.13503999999998939</v>
      </c>
      <c r="I290" s="60">
        <f t="shared" ref="I290:J290" si="703">AVERAGE(G277:G290)</f>
        <v>0.99758137500000288</v>
      </c>
      <c r="J290" s="60">
        <f t="shared" si="703"/>
        <v>0.45684933333333549</v>
      </c>
      <c r="K290" s="60">
        <f t="shared" si="668"/>
        <v>2.1836113182464199</v>
      </c>
      <c r="L290" s="62">
        <f>VLOOKUP(A290,Wiki!$A$2:$H$1159,8,FALSE)</f>
        <v>20517</v>
      </c>
      <c r="M290" s="63">
        <f t="shared" si="621"/>
        <v>20899</v>
      </c>
      <c r="O290" s="64">
        <f t="shared" si="633"/>
        <v>100.26001688670556</v>
      </c>
      <c r="P290" s="65">
        <f t="shared" si="615"/>
        <v>0</v>
      </c>
      <c r="Q290" s="66">
        <f t="shared" si="622"/>
        <v>21025</v>
      </c>
      <c r="R290" s="66">
        <f t="shared" si="634"/>
        <v>20844.8</v>
      </c>
      <c r="S290" s="67">
        <f t="shared" si="637"/>
        <v>20957</v>
      </c>
      <c r="T290" s="65">
        <f t="shared" si="643"/>
        <v>1</v>
      </c>
      <c r="U290" s="11">
        <f>+VLOOKUP(A290,Google!$A$2:$H$801,8,FALSE)</f>
        <v>4695</v>
      </c>
      <c r="V290" s="15">
        <f t="shared" si="623"/>
        <v>-252</v>
      </c>
      <c r="W290" s="15" t="str">
        <f t="shared" si="624"/>
        <v/>
      </c>
      <c r="X290" s="15">
        <f t="shared" si="625"/>
        <v>252</v>
      </c>
      <c r="Y290" s="60">
        <f t="shared" ref="Y290:Z290" si="704">AVERAGE(W277:W290)</f>
        <v>195.4</v>
      </c>
      <c r="Z290" s="60">
        <f t="shared" si="704"/>
        <v>117</v>
      </c>
      <c r="AA290" s="60">
        <f t="shared" si="670"/>
        <v>1.6700854700854701</v>
      </c>
      <c r="AB290" s="68">
        <f t="shared" si="645"/>
        <v>-25.106951871657756</v>
      </c>
      <c r="AC290" s="6">
        <f t="shared" si="630"/>
        <v>4848.333333333333</v>
      </c>
      <c r="AD290" s="6">
        <f t="shared" si="639"/>
        <v>4872.8</v>
      </c>
      <c r="AE290" s="6">
        <f t="shared" si="646"/>
        <v>4838.4666666666662</v>
      </c>
      <c r="AF290" s="65">
        <f t="shared" si="650"/>
        <v>0</v>
      </c>
      <c r="AG290" s="6">
        <f t="shared" si="631"/>
        <v>96.837401168786528</v>
      </c>
      <c r="AH290" s="65">
        <f t="shared" si="640"/>
        <v>0</v>
      </c>
      <c r="AI290" s="65">
        <f t="shared" si="651"/>
        <v>1</v>
      </c>
      <c r="AJ290" s="69">
        <f t="shared" si="671"/>
        <v>62.548015364916779</v>
      </c>
      <c r="AK290" s="65">
        <f t="shared" si="672"/>
        <v>0</v>
      </c>
      <c r="AL290" s="70">
        <f t="shared" si="627"/>
        <v>99.40071343638526</v>
      </c>
      <c r="AM290" s="70">
        <f t="shared" si="664"/>
        <v>96.353127898873055</v>
      </c>
      <c r="AN290" s="69">
        <f t="shared" si="673"/>
        <v>68.589130391997259</v>
      </c>
      <c r="AO290" s="65">
        <f t="shared" si="674"/>
        <v>0</v>
      </c>
      <c r="AP290" s="6">
        <f t="shared" si="647"/>
        <v>4874.333333333333</v>
      </c>
      <c r="AQ290" s="65">
        <f t="shared" si="641"/>
        <v>0</v>
      </c>
      <c r="AR290" s="71">
        <f t="shared" si="613"/>
        <v>1</v>
      </c>
    </row>
    <row r="291" spans="1:44" ht="16">
      <c r="A291" s="58">
        <v>42601</v>
      </c>
      <c r="B291" s="59">
        <f>VLOOKUP(A291,Price!$A$2:$B$9615,2,FALSE)</f>
        <v>108.769997</v>
      </c>
      <c r="C291" s="59">
        <f>VLOOKUP(A291,Price!$A$2:$F$9615,6,FALSE)</f>
        <v>105.495628</v>
      </c>
      <c r="D291" s="59">
        <f>VLOOKUP(A291,Price!$A$2:$C$9615,3,FALSE)</f>
        <v>109.69000200000001</v>
      </c>
      <c r="E291" s="59">
        <f>VLOOKUP(A291,Price!$A$2:$D$9615,4,FALSE)</f>
        <v>108.360001</v>
      </c>
      <c r="F291" s="60">
        <f t="shared" si="617"/>
        <v>0.27010299999999177</v>
      </c>
      <c r="G291" s="61">
        <f t="shared" si="618"/>
        <v>0.27010299999999177</v>
      </c>
      <c r="H291" s="61" t="str">
        <f t="shared" si="619"/>
        <v/>
      </c>
      <c r="I291" s="60">
        <f t="shared" ref="I291:J291" si="705">AVERAGE(G278:G291)</f>
        <v>0.81066975000000063</v>
      </c>
      <c r="J291" s="60">
        <f t="shared" si="705"/>
        <v>0.45684933333333549</v>
      </c>
      <c r="K291" s="60">
        <f t="shared" si="668"/>
        <v>1.7744794417999155</v>
      </c>
      <c r="L291" s="62">
        <f>VLOOKUP(A291,Wiki!$A$2:$H$1159,8,FALSE)</f>
        <v>19655</v>
      </c>
      <c r="M291" s="63">
        <f t="shared" si="621"/>
        <v>20517</v>
      </c>
      <c r="O291" s="64">
        <f t="shared" si="633"/>
        <v>98.944820069638013</v>
      </c>
      <c r="P291" s="65">
        <f t="shared" si="615"/>
        <v>0</v>
      </c>
      <c r="Q291" s="66">
        <f t="shared" si="622"/>
        <v>20811.666666666668</v>
      </c>
      <c r="R291" s="66">
        <f t="shared" si="634"/>
        <v>20735.8</v>
      </c>
      <c r="S291" s="67">
        <f t="shared" si="637"/>
        <v>20735.533333333333</v>
      </c>
      <c r="T291" s="65">
        <f t="shared" si="643"/>
        <v>0</v>
      </c>
      <c r="U291" s="11">
        <f>+VLOOKUP(A291,Google!$A$2:$H$801,8,FALSE)</f>
        <v>4710</v>
      </c>
      <c r="V291" s="15">
        <f t="shared" si="623"/>
        <v>15</v>
      </c>
      <c r="W291" s="15">
        <f t="shared" si="624"/>
        <v>15</v>
      </c>
      <c r="X291" s="15" t="str">
        <f t="shared" si="625"/>
        <v/>
      </c>
      <c r="Y291" s="60">
        <f t="shared" ref="Y291:Z291" si="706">AVERAGE(W278:W291)</f>
        <v>173.8</v>
      </c>
      <c r="Z291" s="60">
        <f t="shared" si="706"/>
        <v>117</v>
      </c>
      <c r="AA291" s="60">
        <f t="shared" si="670"/>
        <v>1.4854700854700855</v>
      </c>
      <c r="AB291" s="68">
        <f t="shared" si="645"/>
        <v>-36.511627906976749</v>
      </c>
      <c r="AC291" s="6">
        <f t="shared" si="630"/>
        <v>4784</v>
      </c>
      <c r="AD291" s="6">
        <f t="shared" si="639"/>
        <v>4847</v>
      </c>
      <c r="AE291" s="6">
        <f t="shared" si="646"/>
        <v>4818.5333333333338</v>
      </c>
      <c r="AF291" s="65">
        <f t="shared" si="650"/>
        <v>0</v>
      </c>
      <c r="AG291" s="6">
        <f t="shared" si="631"/>
        <v>98.453177257525084</v>
      </c>
      <c r="AH291" s="65">
        <f t="shared" si="640"/>
        <v>1</v>
      </c>
      <c r="AI291" s="65">
        <f t="shared" si="651"/>
        <v>0</v>
      </c>
      <c r="AJ291" s="69">
        <f t="shared" si="671"/>
        <v>59.766162310866576</v>
      </c>
      <c r="AK291" s="65">
        <f t="shared" si="672"/>
        <v>0</v>
      </c>
      <c r="AL291" s="70">
        <f t="shared" si="627"/>
        <v>98.584127492592287</v>
      </c>
      <c r="AM291" s="70">
        <f t="shared" si="664"/>
        <v>83.68525598565374</v>
      </c>
      <c r="AN291" s="69">
        <f t="shared" si="673"/>
        <v>63.957202748229406</v>
      </c>
      <c r="AO291" s="65">
        <f t="shared" si="674"/>
        <v>0</v>
      </c>
      <c r="AP291" s="6">
        <f t="shared" si="647"/>
        <v>4845.666666666667</v>
      </c>
      <c r="AQ291" s="65">
        <f t="shared" si="641"/>
        <v>1</v>
      </c>
      <c r="AR291" s="71">
        <f t="shared" si="613"/>
        <v>0</v>
      </c>
    </row>
    <row r="292" spans="1:44" ht="16">
      <c r="A292" s="58">
        <v>42604</v>
      </c>
      <c r="B292" s="59">
        <f>VLOOKUP(A292,Price!$A$2:$B$9615,2,FALSE)</f>
        <v>108.860001</v>
      </c>
      <c r="C292" s="59">
        <f>VLOOKUP(A292,Price!$A$2:$F$9615,6,FALSE)</f>
        <v>104.67568199999999</v>
      </c>
      <c r="D292" s="59">
        <f>VLOOKUP(A292,Price!$A$2:$C$9615,3,FALSE)</f>
        <v>109.099998</v>
      </c>
      <c r="E292" s="59">
        <f>VLOOKUP(A292,Price!$A$2:$D$9615,4,FALSE)</f>
        <v>107.849998</v>
      </c>
      <c r="F292" s="60">
        <f t="shared" si="617"/>
        <v>-0.81994600000000162</v>
      </c>
      <c r="G292" s="61" t="str">
        <f t="shared" si="618"/>
        <v/>
      </c>
      <c r="H292" s="61">
        <f t="shared" si="619"/>
        <v>0.81994600000000162</v>
      </c>
      <c r="I292" s="60">
        <f t="shared" ref="I292:J292" si="707">AVERAGE(G279:G292)</f>
        <v>0.81066975000000063</v>
      </c>
      <c r="J292" s="60">
        <f t="shared" si="707"/>
        <v>0.34245033333333436</v>
      </c>
      <c r="K292" s="60">
        <f t="shared" si="668"/>
        <v>2.367262259928685</v>
      </c>
      <c r="L292" s="62">
        <f>VLOOKUP(A292,Wiki!$A$2:$H$1159,8,FALSE)</f>
        <v>21249</v>
      </c>
      <c r="M292" s="63">
        <f t="shared" si="621"/>
        <v>19655</v>
      </c>
      <c r="O292" s="64">
        <f t="shared" si="633"/>
        <v>95.184363710325712</v>
      </c>
      <c r="P292" s="65">
        <f t="shared" si="615"/>
        <v>0</v>
      </c>
      <c r="Q292" s="66">
        <f t="shared" si="622"/>
        <v>20357</v>
      </c>
      <c r="R292" s="66">
        <f t="shared" si="634"/>
        <v>20649.400000000001</v>
      </c>
      <c r="S292" s="67">
        <f t="shared" si="637"/>
        <v>20375.533333333333</v>
      </c>
      <c r="T292" s="65">
        <f t="shared" si="643"/>
        <v>0</v>
      </c>
      <c r="U292" s="11">
        <f>+VLOOKUP(A292,Google!$A$2:$H$801,8,FALSE)</f>
        <v>4910</v>
      </c>
      <c r="V292" s="15">
        <f t="shared" si="623"/>
        <v>200</v>
      </c>
      <c r="W292" s="15">
        <f t="shared" si="624"/>
        <v>200</v>
      </c>
      <c r="X292" s="15" t="str">
        <f t="shared" si="625"/>
        <v/>
      </c>
      <c r="Y292" s="60">
        <f t="shared" ref="Y292:Z292" si="708">AVERAGE(W279:W292)</f>
        <v>178.16666666666666</v>
      </c>
      <c r="Z292" s="60">
        <f t="shared" si="708"/>
        <v>129.625</v>
      </c>
      <c r="AA292" s="60">
        <f t="shared" si="670"/>
        <v>1.3744776599164255</v>
      </c>
      <c r="AB292" s="68">
        <f t="shared" si="645"/>
        <v>-70.142857142857139</v>
      </c>
      <c r="AC292" s="6">
        <f t="shared" si="630"/>
        <v>4771.666666666667</v>
      </c>
      <c r="AD292" s="6">
        <f t="shared" si="639"/>
        <v>4833</v>
      </c>
      <c r="AE292" s="6">
        <f t="shared" si="646"/>
        <v>4868</v>
      </c>
      <c r="AF292" s="65">
        <f t="shared" si="650"/>
        <v>1</v>
      </c>
      <c r="AG292" s="6">
        <f t="shared" si="631"/>
        <v>102.89905693328676</v>
      </c>
      <c r="AH292" s="65">
        <f t="shared" si="640"/>
        <v>1</v>
      </c>
      <c r="AI292" s="65">
        <f t="shared" si="651"/>
        <v>0</v>
      </c>
      <c r="AJ292" s="69">
        <f t="shared" si="671"/>
        <v>57.885474482198454</v>
      </c>
      <c r="AK292" s="65">
        <f t="shared" si="672"/>
        <v>0</v>
      </c>
      <c r="AL292" s="70">
        <f t="shared" si="627"/>
        <v>96.551554747752604</v>
      </c>
      <c r="AM292" s="70">
        <f t="shared" si="664"/>
        <v>69.369360644432163</v>
      </c>
      <c r="AN292" s="69">
        <f t="shared" si="673"/>
        <v>70.302283493024419</v>
      </c>
      <c r="AO292" s="65">
        <f t="shared" si="674"/>
        <v>1</v>
      </c>
      <c r="AP292" s="6">
        <f t="shared" si="647"/>
        <v>4857.5</v>
      </c>
      <c r="AQ292" s="65">
        <f t="shared" si="641"/>
        <v>1</v>
      </c>
      <c r="AR292" s="71">
        <f t="shared" si="613"/>
        <v>1</v>
      </c>
    </row>
    <row r="293" spans="1:44" ht="16">
      <c r="A293" s="58">
        <v>42605</v>
      </c>
      <c r="B293" s="59">
        <f>VLOOKUP(A293,Price!$A$2:$B$9615,2,FALSE)</f>
        <v>108.589996</v>
      </c>
      <c r="C293" s="59">
        <f>VLOOKUP(A293,Price!$A$2:$F$9615,6,FALSE)</f>
        <v>105.003647</v>
      </c>
      <c r="D293" s="59">
        <f>VLOOKUP(A293,Price!$A$2:$C$9615,3,FALSE)</f>
        <v>109.32</v>
      </c>
      <c r="E293" s="59">
        <f>VLOOKUP(A293,Price!$A$2:$D$9615,4,FALSE)</f>
        <v>108.529999</v>
      </c>
      <c r="F293" s="60">
        <f t="shared" si="617"/>
        <v>0.32796500000000606</v>
      </c>
      <c r="G293" s="61">
        <f t="shared" si="618"/>
        <v>0.32796500000000606</v>
      </c>
      <c r="H293" s="61" t="str">
        <f t="shared" si="619"/>
        <v/>
      </c>
      <c r="I293" s="60">
        <f t="shared" ref="I293:J293" si="709">AVERAGE(G280:G293)</f>
        <v>0.69455325000000023</v>
      </c>
      <c r="J293" s="60">
        <f t="shared" si="709"/>
        <v>0.34245033333333436</v>
      </c>
      <c r="K293" s="60">
        <f t="shared" si="668"/>
        <v>2.0281868124915383</v>
      </c>
      <c r="L293" s="62">
        <f>VLOOKUP(A293,Wiki!$A$2:$H$1159,8,FALSE)</f>
        <v>23393</v>
      </c>
      <c r="M293" s="63">
        <f t="shared" si="621"/>
        <v>21249</v>
      </c>
      <c r="O293" s="64">
        <f t="shared" si="633"/>
        <v>102.81210385236939</v>
      </c>
      <c r="P293" s="65">
        <f t="shared" si="615"/>
        <v>1</v>
      </c>
      <c r="Q293" s="66">
        <f t="shared" si="622"/>
        <v>20473.666666666668</v>
      </c>
      <c r="R293" s="66">
        <f t="shared" si="634"/>
        <v>20667.8</v>
      </c>
      <c r="S293" s="67">
        <f t="shared" si="637"/>
        <v>20849.266666666666</v>
      </c>
      <c r="T293" s="65">
        <f t="shared" si="643"/>
        <v>1</v>
      </c>
      <c r="U293" s="11">
        <f>+VLOOKUP(A293,Google!$A$2:$H$801,8,FALSE)</f>
        <v>4839</v>
      </c>
      <c r="V293" s="15">
        <f t="shared" si="623"/>
        <v>-71</v>
      </c>
      <c r="W293" s="15" t="str">
        <f t="shared" si="624"/>
        <v/>
      </c>
      <c r="X293" s="15">
        <f t="shared" si="625"/>
        <v>71</v>
      </c>
      <c r="Y293" s="60">
        <f t="shared" ref="Y293:Z293" si="710">AVERAGE(W280:W293)</f>
        <v>152.19999999999999</v>
      </c>
      <c r="Z293" s="60">
        <f t="shared" si="710"/>
        <v>123.11111111111111</v>
      </c>
      <c r="AA293" s="60">
        <f t="shared" si="670"/>
        <v>1.2362815884476532</v>
      </c>
      <c r="AB293" s="68">
        <f t="shared" si="645"/>
        <v>-75.609375</v>
      </c>
      <c r="AC293" s="6">
        <f t="shared" si="630"/>
        <v>4819.666666666667</v>
      </c>
      <c r="AD293" s="6">
        <f t="shared" si="639"/>
        <v>4820.2</v>
      </c>
      <c r="AE293" s="6">
        <f t="shared" si="646"/>
        <v>4835</v>
      </c>
      <c r="AF293" s="65">
        <f t="shared" si="650"/>
        <v>0</v>
      </c>
      <c r="AG293" s="6">
        <f t="shared" si="631"/>
        <v>100.4011342416488</v>
      </c>
      <c r="AH293" s="65">
        <f t="shared" si="640"/>
        <v>0</v>
      </c>
      <c r="AI293" s="65">
        <f t="shared" si="651"/>
        <v>0</v>
      </c>
      <c r="AJ293" s="69">
        <f t="shared" si="671"/>
        <v>55.282912260876579</v>
      </c>
      <c r="AK293" s="65">
        <f t="shared" si="672"/>
        <v>0</v>
      </c>
      <c r="AL293" s="70">
        <f t="shared" si="627"/>
        <v>103.78697839501147</v>
      </c>
      <c r="AM293" s="70">
        <f t="shared" si="664"/>
        <v>82.697201017811864</v>
      </c>
      <c r="AN293" s="69">
        <f t="shared" si="673"/>
        <v>66.97693828283937</v>
      </c>
      <c r="AO293" s="65">
        <f t="shared" si="674"/>
        <v>0</v>
      </c>
      <c r="AP293" s="6">
        <f t="shared" si="647"/>
        <v>4834</v>
      </c>
      <c r="AQ293" s="65">
        <f t="shared" si="641"/>
        <v>0</v>
      </c>
      <c r="AR293" s="71">
        <f t="shared" si="613"/>
        <v>0</v>
      </c>
    </row>
    <row r="294" spans="1:44" ht="16">
      <c r="A294" s="58">
        <v>42606</v>
      </c>
      <c r="B294" s="59">
        <f>VLOOKUP(A294,Price!$A$2:$B$9615,2,FALSE)</f>
        <v>108.57</v>
      </c>
      <c r="C294" s="59">
        <f>VLOOKUP(A294,Price!$A$2:$F$9615,6,FALSE)</f>
        <v>104.21262400000001</v>
      </c>
      <c r="D294" s="59">
        <f>VLOOKUP(A294,Price!$A$2:$C$9615,3,FALSE)</f>
        <v>108.75</v>
      </c>
      <c r="E294" s="59">
        <f>VLOOKUP(A294,Price!$A$2:$D$9615,4,FALSE)</f>
        <v>107.68</v>
      </c>
      <c r="F294" s="60">
        <f t="shared" si="617"/>
        <v>-0.79102299999999559</v>
      </c>
      <c r="G294" s="61" t="str">
        <f t="shared" si="618"/>
        <v/>
      </c>
      <c r="H294" s="61">
        <f t="shared" si="619"/>
        <v>0.79102299999999559</v>
      </c>
      <c r="I294" s="60">
        <f t="shared" ref="I294:J294" si="711">AVERAGE(G281:G294)</f>
        <v>0.70419842857142867</v>
      </c>
      <c r="J294" s="60">
        <f t="shared" si="711"/>
        <v>0.40653214285714306</v>
      </c>
      <c r="K294" s="60">
        <f t="shared" si="668"/>
        <v>1.7322084881708522</v>
      </c>
      <c r="L294" s="62">
        <f>VLOOKUP(A294,Wiki!$A$2:$H$1159,8,FALSE)</f>
        <v>23359</v>
      </c>
      <c r="M294" s="63">
        <f t="shared" si="621"/>
        <v>23393</v>
      </c>
      <c r="O294" s="64">
        <f t="shared" si="633"/>
        <v>110.64391323678262</v>
      </c>
      <c r="P294" s="65">
        <f t="shared" si="615"/>
        <v>1</v>
      </c>
      <c r="Q294" s="66">
        <f t="shared" si="622"/>
        <v>21432.333333333332</v>
      </c>
      <c r="R294" s="66">
        <f t="shared" si="634"/>
        <v>21142.6</v>
      </c>
      <c r="S294" s="67">
        <f t="shared" si="637"/>
        <v>21576.2</v>
      </c>
      <c r="T294" s="65">
        <f t="shared" si="643"/>
        <v>1</v>
      </c>
      <c r="U294" s="11">
        <f>+VLOOKUP(A294,Google!$A$2:$H$801,8,FALSE)</f>
        <v>4678</v>
      </c>
      <c r="V294" s="15">
        <f t="shared" si="623"/>
        <v>-161</v>
      </c>
      <c r="W294" s="15" t="str">
        <f t="shared" si="624"/>
        <v/>
      </c>
      <c r="X294" s="15">
        <f t="shared" si="625"/>
        <v>161</v>
      </c>
      <c r="Y294" s="60">
        <f t="shared" ref="Y294:Z294" si="712">AVERAGE(W281:W294)</f>
        <v>152.19999999999999</v>
      </c>
      <c r="Z294" s="60">
        <f t="shared" si="712"/>
        <v>114.33333333333333</v>
      </c>
      <c r="AA294" s="60">
        <f t="shared" si="670"/>
        <v>1.3311953352769679</v>
      </c>
      <c r="AB294" s="68">
        <f t="shared" si="645"/>
        <v>-17.390334572490708</v>
      </c>
      <c r="AC294" s="6">
        <f t="shared" si="630"/>
        <v>4809</v>
      </c>
      <c r="AD294" s="6">
        <f t="shared" si="639"/>
        <v>4766.3999999999996</v>
      </c>
      <c r="AE294" s="6">
        <f t="shared" si="646"/>
        <v>4772.8</v>
      </c>
      <c r="AF294" s="65">
        <f t="shared" si="650"/>
        <v>0</v>
      </c>
      <c r="AG294" s="6">
        <f t="shared" si="631"/>
        <v>97.275940944063208</v>
      </c>
      <c r="AH294" s="65">
        <f t="shared" si="640"/>
        <v>0</v>
      </c>
      <c r="AI294" s="65">
        <f t="shared" si="651"/>
        <v>1</v>
      </c>
      <c r="AJ294" s="69">
        <f t="shared" si="671"/>
        <v>57.103551775887944</v>
      </c>
      <c r="AK294" s="65">
        <f t="shared" si="672"/>
        <v>1</v>
      </c>
      <c r="AL294" s="70">
        <f t="shared" si="627"/>
        <v>109.14817176540119</v>
      </c>
      <c r="AM294" s="70">
        <f t="shared" si="664"/>
        <v>49.504966833322563</v>
      </c>
      <c r="AN294" s="69">
        <f t="shared" si="673"/>
        <v>63.399572019136947</v>
      </c>
      <c r="AO294" s="65">
        <f t="shared" si="674"/>
        <v>0</v>
      </c>
      <c r="AP294" s="6">
        <f t="shared" si="647"/>
        <v>4796.5</v>
      </c>
      <c r="AQ294" s="65">
        <f t="shared" si="641"/>
        <v>0</v>
      </c>
      <c r="AR294" s="71">
        <f t="shared" si="613"/>
        <v>0</v>
      </c>
    </row>
    <row r="295" spans="1:44" ht="16">
      <c r="A295" s="58">
        <v>42607</v>
      </c>
      <c r="B295" s="59">
        <f>VLOOKUP(A295,Price!$A$2:$B$9615,2,FALSE)</f>
        <v>107.389999</v>
      </c>
      <c r="C295" s="59">
        <f>VLOOKUP(A295,Price!$A$2:$F$9615,6,FALSE)</f>
        <v>103.76887499999999</v>
      </c>
      <c r="D295" s="59">
        <f>VLOOKUP(A295,Price!$A$2:$C$9615,3,FALSE)</f>
        <v>107.879997</v>
      </c>
      <c r="E295" s="59">
        <f>VLOOKUP(A295,Price!$A$2:$D$9615,4,FALSE)</f>
        <v>106.68</v>
      </c>
      <c r="F295" s="60">
        <f t="shared" si="617"/>
        <v>-0.44374900000001105</v>
      </c>
      <c r="G295" s="61" t="str">
        <f t="shared" si="618"/>
        <v/>
      </c>
      <c r="H295" s="61">
        <f t="shared" si="619"/>
        <v>0.44374900000001105</v>
      </c>
      <c r="I295" s="60">
        <f t="shared" ref="I295:J295" si="713">AVERAGE(G282:G295)</f>
        <v>0.56271350000000098</v>
      </c>
      <c r="J295" s="60">
        <f t="shared" si="713"/>
        <v>0.41118425000000158</v>
      </c>
      <c r="K295" s="60">
        <f t="shared" si="668"/>
        <v>1.3685191006221635</v>
      </c>
      <c r="L295" s="62">
        <f>VLOOKUP(A295,Wiki!$A$2:$H$1159,8,FALSE)</f>
        <v>23698</v>
      </c>
      <c r="M295" s="63">
        <f t="shared" si="621"/>
        <v>23359</v>
      </c>
      <c r="O295" s="64">
        <f t="shared" si="633"/>
        <v>107.97056566795781</v>
      </c>
      <c r="P295" s="65">
        <f t="shared" si="615"/>
        <v>0</v>
      </c>
      <c r="Q295" s="66">
        <f t="shared" si="622"/>
        <v>22667</v>
      </c>
      <c r="R295" s="66">
        <f t="shared" si="634"/>
        <v>21634.6</v>
      </c>
      <c r="S295" s="67">
        <f t="shared" si="637"/>
        <v>21881.399999999998</v>
      </c>
      <c r="T295" s="65">
        <f t="shared" si="643"/>
        <v>0</v>
      </c>
      <c r="U295" s="11">
        <f>+VLOOKUP(A295,Google!$A$2:$H$801,8,FALSE)</f>
        <v>4510</v>
      </c>
      <c r="V295" s="15">
        <f t="shared" si="623"/>
        <v>-168</v>
      </c>
      <c r="W295" s="15" t="str">
        <f t="shared" si="624"/>
        <v/>
      </c>
      <c r="X295" s="15">
        <f t="shared" si="625"/>
        <v>168</v>
      </c>
      <c r="Y295" s="60">
        <f t="shared" ref="Y295:Z295" si="714">AVERAGE(W282:W295)</f>
        <v>152.19999999999999</v>
      </c>
      <c r="Z295" s="60">
        <f t="shared" si="714"/>
        <v>129.66666666666666</v>
      </c>
      <c r="AA295" s="60">
        <f t="shared" si="670"/>
        <v>1.1737789203084832</v>
      </c>
      <c r="AB295" s="68">
        <f t="shared" si="645"/>
        <v>-24.378378378378379</v>
      </c>
      <c r="AC295" s="6">
        <f t="shared" si="630"/>
        <v>4675.666666666667</v>
      </c>
      <c r="AD295" s="6">
        <f t="shared" si="639"/>
        <v>4729.3999999999996</v>
      </c>
      <c r="AE295" s="6">
        <f t="shared" si="646"/>
        <v>4680.9333333333334</v>
      </c>
      <c r="AF295" s="65">
        <f t="shared" si="650"/>
        <v>0</v>
      </c>
      <c r="AG295" s="6">
        <f t="shared" si="631"/>
        <v>96.4568332501604</v>
      </c>
      <c r="AH295" s="65">
        <f t="shared" si="640"/>
        <v>0</v>
      </c>
      <c r="AI295" s="65">
        <f t="shared" si="651"/>
        <v>0</v>
      </c>
      <c r="AJ295" s="69">
        <f t="shared" si="671"/>
        <v>53.997161778618732</v>
      </c>
      <c r="AK295" s="65">
        <f t="shared" si="672"/>
        <v>0</v>
      </c>
      <c r="AL295" s="70">
        <f t="shared" si="627"/>
        <v>103.05289628093703</v>
      </c>
      <c r="AM295" s="70">
        <f t="shared" si="664"/>
        <v>0</v>
      </c>
      <c r="AN295" s="69">
        <f t="shared" si="673"/>
        <v>57.779525622684673</v>
      </c>
      <c r="AO295" s="65">
        <f t="shared" si="674"/>
        <v>0</v>
      </c>
      <c r="AP295" s="6">
        <f t="shared" si="647"/>
        <v>4723.666666666667</v>
      </c>
      <c r="AQ295" s="65">
        <f t="shared" si="641"/>
        <v>0</v>
      </c>
      <c r="AR295" s="71">
        <f t="shared" si="613"/>
        <v>0</v>
      </c>
    </row>
    <row r="296" spans="1:44" ht="16">
      <c r="A296" s="58">
        <v>42608</v>
      </c>
      <c r="B296" s="59">
        <f>VLOOKUP(A296,Price!$A$2:$B$9615,2,FALSE)</f>
        <v>107.410004</v>
      </c>
      <c r="C296" s="59">
        <f>VLOOKUP(A296,Price!$A$2:$F$9615,6,FALSE)</f>
        <v>103.16114</v>
      </c>
      <c r="D296" s="59">
        <f>VLOOKUP(A296,Price!$A$2:$C$9615,3,FALSE)</f>
        <v>107.949997</v>
      </c>
      <c r="E296" s="59">
        <f>VLOOKUP(A296,Price!$A$2:$D$9615,4,FALSE)</f>
        <v>106.30999799999999</v>
      </c>
      <c r="F296" s="60">
        <f t="shared" si="617"/>
        <v>-0.60773499999999103</v>
      </c>
      <c r="G296" s="61" t="str">
        <f t="shared" si="618"/>
        <v/>
      </c>
      <c r="H296" s="61">
        <f t="shared" si="619"/>
        <v>0.60773499999999103</v>
      </c>
      <c r="I296" s="60">
        <f t="shared" ref="I296:J296" si="715">AVERAGE(G283:G296)</f>
        <v>0.50354600000000005</v>
      </c>
      <c r="J296" s="60">
        <f t="shared" si="715"/>
        <v>0.43302322222222261</v>
      </c>
      <c r="K296" s="60">
        <f t="shared" si="668"/>
        <v>1.1628614221100271</v>
      </c>
      <c r="L296" s="62">
        <f>VLOOKUP(A296,Wiki!$A$2:$H$1159,8,FALSE)</f>
        <v>22842</v>
      </c>
      <c r="M296" s="63">
        <f t="shared" si="621"/>
        <v>23698</v>
      </c>
      <c r="O296" s="64">
        <f t="shared" si="633"/>
        <v>106.40839125671282</v>
      </c>
      <c r="P296" s="65">
        <f t="shared" si="615"/>
        <v>1</v>
      </c>
      <c r="Q296" s="66">
        <f t="shared" si="622"/>
        <v>23483.333333333332</v>
      </c>
      <c r="R296" s="66">
        <f t="shared" si="634"/>
        <v>22270.799999999999</v>
      </c>
      <c r="S296" s="67">
        <f t="shared" si="637"/>
        <v>22322.399999999998</v>
      </c>
      <c r="T296" s="65">
        <f t="shared" si="643"/>
        <v>0</v>
      </c>
      <c r="U296" s="11">
        <f>+VLOOKUP(A296,Google!$A$2:$H$801,8,FALSE)</f>
        <v>4649</v>
      </c>
      <c r="V296" s="15">
        <f t="shared" si="623"/>
        <v>139</v>
      </c>
      <c r="W296" s="15">
        <f t="shared" si="624"/>
        <v>139</v>
      </c>
      <c r="X296" s="15" t="str">
        <f t="shared" si="625"/>
        <v/>
      </c>
      <c r="Y296" s="60">
        <f t="shared" ref="Y296:Z296" si="716">AVERAGE(W283:W296)</f>
        <v>150</v>
      </c>
      <c r="Z296" s="60">
        <f t="shared" si="716"/>
        <v>132.625</v>
      </c>
      <c r="AA296" s="60">
        <f t="shared" si="670"/>
        <v>1.1310084825636193</v>
      </c>
      <c r="AB296" s="68">
        <f t="shared" si="645"/>
        <v>-76.21311475409837</v>
      </c>
      <c r="AC296" s="6">
        <f t="shared" si="630"/>
        <v>4612.333333333333</v>
      </c>
      <c r="AD296" s="6">
        <f t="shared" si="639"/>
        <v>4717.2</v>
      </c>
      <c r="AE296" s="6">
        <f t="shared" si="646"/>
        <v>4702.5999999999995</v>
      </c>
      <c r="AF296" s="65">
        <f t="shared" si="650"/>
        <v>1</v>
      </c>
      <c r="AG296" s="6">
        <f t="shared" si="631"/>
        <v>100.7949700079497</v>
      </c>
      <c r="AH296" s="65">
        <f t="shared" si="640"/>
        <v>1</v>
      </c>
      <c r="AI296" s="65">
        <f t="shared" si="651"/>
        <v>0</v>
      </c>
      <c r="AJ296" s="69">
        <f t="shared" si="671"/>
        <v>53.073861123396732</v>
      </c>
      <c r="AK296" s="65">
        <f t="shared" si="672"/>
        <v>0</v>
      </c>
      <c r="AL296" s="70">
        <f t="shared" si="627"/>
        <v>100.9141234918382</v>
      </c>
      <c r="AM296" s="70">
        <f t="shared" si="664"/>
        <v>0</v>
      </c>
      <c r="AN296" s="69">
        <f t="shared" si="673"/>
        <v>53.76495277148048</v>
      </c>
      <c r="AO296" s="65">
        <f t="shared" si="674"/>
        <v>0</v>
      </c>
      <c r="AP296" s="6">
        <f t="shared" si="647"/>
        <v>4716</v>
      </c>
      <c r="AQ296" s="65">
        <f t="shared" si="641"/>
        <v>1</v>
      </c>
      <c r="AR296" s="71">
        <f t="shared" si="613"/>
        <v>0</v>
      </c>
    </row>
    <row r="297" spans="1:44" ht="16">
      <c r="A297" s="58">
        <v>42611</v>
      </c>
      <c r="B297" s="59">
        <f>VLOOKUP(A297,Price!$A$2:$B$9615,2,FALSE)</f>
        <v>106.620003</v>
      </c>
      <c r="C297" s="59">
        <f>VLOOKUP(A297,Price!$A$2:$F$9615,6,FALSE)</f>
        <v>103.04538700000001</v>
      </c>
      <c r="D297" s="59">
        <f>VLOOKUP(A297,Price!$A$2:$C$9615,3,FALSE)</f>
        <v>107.44000200000001</v>
      </c>
      <c r="E297" s="59">
        <f>VLOOKUP(A297,Price!$A$2:$D$9615,4,FALSE)</f>
        <v>106.290001</v>
      </c>
      <c r="F297" s="60">
        <f t="shared" si="617"/>
        <v>-0.115752999999998</v>
      </c>
      <c r="G297" s="61" t="str">
        <f t="shared" si="618"/>
        <v/>
      </c>
      <c r="H297" s="61">
        <f t="shared" si="619"/>
        <v>0.115752999999998</v>
      </c>
      <c r="I297" s="60">
        <f t="shared" ref="I297:J297" si="717">AVERAGE(G284:G297)</f>
        <v>0.52332300000000131</v>
      </c>
      <c r="J297" s="60">
        <f t="shared" si="717"/>
        <v>0.40129620000000016</v>
      </c>
      <c r="K297" s="60">
        <f t="shared" si="668"/>
        <v>1.304081623499054</v>
      </c>
      <c r="L297" s="62">
        <f>VLOOKUP(A297,Wiki!$A$2:$H$1159,8,FALSE)</f>
        <v>24785</v>
      </c>
      <c r="M297" s="63">
        <f t="shared" si="621"/>
        <v>22842</v>
      </c>
      <c r="O297" s="64">
        <f t="shared" si="633"/>
        <v>99.71102050794039</v>
      </c>
      <c r="P297" s="65">
        <f t="shared" si="615"/>
        <v>0</v>
      </c>
      <c r="Q297" s="66">
        <f t="shared" si="622"/>
        <v>23299.666666666668</v>
      </c>
      <c r="R297" s="66">
        <f t="shared" si="634"/>
        <v>22908.2</v>
      </c>
      <c r="S297" s="67">
        <f t="shared" si="637"/>
        <v>22461.200000000001</v>
      </c>
      <c r="T297" s="65">
        <f t="shared" si="643"/>
        <v>0</v>
      </c>
      <c r="U297" s="11">
        <f>+VLOOKUP(A297,Google!$A$2:$H$801,8,FALSE)</f>
        <v>4748</v>
      </c>
      <c r="V297" s="15">
        <f t="shared" si="623"/>
        <v>99</v>
      </c>
      <c r="W297" s="15">
        <f t="shared" si="624"/>
        <v>99</v>
      </c>
      <c r="X297" s="15" t="str">
        <f t="shared" si="625"/>
        <v/>
      </c>
      <c r="Y297" s="60">
        <f t="shared" ref="Y297:Z297" si="718">AVERAGE(W284:W297)</f>
        <v>142.71428571428572</v>
      </c>
      <c r="Z297" s="60">
        <f t="shared" si="718"/>
        <v>145.42857142857142</v>
      </c>
      <c r="AA297" s="60">
        <f t="shared" si="670"/>
        <v>0.9813359528487231</v>
      </c>
      <c r="AB297" s="68">
        <f t="shared" si="645"/>
        <v>-29.308641975308642</v>
      </c>
      <c r="AC297" s="6">
        <f t="shared" si="630"/>
        <v>4635.666666666667</v>
      </c>
      <c r="AD297" s="6">
        <f t="shared" si="639"/>
        <v>4684.8</v>
      </c>
      <c r="AE297" s="6">
        <f t="shared" si="646"/>
        <v>4727.4666666666662</v>
      </c>
      <c r="AF297" s="65">
        <f t="shared" si="650"/>
        <v>1</v>
      </c>
      <c r="AG297" s="6">
        <f t="shared" si="631"/>
        <v>102.42324009491621</v>
      </c>
      <c r="AH297" s="65">
        <f t="shared" si="640"/>
        <v>1</v>
      </c>
      <c r="AI297" s="65">
        <f t="shared" si="651"/>
        <v>1</v>
      </c>
      <c r="AJ297" s="69">
        <f t="shared" si="671"/>
        <v>49.529003470500747</v>
      </c>
      <c r="AK297" s="65">
        <f t="shared" si="672"/>
        <v>0</v>
      </c>
      <c r="AL297" s="70">
        <f t="shared" si="627"/>
        <v>98.035737278072645</v>
      </c>
      <c r="AM297" s="70">
        <f t="shared" si="664"/>
        <v>0</v>
      </c>
      <c r="AN297" s="69">
        <f t="shared" si="673"/>
        <v>56.598759792139347</v>
      </c>
      <c r="AO297" s="65">
        <f t="shared" si="674"/>
        <v>1</v>
      </c>
      <c r="AP297" s="6">
        <f t="shared" si="647"/>
        <v>4722.333333333333</v>
      </c>
      <c r="AQ297" s="65">
        <f t="shared" si="641"/>
        <v>1</v>
      </c>
      <c r="AR297" s="71">
        <f t="shared" si="613"/>
        <v>0</v>
      </c>
    </row>
    <row r="298" spans="1:44" ht="16">
      <c r="A298" s="58">
        <v>42612</v>
      </c>
      <c r="B298" s="59">
        <f>VLOOKUP(A298,Price!$A$2:$B$9615,2,FALSE)</f>
        <v>105.800003</v>
      </c>
      <c r="C298" s="59">
        <f>VLOOKUP(A298,Price!$A$2:$F$9615,6,FALSE)</f>
        <v>102.254356</v>
      </c>
      <c r="D298" s="59">
        <f>VLOOKUP(A298,Price!$A$2:$C$9615,3,FALSE)</f>
        <v>106.5</v>
      </c>
      <c r="E298" s="59">
        <f>VLOOKUP(A298,Price!$A$2:$D$9615,4,FALSE)</f>
        <v>105.5</v>
      </c>
      <c r="F298" s="60">
        <f t="shared" si="617"/>
        <v>-0.79103100000000381</v>
      </c>
      <c r="G298" s="61" t="str">
        <f t="shared" si="618"/>
        <v/>
      </c>
      <c r="H298" s="61">
        <f t="shared" si="619"/>
        <v>0.79103100000000381</v>
      </c>
      <c r="I298" s="60">
        <f t="shared" ref="I298:J298" si="719">AVERAGE(G285:G298)</f>
        <v>0.52332300000000131</v>
      </c>
      <c r="J298" s="60">
        <f t="shared" si="719"/>
        <v>0.40226210000000007</v>
      </c>
      <c r="K298" s="60">
        <f t="shared" si="668"/>
        <v>1.3009503008113397</v>
      </c>
      <c r="L298" s="62">
        <f>VLOOKUP(A298,Wiki!$A$2:$H$1159,8,FALSE)</f>
        <v>37949</v>
      </c>
      <c r="M298" s="63">
        <f t="shared" si="621"/>
        <v>24785</v>
      </c>
      <c r="O298" s="64">
        <f t="shared" si="633"/>
        <v>104.952700356547</v>
      </c>
      <c r="P298" s="65">
        <f t="shared" si="615"/>
        <v>1</v>
      </c>
      <c r="Q298" s="66">
        <f t="shared" si="622"/>
        <v>23775</v>
      </c>
      <c r="R298" s="66">
        <f t="shared" si="634"/>
        <v>23615.4</v>
      </c>
      <c r="S298" s="67">
        <f t="shared" si="637"/>
        <v>23533.8</v>
      </c>
      <c r="T298" s="65">
        <f t="shared" si="643"/>
        <v>1</v>
      </c>
      <c r="U298" s="11">
        <f>+VLOOKUP(A298,Google!$A$2:$H$801,8,FALSE)</f>
        <v>5044</v>
      </c>
      <c r="V298" s="15">
        <f t="shared" si="623"/>
        <v>296</v>
      </c>
      <c r="W298" s="15">
        <f t="shared" si="624"/>
        <v>296</v>
      </c>
      <c r="X298" s="15" t="str">
        <f t="shared" si="625"/>
        <v/>
      </c>
      <c r="Y298" s="60">
        <f t="shared" ref="Y298:Z298" si="720">AVERAGE(W285:W298)</f>
        <v>133.42857142857142</v>
      </c>
      <c r="Z298" s="60">
        <f t="shared" si="720"/>
        <v>145.42857142857142</v>
      </c>
      <c r="AA298" s="60">
        <f t="shared" si="670"/>
        <v>0.91748526522593321</v>
      </c>
      <c r="AB298" s="68">
        <f t="shared" si="645"/>
        <v>24.604878048780488</v>
      </c>
      <c r="AC298" s="6">
        <f t="shared" si="630"/>
        <v>4813.666666666667</v>
      </c>
      <c r="AD298" s="6">
        <f t="shared" si="639"/>
        <v>4725.8</v>
      </c>
      <c r="AE298" s="6">
        <f t="shared" si="646"/>
        <v>4804.5333333333338</v>
      </c>
      <c r="AF298" s="65">
        <f t="shared" si="650"/>
        <v>1</v>
      </c>
      <c r="AG298" s="6">
        <f t="shared" si="631"/>
        <v>104.78498718925282</v>
      </c>
      <c r="AH298" s="65">
        <f t="shared" si="640"/>
        <v>1</v>
      </c>
      <c r="AI298" s="65">
        <f t="shared" si="651"/>
        <v>1</v>
      </c>
      <c r="AJ298" s="69">
        <f t="shared" si="671"/>
        <v>47.848360655737707</v>
      </c>
      <c r="AK298" s="65">
        <f t="shared" si="672"/>
        <v>0</v>
      </c>
      <c r="AL298" s="70">
        <f t="shared" si="627"/>
        <v>104.24815983175604</v>
      </c>
      <c r="AM298" s="70">
        <f t="shared" si="664"/>
        <v>0</v>
      </c>
      <c r="AN298" s="69">
        <f t="shared" si="673"/>
        <v>56.539695809710047</v>
      </c>
      <c r="AO298" s="65">
        <f t="shared" si="674"/>
        <v>0</v>
      </c>
      <c r="AP298" s="6">
        <f t="shared" si="647"/>
        <v>4744.666666666667</v>
      </c>
      <c r="AQ298" s="65">
        <f t="shared" si="641"/>
        <v>1</v>
      </c>
      <c r="AR298" s="71">
        <f t="shared" si="613"/>
        <v>1</v>
      </c>
    </row>
    <row r="299" spans="1:44" ht="16">
      <c r="A299" s="58">
        <v>42613</v>
      </c>
      <c r="B299" s="59">
        <f>VLOOKUP(A299,Price!$A$2:$B$9615,2,FALSE)</f>
        <v>105.660004</v>
      </c>
      <c r="C299" s="59">
        <f>VLOOKUP(A299,Price!$A$2:$F$9615,6,FALSE)</f>
        <v>102.35083</v>
      </c>
      <c r="D299" s="59">
        <f>VLOOKUP(A299,Price!$A$2:$C$9615,3,FALSE)</f>
        <v>106.57</v>
      </c>
      <c r="E299" s="59">
        <f>VLOOKUP(A299,Price!$A$2:$D$9615,4,FALSE)</f>
        <v>105.639999</v>
      </c>
      <c r="F299" s="60">
        <f t="shared" si="617"/>
        <v>9.6474000000000615E-2</v>
      </c>
      <c r="G299" s="61">
        <f t="shared" si="618"/>
        <v>9.6474000000000615E-2</v>
      </c>
      <c r="H299" s="61" t="str">
        <f t="shared" si="619"/>
        <v/>
      </c>
      <c r="I299" s="60">
        <f t="shared" ref="I299:J299" si="721">AVERAGE(G286:G299)</f>
        <v>0.43795320000000115</v>
      </c>
      <c r="J299" s="60">
        <f t="shared" si="721"/>
        <v>0.43945566666666658</v>
      </c>
      <c r="K299" s="60">
        <f t="shared" si="668"/>
        <v>0.99658107340369084</v>
      </c>
      <c r="L299" s="62">
        <f>VLOOKUP(A299,Wiki!$A$2:$H$1159,8,FALSE)</f>
        <v>31668</v>
      </c>
      <c r="M299" s="63">
        <f t="shared" si="621"/>
        <v>37949</v>
      </c>
      <c r="O299" s="64">
        <f t="shared" si="633"/>
        <v>143.06017356163247</v>
      </c>
      <c r="P299" s="65">
        <f t="shared" si="615"/>
        <v>1</v>
      </c>
      <c r="Q299" s="66">
        <f t="shared" si="622"/>
        <v>28525.333333333332</v>
      </c>
      <c r="R299" s="66">
        <f t="shared" si="634"/>
        <v>26526.6</v>
      </c>
      <c r="S299" s="67">
        <f t="shared" si="637"/>
        <v>28393.266666666666</v>
      </c>
      <c r="T299" s="65">
        <f t="shared" si="643"/>
        <v>1</v>
      </c>
      <c r="U299" s="11">
        <f>+VLOOKUP(A299,Google!$A$2:$H$801,8,FALSE)</f>
        <v>4166</v>
      </c>
      <c r="V299" s="15">
        <f t="shared" si="623"/>
        <v>-878</v>
      </c>
      <c r="W299" s="15" t="str">
        <f t="shared" si="624"/>
        <v/>
      </c>
      <c r="X299" s="15">
        <f t="shared" si="625"/>
        <v>878</v>
      </c>
      <c r="Y299" s="60">
        <f t="shared" ref="Y299:Z299" si="722">AVERAGE(W286:W299)</f>
        <v>133.42857142857142</v>
      </c>
      <c r="Z299" s="60">
        <f t="shared" si="722"/>
        <v>235.71428571428572</v>
      </c>
      <c r="AA299" s="60">
        <f t="shared" si="670"/>
        <v>0.56606060606060604</v>
      </c>
      <c r="AB299" s="68">
        <f t="shared" si="645"/>
        <v>-8.13671875</v>
      </c>
      <c r="AC299" s="6">
        <f t="shared" si="630"/>
        <v>4652.666666666667</v>
      </c>
      <c r="AD299" s="6">
        <f t="shared" si="639"/>
        <v>4623.3999999999996</v>
      </c>
      <c r="AE299" s="6">
        <f t="shared" si="646"/>
        <v>4539.2</v>
      </c>
      <c r="AF299" s="65">
        <f t="shared" si="650"/>
        <v>0</v>
      </c>
      <c r="AG299" s="6">
        <f t="shared" si="631"/>
        <v>89.540048717581314</v>
      </c>
      <c r="AH299" s="65">
        <f t="shared" si="640"/>
        <v>0</v>
      </c>
      <c r="AI299" s="65">
        <f t="shared" si="651"/>
        <v>0</v>
      </c>
      <c r="AJ299" s="69">
        <f t="shared" si="671"/>
        <v>36.145510835913306</v>
      </c>
      <c r="AK299" s="65">
        <f t="shared" si="672"/>
        <v>0</v>
      </c>
      <c r="AL299" s="70">
        <f t="shared" si="627"/>
        <v>133.03613162568945</v>
      </c>
      <c r="AM299" s="70">
        <f t="shared" si="664"/>
        <v>3.7735589686143642</v>
      </c>
      <c r="AN299" s="69">
        <f t="shared" si="673"/>
        <v>49.914380471650951</v>
      </c>
      <c r="AO299" s="65">
        <f t="shared" si="674"/>
        <v>0</v>
      </c>
      <c r="AP299" s="6">
        <f t="shared" si="647"/>
        <v>4632.5</v>
      </c>
      <c r="AQ299" s="65">
        <f t="shared" si="641"/>
        <v>0</v>
      </c>
      <c r="AR299" s="71">
        <f t="shared" si="613"/>
        <v>1</v>
      </c>
    </row>
    <row r="300" spans="1:44" ht="16">
      <c r="A300" s="58">
        <v>42614</v>
      </c>
      <c r="B300" s="59">
        <f>VLOOKUP(A300,Price!$A$2:$B$9615,2,FALSE)</f>
        <v>106.139999</v>
      </c>
      <c r="C300" s="59">
        <f>VLOOKUP(A300,Price!$A$2:$F$9615,6,FALSE)</f>
        <v>102.958557</v>
      </c>
      <c r="D300" s="59">
        <f>VLOOKUP(A300,Price!$A$2:$C$9615,3,FALSE)</f>
        <v>106.800003</v>
      </c>
      <c r="E300" s="59">
        <f>VLOOKUP(A300,Price!$A$2:$D$9615,4,FALSE)</f>
        <v>105.620003</v>
      </c>
      <c r="F300" s="60">
        <f t="shared" si="617"/>
        <v>0.60772699999999702</v>
      </c>
      <c r="G300" s="61">
        <f t="shared" si="618"/>
        <v>0.60772699999999702</v>
      </c>
      <c r="H300" s="61" t="str">
        <f t="shared" si="619"/>
        <v/>
      </c>
      <c r="I300" s="60">
        <f t="shared" ref="I300:J300" si="723">AVERAGE(G287:G300)</f>
        <v>0.5112670000000008</v>
      </c>
      <c r="J300" s="60">
        <f t="shared" si="723"/>
        <v>0.43945566666666658</v>
      </c>
      <c r="K300" s="60">
        <f t="shared" si="668"/>
        <v>1.1634097334050402</v>
      </c>
      <c r="L300" s="62">
        <f>VLOOKUP(A300,Wiki!$A$2:$H$1159,8,FALSE)</f>
        <v>27275</v>
      </c>
      <c r="M300" s="63">
        <f t="shared" si="621"/>
        <v>31668</v>
      </c>
      <c r="O300" s="64">
        <f t="shared" si="633"/>
        <v>112.34408480084006</v>
      </c>
      <c r="P300" s="65">
        <f t="shared" si="615"/>
        <v>0</v>
      </c>
      <c r="Q300" s="66">
        <f t="shared" si="622"/>
        <v>31467.333333333332</v>
      </c>
      <c r="R300" s="66">
        <f t="shared" si="634"/>
        <v>28188.400000000001</v>
      </c>
      <c r="S300" s="67">
        <f t="shared" si="637"/>
        <v>28240.399999999998</v>
      </c>
      <c r="T300" s="65">
        <f t="shared" si="643"/>
        <v>0</v>
      </c>
      <c r="U300" s="11">
        <f>+VLOOKUP(A300,Google!$A$2:$H$801,8,FALSE)</f>
        <v>3886</v>
      </c>
      <c r="V300" s="15">
        <f t="shared" si="623"/>
        <v>-280</v>
      </c>
      <c r="W300" s="15" t="str">
        <f t="shared" si="624"/>
        <v/>
      </c>
      <c r="X300" s="15">
        <f t="shared" si="625"/>
        <v>280</v>
      </c>
      <c r="Y300" s="60">
        <f t="shared" ref="Y300:Z300" si="724">AVERAGE(W287:W300)</f>
        <v>133.42857142857142</v>
      </c>
      <c r="Z300" s="60">
        <f t="shared" si="724"/>
        <v>269.57142857142856</v>
      </c>
      <c r="AA300" s="60">
        <f t="shared" si="670"/>
        <v>0.49496555378908319</v>
      </c>
      <c r="AB300" s="68">
        <f t="shared" si="645"/>
        <v>-6.2275641025641022</v>
      </c>
      <c r="AC300" s="6">
        <f t="shared" si="630"/>
        <v>4365.333333333333</v>
      </c>
      <c r="AD300" s="6">
        <f t="shared" si="639"/>
        <v>4498.6000000000004</v>
      </c>
      <c r="AE300" s="6">
        <f t="shared" si="646"/>
        <v>4377.5999999999995</v>
      </c>
      <c r="AF300" s="65">
        <f t="shared" si="650"/>
        <v>0</v>
      </c>
      <c r="AG300" s="6">
        <f t="shared" si="631"/>
        <v>89.019547953573621</v>
      </c>
      <c r="AH300" s="65">
        <f t="shared" si="640"/>
        <v>0</v>
      </c>
      <c r="AI300" s="65">
        <f t="shared" si="651"/>
        <v>1</v>
      </c>
      <c r="AJ300" s="69">
        <f t="shared" si="671"/>
        <v>33.108826657213754</v>
      </c>
      <c r="AK300" s="65">
        <f t="shared" si="672"/>
        <v>0</v>
      </c>
      <c r="AL300" s="70">
        <f t="shared" si="627"/>
        <v>100.63769835384844</v>
      </c>
      <c r="AM300" s="70">
        <f t="shared" si="664"/>
        <v>3.2345830820977874</v>
      </c>
      <c r="AN300" s="69">
        <f t="shared" si="673"/>
        <v>53.776670939439796</v>
      </c>
      <c r="AO300" s="65">
        <f t="shared" si="674"/>
        <v>1</v>
      </c>
      <c r="AP300" s="6">
        <f t="shared" si="647"/>
        <v>4500.5</v>
      </c>
      <c r="AQ300" s="65">
        <f t="shared" si="641"/>
        <v>0</v>
      </c>
      <c r="AR300" s="71">
        <f t="shared" si="613"/>
        <v>1</v>
      </c>
    </row>
    <row r="301" spans="1:44" ht="16">
      <c r="A301" s="58">
        <v>42615</v>
      </c>
      <c r="B301" s="59">
        <f>VLOOKUP(A301,Price!$A$2:$B$9615,2,FALSE)</f>
        <v>107.699997</v>
      </c>
      <c r="C301" s="59">
        <f>VLOOKUP(A301,Price!$A$2:$F$9615,6,FALSE)</f>
        <v>103.923233</v>
      </c>
      <c r="D301" s="59">
        <f>VLOOKUP(A301,Price!$A$2:$C$9615,3,FALSE)</f>
        <v>108</v>
      </c>
      <c r="E301" s="59">
        <f>VLOOKUP(A301,Price!$A$2:$D$9615,4,FALSE)</f>
        <v>106.82</v>
      </c>
      <c r="F301" s="60">
        <f t="shared" si="617"/>
        <v>0.9646759999999972</v>
      </c>
      <c r="G301" s="61">
        <f t="shared" si="618"/>
        <v>0.9646759999999972</v>
      </c>
      <c r="H301" s="61" t="str">
        <f t="shared" si="619"/>
        <v/>
      </c>
      <c r="I301" s="60">
        <f t="shared" ref="I301:J301" si="725">AVERAGE(G288:G301)</f>
        <v>0.45338899999999854</v>
      </c>
      <c r="J301" s="60">
        <f t="shared" si="725"/>
        <v>0.43945566666666658</v>
      </c>
      <c r="K301" s="60">
        <f t="shared" si="668"/>
        <v>1.0317058906965935</v>
      </c>
      <c r="L301" s="62">
        <f>VLOOKUP(A301,Wiki!$A$2:$H$1159,8,FALSE)</f>
        <v>26001</v>
      </c>
      <c r="M301" s="63">
        <f t="shared" si="621"/>
        <v>27275</v>
      </c>
      <c r="O301" s="64">
        <f t="shared" si="633"/>
        <v>94.364754807326378</v>
      </c>
      <c r="P301" s="65">
        <f t="shared" si="615"/>
        <v>0</v>
      </c>
      <c r="Q301" s="66">
        <f t="shared" si="622"/>
        <v>32297.333333333332</v>
      </c>
      <c r="R301" s="66">
        <f t="shared" si="634"/>
        <v>28903.8</v>
      </c>
      <c r="S301" s="67">
        <f t="shared" si="637"/>
        <v>27883.933333333334</v>
      </c>
      <c r="T301" s="65">
        <f t="shared" si="643"/>
        <v>0</v>
      </c>
      <c r="U301" s="11">
        <f>+VLOOKUP(A301,Google!$A$2:$H$801,8,FALSE)</f>
        <v>4150</v>
      </c>
      <c r="V301" s="15">
        <f t="shared" si="623"/>
        <v>264</v>
      </c>
      <c r="W301" s="15">
        <f t="shared" si="624"/>
        <v>264</v>
      </c>
      <c r="X301" s="15" t="str">
        <f t="shared" si="625"/>
        <v/>
      </c>
      <c r="Y301" s="60">
        <f t="shared" ref="Y301:Z301" si="726">AVERAGE(W288:W301)</f>
        <v>151</v>
      </c>
      <c r="Z301" s="60">
        <f t="shared" si="726"/>
        <v>269.57142857142856</v>
      </c>
      <c r="AA301" s="60">
        <f t="shared" si="670"/>
        <v>0.56014838367779551</v>
      </c>
      <c r="AB301" s="68">
        <f t="shared" si="645"/>
        <v>-8.3166332665330653</v>
      </c>
      <c r="AC301" s="6">
        <f t="shared" si="630"/>
        <v>4067.3333333333335</v>
      </c>
      <c r="AD301" s="6">
        <f t="shared" si="639"/>
        <v>4398.8</v>
      </c>
      <c r="AE301" s="6">
        <f t="shared" si="646"/>
        <v>4382.4000000000005</v>
      </c>
      <c r="AF301" s="65">
        <f t="shared" si="650"/>
        <v>1</v>
      </c>
      <c r="AG301" s="6">
        <f t="shared" si="631"/>
        <v>102.03245369611538</v>
      </c>
      <c r="AH301" s="65">
        <f t="shared" si="640"/>
        <v>1</v>
      </c>
      <c r="AI301" s="65">
        <f t="shared" si="651"/>
        <v>0</v>
      </c>
      <c r="AJ301" s="69">
        <f t="shared" si="671"/>
        <v>35.903532608695656</v>
      </c>
      <c r="AK301" s="65">
        <f t="shared" si="672"/>
        <v>1</v>
      </c>
      <c r="AL301" s="70">
        <f t="shared" si="627"/>
        <v>84.449696569376215</v>
      </c>
      <c r="AM301" s="70">
        <f t="shared" si="664"/>
        <v>35.579524414966002</v>
      </c>
      <c r="AN301" s="69">
        <f t="shared" si="673"/>
        <v>50.780277569745166</v>
      </c>
      <c r="AO301" s="65">
        <f t="shared" si="674"/>
        <v>0</v>
      </c>
      <c r="AP301" s="6">
        <f t="shared" si="647"/>
        <v>4440.5</v>
      </c>
      <c r="AQ301" s="65">
        <f t="shared" si="641"/>
        <v>1</v>
      </c>
      <c r="AR301" s="71">
        <f t="shared" si="613"/>
        <v>0</v>
      </c>
    </row>
    <row r="302" spans="1:44" ht="16">
      <c r="A302" s="58">
        <v>42619</v>
      </c>
      <c r="B302" s="59">
        <f>VLOOKUP(A302,Price!$A$2:$B$9615,2,FALSE)</f>
        <v>107.900002</v>
      </c>
      <c r="C302" s="59">
        <f>VLOOKUP(A302,Price!$A$2:$F$9615,6,FALSE)</f>
        <v>103.894279</v>
      </c>
      <c r="D302" s="59">
        <f>VLOOKUP(A302,Price!$A$2:$C$9615,3,FALSE)</f>
        <v>108.300003</v>
      </c>
      <c r="E302" s="59">
        <f>VLOOKUP(A302,Price!$A$2:$D$9615,4,FALSE)</f>
        <v>107.510002</v>
      </c>
      <c r="F302" s="60">
        <f t="shared" si="617"/>
        <v>-2.8953999999998814E-2</v>
      </c>
      <c r="G302" s="61" t="str">
        <f t="shared" si="618"/>
        <v/>
      </c>
      <c r="H302" s="61">
        <f t="shared" si="619"/>
        <v>2.8953999999998814E-2</v>
      </c>
      <c r="I302" s="60">
        <f t="shared" ref="I302:J302" si="727">AVERAGE(G289:G302)</f>
        <v>0.45338899999999854</v>
      </c>
      <c r="J302" s="60">
        <f t="shared" si="727"/>
        <v>0.43195266666666676</v>
      </c>
      <c r="K302" s="60">
        <f t="shared" si="668"/>
        <v>1.0496265794554613</v>
      </c>
      <c r="L302" s="62">
        <f>VLOOKUP(A302,Wiki!$A$2:$H$1159,8,FALSE)</f>
        <v>29176</v>
      </c>
      <c r="M302" s="63">
        <f t="shared" si="621"/>
        <v>26001</v>
      </c>
      <c r="O302" s="64">
        <f t="shared" si="633"/>
        <v>88.032746922358101</v>
      </c>
      <c r="P302" s="65">
        <f t="shared" si="615"/>
        <v>0</v>
      </c>
      <c r="Q302" s="66">
        <f t="shared" si="622"/>
        <v>28314.666666666668</v>
      </c>
      <c r="R302" s="66">
        <f t="shared" si="634"/>
        <v>29535.599999999999</v>
      </c>
      <c r="S302" s="67">
        <f t="shared" si="637"/>
        <v>27936.2</v>
      </c>
      <c r="T302" s="65">
        <f t="shared" si="643"/>
        <v>0</v>
      </c>
      <c r="U302" s="11">
        <f>+VLOOKUP(A302,Google!$A$2:$H$801,8,FALSE)</f>
        <v>4482</v>
      </c>
      <c r="V302" s="15">
        <f t="shared" si="623"/>
        <v>332</v>
      </c>
      <c r="W302" s="15">
        <f t="shared" si="624"/>
        <v>332</v>
      </c>
      <c r="X302" s="15" t="str">
        <f t="shared" si="625"/>
        <v/>
      </c>
      <c r="Y302" s="60">
        <f t="shared" ref="Y302:Z302" si="728">AVERAGE(W289:W302)</f>
        <v>173.625</v>
      </c>
      <c r="Z302" s="60">
        <f t="shared" si="728"/>
        <v>301.66666666666669</v>
      </c>
      <c r="AA302" s="60">
        <f t="shared" si="670"/>
        <v>0.57555248618784527</v>
      </c>
      <c r="AB302" s="68">
        <f t="shared" si="645"/>
        <v>-16.849624060150376</v>
      </c>
      <c r="AC302" s="6">
        <f t="shared" si="630"/>
        <v>4172.666666666667</v>
      </c>
      <c r="AD302" s="6">
        <f t="shared" si="639"/>
        <v>4345.6000000000004</v>
      </c>
      <c r="AE302" s="6">
        <f t="shared" si="646"/>
        <v>4426.5333333333338</v>
      </c>
      <c r="AF302" s="65">
        <f t="shared" si="650"/>
        <v>1</v>
      </c>
      <c r="AG302" s="6">
        <f t="shared" si="631"/>
        <v>107.41332481227033</v>
      </c>
      <c r="AH302" s="65">
        <f t="shared" si="640"/>
        <v>1</v>
      </c>
      <c r="AI302" s="65">
        <f t="shared" si="651"/>
        <v>0</v>
      </c>
      <c r="AJ302" s="69">
        <f t="shared" si="671"/>
        <v>36.530200753923026</v>
      </c>
      <c r="AK302" s="65">
        <f t="shared" si="672"/>
        <v>1</v>
      </c>
      <c r="AL302" s="70">
        <f t="shared" si="627"/>
        <v>91.828734224901112</v>
      </c>
      <c r="AM302" s="70">
        <f t="shared" si="664"/>
        <v>57.102378212254102</v>
      </c>
      <c r="AN302" s="69">
        <f t="shared" si="673"/>
        <v>51.210624899991444</v>
      </c>
      <c r="AO302" s="65">
        <f t="shared" si="674"/>
        <v>1</v>
      </c>
      <c r="AP302" s="6">
        <f t="shared" si="647"/>
        <v>4412.666666666667</v>
      </c>
      <c r="AQ302" s="65">
        <f t="shared" si="641"/>
        <v>1</v>
      </c>
      <c r="AR302" s="71">
        <f t="shared" si="613"/>
        <v>1</v>
      </c>
    </row>
    <row r="303" spans="1:44" ht="16">
      <c r="A303" s="58">
        <v>42620</v>
      </c>
      <c r="B303" s="59">
        <f>VLOOKUP(A303,Price!$A$2:$B$9615,2,FALSE)</f>
        <v>107.83000199999999</v>
      </c>
      <c r="C303" s="59">
        <f>VLOOKUP(A303,Price!$A$2:$F$9615,6,FALSE)</f>
        <v>104.530952</v>
      </c>
      <c r="D303" s="59">
        <f>VLOOKUP(A303,Price!$A$2:$C$9615,3,FALSE)</f>
        <v>108.760002</v>
      </c>
      <c r="E303" s="59">
        <f>VLOOKUP(A303,Price!$A$2:$D$9615,4,FALSE)</f>
        <v>107.07</v>
      </c>
      <c r="F303" s="60">
        <f t="shared" si="617"/>
        <v>0.63667300000000182</v>
      </c>
      <c r="G303" s="61">
        <f t="shared" si="618"/>
        <v>0.63667300000000182</v>
      </c>
      <c r="H303" s="61" t="str">
        <f t="shared" si="619"/>
        <v/>
      </c>
      <c r="I303" s="60">
        <f t="shared" ref="I303:J303" si="729">AVERAGE(G290:G303)</f>
        <v>0.48393633333333241</v>
      </c>
      <c r="J303" s="60">
        <f t="shared" si="729"/>
        <v>0.46665387499999866</v>
      </c>
      <c r="K303" s="60">
        <f t="shared" si="668"/>
        <v>1.037034854437529</v>
      </c>
      <c r="L303" s="62">
        <f>VLOOKUP(A303,Wiki!$A$2:$H$1159,8,FALSE)</f>
        <v>61585</v>
      </c>
      <c r="M303" s="63">
        <f t="shared" si="621"/>
        <v>29176</v>
      </c>
      <c r="O303" s="64">
        <f t="shared" si="633"/>
        <v>95.930136977293202</v>
      </c>
      <c r="P303" s="65">
        <f t="shared" si="615"/>
        <v>1</v>
      </c>
      <c r="Q303" s="66">
        <f t="shared" si="622"/>
        <v>27484</v>
      </c>
      <c r="R303" s="66">
        <f t="shared" si="634"/>
        <v>30413.8</v>
      </c>
      <c r="S303" s="67">
        <f t="shared" si="637"/>
        <v>29415.733333333334</v>
      </c>
      <c r="T303" s="65">
        <f t="shared" si="643"/>
        <v>1</v>
      </c>
      <c r="U303" s="11">
        <f>+VLOOKUP(A303,Google!$A$2:$H$801,8,FALSE)</f>
        <v>1967</v>
      </c>
      <c r="V303" s="15">
        <f t="shared" si="623"/>
        <v>-2515</v>
      </c>
      <c r="W303" s="15" t="str">
        <f t="shared" si="624"/>
        <v/>
      </c>
      <c r="X303" s="15">
        <f t="shared" si="625"/>
        <v>2515</v>
      </c>
      <c r="Y303" s="60">
        <f t="shared" ref="Y303:Z303" si="730">AVERAGE(W290:W303)</f>
        <v>192.14285714285714</v>
      </c>
      <c r="Z303" s="60">
        <f t="shared" si="730"/>
        <v>617.85714285714289</v>
      </c>
      <c r="AA303" s="60">
        <f t="shared" si="670"/>
        <v>0.31098265895953753</v>
      </c>
      <c r="AB303" s="68">
        <f t="shared" si="645"/>
        <v>-0.63925901852453682</v>
      </c>
      <c r="AC303" s="6">
        <f t="shared" si="630"/>
        <v>3533</v>
      </c>
      <c r="AD303" s="6">
        <f t="shared" si="639"/>
        <v>3730.2</v>
      </c>
      <c r="AE303" s="6">
        <f t="shared" si="646"/>
        <v>3552.7333333333336</v>
      </c>
      <c r="AF303" s="65">
        <f t="shared" si="650"/>
        <v>0</v>
      </c>
      <c r="AG303" s="6">
        <f t="shared" si="631"/>
        <v>55.675063685253321</v>
      </c>
      <c r="AH303" s="65">
        <f t="shared" si="640"/>
        <v>0</v>
      </c>
      <c r="AI303" s="65">
        <f t="shared" si="651"/>
        <v>1</v>
      </c>
      <c r="AJ303" s="69">
        <f t="shared" si="671"/>
        <v>23.72134038800705</v>
      </c>
      <c r="AK303" s="65">
        <f t="shared" si="672"/>
        <v>0</v>
      </c>
      <c r="AL303" s="70">
        <f t="shared" si="627"/>
        <v>106.15630912530926</v>
      </c>
      <c r="AM303" s="70">
        <f t="shared" si="664"/>
        <v>44.602310740605503</v>
      </c>
      <c r="AN303" s="69">
        <f t="shared" si="673"/>
        <v>50.909038310190205</v>
      </c>
      <c r="AO303" s="65">
        <f t="shared" si="674"/>
        <v>0</v>
      </c>
      <c r="AP303" s="6">
        <f t="shared" si="647"/>
        <v>3949.1666666666665</v>
      </c>
      <c r="AQ303" s="65">
        <f t="shared" si="641"/>
        <v>0</v>
      </c>
      <c r="AR303" s="71">
        <f t="shared" si="613"/>
        <v>0</v>
      </c>
    </row>
    <row r="304" spans="1:44" ht="16">
      <c r="A304" s="58">
        <v>42621</v>
      </c>
      <c r="B304" s="59">
        <f>VLOOKUP(A304,Price!$A$2:$B$9615,2,FALSE)</f>
        <v>107.25</v>
      </c>
      <c r="C304" s="59">
        <f>VLOOKUP(A304,Price!$A$2:$F$9615,6,FALSE)</f>
        <v>101.791313</v>
      </c>
      <c r="D304" s="59">
        <f>VLOOKUP(A304,Price!$A$2:$C$9615,3,FALSE)</f>
        <v>107.269997</v>
      </c>
      <c r="E304" s="59">
        <f>VLOOKUP(A304,Price!$A$2:$D$9615,4,FALSE)</f>
        <v>105.239998</v>
      </c>
      <c r="F304" s="60">
        <f t="shared" si="617"/>
        <v>-2.7396389999999968</v>
      </c>
      <c r="G304" s="61" t="str">
        <f t="shared" si="618"/>
        <v/>
      </c>
      <c r="H304" s="61">
        <f t="shared" si="619"/>
        <v>2.7396389999999968</v>
      </c>
      <c r="I304" s="60">
        <f t="shared" ref="I304:J304" si="731">AVERAGE(G291:G304)</f>
        <v>0.48393633333333241</v>
      </c>
      <c r="J304" s="60">
        <f t="shared" si="731"/>
        <v>0.79222874999999959</v>
      </c>
      <c r="K304" s="60">
        <f t="shared" si="668"/>
        <v>0.61085429345164843</v>
      </c>
      <c r="L304" s="62">
        <f>VLOOKUP(A304,Wiki!$A$2:$H$1159,8,FALSE)</f>
        <v>62779</v>
      </c>
      <c r="M304" s="63">
        <f t="shared" si="621"/>
        <v>61585</v>
      </c>
      <c r="O304" s="64">
        <f t="shared" si="633"/>
        <v>175.2511311573376</v>
      </c>
      <c r="P304" s="65">
        <f t="shared" si="615"/>
        <v>1</v>
      </c>
      <c r="Q304" s="66">
        <f t="shared" si="622"/>
        <v>38920.666666666664</v>
      </c>
      <c r="R304" s="66">
        <f t="shared" si="634"/>
        <v>35141</v>
      </c>
      <c r="S304" s="67">
        <f t="shared" si="637"/>
        <v>40804.199999999997</v>
      </c>
      <c r="T304" s="65">
        <f t="shared" si="643"/>
        <v>1</v>
      </c>
      <c r="U304" s="11">
        <f>+VLOOKUP(A304,Google!$A$2:$H$801,8,FALSE)</f>
        <v>1743</v>
      </c>
      <c r="V304" s="15">
        <f t="shared" si="623"/>
        <v>-224</v>
      </c>
      <c r="W304" s="15" t="str">
        <f t="shared" si="624"/>
        <v/>
      </c>
      <c r="X304" s="15">
        <f t="shared" si="625"/>
        <v>224</v>
      </c>
      <c r="Y304" s="60">
        <f t="shared" ref="Y304:Z304" si="732">AVERAGE(W291:W304)</f>
        <v>192.14285714285714</v>
      </c>
      <c r="Z304" s="60">
        <f t="shared" si="732"/>
        <v>613.85714285714289</v>
      </c>
      <c r="AA304" s="60">
        <f t="shared" si="670"/>
        <v>0.31300907609960438</v>
      </c>
      <c r="AB304" s="68">
        <f t="shared" si="645"/>
        <v>-0.71935617003714403</v>
      </c>
      <c r="AC304" s="6">
        <f t="shared" si="630"/>
        <v>2730.6666666666665</v>
      </c>
      <c r="AD304" s="6">
        <f t="shared" si="639"/>
        <v>3245.6</v>
      </c>
      <c r="AE304" s="6">
        <f t="shared" si="646"/>
        <v>3067.7999999999997</v>
      </c>
      <c r="AF304" s="65">
        <f t="shared" si="650"/>
        <v>0</v>
      </c>
      <c r="AG304" s="6">
        <f t="shared" si="631"/>
        <v>63.83056640625</v>
      </c>
      <c r="AH304" s="65">
        <f t="shared" si="640"/>
        <v>1</v>
      </c>
      <c r="AI304" s="65">
        <f t="shared" si="651"/>
        <v>0</v>
      </c>
      <c r="AJ304" s="69">
        <f t="shared" si="671"/>
        <v>23.839064161644814</v>
      </c>
      <c r="AK304" s="65">
        <f t="shared" si="672"/>
        <v>1</v>
      </c>
      <c r="AL304" s="70">
        <f t="shared" si="627"/>
        <v>158.23213031637007</v>
      </c>
      <c r="AM304" s="70">
        <f t="shared" si="664"/>
        <v>0</v>
      </c>
      <c r="AN304" s="69">
        <f t="shared" si="673"/>
        <v>37.921138859973745</v>
      </c>
      <c r="AO304" s="65">
        <f t="shared" si="674"/>
        <v>0</v>
      </c>
      <c r="AP304" s="6">
        <f t="shared" si="647"/>
        <v>3399</v>
      </c>
      <c r="AQ304" s="65">
        <f t="shared" si="641"/>
        <v>0</v>
      </c>
      <c r="AR304" s="71">
        <f t="shared" si="613"/>
        <v>0</v>
      </c>
    </row>
    <row r="305" spans="1:44" ht="16">
      <c r="A305" s="58">
        <v>42622</v>
      </c>
      <c r="B305" s="59">
        <f>VLOOKUP(A305,Price!$A$2:$B$9615,2,FALSE)</f>
        <v>104.639999</v>
      </c>
      <c r="C305" s="59">
        <f>VLOOKUP(A305,Price!$A$2:$F$9615,6,FALSE)</f>
        <v>99.485771</v>
      </c>
      <c r="D305" s="59">
        <f>VLOOKUP(A305,Price!$A$2:$C$9615,3,FALSE)</f>
        <v>105.720001</v>
      </c>
      <c r="E305" s="59">
        <f>VLOOKUP(A305,Price!$A$2:$D$9615,4,FALSE)</f>
        <v>103.129997</v>
      </c>
      <c r="F305" s="60">
        <f t="shared" si="617"/>
        <v>-2.3055420000000026</v>
      </c>
      <c r="G305" s="61" t="str">
        <f t="shared" si="618"/>
        <v/>
      </c>
      <c r="H305" s="61">
        <f t="shared" si="619"/>
        <v>2.3055420000000026</v>
      </c>
      <c r="I305" s="60">
        <f t="shared" ref="I305:J305" si="733">AVERAGE(G292:G305)</f>
        <v>0.52670300000000059</v>
      </c>
      <c r="J305" s="60">
        <f t="shared" si="733"/>
        <v>0.9603746666666666</v>
      </c>
      <c r="K305" s="60">
        <f t="shared" si="668"/>
        <v>0.54843491637291619</v>
      </c>
      <c r="L305" s="62">
        <f>VLOOKUP(A305,Wiki!$A$2:$H$1159,8,FALSE)</f>
        <v>49383</v>
      </c>
      <c r="M305" s="63">
        <f t="shared" si="621"/>
        <v>62779</v>
      </c>
      <c r="O305" s="64">
        <f t="shared" si="633"/>
        <v>151.77500773634534</v>
      </c>
      <c r="P305" s="65">
        <f t="shared" si="615"/>
        <v>1</v>
      </c>
      <c r="Q305" s="66">
        <f t="shared" si="622"/>
        <v>51180</v>
      </c>
      <c r="R305" s="66">
        <f t="shared" si="634"/>
        <v>41363.199999999997</v>
      </c>
      <c r="S305" s="67">
        <f t="shared" si="637"/>
        <v>44353.666666666664</v>
      </c>
      <c r="T305" s="65">
        <f t="shared" si="643"/>
        <v>0</v>
      </c>
      <c r="U305" s="11">
        <f>+VLOOKUP(A305,Google!$A$2:$H$801,8,FALSE)</f>
        <v>1253</v>
      </c>
      <c r="V305" s="15">
        <f t="shared" si="623"/>
        <v>-490</v>
      </c>
      <c r="W305" s="15" t="str">
        <f t="shared" si="624"/>
        <v/>
      </c>
      <c r="X305" s="15">
        <f t="shared" si="625"/>
        <v>490</v>
      </c>
      <c r="Y305" s="60">
        <f t="shared" ref="Y305:Z305" si="734">AVERAGE(W292:W305)</f>
        <v>221.66666666666666</v>
      </c>
      <c r="Z305" s="60">
        <f t="shared" si="734"/>
        <v>598.375</v>
      </c>
      <c r="AA305" s="60">
        <f t="shared" si="670"/>
        <v>0.37044774040804956</v>
      </c>
      <c r="AB305" s="68">
        <f t="shared" si="645"/>
        <v>-0.47588302316748959</v>
      </c>
      <c r="AC305" s="6">
        <f t="shared" si="630"/>
        <v>1654.3333333333333</v>
      </c>
      <c r="AD305" s="6">
        <f t="shared" si="639"/>
        <v>2719</v>
      </c>
      <c r="AE305" s="6">
        <f t="shared" si="646"/>
        <v>2581.4</v>
      </c>
      <c r="AF305" s="65">
        <f t="shared" si="650"/>
        <v>0</v>
      </c>
      <c r="AG305" s="6">
        <f t="shared" si="631"/>
        <v>75.74047954866009</v>
      </c>
      <c r="AH305" s="65">
        <f t="shared" si="640"/>
        <v>1</v>
      </c>
      <c r="AI305" s="65">
        <f t="shared" si="651"/>
        <v>1</v>
      </c>
      <c r="AJ305" s="69">
        <f t="shared" si="671"/>
        <v>27.031146791321575</v>
      </c>
      <c r="AK305" s="65">
        <f t="shared" si="672"/>
        <v>1</v>
      </c>
      <c r="AL305" s="70">
        <f t="shared" si="627"/>
        <v>122.66314966783899</v>
      </c>
      <c r="AM305" s="70">
        <f t="shared" si="664"/>
        <v>0</v>
      </c>
      <c r="AN305" s="69">
        <f t="shared" si="673"/>
        <v>35.418661163853159</v>
      </c>
      <c r="AO305" s="65">
        <f t="shared" si="674"/>
        <v>0</v>
      </c>
      <c r="AP305" s="6">
        <f t="shared" si="647"/>
        <v>2913.5</v>
      </c>
      <c r="AQ305" s="65">
        <f t="shared" si="641"/>
        <v>0</v>
      </c>
      <c r="AR305" s="71">
        <f t="shared" si="613"/>
        <v>1</v>
      </c>
    </row>
    <row r="306" spans="1:44" ht="16">
      <c r="A306" s="58">
        <v>42625</v>
      </c>
      <c r="B306" s="59">
        <f>VLOOKUP(A306,Price!$A$2:$B$9615,2,FALSE)</f>
        <v>102.650002</v>
      </c>
      <c r="C306" s="59">
        <f>VLOOKUP(A306,Price!$A$2:$F$9615,6,FALSE)</f>
        <v>101.71414900000001</v>
      </c>
      <c r="D306" s="59">
        <f>VLOOKUP(A306,Price!$A$2:$C$9615,3,FALSE)</f>
        <v>105.720001</v>
      </c>
      <c r="E306" s="59">
        <f>VLOOKUP(A306,Price!$A$2:$D$9615,4,FALSE)</f>
        <v>102.529999</v>
      </c>
      <c r="F306" s="60">
        <f t="shared" si="617"/>
        <v>2.2283780000000064</v>
      </c>
      <c r="G306" s="61">
        <f t="shared" si="618"/>
        <v>2.2283780000000064</v>
      </c>
      <c r="H306" s="61" t="str">
        <f t="shared" si="619"/>
        <v/>
      </c>
      <c r="I306" s="60">
        <f t="shared" ref="I306:J306" si="735">AVERAGE(G293:G306)</f>
        <v>0.81031550000000152</v>
      </c>
      <c r="J306" s="60">
        <f t="shared" si="735"/>
        <v>0.97792824999999972</v>
      </c>
      <c r="K306" s="60">
        <f t="shared" si="668"/>
        <v>0.82860424576138558</v>
      </c>
      <c r="L306" s="62">
        <f>VLOOKUP(A306,Wiki!$A$2:$H$1159,8,FALSE)</f>
        <v>36317</v>
      </c>
      <c r="M306" s="63">
        <f t="shared" si="621"/>
        <v>49383</v>
      </c>
      <c r="O306" s="64">
        <f t="shared" si="633"/>
        <v>107.85894008491901</v>
      </c>
      <c r="P306" s="65">
        <f t="shared" si="615"/>
        <v>0</v>
      </c>
      <c r="Q306" s="66">
        <f t="shared" si="622"/>
        <v>57915.666666666664</v>
      </c>
      <c r="R306" s="66">
        <f t="shared" si="634"/>
        <v>45784.800000000003</v>
      </c>
      <c r="S306" s="67">
        <f t="shared" si="637"/>
        <v>44036.466666666667</v>
      </c>
      <c r="T306" s="65">
        <f t="shared" si="643"/>
        <v>0</v>
      </c>
      <c r="U306" s="11">
        <f>+VLOOKUP(A306,Google!$A$2:$H$801,8,FALSE)</f>
        <v>769</v>
      </c>
      <c r="V306" s="15">
        <f t="shared" si="623"/>
        <v>-484</v>
      </c>
      <c r="W306" s="15" t="str">
        <f t="shared" si="624"/>
        <v/>
      </c>
      <c r="X306" s="15">
        <f t="shared" si="625"/>
        <v>484</v>
      </c>
      <c r="Y306" s="60">
        <f t="shared" ref="Y306:Z306" si="736">AVERAGE(W293:W306)</f>
        <v>226</v>
      </c>
      <c r="Z306" s="60">
        <f t="shared" si="736"/>
        <v>585.66666666666663</v>
      </c>
      <c r="AA306" s="60">
        <f t="shared" si="670"/>
        <v>0.38588503130335799</v>
      </c>
      <c r="AB306" s="68">
        <f t="shared" si="645"/>
        <v>-0.22744750073942621</v>
      </c>
      <c r="AC306" s="6">
        <f t="shared" si="630"/>
        <v>1255</v>
      </c>
      <c r="AD306" s="6">
        <f t="shared" si="639"/>
        <v>2042.8</v>
      </c>
      <c r="AE306" s="6">
        <f t="shared" si="646"/>
        <v>2069</v>
      </c>
      <c r="AF306" s="65">
        <f t="shared" si="650"/>
        <v>0</v>
      </c>
      <c r="AG306" s="6">
        <f t="shared" si="631"/>
        <v>61.274900398406373</v>
      </c>
      <c r="AH306" s="65">
        <f t="shared" si="640"/>
        <v>0</v>
      </c>
      <c r="AI306" s="65">
        <f t="shared" si="651"/>
        <v>1</v>
      </c>
      <c r="AJ306" s="69">
        <f t="shared" si="671"/>
        <v>27.843942505133469</v>
      </c>
      <c r="AK306" s="65">
        <f t="shared" si="672"/>
        <v>1</v>
      </c>
      <c r="AL306" s="70">
        <f t="shared" si="627"/>
        <v>85.267083748208606</v>
      </c>
      <c r="AM306" s="70">
        <f t="shared" si="664"/>
        <v>0</v>
      </c>
      <c r="AN306" s="69">
        <f t="shared" si="673"/>
        <v>45.313481453521142</v>
      </c>
      <c r="AO306" s="65">
        <f t="shared" si="674"/>
        <v>1</v>
      </c>
      <c r="AP306" s="6">
        <f t="shared" si="647"/>
        <v>2394</v>
      </c>
      <c r="AQ306" s="65">
        <f t="shared" si="641"/>
        <v>0</v>
      </c>
      <c r="AR306" s="71">
        <f t="shared" si="613"/>
        <v>1</v>
      </c>
    </row>
    <row r="307" spans="1:44" ht="16">
      <c r="A307" s="58">
        <v>42626</v>
      </c>
      <c r="B307" s="59">
        <f>VLOOKUP(A307,Price!$A$2:$B$9615,2,FALSE)</f>
        <v>107.510002</v>
      </c>
      <c r="C307" s="59">
        <f>VLOOKUP(A307,Price!$A$2:$F$9615,6,FALSE)</f>
        <v>104.135429</v>
      </c>
      <c r="D307" s="59">
        <f>VLOOKUP(A307,Price!$A$2:$C$9615,3,FALSE)</f>
        <v>108.790001</v>
      </c>
      <c r="E307" s="59">
        <f>VLOOKUP(A307,Price!$A$2:$D$9615,4,FALSE)</f>
        <v>107.239998</v>
      </c>
      <c r="F307" s="60">
        <f t="shared" si="617"/>
        <v>2.4212799999999959</v>
      </c>
      <c r="G307" s="61">
        <f t="shared" si="618"/>
        <v>2.4212799999999959</v>
      </c>
      <c r="H307" s="61" t="str">
        <f t="shared" si="619"/>
        <v/>
      </c>
      <c r="I307" s="60">
        <f t="shared" ref="I307:J307" si="737">AVERAGE(G294:G307)</f>
        <v>1.1592013333333331</v>
      </c>
      <c r="J307" s="60">
        <f t="shared" si="737"/>
        <v>0.97792824999999972</v>
      </c>
      <c r="K307" s="60">
        <f t="shared" si="668"/>
        <v>1.1853644000296888</v>
      </c>
      <c r="L307" s="62">
        <f>VLOOKUP(A307,Wiki!$A$2:$H$1159,8,FALSE)</f>
        <v>37695</v>
      </c>
      <c r="M307" s="63">
        <f t="shared" si="621"/>
        <v>36317</v>
      </c>
      <c r="O307" s="64">
        <f t="shared" si="633"/>
        <v>75.900769102156829</v>
      </c>
      <c r="P307" s="65">
        <f t="shared" si="615"/>
        <v>0</v>
      </c>
      <c r="Q307" s="66">
        <f t="shared" si="622"/>
        <v>49493</v>
      </c>
      <c r="R307" s="66">
        <f t="shared" si="634"/>
        <v>47848</v>
      </c>
      <c r="S307" s="67">
        <f t="shared" si="637"/>
        <v>42628.866666666669</v>
      </c>
      <c r="T307" s="65">
        <f t="shared" si="643"/>
        <v>0</v>
      </c>
      <c r="U307" s="11">
        <f>+VLOOKUP(A307,Google!$A$2:$H$801,8,FALSE)</f>
        <v>770</v>
      </c>
      <c r="V307" s="15">
        <f t="shared" si="623"/>
        <v>1</v>
      </c>
      <c r="W307" s="15">
        <f t="shared" si="624"/>
        <v>1</v>
      </c>
      <c r="X307" s="15" t="str">
        <f t="shared" si="625"/>
        <v/>
      </c>
      <c r="Y307" s="60">
        <f t="shared" ref="Y307:Z307" si="738">AVERAGE(W294:W307)</f>
        <v>188.5</v>
      </c>
      <c r="Z307" s="60">
        <f t="shared" si="738"/>
        <v>650</v>
      </c>
      <c r="AA307" s="60">
        <f t="shared" si="670"/>
        <v>0.28999999999999998</v>
      </c>
      <c r="AB307" s="68">
        <f t="shared" si="645"/>
        <v>-0.20743534482758619</v>
      </c>
      <c r="AC307" s="6">
        <f t="shared" si="630"/>
        <v>930.66666666666663</v>
      </c>
      <c r="AD307" s="6">
        <f t="shared" si="639"/>
        <v>1300.4000000000001</v>
      </c>
      <c r="AE307" s="6">
        <f t="shared" si="646"/>
        <v>1618.5333333333333</v>
      </c>
      <c r="AF307" s="65">
        <f t="shared" si="650"/>
        <v>0</v>
      </c>
      <c r="AG307" s="6">
        <f t="shared" si="631"/>
        <v>82.736389684813759</v>
      </c>
      <c r="AH307" s="65">
        <f t="shared" si="640"/>
        <v>1</v>
      </c>
      <c r="AI307" s="65">
        <f t="shared" si="651"/>
        <v>1</v>
      </c>
      <c r="AJ307" s="69">
        <f t="shared" si="671"/>
        <v>22.480620155038764</v>
      </c>
      <c r="AK307" s="65">
        <f t="shared" si="672"/>
        <v>0</v>
      </c>
      <c r="AL307" s="70">
        <f t="shared" si="627"/>
        <v>73.378053462105754</v>
      </c>
      <c r="AM307" s="70">
        <f t="shared" si="664"/>
        <v>91.456273503636083</v>
      </c>
      <c r="AN307" s="69">
        <f t="shared" si="673"/>
        <v>54.241040991314094</v>
      </c>
      <c r="AO307" s="65">
        <f t="shared" si="674"/>
        <v>1</v>
      </c>
      <c r="AP307" s="6">
        <f t="shared" si="647"/>
        <v>1830.6666666666667</v>
      </c>
      <c r="AQ307" s="65">
        <f t="shared" si="641"/>
        <v>1</v>
      </c>
      <c r="AR307" s="71">
        <f t="shared" si="613"/>
        <v>1</v>
      </c>
    </row>
    <row r="308" spans="1:44" ht="16">
      <c r="A308" s="58">
        <v>42627</v>
      </c>
      <c r="B308" s="59">
        <f>VLOOKUP(A308,Price!$A$2:$B$9615,2,FALSE)</f>
        <v>108.730003</v>
      </c>
      <c r="C308" s="59">
        <f>VLOOKUP(A308,Price!$A$2:$F$9615,6,FALSE)</f>
        <v>107.820465</v>
      </c>
      <c r="D308" s="59">
        <f>VLOOKUP(A308,Price!$A$2:$C$9615,3,FALSE)</f>
        <v>113.029999</v>
      </c>
      <c r="E308" s="59">
        <f>VLOOKUP(A308,Price!$A$2:$D$9615,4,FALSE)</f>
        <v>108.599998</v>
      </c>
      <c r="F308" s="60">
        <f t="shared" si="617"/>
        <v>3.6850359999999966</v>
      </c>
      <c r="G308" s="61">
        <f t="shared" si="618"/>
        <v>3.6850359999999966</v>
      </c>
      <c r="H308" s="61" t="str">
        <f t="shared" si="619"/>
        <v/>
      </c>
      <c r="I308" s="60">
        <f t="shared" ref="I308:J308" si="739">AVERAGE(G295:G308)</f>
        <v>1.5200348571428566</v>
      </c>
      <c r="J308" s="60">
        <f t="shared" si="739"/>
        <v>1.0046290000000002</v>
      </c>
      <c r="K308" s="60">
        <f t="shared" si="668"/>
        <v>1.5130310364750135</v>
      </c>
      <c r="L308" s="62">
        <f>VLOOKUP(A308,Wiki!$A$2:$H$1159,8,FALSE)</f>
        <v>37353</v>
      </c>
      <c r="M308" s="63">
        <f t="shared" si="621"/>
        <v>37695</v>
      </c>
      <c r="O308" s="64">
        <f t="shared" si="633"/>
        <v>76.071908588588101</v>
      </c>
      <c r="P308" s="65">
        <f t="shared" si="615"/>
        <v>1</v>
      </c>
      <c r="Q308" s="66">
        <f t="shared" si="622"/>
        <v>41131.666666666664</v>
      </c>
      <c r="R308" s="66">
        <f t="shared" si="634"/>
        <v>49551.8</v>
      </c>
      <c r="S308" s="67">
        <f t="shared" si="637"/>
        <v>44463.666666666664</v>
      </c>
      <c r="T308" s="65">
        <f t="shared" si="643"/>
        <v>1</v>
      </c>
      <c r="U308" s="11">
        <f>+VLOOKUP(A308,Google!$A$2:$H$801,8,FALSE)</f>
        <v>3856</v>
      </c>
      <c r="V308" s="15">
        <f t="shared" si="623"/>
        <v>3086</v>
      </c>
      <c r="W308" s="15">
        <f t="shared" si="624"/>
        <v>3086</v>
      </c>
      <c r="X308" s="15" t="str">
        <f t="shared" si="625"/>
        <v/>
      </c>
      <c r="Y308" s="60">
        <f t="shared" ref="Y308:Z308" si="740">AVERAGE(W295:W308)</f>
        <v>602.42857142857144</v>
      </c>
      <c r="Z308" s="60">
        <f t="shared" si="740"/>
        <v>719.85714285714289</v>
      </c>
      <c r="AA308" s="60">
        <f t="shared" si="670"/>
        <v>0.83687239531653101</v>
      </c>
      <c r="AB308" s="68">
        <f t="shared" si="645"/>
        <v>2.0412916887241925</v>
      </c>
      <c r="AC308" s="6">
        <f t="shared" si="630"/>
        <v>1798.3333333333333</v>
      </c>
      <c r="AD308" s="6">
        <f t="shared" si="639"/>
        <v>1678.2</v>
      </c>
      <c r="AE308" s="6">
        <f t="shared" si="646"/>
        <v>2152.2666666666669</v>
      </c>
      <c r="AF308" s="65">
        <f t="shared" si="650"/>
        <v>1</v>
      </c>
      <c r="AG308" s="6">
        <f t="shared" si="631"/>
        <v>214.42075996292863</v>
      </c>
      <c r="AH308" s="65">
        <f t="shared" si="640"/>
        <v>1</v>
      </c>
      <c r="AI308" s="65">
        <f t="shared" si="651"/>
        <v>1</v>
      </c>
      <c r="AJ308" s="69">
        <f t="shared" si="671"/>
        <v>45.559636992221265</v>
      </c>
      <c r="AK308" s="65">
        <f t="shared" si="672"/>
        <v>1</v>
      </c>
      <c r="AL308" s="70">
        <f t="shared" si="627"/>
        <v>91.644718181449818</v>
      </c>
      <c r="AM308" s="70">
        <f t="shared" si="664"/>
        <v>100</v>
      </c>
      <c r="AN308" s="69">
        <f t="shared" si="673"/>
        <v>60.20741544829135</v>
      </c>
      <c r="AO308" s="65">
        <f t="shared" si="674"/>
        <v>1</v>
      </c>
      <c r="AP308" s="6">
        <f t="shared" si="647"/>
        <v>1726.3333333333333</v>
      </c>
      <c r="AQ308" s="65">
        <f t="shared" si="641"/>
        <v>1</v>
      </c>
      <c r="AR308" s="71">
        <f t="shared" si="613"/>
        <v>1</v>
      </c>
    </row>
    <row r="309" spans="1:44" ht="16">
      <c r="A309" s="58">
        <v>42628</v>
      </c>
      <c r="B309" s="59">
        <f>VLOOKUP(A309,Price!$A$2:$B$9615,2,FALSE)</f>
        <v>113.860001</v>
      </c>
      <c r="C309" s="59">
        <f>VLOOKUP(A309,Price!$A$2:$F$9615,6,FALSE)</f>
        <v>111.486183</v>
      </c>
      <c r="D309" s="59">
        <f>VLOOKUP(A309,Price!$A$2:$C$9615,3,FALSE)</f>
        <v>115.730003</v>
      </c>
      <c r="E309" s="59">
        <f>VLOOKUP(A309,Price!$A$2:$D$9615,4,FALSE)</f>
        <v>113.489998</v>
      </c>
      <c r="F309" s="60">
        <f t="shared" si="617"/>
        <v>3.6657179999999983</v>
      </c>
      <c r="G309" s="61">
        <f t="shared" si="618"/>
        <v>3.6657179999999983</v>
      </c>
      <c r="H309" s="61" t="str">
        <f t="shared" si="619"/>
        <v/>
      </c>
      <c r="I309" s="60">
        <f t="shared" ref="I309:J309" si="741">AVERAGE(G296:G309)</f>
        <v>1.7882452499999992</v>
      </c>
      <c r="J309" s="60">
        <f t="shared" si="741"/>
        <v>1.0981089999999984</v>
      </c>
      <c r="K309" s="60">
        <f t="shared" si="668"/>
        <v>1.6284770000063762</v>
      </c>
      <c r="L309" s="62">
        <f>VLOOKUP(A309,Wiki!$A$2:$H$1159,8,FALSE)</f>
        <v>37859</v>
      </c>
      <c r="M309" s="63">
        <f t="shared" si="621"/>
        <v>37353</v>
      </c>
      <c r="O309" s="64">
        <f t="shared" si="633"/>
        <v>83.55366465796078</v>
      </c>
      <c r="P309" s="65">
        <f t="shared" si="615"/>
        <v>0</v>
      </c>
      <c r="Q309" s="66">
        <f t="shared" si="622"/>
        <v>37121.666666666664</v>
      </c>
      <c r="R309" s="66">
        <f t="shared" si="634"/>
        <v>44705.4</v>
      </c>
      <c r="S309" s="67">
        <f t="shared" si="637"/>
        <v>45485.533333333333</v>
      </c>
      <c r="T309" s="65">
        <f t="shared" si="643"/>
        <v>1</v>
      </c>
      <c r="U309" s="11">
        <f>+VLOOKUP(A309,Google!$A$2:$H$801,8,FALSE)</f>
        <v>3802</v>
      </c>
      <c r="V309" s="15">
        <f t="shared" si="623"/>
        <v>-54</v>
      </c>
      <c r="W309" s="15" t="str">
        <f t="shared" si="624"/>
        <v/>
      </c>
      <c r="X309" s="15">
        <f t="shared" si="625"/>
        <v>54</v>
      </c>
      <c r="Y309" s="60">
        <f t="shared" ref="Y309:Z309" si="742">AVERAGE(W296:W309)</f>
        <v>602.42857142857144</v>
      </c>
      <c r="Z309" s="60">
        <f t="shared" si="742"/>
        <v>703.57142857142856</v>
      </c>
      <c r="AA309" s="60">
        <f t="shared" si="670"/>
        <v>0.85624365482233511</v>
      </c>
      <c r="AB309" s="68">
        <f t="shared" si="645"/>
        <v>1.8465274405050995</v>
      </c>
      <c r="AC309" s="6">
        <f t="shared" si="630"/>
        <v>2809.3333333333335</v>
      </c>
      <c r="AD309" s="6">
        <f t="shared" si="639"/>
        <v>2090</v>
      </c>
      <c r="AE309" s="6">
        <f t="shared" si="646"/>
        <v>2386.1333333333332</v>
      </c>
      <c r="AF309" s="65">
        <f t="shared" si="650"/>
        <v>1</v>
      </c>
      <c r="AG309" s="6">
        <f t="shared" si="631"/>
        <v>135.3345989558614</v>
      </c>
      <c r="AH309" s="65">
        <f t="shared" si="640"/>
        <v>0</v>
      </c>
      <c r="AI309" s="65">
        <f t="shared" si="651"/>
        <v>0</v>
      </c>
      <c r="AJ309" s="69">
        <f t="shared" si="671"/>
        <v>46.12776197768541</v>
      </c>
      <c r="AK309" s="65">
        <f t="shared" si="672"/>
        <v>1</v>
      </c>
      <c r="AL309" s="70">
        <f t="shared" si="627"/>
        <v>100.62317604274233</v>
      </c>
      <c r="AM309" s="70">
        <f t="shared" si="664"/>
        <v>100</v>
      </c>
      <c r="AN309" s="69">
        <f t="shared" si="673"/>
        <v>61.955155019519893</v>
      </c>
      <c r="AO309" s="65">
        <f t="shared" si="674"/>
        <v>1</v>
      </c>
      <c r="AP309" s="6">
        <f t="shared" si="647"/>
        <v>2032.1666666666667</v>
      </c>
      <c r="AQ309" s="65">
        <f t="shared" si="641"/>
        <v>0</v>
      </c>
      <c r="AR309" s="71">
        <f t="shared" si="613"/>
        <v>0</v>
      </c>
    </row>
    <row r="310" spans="1:44" ht="16">
      <c r="A310" s="58">
        <v>42629</v>
      </c>
      <c r="B310" s="59">
        <f>VLOOKUP(A310,Price!$A$2:$B$9615,2,FALSE)</f>
        <v>115.120003</v>
      </c>
      <c r="C310" s="59">
        <f>VLOOKUP(A310,Price!$A$2:$F$9615,6,FALSE)</f>
        <v>110.859154</v>
      </c>
      <c r="D310" s="59">
        <f>VLOOKUP(A310,Price!$A$2:$C$9615,3,FALSE)</f>
        <v>116.129997</v>
      </c>
      <c r="E310" s="59">
        <f>VLOOKUP(A310,Price!$A$2:$D$9615,4,FALSE)</f>
        <v>114.040001</v>
      </c>
      <c r="F310" s="60">
        <f t="shared" si="617"/>
        <v>-0.62702899999999318</v>
      </c>
      <c r="G310" s="61" t="str">
        <f t="shared" si="618"/>
        <v/>
      </c>
      <c r="H310" s="61">
        <f t="shared" si="619"/>
        <v>0.62702899999999318</v>
      </c>
      <c r="I310" s="60">
        <f t="shared" ref="I310:J310" si="743">AVERAGE(G297:G310)</f>
        <v>1.7882452499999992</v>
      </c>
      <c r="J310" s="60">
        <f t="shared" si="743"/>
        <v>1.1013246666666656</v>
      </c>
      <c r="K310" s="60">
        <f t="shared" si="668"/>
        <v>1.6237221449079209</v>
      </c>
      <c r="L310" s="62">
        <f>VLOOKUP(A310,Wiki!$A$2:$H$1159,8,FALSE)</f>
        <v>37741</v>
      </c>
      <c r="M310" s="63">
        <f t="shared" si="621"/>
        <v>37859</v>
      </c>
      <c r="O310" s="64">
        <f t="shared" si="633"/>
        <v>95.311343507529941</v>
      </c>
      <c r="P310" s="65">
        <f t="shared" si="615"/>
        <v>1</v>
      </c>
      <c r="Q310" s="66">
        <f t="shared" si="622"/>
        <v>37635.666666666664</v>
      </c>
      <c r="R310" s="66">
        <f t="shared" si="634"/>
        <v>39721.4</v>
      </c>
      <c r="S310" s="67">
        <f t="shared" si="637"/>
        <v>42423.26666666667</v>
      </c>
      <c r="T310" s="65">
        <f t="shared" si="643"/>
        <v>1</v>
      </c>
      <c r="U310" s="11">
        <f>+VLOOKUP(A310,Google!$A$2:$H$801,8,FALSE)</f>
        <v>4469</v>
      </c>
      <c r="V310" s="15">
        <f t="shared" si="623"/>
        <v>667</v>
      </c>
      <c r="W310" s="15">
        <f t="shared" si="624"/>
        <v>667</v>
      </c>
      <c r="X310" s="15" t="str">
        <f t="shared" si="625"/>
        <v/>
      </c>
      <c r="Y310" s="60">
        <f t="shared" ref="Y310:Z310" si="744">AVERAGE(W297:W310)</f>
        <v>677.85714285714289</v>
      </c>
      <c r="Z310" s="60">
        <f t="shared" si="744"/>
        <v>703.57142857142856</v>
      </c>
      <c r="AA310" s="60">
        <f t="shared" si="670"/>
        <v>0.96345177664974624</v>
      </c>
      <c r="AB310" s="68">
        <f t="shared" si="645"/>
        <v>1.3896144278606966</v>
      </c>
      <c r="AC310" s="6">
        <f t="shared" si="630"/>
        <v>4042.3333333333335</v>
      </c>
      <c r="AD310" s="6">
        <f t="shared" si="639"/>
        <v>2733.2</v>
      </c>
      <c r="AE310" s="6">
        <f t="shared" si="646"/>
        <v>2883</v>
      </c>
      <c r="AF310" s="65">
        <f t="shared" si="650"/>
        <v>1</v>
      </c>
      <c r="AG310" s="6">
        <f t="shared" si="631"/>
        <v>110.55496000659684</v>
      </c>
      <c r="AH310" s="65">
        <f t="shared" si="640"/>
        <v>0</v>
      </c>
      <c r="AI310" s="65">
        <f t="shared" si="651"/>
        <v>0</v>
      </c>
      <c r="AJ310" s="69">
        <f t="shared" si="671"/>
        <v>49.06928645294726</v>
      </c>
      <c r="AK310" s="65">
        <f t="shared" si="672"/>
        <v>1</v>
      </c>
      <c r="AL310" s="70">
        <f t="shared" si="627"/>
        <v>100.5934087346223</v>
      </c>
      <c r="AM310" s="70">
        <f t="shared" si="664"/>
        <v>100</v>
      </c>
      <c r="AN310" s="69">
        <f t="shared" si="673"/>
        <v>61.886208036899625</v>
      </c>
      <c r="AO310" s="65">
        <f t="shared" si="674"/>
        <v>0</v>
      </c>
      <c r="AP310" s="6">
        <f t="shared" si="647"/>
        <v>2486.5</v>
      </c>
      <c r="AQ310" s="65">
        <f t="shared" si="641"/>
        <v>1</v>
      </c>
      <c r="AR310" s="71">
        <f t="shared" si="613"/>
        <v>0</v>
      </c>
    </row>
    <row r="311" spans="1:44" ht="16">
      <c r="A311" s="58">
        <v>42632</v>
      </c>
      <c r="B311" s="59">
        <f>VLOOKUP(A311,Price!$A$2:$B$9615,2,FALSE)</f>
        <v>115.19000200000001</v>
      </c>
      <c r="C311" s="59">
        <f>VLOOKUP(A311,Price!$A$2:$F$9615,6,FALSE)</f>
        <v>109.56650500000001</v>
      </c>
      <c r="D311" s="59">
        <f>VLOOKUP(A311,Price!$A$2:$C$9615,3,FALSE)</f>
        <v>116.18</v>
      </c>
      <c r="E311" s="59">
        <f>VLOOKUP(A311,Price!$A$2:$D$9615,4,FALSE)</f>
        <v>113.25</v>
      </c>
      <c r="F311" s="60">
        <f t="shared" si="617"/>
        <v>-1.2926489999999973</v>
      </c>
      <c r="G311" s="61" t="str">
        <f t="shared" si="618"/>
        <v/>
      </c>
      <c r="H311" s="61">
        <f t="shared" si="619"/>
        <v>1.2926489999999973</v>
      </c>
      <c r="I311" s="60">
        <f t="shared" ref="I311:J311" si="745">AVERAGE(G298:G311)</f>
        <v>1.7882452499999992</v>
      </c>
      <c r="J311" s="60">
        <f t="shared" si="745"/>
        <v>1.2974739999999987</v>
      </c>
      <c r="K311" s="60">
        <f t="shared" si="668"/>
        <v>1.3782513175601214</v>
      </c>
      <c r="L311" s="62">
        <f>VLOOKUP(A311,Wiki!$A$2:$H$1159,8,FALSE)</f>
        <v>37395</v>
      </c>
      <c r="M311" s="63">
        <f t="shared" si="621"/>
        <v>37741</v>
      </c>
      <c r="O311" s="64">
        <f t="shared" si="633"/>
        <v>100.93065547027518</v>
      </c>
      <c r="P311" s="65">
        <f t="shared" si="615"/>
        <v>0</v>
      </c>
      <c r="Q311" s="66">
        <f t="shared" si="622"/>
        <v>37651</v>
      </c>
      <c r="R311" s="66">
        <f t="shared" si="634"/>
        <v>37393</v>
      </c>
      <c r="S311" s="67">
        <f t="shared" si="637"/>
        <v>39061.26666666667</v>
      </c>
      <c r="T311" s="65">
        <f t="shared" si="643"/>
        <v>1</v>
      </c>
      <c r="U311" s="11">
        <f>+VLOOKUP(A311,Google!$A$2:$H$801,8,FALSE)</f>
        <v>3773</v>
      </c>
      <c r="V311" s="15">
        <f t="shared" si="623"/>
        <v>-696</v>
      </c>
      <c r="W311" s="15" t="str">
        <f t="shared" si="624"/>
        <v/>
      </c>
      <c r="X311" s="15">
        <f t="shared" si="625"/>
        <v>696</v>
      </c>
      <c r="Y311" s="60">
        <f t="shared" ref="Y311:Z311" si="746">AVERAGE(W298:W311)</f>
        <v>774.33333333333337</v>
      </c>
      <c r="Z311" s="60">
        <f t="shared" si="746"/>
        <v>702.625</v>
      </c>
      <c r="AA311" s="60">
        <f t="shared" si="670"/>
        <v>1.1020577595920062</v>
      </c>
      <c r="AB311" s="68">
        <f t="shared" si="645"/>
        <v>1.2559920106524634</v>
      </c>
      <c r="AC311" s="6">
        <f t="shared" si="630"/>
        <v>4014.6666666666665</v>
      </c>
      <c r="AD311" s="6">
        <f t="shared" si="639"/>
        <v>3334</v>
      </c>
      <c r="AE311" s="6">
        <f t="shared" si="646"/>
        <v>3079.7999999999997</v>
      </c>
      <c r="AF311" s="65">
        <f t="shared" si="650"/>
        <v>1</v>
      </c>
      <c r="AG311" s="6">
        <f t="shared" si="631"/>
        <v>93.980405181002993</v>
      </c>
      <c r="AH311" s="65">
        <f t="shared" si="640"/>
        <v>0</v>
      </c>
      <c r="AI311" s="65">
        <f t="shared" si="651"/>
        <v>0</v>
      </c>
      <c r="AJ311" s="69">
        <f t="shared" si="671"/>
        <v>52.427567918300568</v>
      </c>
      <c r="AK311" s="65">
        <f t="shared" si="672"/>
        <v>1</v>
      </c>
      <c r="AL311" s="70">
        <f t="shared" si="627"/>
        <v>100.23903747576426</v>
      </c>
      <c r="AM311" s="70">
        <f t="shared" si="664"/>
        <v>93.136395632250952</v>
      </c>
      <c r="AN311" s="69">
        <f t="shared" si="673"/>
        <v>57.952299127666926</v>
      </c>
      <c r="AO311" s="65">
        <f t="shared" si="674"/>
        <v>0</v>
      </c>
      <c r="AP311" s="6">
        <f t="shared" si="647"/>
        <v>2906.5</v>
      </c>
      <c r="AQ311" s="65">
        <f t="shared" si="641"/>
        <v>0</v>
      </c>
      <c r="AR311" s="71">
        <f t="shared" si="613"/>
        <v>0</v>
      </c>
    </row>
    <row r="312" spans="1:44" ht="16">
      <c r="A312" s="58">
        <v>42633</v>
      </c>
      <c r="B312" s="59">
        <f>VLOOKUP(A312,Price!$A$2:$B$9615,2,FALSE)</f>
        <v>113.050003</v>
      </c>
      <c r="C312" s="59">
        <f>VLOOKUP(A312,Price!$A$2:$F$9615,6,FALSE)</f>
        <v>109.556847</v>
      </c>
      <c r="D312" s="59">
        <f>VLOOKUP(A312,Price!$A$2:$C$9615,3,FALSE)</f>
        <v>114.120003</v>
      </c>
      <c r="E312" s="59">
        <f>VLOOKUP(A312,Price!$A$2:$D$9615,4,FALSE)</f>
        <v>112.510002</v>
      </c>
      <c r="F312" s="60">
        <f t="shared" si="617"/>
        <v>-9.6580000000017208E-3</v>
      </c>
      <c r="G312" s="61" t="str">
        <f t="shared" si="618"/>
        <v/>
      </c>
      <c r="H312" s="61">
        <f t="shared" si="619"/>
        <v>9.6580000000017208E-3</v>
      </c>
      <c r="I312" s="60">
        <f t="shared" ref="I312:J312" si="747">AVERAGE(G299:G312)</f>
        <v>1.7882452499999992</v>
      </c>
      <c r="J312" s="60">
        <f t="shared" si="747"/>
        <v>1.167245166666665</v>
      </c>
      <c r="K312" s="60">
        <f t="shared" si="668"/>
        <v>1.5320219788159344</v>
      </c>
      <c r="L312" s="62">
        <f>VLOOKUP(A312,Wiki!$A$2:$H$1159,8,FALSE)</f>
        <v>38740</v>
      </c>
      <c r="M312" s="63">
        <f t="shared" si="621"/>
        <v>37395</v>
      </c>
      <c r="O312" s="64">
        <f t="shared" si="633"/>
        <v>99.432044798264229</v>
      </c>
      <c r="P312" s="65">
        <f t="shared" si="615"/>
        <v>0</v>
      </c>
      <c r="Q312" s="66">
        <f t="shared" si="622"/>
        <v>37665</v>
      </c>
      <c r="R312" s="66">
        <f t="shared" si="634"/>
        <v>37608.6</v>
      </c>
      <c r="S312" s="67">
        <f t="shared" si="637"/>
        <v>37393.666666666664</v>
      </c>
      <c r="T312" s="65">
        <f t="shared" si="643"/>
        <v>0</v>
      </c>
      <c r="U312" s="11">
        <f>+VLOOKUP(A312,Google!$A$2:$H$801,8,FALSE)</f>
        <v>3543</v>
      </c>
      <c r="V312" s="15">
        <f t="shared" si="623"/>
        <v>-230</v>
      </c>
      <c r="W312" s="15" t="str">
        <f t="shared" si="624"/>
        <v/>
      </c>
      <c r="X312" s="15">
        <f t="shared" si="625"/>
        <v>230</v>
      </c>
      <c r="Y312" s="60">
        <f t="shared" ref="Y312:Z312" si="748">AVERAGE(W299:W312)</f>
        <v>870</v>
      </c>
      <c r="Z312" s="60">
        <f t="shared" si="748"/>
        <v>650.11111111111109</v>
      </c>
      <c r="AA312" s="60">
        <f t="shared" si="670"/>
        <v>1.3382327807212442</v>
      </c>
      <c r="AB312" s="68">
        <f t="shared" si="645"/>
        <v>1.2776776054814281</v>
      </c>
      <c r="AC312" s="6">
        <f t="shared" si="630"/>
        <v>3928.3333333333335</v>
      </c>
      <c r="AD312" s="6">
        <f t="shared" si="639"/>
        <v>3888.6</v>
      </c>
      <c r="AE312" s="6">
        <f t="shared" si="646"/>
        <v>3403.6666666666665</v>
      </c>
      <c r="AF312" s="65">
        <f t="shared" si="650"/>
        <v>1</v>
      </c>
      <c r="AG312" s="6">
        <f t="shared" si="631"/>
        <v>90.190920661858286</v>
      </c>
      <c r="AH312" s="65">
        <f t="shared" si="640"/>
        <v>0</v>
      </c>
      <c r="AI312" s="65">
        <f t="shared" si="651"/>
        <v>1</v>
      </c>
      <c r="AJ312" s="69">
        <f t="shared" si="671"/>
        <v>57.232658431401212</v>
      </c>
      <c r="AK312" s="65">
        <f t="shared" si="672"/>
        <v>1</v>
      </c>
      <c r="AL312" s="70">
        <f t="shared" si="627"/>
        <v>99.283154121863802</v>
      </c>
      <c r="AM312" s="70">
        <f t="shared" si="664"/>
        <v>86.707222118640786</v>
      </c>
      <c r="AN312" s="69">
        <f t="shared" si="673"/>
        <v>60.505872051409426</v>
      </c>
      <c r="AO312" s="65">
        <f t="shared" si="674"/>
        <v>1</v>
      </c>
      <c r="AP312" s="6">
        <f t="shared" si="647"/>
        <v>3368.8333333333335</v>
      </c>
      <c r="AQ312" s="65">
        <f t="shared" si="641"/>
        <v>0</v>
      </c>
      <c r="AR312" s="71">
        <f t="shared" si="613"/>
        <v>0</v>
      </c>
    </row>
    <row r="313" spans="1:44" ht="16">
      <c r="A313" s="58">
        <v>42634</v>
      </c>
      <c r="B313" s="59">
        <f>VLOOKUP(A313,Price!$A$2:$B$9615,2,FALSE)</f>
        <v>113.849998</v>
      </c>
      <c r="C313" s="59">
        <f>VLOOKUP(A313,Price!$A$2:$F$9615,6,FALSE)</f>
        <v>109.537567</v>
      </c>
      <c r="D313" s="59">
        <f>VLOOKUP(A313,Price!$A$2:$C$9615,3,FALSE)</f>
        <v>113.989998</v>
      </c>
      <c r="E313" s="59">
        <f>VLOOKUP(A313,Price!$A$2:$D$9615,4,FALSE)</f>
        <v>112.44000200000001</v>
      </c>
      <c r="F313" s="60">
        <f t="shared" si="617"/>
        <v>-1.9280000000009068E-2</v>
      </c>
      <c r="G313" s="61" t="str">
        <f t="shared" si="618"/>
        <v/>
      </c>
      <c r="H313" s="61">
        <f t="shared" si="619"/>
        <v>1.9280000000009068E-2</v>
      </c>
      <c r="I313" s="60">
        <f t="shared" ref="I313:J313" si="749">AVERAGE(G300:G313)</f>
        <v>2.0299268571428564</v>
      </c>
      <c r="J313" s="60">
        <f t="shared" si="749"/>
        <v>1.0032501428571428</v>
      </c>
      <c r="K313" s="60">
        <f t="shared" si="668"/>
        <v>2.0233506783879989</v>
      </c>
      <c r="L313" s="62">
        <f>VLOOKUP(A313,Wiki!$A$2:$H$1159,8,FALSE)</f>
        <v>41169</v>
      </c>
      <c r="M313" s="63">
        <f t="shared" si="621"/>
        <v>38740</v>
      </c>
      <c r="O313" s="64">
        <f t="shared" si="633"/>
        <v>102.43907598578441</v>
      </c>
      <c r="P313" s="65">
        <f t="shared" si="615"/>
        <v>1</v>
      </c>
      <c r="Q313" s="66">
        <f t="shared" si="622"/>
        <v>37958.666666666664</v>
      </c>
      <c r="R313" s="66">
        <f t="shared" si="634"/>
        <v>37817.599999999999</v>
      </c>
      <c r="S313" s="67">
        <f t="shared" si="637"/>
        <v>37985.73333333333</v>
      </c>
      <c r="T313" s="65">
        <f t="shared" si="643"/>
        <v>1</v>
      </c>
      <c r="U313" s="11">
        <f>+VLOOKUP(A313,Google!$A$2:$H$801,8,FALSE)</f>
        <v>4657</v>
      </c>
      <c r="V313" s="15">
        <f t="shared" si="623"/>
        <v>1114</v>
      </c>
      <c r="W313" s="15">
        <f t="shared" si="624"/>
        <v>1114</v>
      </c>
      <c r="X313" s="15" t="str">
        <f t="shared" si="625"/>
        <v/>
      </c>
      <c r="Y313" s="60">
        <f t="shared" ref="Y313:Z313" si="750">AVERAGE(W300:W313)</f>
        <v>910.66666666666663</v>
      </c>
      <c r="Z313" s="60">
        <f t="shared" si="750"/>
        <v>621.625</v>
      </c>
      <c r="AA313" s="60">
        <f t="shared" si="670"/>
        <v>1.4649775454118907</v>
      </c>
      <c r="AB313" s="68">
        <f t="shared" si="645"/>
        <v>5.8139825218476906</v>
      </c>
      <c r="AC313" s="6">
        <f t="shared" si="630"/>
        <v>3991</v>
      </c>
      <c r="AD313" s="6">
        <f t="shared" si="639"/>
        <v>4048.8</v>
      </c>
      <c r="AE313" s="6">
        <f t="shared" si="646"/>
        <v>4144.7333333333336</v>
      </c>
      <c r="AF313" s="65">
        <f t="shared" si="650"/>
        <v>1</v>
      </c>
      <c r="AG313" s="6">
        <f t="shared" si="631"/>
        <v>116.68754698070659</v>
      </c>
      <c r="AH313" s="65">
        <f t="shared" si="640"/>
        <v>1</v>
      </c>
      <c r="AI313" s="65">
        <f t="shared" si="651"/>
        <v>1</v>
      </c>
      <c r="AJ313" s="69">
        <f t="shared" si="671"/>
        <v>59.431679129843644</v>
      </c>
      <c r="AK313" s="65">
        <f t="shared" si="672"/>
        <v>1</v>
      </c>
      <c r="AL313" s="70">
        <f t="shared" si="627"/>
        <v>102.05837928975376</v>
      </c>
      <c r="AM313" s="70">
        <f t="shared" si="664"/>
        <v>86.099055412848784</v>
      </c>
      <c r="AN313" s="69">
        <f t="shared" si="673"/>
        <v>66.92411478601008</v>
      </c>
      <c r="AO313" s="65">
        <f t="shared" si="674"/>
        <v>1</v>
      </c>
      <c r="AP313" s="6">
        <f t="shared" si="647"/>
        <v>4016.6666666666665</v>
      </c>
      <c r="AQ313" s="65">
        <f t="shared" si="641"/>
        <v>1</v>
      </c>
      <c r="AR313" s="71">
        <f t="shared" si="613"/>
        <v>1</v>
      </c>
    </row>
    <row r="314" spans="1:44" ht="16">
      <c r="A314" s="58">
        <v>42635</v>
      </c>
      <c r="B314" s="59">
        <f>VLOOKUP(A314,Price!$A$2:$B$9615,2,FALSE)</f>
        <v>114.349998</v>
      </c>
      <c r="C314" s="59">
        <f>VLOOKUP(A314,Price!$A$2:$F$9615,6,FALSE)</f>
        <v>110.56976299999999</v>
      </c>
      <c r="D314" s="59">
        <f>VLOOKUP(A314,Price!$A$2:$C$9615,3,FALSE)</f>
        <v>114.94000200000001</v>
      </c>
      <c r="E314" s="59">
        <f>VLOOKUP(A314,Price!$A$2:$D$9615,4,FALSE)</f>
        <v>114</v>
      </c>
      <c r="F314" s="60">
        <f t="shared" si="617"/>
        <v>1.032195999999999</v>
      </c>
      <c r="G314" s="61">
        <f t="shared" si="618"/>
        <v>1.032195999999999</v>
      </c>
      <c r="H314" s="61" t="str">
        <f t="shared" si="619"/>
        <v/>
      </c>
      <c r="I314" s="60">
        <f t="shared" ref="I314:J314" si="751">AVERAGE(G301:G314)</f>
        <v>2.0905652857142849</v>
      </c>
      <c r="J314" s="60">
        <f t="shared" si="751"/>
        <v>1.0032501428571428</v>
      </c>
      <c r="K314" s="60">
        <f t="shared" si="668"/>
        <v>2.0837926618785141</v>
      </c>
      <c r="L314" s="62">
        <f>VLOOKUP(A314,Wiki!$A$2:$H$1159,8,FALSE)</f>
        <v>41039</v>
      </c>
      <c r="M314" s="63">
        <f t="shared" si="621"/>
        <v>41169</v>
      </c>
      <c r="O314" s="64">
        <f t="shared" si="633"/>
        <v>106.7085182266827</v>
      </c>
      <c r="P314" s="65">
        <f t="shared" si="615"/>
        <v>1</v>
      </c>
      <c r="Q314" s="66">
        <f t="shared" si="622"/>
        <v>39101.333333333336</v>
      </c>
      <c r="R314" s="66">
        <f t="shared" si="634"/>
        <v>38580.800000000003</v>
      </c>
      <c r="S314" s="67">
        <f t="shared" si="637"/>
        <v>38934.73333333333</v>
      </c>
      <c r="T314" s="65">
        <f t="shared" si="643"/>
        <v>1</v>
      </c>
      <c r="U314" s="11">
        <f>+VLOOKUP(A314,Google!$A$2:$H$801,8,FALSE)</f>
        <v>4427</v>
      </c>
      <c r="V314" s="15">
        <f t="shared" si="623"/>
        <v>-230</v>
      </c>
      <c r="W314" s="15" t="str">
        <f t="shared" si="624"/>
        <v/>
      </c>
      <c r="X314" s="15">
        <f t="shared" si="625"/>
        <v>230</v>
      </c>
      <c r="Y314" s="60">
        <f t="shared" ref="Y314:Z314" si="752">AVERAGE(W301:W314)</f>
        <v>910.66666666666663</v>
      </c>
      <c r="Z314" s="60">
        <f t="shared" si="752"/>
        <v>615.375</v>
      </c>
      <c r="AA314" s="60">
        <f t="shared" si="670"/>
        <v>1.4798564560904597</v>
      </c>
      <c r="AB314" s="68">
        <f t="shared" si="645"/>
        <v>7.0832000000000006</v>
      </c>
      <c r="AC314" s="6">
        <f t="shared" si="630"/>
        <v>4209</v>
      </c>
      <c r="AD314" s="6">
        <f t="shared" si="639"/>
        <v>4173.8</v>
      </c>
      <c r="AE314" s="6">
        <f t="shared" si="646"/>
        <v>4174.8666666666668</v>
      </c>
      <c r="AF314" s="65">
        <f t="shared" si="650"/>
        <v>1</v>
      </c>
      <c r="AG314" s="6">
        <f t="shared" si="631"/>
        <v>105.17937752435257</v>
      </c>
      <c r="AH314" s="65">
        <f t="shared" si="640"/>
        <v>0</v>
      </c>
      <c r="AI314" s="65">
        <f t="shared" si="651"/>
        <v>1</v>
      </c>
      <c r="AJ314" s="69">
        <f t="shared" si="671"/>
        <v>59.675085324232079</v>
      </c>
      <c r="AK314" s="65">
        <f t="shared" si="672"/>
        <v>1</v>
      </c>
      <c r="AL314" s="70">
        <f t="shared" si="627"/>
        <v>105.28796971970264</v>
      </c>
      <c r="AM314" s="70">
        <f t="shared" si="664"/>
        <v>99.652467480023006</v>
      </c>
      <c r="AN314" s="69">
        <f t="shared" si="673"/>
        <v>67.572398353433954</v>
      </c>
      <c r="AO314" s="65">
        <f t="shared" si="674"/>
        <v>1</v>
      </c>
      <c r="AP314" s="6">
        <f t="shared" si="647"/>
        <v>4111.833333333333</v>
      </c>
      <c r="AQ314" s="65">
        <f t="shared" si="641"/>
        <v>0</v>
      </c>
      <c r="AR314" s="71">
        <f t="shared" si="613"/>
        <v>0</v>
      </c>
    </row>
    <row r="315" spans="1:44" ht="16">
      <c r="A315" s="58">
        <v>42636</v>
      </c>
      <c r="B315" s="59">
        <f>VLOOKUP(A315,Price!$A$2:$B$9615,2,FALSE)</f>
        <v>114.41999800000001</v>
      </c>
      <c r="C315" s="59">
        <f>VLOOKUP(A315,Price!$A$2:$F$9615,6,FALSE)</f>
        <v>108.727242</v>
      </c>
      <c r="D315" s="59">
        <f>VLOOKUP(A315,Price!$A$2:$C$9615,3,FALSE)</f>
        <v>114.790001</v>
      </c>
      <c r="E315" s="59">
        <f>VLOOKUP(A315,Price!$A$2:$D$9615,4,FALSE)</f>
        <v>111.550003</v>
      </c>
      <c r="F315" s="60">
        <f t="shared" si="617"/>
        <v>-1.8425209999999907</v>
      </c>
      <c r="G315" s="61" t="str">
        <f t="shared" si="618"/>
        <v/>
      </c>
      <c r="H315" s="61">
        <f t="shared" si="619"/>
        <v>1.8425209999999907</v>
      </c>
      <c r="I315" s="60">
        <f t="shared" ref="I315:J315" si="753">AVERAGE(G302:G315)</f>
        <v>2.2782134999999997</v>
      </c>
      <c r="J315" s="60">
        <f t="shared" si="753"/>
        <v>1.1081589999999988</v>
      </c>
      <c r="K315" s="60">
        <f t="shared" si="668"/>
        <v>2.0558543494209784</v>
      </c>
      <c r="L315" s="62">
        <f>VLOOKUP(A315,Wiki!$A$2:$H$1159,8,FALSE)</f>
        <v>30279</v>
      </c>
      <c r="M315" s="63">
        <f t="shared" si="621"/>
        <v>41039</v>
      </c>
      <c r="O315" s="64">
        <f t="shared" si="633"/>
        <v>104.64647804002365</v>
      </c>
      <c r="P315" s="65">
        <f t="shared" si="615"/>
        <v>0</v>
      </c>
      <c r="Q315" s="66">
        <f t="shared" si="622"/>
        <v>40316</v>
      </c>
      <c r="R315" s="66">
        <f t="shared" si="634"/>
        <v>39216.800000000003</v>
      </c>
      <c r="S315" s="67">
        <f t="shared" si="637"/>
        <v>39400.200000000004</v>
      </c>
      <c r="T315" s="65">
        <f t="shared" si="643"/>
        <v>0</v>
      </c>
      <c r="U315" s="11">
        <f>+VLOOKUP(A315,Google!$A$2:$H$801,8,FALSE)</f>
        <v>4469</v>
      </c>
      <c r="V315" s="15">
        <f t="shared" si="623"/>
        <v>42</v>
      </c>
      <c r="W315" s="15">
        <f t="shared" si="624"/>
        <v>42</v>
      </c>
      <c r="X315" s="15" t="str">
        <f t="shared" si="625"/>
        <v/>
      </c>
      <c r="Y315" s="60">
        <f t="shared" ref="Y315:Z315" si="754">AVERAGE(W302:W315)</f>
        <v>873.66666666666663</v>
      </c>
      <c r="Z315" s="60">
        <f t="shared" si="754"/>
        <v>615.375</v>
      </c>
      <c r="AA315" s="60">
        <f t="shared" si="670"/>
        <v>1.4197305166226555</v>
      </c>
      <c r="AB315" s="68">
        <f t="shared" si="645"/>
        <v>7.0832000000000006</v>
      </c>
      <c r="AC315" s="6">
        <f t="shared" si="630"/>
        <v>4517.666666666667</v>
      </c>
      <c r="AD315" s="6">
        <f t="shared" si="639"/>
        <v>4173.8</v>
      </c>
      <c r="AE315" s="6">
        <f t="shared" si="646"/>
        <v>4272.2</v>
      </c>
      <c r="AF315" s="65">
        <f t="shared" si="650"/>
        <v>1</v>
      </c>
      <c r="AG315" s="6">
        <f t="shared" si="631"/>
        <v>98.922747731129633</v>
      </c>
      <c r="AH315" s="65">
        <f t="shared" si="640"/>
        <v>0</v>
      </c>
      <c r="AI315" s="65">
        <f t="shared" si="651"/>
        <v>0</v>
      </c>
      <c r="AJ315" s="69">
        <f t="shared" si="671"/>
        <v>58.673083918627746</v>
      </c>
      <c r="AK315" s="65">
        <f t="shared" si="672"/>
        <v>0</v>
      </c>
      <c r="AL315" s="70">
        <f t="shared" si="627"/>
        <v>101.79333267189206</v>
      </c>
      <c r="AM315" s="70">
        <f t="shared" si="664"/>
        <v>78.366658841588389</v>
      </c>
      <c r="AN315" s="69">
        <f t="shared" si="673"/>
        <v>67.275927264351481</v>
      </c>
      <c r="AO315" s="65">
        <f t="shared" si="674"/>
        <v>0</v>
      </c>
      <c r="AP315" s="6">
        <f t="shared" si="647"/>
        <v>4223</v>
      </c>
      <c r="AQ315" s="65">
        <f t="shared" si="641"/>
        <v>1</v>
      </c>
      <c r="AR315" s="71">
        <f t="shared" si="613"/>
        <v>1</v>
      </c>
    </row>
    <row r="316" spans="1:44" ht="16">
      <c r="A316" s="58">
        <v>42639</v>
      </c>
      <c r="B316" s="59">
        <f>VLOOKUP(A316,Price!$A$2:$B$9615,2,FALSE)</f>
        <v>111.639999</v>
      </c>
      <c r="C316" s="59">
        <f>VLOOKUP(A316,Price!$A$2:$F$9615,6,FALSE)</f>
        <v>108.89123499999999</v>
      </c>
      <c r="D316" s="59">
        <f>VLOOKUP(A316,Price!$A$2:$C$9615,3,FALSE)</f>
        <v>113.389999</v>
      </c>
      <c r="E316" s="59">
        <f>VLOOKUP(A316,Price!$A$2:$D$9615,4,FALSE)</f>
        <v>111.550003</v>
      </c>
      <c r="F316" s="60">
        <f t="shared" si="617"/>
        <v>0.16399299999999073</v>
      </c>
      <c r="G316" s="61">
        <f t="shared" si="618"/>
        <v>0.16399299999999073</v>
      </c>
      <c r="H316" s="61" t="str">
        <f t="shared" si="619"/>
        <v/>
      </c>
      <c r="I316" s="60">
        <f t="shared" ref="I316:J316" si="755">AVERAGE(G303:G316)</f>
        <v>1.9761819999999983</v>
      </c>
      <c r="J316" s="60">
        <f t="shared" si="755"/>
        <v>1.2623311428571415</v>
      </c>
      <c r="K316" s="60">
        <f t="shared" si="668"/>
        <v>1.5655020563995097</v>
      </c>
      <c r="L316" s="62">
        <f>VLOOKUP(A316,Wiki!$A$2:$H$1159,8,FALSE)</f>
        <v>34660</v>
      </c>
      <c r="M316" s="63">
        <f t="shared" si="621"/>
        <v>30279</v>
      </c>
      <c r="O316" s="64">
        <f t="shared" si="633"/>
        <v>80.263702007188982</v>
      </c>
      <c r="P316" s="65">
        <f t="shared" si="615"/>
        <v>0</v>
      </c>
      <c r="Q316" s="66">
        <f t="shared" si="622"/>
        <v>37495.666666666664</v>
      </c>
      <c r="R316" s="66">
        <f t="shared" si="634"/>
        <v>37724.400000000001</v>
      </c>
      <c r="S316" s="67">
        <f t="shared" si="637"/>
        <v>36237.533333333333</v>
      </c>
      <c r="T316" s="65">
        <f t="shared" si="643"/>
        <v>0</v>
      </c>
      <c r="U316" s="11">
        <f>+VLOOKUP(A316,Google!$A$2:$H$801,8,FALSE)</f>
        <v>4341</v>
      </c>
      <c r="V316" s="15">
        <f t="shared" si="623"/>
        <v>-128</v>
      </c>
      <c r="W316" s="15" t="str">
        <f t="shared" si="624"/>
        <v/>
      </c>
      <c r="X316" s="15">
        <f t="shared" si="625"/>
        <v>128</v>
      </c>
      <c r="Y316" s="60">
        <f t="shared" ref="Y316:Z316" si="756">AVERAGE(W303:W316)</f>
        <v>982</v>
      </c>
      <c r="Z316" s="60">
        <f t="shared" si="756"/>
        <v>561.22222222222217</v>
      </c>
      <c r="AA316" s="60">
        <f t="shared" si="670"/>
        <v>1.7497525242526235</v>
      </c>
      <c r="AB316" s="68">
        <f t="shared" si="645"/>
        <v>7.642605633802817</v>
      </c>
      <c r="AC316" s="6">
        <f t="shared" si="630"/>
        <v>4412.333333333333</v>
      </c>
      <c r="AD316" s="6">
        <f t="shared" si="639"/>
        <v>4287.3999999999996</v>
      </c>
      <c r="AE316" s="6">
        <f t="shared" si="646"/>
        <v>4229.5333333333338</v>
      </c>
      <c r="AF316" s="65">
        <f t="shared" si="650"/>
        <v>0</v>
      </c>
      <c r="AG316" s="6">
        <f t="shared" si="631"/>
        <v>98.383319483266604</v>
      </c>
      <c r="AH316" s="65">
        <f t="shared" si="640"/>
        <v>0</v>
      </c>
      <c r="AI316" s="65">
        <f t="shared" si="651"/>
        <v>1</v>
      </c>
      <c r="AJ316" s="69">
        <f t="shared" si="671"/>
        <v>63.63309093527252</v>
      </c>
      <c r="AK316" s="65">
        <f t="shared" si="672"/>
        <v>1</v>
      </c>
      <c r="AL316" s="70">
        <f t="shared" si="627"/>
        <v>80.753331496084002</v>
      </c>
      <c r="AM316" s="70">
        <f t="shared" si="664"/>
        <v>78.366658841588389</v>
      </c>
      <c r="AN316" s="69">
        <f t="shared" si="673"/>
        <v>61.021274666081332</v>
      </c>
      <c r="AO316" s="65">
        <f t="shared" si="674"/>
        <v>0</v>
      </c>
      <c r="AP316" s="6">
        <f t="shared" si="647"/>
        <v>4201.666666666667</v>
      </c>
      <c r="AQ316" s="65">
        <f t="shared" si="641"/>
        <v>0</v>
      </c>
      <c r="AR316" s="71">
        <f t="shared" si="613"/>
        <v>1</v>
      </c>
    </row>
    <row r="317" spans="1:44" ht="16">
      <c r="A317" s="58">
        <v>42640</v>
      </c>
      <c r="B317" s="59">
        <f>VLOOKUP(A317,Price!$A$2:$B$9615,2,FALSE)</f>
        <v>113</v>
      </c>
      <c r="C317" s="59">
        <f>VLOOKUP(A317,Price!$A$2:$F$9615,6,FALSE)</f>
        <v>109.09382600000001</v>
      </c>
      <c r="D317" s="59">
        <f>VLOOKUP(A317,Price!$A$2:$C$9615,3,FALSE)</f>
        <v>113.18</v>
      </c>
      <c r="E317" s="59">
        <f>VLOOKUP(A317,Price!$A$2:$D$9615,4,FALSE)</f>
        <v>112.339996</v>
      </c>
      <c r="F317" s="60">
        <f t="shared" si="617"/>
        <v>0.2025910000000124</v>
      </c>
      <c r="G317" s="61">
        <f t="shared" si="618"/>
        <v>0.2025910000000124</v>
      </c>
      <c r="H317" s="61" t="str">
        <f t="shared" si="619"/>
        <v/>
      </c>
      <c r="I317" s="60">
        <f t="shared" ref="I317:J317" si="757">AVERAGE(G304:G317)</f>
        <v>1.9141702857142857</v>
      </c>
      <c r="J317" s="60">
        <f t="shared" si="757"/>
        <v>1.2623311428571415</v>
      </c>
      <c r="K317" s="60">
        <f t="shared" si="668"/>
        <v>1.5163772965164919</v>
      </c>
      <c r="L317" s="62">
        <f>VLOOKUP(A317,Wiki!$A$2:$H$1159,8,FALSE)</f>
        <v>34981</v>
      </c>
      <c r="M317" s="63">
        <f t="shared" si="621"/>
        <v>34660</v>
      </c>
      <c r="O317" s="64">
        <f t="shared" si="633"/>
        <v>93.228681941179318</v>
      </c>
      <c r="P317" s="65">
        <f t="shared" si="615"/>
        <v>1</v>
      </c>
      <c r="Q317" s="66">
        <f t="shared" si="622"/>
        <v>35326</v>
      </c>
      <c r="R317" s="66">
        <f t="shared" si="634"/>
        <v>37177.4</v>
      </c>
      <c r="S317" s="67">
        <f t="shared" si="637"/>
        <v>36702.933333333334</v>
      </c>
      <c r="T317" s="65">
        <f t="shared" si="643"/>
        <v>1</v>
      </c>
      <c r="U317" s="11">
        <f>+VLOOKUP(A317,Google!$A$2:$H$801,8,FALSE)</f>
        <v>4199</v>
      </c>
      <c r="V317" s="15">
        <f t="shared" si="623"/>
        <v>-142</v>
      </c>
      <c r="W317" s="15" t="str">
        <f t="shared" si="624"/>
        <v/>
      </c>
      <c r="X317" s="15">
        <f t="shared" si="625"/>
        <v>142</v>
      </c>
      <c r="Y317" s="60">
        <f t="shared" ref="Y317:Z317" si="758">AVERAGE(W304:W317)</f>
        <v>982</v>
      </c>
      <c r="Z317" s="60">
        <f t="shared" si="758"/>
        <v>297.55555555555554</v>
      </c>
      <c r="AA317" s="60">
        <f t="shared" si="670"/>
        <v>3.3002240477968634</v>
      </c>
      <c r="AB317" s="68">
        <f t="shared" si="645"/>
        <v>6.4009146341463419</v>
      </c>
      <c r="AC317" s="6">
        <f t="shared" si="630"/>
        <v>4336.333333333333</v>
      </c>
      <c r="AD317" s="6">
        <f t="shared" si="639"/>
        <v>4418.6000000000004</v>
      </c>
      <c r="AE317" s="6">
        <f t="shared" si="646"/>
        <v>4257.9333333333334</v>
      </c>
      <c r="AF317" s="65">
        <f t="shared" si="650"/>
        <v>1</v>
      </c>
      <c r="AG317" s="6">
        <f t="shared" si="631"/>
        <v>96.832961795679921</v>
      </c>
      <c r="AH317" s="65">
        <f t="shared" si="640"/>
        <v>0</v>
      </c>
      <c r="AI317" s="65">
        <f t="shared" si="651"/>
        <v>0</v>
      </c>
      <c r="AJ317" s="69">
        <f t="shared" si="671"/>
        <v>76.745397707537336</v>
      </c>
      <c r="AK317" s="65">
        <f t="shared" si="672"/>
        <v>1</v>
      </c>
      <c r="AL317" s="70">
        <f t="shared" si="627"/>
        <v>98.11470305157674</v>
      </c>
      <c r="AM317" s="70">
        <f t="shared" si="664"/>
        <v>85.230193704570993</v>
      </c>
      <c r="AN317" s="69">
        <f t="shared" si="673"/>
        <v>60.26033133487833</v>
      </c>
      <c r="AO317" s="65">
        <f t="shared" si="674"/>
        <v>0</v>
      </c>
      <c r="AP317" s="6">
        <f t="shared" si="647"/>
        <v>4272.666666666667</v>
      </c>
      <c r="AQ317" s="65">
        <f t="shared" si="641"/>
        <v>0</v>
      </c>
      <c r="AR317" s="71">
        <f t="shared" si="613"/>
        <v>1</v>
      </c>
    </row>
    <row r="318" spans="1:44" ht="16">
      <c r="A318" s="58">
        <v>42641</v>
      </c>
      <c r="B318" s="59">
        <f>VLOOKUP(A318,Price!$A$2:$B$9615,2,FALSE)</f>
        <v>113.69000200000001</v>
      </c>
      <c r="C318" s="59">
        <f>VLOOKUP(A318,Price!$A$2:$F$9615,6,FALSE)</f>
        <v>109.92343099999999</v>
      </c>
      <c r="D318" s="59">
        <f>VLOOKUP(A318,Price!$A$2:$C$9615,3,FALSE)</f>
        <v>114.639999</v>
      </c>
      <c r="E318" s="59">
        <f>VLOOKUP(A318,Price!$A$2:$D$9615,4,FALSE)</f>
        <v>113.43</v>
      </c>
      <c r="F318" s="60">
        <f t="shared" si="617"/>
        <v>0.8296049999999866</v>
      </c>
      <c r="G318" s="61">
        <f t="shared" si="618"/>
        <v>0.8296049999999866</v>
      </c>
      <c r="H318" s="61" t="str">
        <f t="shared" si="619"/>
        <v/>
      </c>
      <c r="I318" s="60">
        <f t="shared" ref="I318:J318" si="759">AVERAGE(G305:G318)</f>
        <v>1.7785996249999982</v>
      </c>
      <c r="J318" s="60">
        <f t="shared" si="759"/>
        <v>1.0161131666666658</v>
      </c>
      <c r="K318" s="60">
        <f t="shared" si="668"/>
        <v>1.750395215165502</v>
      </c>
      <c r="L318" s="62">
        <f>VLOOKUP(A318,Wiki!$A$2:$H$1159,8,FALSE)</f>
        <v>38160</v>
      </c>
      <c r="M318" s="63">
        <f t="shared" si="621"/>
        <v>34981</v>
      </c>
      <c r="O318" s="64">
        <f t="shared" si="633"/>
        <v>96.034107880172186</v>
      </c>
      <c r="P318" s="65">
        <f t="shared" si="615"/>
        <v>1</v>
      </c>
      <c r="Q318" s="66">
        <f t="shared" si="622"/>
        <v>33306.666666666664</v>
      </c>
      <c r="R318" s="66">
        <f t="shared" si="634"/>
        <v>36425.599999999999</v>
      </c>
      <c r="S318" s="67">
        <f t="shared" si="637"/>
        <v>36445.26666666667</v>
      </c>
      <c r="T318" s="65">
        <f t="shared" si="643"/>
        <v>1</v>
      </c>
      <c r="U318" s="11">
        <f>+VLOOKUP(A318,Google!$A$2:$H$801,8,FALSE)</f>
        <v>4668</v>
      </c>
      <c r="V318" s="15">
        <f t="shared" si="623"/>
        <v>469</v>
      </c>
      <c r="W318" s="15">
        <f t="shared" si="624"/>
        <v>469</v>
      </c>
      <c r="X318" s="15" t="str">
        <f t="shared" si="625"/>
        <v/>
      </c>
      <c r="Y318" s="60">
        <f t="shared" ref="Y318:Z318" si="760">AVERAGE(W305:W318)</f>
        <v>896.5</v>
      </c>
      <c r="Z318" s="60">
        <f t="shared" si="760"/>
        <v>306.75</v>
      </c>
      <c r="AA318" s="60">
        <f t="shared" si="670"/>
        <v>2.9225753871230644</v>
      </c>
      <c r="AB318" s="68">
        <f t="shared" si="645"/>
        <v>424.36363636363632</v>
      </c>
      <c r="AC318" s="6">
        <f t="shared" si="630"/>
        <v>4402.666666666667</v>
      </c>
      <c r="AD318" s="6">
        <f t="shared" si="639"/>
        <v>4420.8</v>
      </c>
      <c r="AE318" s="6">
        <f t="shared" si="646"/>
        <v>4501.7333333333336</v>
      </c>
      <c r="AF318" s="65">
        <f t="shared" si="650"/>
        <v>1</v>
      </c>
      <c r="AG318" s="6">
        <f t="shared" si="631"/>
        <v>106.02665051483949</v>
      </c>
      <c r="AH318" s="65">
        <f t="shared" si="640"/>
        <v>1</v>
      </c>
      <c r="AI318" s="65">
        <f t="shared" si="651"/>
        <v>1</v>
      </c>
      <c r="AJ318" s="69">
        <f t="shared" si="671"/>
        <v>74.50654477456888</v>
      </c>
      <c r="AK318" s="65">
        <f t="shared" si="672"/>
        <v>0</v>
      </c>
      <c r="AL318" s="70">
        <f t="shared" si="627"/>
        <v>105.02702161729385</v>
      </c>
      <c r="AM318" s="70">
        <f t="shared" si="664"/>
        <v>94.700252875716302</v>
      </c>
      <c r="AN318" s="69">
        <f t="shared" si="673"/>
        <v>63.641588871080621</v>
      </c>
      <c r="AO318" s="65">
        <f t="shared" si="674"/>
        <v>1</v>
      </c>
      <c r="AP318" s="6">
        <f t="shared" si="647"/>
        <v>4460.166666666667</v>
      </c>
      <c r="AQ318" s="65">
        <f t="shared" si="641"/>
        <v>1</v>
      </c>
      <c r="AR318" s="71">
        <f t="shared" si="613"/>
        <v>0</v>
      </c>
    </row>
    <row r="319" spans="1:44" ht="16">
      <c r="A319" s="58">
        <v>42642</v>
      </c>
      <c r="B319" s="59">
        <f>VLOOKUP(A319,Price!$A$2:$B$9615,2,FALSE)</f>
        <v>113.160004</v>
      </c>
      <c r="C319" s="59">
        <f>VLOOKUP(A319,Price!$A$2:$F$9615,6,FALSE)</f>
        <v>108.21597300000001</v>
      </c>
      <c r="D319" s="59">
        <f>VLOOKUP(A319,Price!$A$2:$C$9615,3,FALSE)</f>
        <v>113.800003</v>
      </c>
      <c r="E319" s="59">
        <f>VLOOKUP(A319,Price!$A$2:$D$9615,4,FALSE)</f>
        <v>111.800003</v>
      </c>
      <c r="F319" s="60">
        <f t="shared" si="617"/>
        <v>-1.7074579999999884</v>
      </c>
      <c r="G319" s="61" t="str">
        <f t="shared" si="618"/>
        <v/>
      </c>
      <c r="H319" s="61">
        <f t="shared" si="619"/>
        <v>1.7074579999999884</v>
      </c>
      <c r="I319" s="60">
        <f t="shared" ref="I319:J319" si="761">AVERAGE(G306:G319)</f>
        <v>1.7785996249999982</v>
      </c>
      <c r="J319" s="60">
        <f t="shared" si="761"/>
        <v>0.91643249999999676</v>
      </c>
      <c r="K319" s="60">
        <f t="shared" si="668"/>
        <v>1.9407862826776707</v>
      </c>
      <c r="L319" s="62">
        <f>VLOOKUP(A319,Wiki!$A$2:$H$1159,8,FALSE)</f>
        <v>36725</v>
      </c>
      <c r="M319" s="63">
        <f t="shared" si="621"/>
        <v>38160</v>
      </c>
      <c r="O319" s="64">
        <f t="shared" si="633"/>
        <v>106.52136289282544</v>
      </c>
      <c r="P319" s="65">
        <f t="shared" si="615"/>
        <v>1</v>
      </c>
      <c r="Q319" s="66">
        <f t="shared" si="622"/>
        <v>35933.666666666664</v>
      </c>
      <c r="R319" s="66">
        <f t="shared" si="634"/>
        <v>35823.800000000003</v>
      </c>
      <c r="S319" s="67">
        <f t="shared" si="637"/>
        <v>37003.73333333333</v>
      </c>
      <c r="T319" s="65">
        <f t="shared" si="643"/>
        <v>1</v>
      </c>
      <c r="U319" s="11">
        <f>+VLOOKUP(A319,Google!$A$2:$H$801,8,FALSE)</f>
        <v>4423</v>
      </c>
      <c r="V319" s="15">
        <f t="shared" si="623"/>
        <v>-245</v>
      </c>
      <c r="W319" s="15" t="str">
        <f t="shared" si="624"/>
        <v/>
      </c>
      <c r="X319" s="15">
        <f t="shared" si="625"/>
        <v>245</v>
      </c>
      <c r="Y319" s="60">
        <f t="shared" ref="Y319:Z319" si="762">AVERAGE(W306:W319)</f>
        <v>896.5</v>
      </c>
      <c r="Z319" s="60">
        <f t="shared" si="762"/>
        <v>276.125</v>
      </c>
      <c r="AA319" s="60">
        <f t="shared" si="670"/>
        <v>3.2467179719330015</v>
      </c>
      <c r="AB319" s="68">
        <f t="shared" si="645"/>
        <v>-1105.75</v>
      </c>
      <c r="AC319" s="6">
        <f t="shared" si="630"/>
        <v>4430</v>
      </c>
      <c r="AD319" s="6">
        <f t="shared" si="639"/>
        <v>4420</v>
      </c>
      <c r="AE319" s="6">
        <f t="shared" si="646"/>
        <v>4421.5333333333338</v>
      </c>
      <c r="AF319" s="65">
        <f t="shared" si="650"/>
        <v>0</v>
      </c>
      <c r="AG319" s="6">
        <f t="shared" si="631"/>
        <v>99.841986455981953</v>
      </c>
      <c r="AH319" s="65">
        <f t="shared" si="640"/>
        <v>0</v>
      </c>
      <c r="AI319" s="65">
        <f t="shared" si="651"/>
        <v>0</v>
      </c>
      <c r="AJ319" s="69">
        <f t="shared" si="671"/>
        <v>76.452403794904598</v>
      </c>
      <c r="AK319" s="65">
        <f t="shared" si="672"/>
        <v>1</v>
      </c>
      <c r="AL319" s="70">
        <f t="shared" si="627"/>
        <v>106.19567536479255</v>
      </c>
      <c r="AM319" s="70">
        <f t="shared" si="664"/>
        <v>80.538682790845741</v>
      </c>
      <c r="AN319" s="69">
        <f t="shared" si="673"/>
        <v>65.995488829284426</v>
      </c>
      <c r="AO319" s="65">
        <f t="shared" si="674"/>
        <v>1</v>
      </c>
      <c r="AP319" s="6">
        <f t="shared" si="647"/>
        <v>4421.166666666667</v>
      </c>
      <c r="AQ319" s="65">
        <f t="shared" si="641"/>
        <v>0</v>
      </c>
      <c r="AR319" s="71">
        <f t="shared" si="613"/>
        <v>1</v>
      </c>
    </row>
    <row r="320" spans="1:44" ht="16">
      <c r="A320" s="58">
        <v>42643</v>
      </c>
      <c r="B320" s="59">
        <f>VLOOKUP(A320,Price!$A$2:$B$9615,2,FALSE)</f>
        <v>112.459999</v>
      </c>
      <c r="C320" s="59">
        <f>VLOOKUP(A320,Price!$A$2:$F$9615,6,FALSE)</f>
        <v>109.05523700000001</v>
      </c>
      <c r="D320" s="59">
        <f>VLOOKUP(A320,Price!$A$2:$C$9615,3,FALSE)</f>
        <v>113.370003</v>
      </c>
      <c r="E320" s="59">
        <f>VLOOKUP(A320,Price!$A$2:$D$9615,4,FALSE)</f>
        <v>111.800003</v>
      </c>
      <c r="F320" s="60">
        <f t="shared" si="617"/>
        <v>0.83926400000000001</v>
      </c>
      <c r="G320" s="61">
        <f t="shared" si="618"/>
        <v>0.83926400000000001</v>
      </c>
      <c r="H320" s="61" t="str">
        <f t="shared" si="619"/>
        <v/>
      </c>
      <c r="I320" s="60">
        <f t="shared" ref="I320:J320" si="763">AVERAGE(G307:G320)</f>
        <v>1.6049603749999974</v>
      </c>
      <c r="J320" s="60">
        <f t="shared" si="763"/>
        <v>0.91643249999999676</v>
      </c>
      <c r="K320" s="60">
        <f t="shared" si="668"/>
        <v>1.751313244565206</v>
      </c>
      <c r="L320" s="62">
        <f>VLOOKUP(A320,Wiki!$A$2:$H$1159,8,FALSE)</f>
        <v>35321</v>
      </c>
      <c r="M320" s="63">
        <f t="shared" si="621"/>
        <v>36725</v>
      </c>
      <c r="O320" s="64">
        <f t="shared" si="633"/>
        <v>105.04562226480935</v>
      </c>
      <c r="P320" s="65">
        <f t="shared" si="615"/>
        <v>0</v>
      </c>
      <c r="Q320" s="66">
        <f t="shared" si="622"/>
        <v>36622</v>
      </c>
      <c r="R320" s="66">
        <f t="shared" si="634"/>
        <v>34961</v>
      </c>
      <c r="S320" s="67">
        <f t="shared" si="637"/>
        <v>36124.200000000004</v>
      </c>
      <c r="T320" s="65">
        <f t="shared" si="643"/>
        <v>0</v>
      </c>
      <c r="U320" s="11">
        <f>+VLOOKUP(A320,Google!$A$2:$H$801,8,FALSE)</f>
        <v>4531</v>
      </c>
      <c r="V320" s="15">
        <f t="shared" si="623"/>
        <v>108</v>
      </c>
      <c r="W320" s="15">
        <f t="shared" si="624"/>
        <v>108</v>
      </c>
      <c r="X320" s="15" t="str">
        <f t="shared" si="625"/>
        <v/>
      </c>
      <c r="Y320" s="60">
        <f t="shared" ref="Y320:Z320" si="764">AVERAGE(W307:W320)</f>
        <v>783.85714285714289</v>
      </c>
      <c r="Z320" s="60">
        <f t="shared" si="764"/>
        <v>246.42857142857142</v>
      </c>
      <c r="AA320" s="60">
        <f t="shared" si="670"/>
        <v>3.1808695652173915</v>
      </c>
      <c r="AB320" s="68">
        <f t="shared" si="645"/>
        <v>73.08064516129032</v>
      </c>
      <c r="AC320" s="6">
        <f t="shared" si="630"/>
        <v>4540.666666666667</v>
      </c>
      <c r="AD320" s="6">
        <f t="shared" si="639"/>
        <v>4432.3999999999996</v>
      </c>
      <c r="AE320" s="6">
        <f t="shared" si="646"/>
        <v>4457</v>
      </c>
      <c r="AF320" s="65">
        <f t="shared" si="650"/>
        <v>1</v>
      </c>
      <c r="AG320" s="6">
        <f t="shared" si="631"/>
        <v>99.787109088239603</v>
      </c>
      <c r="AH320" s="65">
        <f t="shared" si="640"/>
        <v>0</v>
      </c>
      <c r="AI320" s="65">
        <f t="shared" si="651"/>
        <v>1</v>
      </c>
      <c r="AJ320" s="69">
        <f t="shared" si="671"/>
        <v>76.081530782029944</v>
      </c>
      <c r="AK320" s="65">
        <f t="shared" si="672"/>
        <v>0</v>
      </c>
      <c r="AL320" s="70">
        <f t="shared" si="627"/>
        <v>100.28125170662443</v>
      </c>
      <c r="AM320" s="70">
        <f t="shared" si="664"/>
        <v>67.058867474029071</v>
      </c>
      <c r="AN320" s="69">
        <f t="shared" si="673"/>
        <v>63.653720565066685</v>
      </c>
      <c r="AO320" s="65">
        <f t="shared" si="674"/>
        <v>0</v>
      </c>
      <c r="AP320" s="6">
        <f t="shared" si="647"/>
        <v>4438.5</v>
      </c>
      <c r="AQ320" s="65">
        <f t="shared" si="641"/>
        <v>1</v>
      </c>
      <c r="AR320" s="71">
        <f t="shared" si="613"/>
        <v>0</v>
      </c>
    </row>
    <row r="321" spans="1:44" ht="16">
      <c r="A321" s="58">
        <v>42646</v>
      </c>
      <c r="B321" s="59">
        <f>VLOOKUP(A321,Price!$A$2:$B$9615,2,FALSE)</f>
        <v>112.709999</v>
      </c>
      <c r="C321" s="59">
        <f>VLOOKUP(A321,Price!$A$2:$F$9615,6,FALSE)</f>
        <v>108.543961</v>
      </c>
      <c r="D321" s="59">
        <f>VLOOKUP(A321,Price!$A$2:$C$9615,3,FALSE)</f>
        <v>113.050003</v>
      </c>
      <c r="E321" s="59">
        <f>VLOOKUP(A321,Price!$A$2:$D$9615,4,FALSE)</f>
        <v>112.279999</v>
      </c>
      <c r="F321" s="60">
        <f t="shared" si="617"/>
        <v>-0.51127600000000939</v>
      </c>
      <c r="G321" s="61" t="str">
        <f t="shared" si="618"/>
        <v/>
      </c>
      <c r="H321" s="61">
        <f t="shared" si="619"/>
        <v>0.51127600000000939</v>
      </c>
      <c r="I321" s="60">
        <f t="shared" ref="I321:J321" si="765">AVERAGE(G308:G321)</f>
        <v>1.4883432857142833</v>
      </c>
      <c r="J321" s="60">
        <f t="shared" si="765"/>
        <v>0.85855299999999857</v>
      </c>
      <c r="K321" s="60">
        <f t="shared" si="668"/>
        <v>1.7335485237536714</v>
      </c>
      <c r="L321" s="62">
        <f>VLOOKUP(A321,Wiki!$A$2:$H$1159,8,FALSE)</f>
        <v>41835</v>
      </c>
      <c r="M321" s="63">
        <f t="shared" si="621"/>
        <v>35321</v>
      </c>
      <c r="O321" s="64">
        <f t="shared" si="633"/>
        <v>98.19735664203462</v>
      </c>
      <c r="P321" s="65">
        <f t="shared" si="615"/>
        <v>0</v>
      </c>
      <c r="Q321" s="66">
        <f t="shared" si="622"/>
        <v>36735.333333333336</v>
      </c>
      <c r="R321" s="66">
        <f t="shared" si="634"/>
        <v>35969.4</v>
      </c>
      <c r="S321" s="67">
        <f t="shared" si="637"/>
        <v>35081</v>
      </c>
      <c r="T321" s="65">
        <f t="shared" si="643"/>
        <v>0</v>
      </c>
      <c r="U321" s="11">
        <f>+VLOOKUP(A321,Google!$A$2:$H$801,8,FALSE)</f>
        <v>4417</v>
      </c>
      <c r="V321" s="15">
        <f t="shared" si="623"/>
        <v>-114</v>
      </c>
      <c r="W321" s="15" t="str">
        <f t="shared" si="624"/>
        <v/>
      </c>
      <c r="X321" s="15">
        <f t="shared" si="625"/>
        <v>114</v>
      </c>
      <c r="Y321" s="60">
        <f t="shared" ref="Y321:Z321" si="766">AVERAGE(W308:W321)</f>
        <v>914.33333333333337</v>
      </c>
      <c r="Z321" s="60">
        <f t="shared" si="766"/>
        <v>229.875</v>
      </c>
      <c r="AA321" s="60">
        <f t="shared" si="670"/>
        <v>3.9775240166757295</v>
      </c>
      <c r="AB321" s="68">
        <f t="shared" si="645"/>
        <v>58.118421052631575</v>
      </c>
      <c r="AC321" s="6">
        <f t="shared" si="630"/>
        <v>4457</v>
      </c>
      <c r="AD321" s="6">
        <f t="shared" si="639"/>
        <v>4447.6000000000004</v>
      </c>
      <c r="AE321" s="6">
        <f t="shared" si="646"/>
        <v>4427.2666666666664</v>
      </c>
      <c r="AF321" s="65">
        <f t="shared" si="650"/>
        <v>0</v>
      </c>
      <c r="AG321" s="6">
        <f t="shared" si="631"/>
        <v>99.102535337671085</v>
      </c>
      <c r="AH321" s="65">
        <f t="shared" si="640"/>
        <v>0</v>
      </c>
      <c r="AI321" s="65">
        <f t="shared" si="651"/>
        <v>0</v>
      </c>
      <c r="AJ321" s="69">
        <f t="shared" si="671"/>
        <v>79.909690105968465</v>
      </c>
      <c r="AK321" s="65">
        <f t="shared" si="672"/>
        <v>1</v>
      </c>
      <c r="AL321" s="70">
        <f t="shared" si="627"/>
        <v>96.14993738997876</v>
      </c>
      <c r="AM321" s="70">
        <f t="shared" si="664"/>
        <v>67.647039900529492</v>
      </c>
      <c r="AN321" s="69">
        <f t="shared" si="673"/>
        <v>63.417514219692222</v>
      </c>
      <c r="AO321" s="65">
        <f t="shared" si="674"/>
        <v>0</v>
      </c>
      <c r="AP321" s="6">
        <f t="shared" si="647"/>
        <v>4429.833333333333</v>
      </c>
      <c r="AQ321" s="65">
        <f t="shared" si="641"/>
        <v>0</v>
      </c>
      <c r="AR321" s="71">
        <f t="shared" si="613"/>
        <v>1</v>
      </c>
    </row>
    <row r="322" spans="1:44" ht="16">
      <c r="A322" s="58">
        <v>42647</v>
      </c>
      <c r="B322" s="59">
        <f>VLOOKUP(A322,Price!$A$2:$B$9615,2,FALSE)</f>
        <v>113.05999799999999</v>
      </c>
      <c r="C322" s="59">
        <f>VLOOKUP(A322,Price!$A$2:$F$9615,6,FALSE)</f>
        <v>109.006996</v>
      </c>
      <c r="D322" s="59">
        <f>VLOOKUP(A322,Price!$A$2:$C$9615,3,FALSE)</f>
        <v>114.30999799999999</v>
      </c>
      <c r="E322" s="59">
        <f>VLOOKUP(A322,Price!$A$2:$D$9615,4,FALSE)</f>
        <v>112.629997</v>
      </c>
      <c r="F322" s="60">
        <f t="shared" si="617"/>
        <v>0.46303500000000497</v>
      </c>
      <c r="G322" s="61">
        <f t="shared" si="618"/>
        <v>0.46303500000000497</v>
      </c>
      <c r="H322" s="61" t="str">
        <f t="shared" si="619"/>
        <v/>
      </c>
      <c r="I322" s="60">
        <f t="shared" ref="I322:J322" si="767">AVERAGE(G309:G322)</f>
        <v>1.0280574285714275</v>
      </c>
      <c r="J322" s="60">
        <f t="shared" si="767"/>
        <v>0.85855299999999857</v>
      </c>
      <c r="K322" s="60">
        <f t="shared" si="668"/>
        <v>1.1974303608180614</v>
      </c>
      <c r="L322" s="62">
        <f>VLOOKUP(A322,Wiki!$A$2:$H$1159,8,FALSE)</f>
        <v>41112</v>
      </c>
      <c r="M322" s="63">
        <f t="shared" si="621"/>
        <v>41835</v>
      </c>
      <c r="O322" s="64">
        <f t="shared" si="633"/>
        <v>111.84513051940412</v>
      </c>
      <c r="P322" s="65">
        <f t="shared" si="615"/>
        <v>1</v>
      </c>
      <c r="Q322" s="66">
        <f t="shared" si="622"/>
        <v>37960.333333333336</v>
      </c>
      <c r="R322" s="66">
        <f t="shared" si="634"/>
        <v>37404.400000000001</v>
      </c>
      <c r="S322" s="67">
        <f t="shared" si="637"/>
        <v>37924.6</v>
      </c>
      <c r="T322" s="65">
        <f t="shared" si="643"/>
        <v>1</v>
      </c>
      <c r="U322" s="11">
        <f>+VLOOKUP(A322,Google!$A$2:$H$801,8,FALSE)</f>
        <v>4311</v>
      </c>
      <c r="V322" s="15">
        <f t="shared" si="623"/>
        <v>-106</v>
      </c>
      <c r="W322" s="15" t="str">
        <f t="shared" si="624"/>
        <v/>
      </c>
      <c r="X322" s="15">
        <f t="shared" si="625"/>
        <v>106</v>
      </c>
      <c r="Y322" s="60">
        <f t="shared" ref="Y322:Z322" si="768">AVERAGE(W309:W322)</f>
        <v>480</v>
      </c>
      <c r="Z322" s="60">
        <f t="shared" si="768"/>
        <v>216.11111111111111</v>
      </c>
      <c r="AA322" s="60">
        <f t="shared" si="670"/>
        <v>2.2210796915167097</v>
      </c>
      <c r="AB322" s="68">
        <f t="shared" si="645"/>
        <v>38.491071428571431</v>
      </c>
      <c r="AC322" s="6">
        <f t="shared" si="630"/>
        <v>4419.666666666667</v>
      </c>
      <c r="AD322" s="6">
        <f t="shared" si="639"/>
        <v>4470</v>
      </c>
      <c r="AE322" s="6">
        <f t="shared" si="646"/>
        <v>4402.0666666666666</v>
      </c>
      <c r="AF322" s="65">
        <f t="shared" si="650"/>
        <v>0</v>
      </c>
      <c r="AG322" s="6">
        <f t="shared" si="631"/>
        <v>97.541292706840636</v>
      </c>
      <c r="AH322" s="65">
        <f t="shared" si="640"/>
        <v>0</v>
      </c>
      <c r="AI322" s="65">
        <f t="shared" si="651"/>
        <v>0</v>
      </c>
      <c r="AJ322" s="69">
        <f t="shared" si="671"/>
        <v>68.954509177972866</v>
      </c>
      <c r="AK322" s="65">
        <f t="shared" si="672"/>
        <v>0</v>
      </c>
      <c r="AL322" s="70">
        <f t="shared" si="627"/>
        <v>110.20714605597071</v>
      </c>
      <c r="AM322" s="70">
        <f t="shared" si="664"/>
        <v>43.373287850030373</v>
      </c>
      <c r="AN322" s="69">
        <f t="shared" si="673"/>
        <v>54.492300742230618</v>
      </c>
      <c r="AO322" s="65">
        <f t="shared" si="674"/>
        <v>0</v>
      </c>
      <c r="AP322" s="6">
        <f t="shared" si="647"/>
        <v>4424.833333333333</v>
      </c>
      <c r="AQ322" s="65">
        <f t="shared" si="641"/>
        <v>0</v>
      </c>
      <c r="AR322" s="71">
        <f t="shared" si="613"/>
        <v>1</v>
      </c>
    </row>
    <row r="323" spans="1:44" ht="16">
      <c r="A323" s="58">
        <v>42648</v>
      </c>
      <c r="B323" s="59">
        <f>VLOOKUP(A323,Price!$A$2:$B$9615,2,FALSE)</f>
        <v>113.400002</v>
      </c>
      <c r="C323" s="59">
        <f>VLOOKUP(A323,Price!$A$2:$F$9615,6,FALSE)</f>
        <v>109.05523700000001</v>
      </c>
      <c r="D323" s="59">
        <f>VLOOKUP(A323,Price!$A$2:$C$9615,3,FALSE)</f>
        <v>113.660004</v>
      </c>
      <c r="E323" s="59">
        <f>VLOOKUP(A323,Price!$A$2:$D$9615,4,FALSE)</f>
        <v>112.69000200000001</v>
      </c>
      <c r="F323" s="60">
        <f t="shared" si="617"/>
        <v>4.8241000000004419E-2</v>
      </c>
      <c r="G323" s="61">
        <f t="shared" si="618"/>
        <v>4.8241000000004419E-2</v>
      </c>
      <c r="H323" s="61" t="str">
        <f t="shared" si="619"/>
        <v/>
      </c>
      <c r="I323" s="60">
        <f t="shared" ref="I323:J323" si="769">AVERAGE(G310:G323)</f>
        <v>0.5112749999999997</v>
      </c>
      <c r="J323" s="60">
        <f t="shared" si="769"/>
        <v>0.85855299999999857</v>
      </c>
      <c r="K323" s="60">
        <f t="shared" si="668"/>
        <v>0.59550779043343927</v>
      </c>
      <c r="L323" s="62">
        <f>VLOOKUP(A323,Wiki!$A$2:$H$1159,8,FALSE)</f>
        <v>38802</v>
      </c>
      <c r="M323" s="63">
        <f t="shared" si="621"/>
        <v>41112</v>
      </c>
      <c r="O323" s="64">
        <f t="shared" si="633"/>
        <v>106.42340527975232</v>
      </c>
      <c r="P323" s="65">
        <f t="shared" si="615"/>
        <v>0</v>
      </c>
      <c r="Q323" s="66">
        <f t="shared" si="622"/>
        <v>39422.666666666664</v>
      </c>
      <c r="R323" s="66">
        <f t="shared" si="634"/>
        <v>38630.6</v>
      </c>
      <c r="S323" s="67">
        <f t="shared" si="637"/>
        <v>38640.26666666667</v>
      </c>
      <c r="T323" s="65">
        <f t="shared" si="643"/>
        <v>0</v>
      </c>
      <c r="U323" s="11">
        <f>+VLOOKUP(A323,Google!$A$2:$H$801,8,FALSE)</f>
        <v>4648</v>
      </c>
      <c r="V323" s="15">
        <f t="shared" si="623"/>
        <v>337</v>
      </c>
      <c r="W323" s="15">
        <f t="shared" si="624"/>
        <v>337</v>
      </c>
      <c r="X323" s="15" t="str">
        <f t="shared" si="625"/>
        <v/>
      </c>
      <c r="Y323" s="60">
        <f t="shared" ref="Y323:Z323" si="770">AVERAGE(W310:W323)</f>
        <v>456.16666666666669</v>
      </c>
      <c r="Z323" s="60">
        <f t="shared" si="770"/>
        <v>236.375</v>
      </c>
      <c r="AA323" s="60">
        <f t="shared" si="670"/>
        <v>1.9298431165168342</v>
      </c>
      <c r="AB323" s="68">
        <f t="shared" si="645"/>
        <v>-232.39999999999998</v>
      </c>
      <c r="AC323" s="6">
        <f t="shared" si="630"/>
        <v>4458.666666666667</v>
      </c>
      <c r="AD323" s="6">
        <f t="shared" si="639"/>
        <v>4466</v>
      </c>
      <c r="AE323" s="6">
        <f t="shared" si="646"/>
        <v>4529.333333333333</v>
      </c>
      <c r="AF323" s="65">
        <f t="shared" si="650"/>
        <v>1</v>
      </c>
      <c r="AG323" s="6">
        <f t="shared" si="631"/>
        <v>104.24641148325358</v>
      </c>
      <c r="AH323" s="65">
        <f t="shared" si="640"/>
        <v>1</v>
      </c>
      <c r="AI323" s="65">
        <f t="shared" si="651"/>
        <v>0</v>
      </c>
      <c r="AJ323" s="69">
        <f t="shared" si="671"/>
        <v>65.868479634197712</v>
      </c>
      <c r="AK323" s="65">
        <f t="shared" si="672"/>
        <v>0</v>
      </c>
      <c r="AL323" s="70">
        <f t="shared" si="627"/>
        <v>104.28518280515439</v>
      </c>
      <c r="AM323" s="70">
        <f t="shared" si="664"/>
        <v>45.78312914307574</v>
      </c>
      <c r="AN323" s="69">
        <f t="shared" si="673"/>
        <v>37.324029002181319</v>
      </c>
      <c r="AO323" s="65">
        <f t="shared" si="674"/>
        <v>0</v>
      </c>
      <c r="AP323" s="6">
        <f t="shared" si="647"/>
        <v>4499.666666666667</v>
      </c>
      <c r="AQ323" s="65">
        <f t="shared" si="641"/>
        <v>1</v>
      </c>
      <c r="AR323" s="71">
        <f t="shared" si="613"/>
        <v>1</v>
      </c>
    </row>
    <row r="324" spans="1:44" ht="16">
      <c r="A324" s="58">
        <v>42649</v>
      </c>
      <c r="B324" s="59">
        <f>VLOOKUP(A324,Price!$A$2:$B$9615,2,FALSE)</f>
        <v>113.699997</v>
      </c>
      <c r="C324" s="59">
        <f>VLOOKUP(A324,Price!$A$2:$F$9615,6,FALSE)</f>
        <v>109.865555</v>
      </c>
      <c r="D324" s="59">
        <f>VLOOKUP(A324,Price!$A$2:$C$9615,3,FALSE)</f>
        <v>114.339996</v>
      </c>
      <c r="E324" s="59">
        <f>VLOOKUP(A324,Price!$A$2:$D$9615,4,FALSE)</f>
        <v>113.129997</v>
      </c>
      <c r="F324" s="60">
        <f t="shared" si="617"/>
        <v>0.81031799999999521</v>
      </c>
      <c r="G324" s="61">
        <f t="shared" si="618"/>
        <v>0.81031799999999521</v>
      </c>
      <c r="H324" s="61" t="str">
        <f t="shared" si="619"/>
        <v/>
      </c>
      <c r="I324" s="60">
        <f t="shared" ref="I324:J324" si="771">AVERAGE(G311:G324)</f>
        <v>0.54865537499999917</v>
      </c>
      <c r="J324" s="60">
        <f t="shared" si="771"/>
        <v>0.89714033333333276</v>
      </c>
      <c r="K324" s="60">
        <f t="shared" si="668"/>
        <v>0.6115602594317272</v>
      </c>
      <c r="L324" s="62">
        <f>VLOOKUP(A324,Wiki!$A$2:$H$1159,8,FALSE)</f>
        <v>37978</v>
      </c>
      <c r="M324" s="63">
        <f t="shared" si="621"/>
        <v>38802</v>
      </c>
      <c r="O324" s="64">
        <f t="shared" si="633"/>
        <v>100.11094197476716</v>
      </c>
      <c r="P324" s="65">
        <f t="shared" si="615"/>
        <v>0</v>
      </c>
      <c r="Q324" s="66">
        <f t="shared" si="622"/>
        <v>40583</v>
      </c>
      <c r="R324" s="66">
        <f t="shared" si="634"/>
        <v>38759</v>
      </c>
      <c r="S324" s="67">
        <f t="shared" si="637"/>
        <v>38687.73333333333</v>
      </c>
      <c r="T324" s="65">
        <f t="shared" si="643"/>
        <v>0</v>
      </c>
      <c r="U324" s="11">
        <f>+VLOOKUP(A324,Google!$A$2:$H$801,8,FALSE)</f>
        <v>4330</v>
      </c>
      <c r="V324" s="15">
        <f t="shared" si="623"/>
        <v>-318</v>
      </c>
      <c r="W324" s="15" t="str">
        <f t="shared" si="624"/>
        <v/>
      </c>
      <c r="X324" s="15">
        <f t="shared" si="625"/>
        <v>318</v>
      </c>
      <c r="Y324" s="60">
        <f t="shared" ref="Y324:Z324" si="772">AVERAGE(W311:W324)</f>
        <v>414</v>
      </c>
      <c r="Z324" s="60">
        <f t="shared" si="772"/>
        <v>245.44444444444446</v>
      </c>
      <c r="AA324" s="60">
        <f t="shared" si="670"/>
        <v>1.6867360796740605</v>
      </c>
      <c r="AB324" s="68">
        <f t="shared" si="645"/>
        <v>-46.559139784946233</v>
      </c>
      <c r="AC324" s="6">
        <f t="shared" si="630"/>
        <v>4429.666666666667</v>
      </c>
      <c r="AD324" s="6">
        <f t="shared" si="639"/>
        <v>4447.3999999999996</v>
      </c>
      <c r="AE324" s="6">
        <f t="shared" si="646"/>
        <v>4420.666666666667</v>
      </c>
      <c r="AF324" s="65">
        <f t="shared" si="650"/>
        <v>0</v>
      </c>
      <c r="AG324" s="6">
        <f t="shared" si="631"/>
        <v>97.75001881255173</v>
      </c>
      <c r="AH324" s="65">
        <f t="shared" si="640"/>
        <v>0</v>
      </c>
      <c r="AI324" s="65">
        <f t="shared" si="651"/>
        <v>1</v>
      </c>
      <c r="AJ324" s="69">
        <f t="shared" si="671"/>
        <v>62.780117944397638</v>
      </c>
      <c r="AK324" s="65">
        <f t="shared" si="672"/>
        <v>0</v>
      </c>
      <c r="AL324" s="70">
        <f t="shared" si="627"/>
        <v>95.611462927826921</v>
      </c>
      <c r="AM324" s="70">
        <f t="shared" si="664"/>
        <v>64.489629987302095</v>
      </c>
      <c r="AN324" s="69">
        <f t="shared" si="673"/>
        <v>37.948333352882329</v>
      </c>
      <c r="AO324" s="65">
        <f t="shared" si="674"/>
        <v>1</v>
      </c>
      <c r="AP324" s="6">
        <f t="shared" si="647"/>
        <v>4443.333333333333</v>
      </c>
      <c r="AQ324" s="65">
        <f t="shared" si="641"/>
        <v>0</v>
      </c>
      <c r="AR324" s="71">
        <f t="shared" ref="AR324:AR387" si="773">IF(C325&gt;C324, 1, 0)</f>
        <v>1</v>
      </c>
    </row>
    <row r="325" spans="1:44" ht="16">
      <c r="A325" s="58">
        <v>42650</v>
      </c>
      <c r="B325" s="59">
        <f>VLOOKUP(A325,Price!$A$2:$B$9615,2,FALSE)</f>
        <v>114.30999799999999</v>
      </c>
      <c r="C325" s="59">
        <f>VLOOKUP(A325,Price!$A$2:$F$9615,6,FALSE)</f>
        <v>110.029549</v>
      </c>
      <c r="D325" s="59">
        <f>VLOOKUP(A325,Price!$A$2:$C$9615,3,FALSE)</f>
        <v>114.55999799999999</v>
      </c>
      <c r="E325" s="59">
        <f>VLOOKUP(A325,Price!$A$2:$D$9615,4,FALSE)</f>
        <v>113.510002</v>
      </c>
      <c r="F325" s="60">
        <f t="shared" si="617"/>
        <v>0.16399400000000242</v>
      </c>
      <c r="G325" s="61">
        <f t="shared" si="618"/>
        <v>0.16399400000000242</v>
      </c>
      <c r="H325" s="61" t="str">
        <f t="shared" si="619"/>
        <v/>
      </c>
      <c r="I325" s="60">
        <f t="shared" ref="I325:J325" si="774">AVERAGE(G312:G325)</f>
        <v>0.50591522222222174</v>
      </c>
      <c r="J325" s="60">
        <f t="shared" si="774"/>
        <v>0.81803859999999984</v>
      </c>
      <c r="K325" s="60">
        <f t="shared" si="668"/>
        <v>0.61844908323668568</v>
      </c>
      <c r="L325" s="62">
        <f>VLOOKUP(A325,Wiki!$A$2:$H$1159,8,FALSE)</f>
        <v>36087</v>
      </c>
      <c r="M325" s="63">
        <f t="shared" si="621"/>
        <v>37978</v>
      </c>
      <c r="O325" s="64">
        <f t="shared" si="633"/>
        <v>97.35552274311965</v>
      </c>
      <c r="P325" s="65">
        <f t="shared" ref="P325:P388" si="775">IF(M325&gt;M324, 1, 0)</f>
        <v>0</v>
      </c>
      <c r="Q325" s="66">
        <f t="shared" si="622"/>
        <v>39297.333333333336</v>
      </c>
      <c r="R325" s="66">
        <f t="shared" si="634"/>
        <v>39009.599999999999</v>
      </c>
      <c r="S325" s="67">
        <f t="shared" si="637"/>
        <v>38498.666666666664</v>
      </c>
      <c r="T325" s="65">
        <f t="shared" si="643"/>
        <v>0</v>
      </c>
      <c r="U325" s="11">
        <f>+VLOOKUP(A325,Google!$A$2:$H$801,8,FALSE)</f>
        <v>4417</v>
      </c>
      <c r="V325" s="15">
        <f t="shared" si="623"/>
        <v>87</v>
      </c>
      <c r="W325" s="15">
        <f t="shared" si="624"/>
        <v>87</v>
      </c>
      <c r="X325" s="15" t="str">
        <f t="shared" si="625"/>
        <v/>
      </c>
      <c r="Y325" s="60">
        <f t="shared" ref="Y325:Z325" si="776">AVERAGE(W312:W325)</f>
        <v>359.5</v>
      </c>
      <c r="Z325" s="60">
        <f t="shared" si="776"/>
        <v>189.125</v>
      </c>
      <c r="AA325" s="60">
        <f t="shared" si="670"/>
        <v>1.9008592200925314</v>
      </c>
      <c r="AB325" s="68">
        <f t="shared" si="645"/>
        <v>-38.745614035087719</v>
      </c>
      <c r="AC325" s="6">
        <f t="shared" si="630"/>
        <v>4465</v>
      </c>
      <c r="AD325" s="6">
        <f t="shared" si="639"/>
        <v>4424.6000000000004</v>
      </c>
      <c r="AE325" s="6">
        <f t="shared" si="646"/>
        <v>4437.2666666666664</v>
      </c>
      <c r="AF325" s="65">
        <f t="shared" si="650"/>
        <v>1</v>
      </c>
      <c r="AG325" s="6">
        <f t="shared" si="631"/>
        <v>98.924972004479287</v>
      </c>
      <c r="AH325" s="65">
        <f t="shared" si="640"/>
        <v>1</v>
      </c>
      <c r="AI325" s="65">
        <f t="shared" si="651"/>
        <v>1</v>
      </c>
      <c r="AJ325" s="69">
        <f t="shared" si="671"/>
        <v>65.527455001139202</v>
      </c>
      <c r="AK325" s="65">
        <f t="shared" si="672"/>
        <v>1</v>
      </c>
      <c r="AL325" s="70">
        <f t="shared" si="627"/>
        <v>96.642689919587411</v>
      </c>
      <c r="AM325" s="70">
        <f t="shared" si="664"/>
        <v>80.000057142927091</v>
      </c>
      <c r="AN325" s="69">
        <f t="shared" si="673"/>
        <v>38.212452257062587</v>
      </c>
      <c r="AO325" s="65">
        <f t="shared" si="674"/>
        <v>1</v>
      </c>
      <c r="AP325" s="6">
        <f t="shared" si="647"/>
        <v>4442.333333333333</v>
      </c>
      <c r="AQ325" s="65">
        <f t="shared" si="641"/>
        <v>1</v>
      </c>
      <c r="AR325" s="71">
        <f t="shared" si="773"/>
        <v>1</v>
      </c>
    </row>
    <row r="326" spans="1:44" ht="16">
      <c r="A326" s="58">
        <v>42653</v>
      </c>
      <c r="B326" s="59">
        <f>VLOOKUP(A326,Price!$A$2:$B$9615,2,FALSE)</f>
        <v>115.019997</v>
      </c>
      <c r="C326" s="59">
        <f>VLOOKUP(A326,Price!$A$2:$F$9615,6,FALSE)</f>
        <v>111.949234</v>
      </c>
      <c r="D326" s="59">
        <f>VLOOKUP(A326,Price!$A$2:$C$9615,3,FALSE)</f>
        <v>116.75</v>
      </c>
      <c r="E326" s="59">
        <f>VLOOKUP(A326,Price!$A$2:$D$9615,4,FALSE)</f>
        <v>114.720001</v>
      </c>
      <c r="F326" s="60">
        <f t="shared" ref="F326:F389" si="777">C326-C325</f>
        <v>1.9196850000000012</v>
      </c>
      <c r="G326" s="61">
        <f t="shared" ref="G326:G389" si="778">IF(F326&gt;0, F326, "")</f>
        <v>1.9196850000000012</v>
      </c>
      <c r="H326" s="61" t="str">
        <f t="shared" ref="H326:H389" si="779">IF(F326&lt;=0, -F326, "")</f>
        <v/>
      </c>
      <c r="I326" s="60">
        <f t="shared" ref="I326:J326" si="780">AVERAGE(G313:G326)</f>
        <v>0.64729219999999965</v>
      </c>
      <c r="J326" s="60">
        <f t="shared" si="780"/>
        <v>1.0201337499999994</v>
      </c>
      <c r="K326" s="60">
        <f t="shared" si="668"/>
        <v>0.63451699348247226</v>
      </c>
      <c r="L326" s="62">
        <f>VLOOKUP(A326,Wiki!$A$2:$H$1159,8,FALSE)</f>
        <v>60894</v>
      </c>
      <c r="M326" s="63">
        <f t="shared" ref="M326:M389" si="781">+L325</f>
        <v>36087</v>
      </c>
      <c r="O326" s="64">
        <f t="shared" si="633"/>
        <v>92.14611825507879</v>
      </c>
      <c r="P326" s="65">
        <f t="shared" si="775"/>
        <v>0</v>
      </c>
      <c r="Q326" s="66">
        <f t="shared" ref="Q326:Q389" si="782">AVERAGE(M324:M326)</f>
        <v>37622.333333333336</v>
      </c>
      <c r="R326" s="66">
        <f t="shared" si="634"/>
        <v>39162.800000000003</v>
      </c>
      <c r="S326" s="67">
        <f t="shared" si="637"/>
        <v>38035.4</v>
      </c>
      <c r="T326" s="65">
        <f t="shared" si="643"/>
        <v>0</v>
      </c>
      <c r="U326" s="11">
        <f>+VLOOKUP(A326,Google!$A$2:$H$801,8,FALSE)</f>
        <v>4433</v>
      </c>
      <c r="V326" s="15">
        <f t="shared" ref="V326:V389" si="783">U326-U325</f>
        <v>16</v>
      </c>
      <c r="W326" s="15">
        <f t="shared" ref="W326:W389" si="784">IF(V326&gt;0, V326, "")</f>
        <v>16</v>
      </c>
      <c r="X326" s="15" t="str">
        <f t="shared" ref="X326:X389" si="785">IF(V326&lt;=0, -V326, "")</f>
        <v/>
      </c>
      <c r="Y326" s="60">
        <f t="shared" ref="Y326:Z326" si="786">AVERAGE(W313:W326)</f>
        <v>310.42857142857144</v>
      </c>
      <c r="Z326" s="60">
        <f t="shared" si="786"/>
        <v>183.28571428571428</v>
      </c>
      <c r="AA326" s="60">
        <f t="shared" si="670"/>
        <v>1.6936866718628216</v>
      </c>
      <c r="AB326" s="68">
        <f t="shared" si="645"/>
        <v>277.0625</v>
      </c>
      <c r="AC326" s="6">
        <f t="shared" si="630"/>
        <v>4393.333333333333</v>
      </c>
      <c r="AD326" s="6">
        <f t="shared" si="639"/>
        <v>4427.8</v>
      </c>
      <c r="AE326" s="6">
        <f t="shared" si="646"/>
        <v>4427.4000000000005</v>
      </c>
      <c r="AF326" s="65">
        <f t="shared" si="650"/>
        <v>0</v>
      </c>
      <c r="AG326" s="6">
        <f t="shared" si="631"/>
        <v>100.90288315629743</v>
      </c>
      <c r="AH326" s="65">
        <f t="shared" si="640"/>
        <v>1</v>
      </c>
      <c r="AI326" s="65">
        <f t="shared" si="651"/>
        <v>1</v>
      </c>
      <c r="AJ326" s="69">
        <f t="shared" si="671"/>
        <v>62.876157407407412</v>
      </c>
      <c r="AK326" s="65">
        <f t="shared" si="672"/>
        <v>0</v>
      </c>
      <c r="AL326" s="70">
        <f t="shared" ref="AL326:AL389" si="787">M326/Q326*100</f>
        <v>95.919090611073202</v>
      </c>
      <c r="AM326" s="70">
        <f t="shared" si="664"/>
        <v>100</v>
      </c>
      <c r="AN326" s="69">
        <f t="shared" si="673"/>
        <v>38.819846842374027</v>
      </c>
      <c r="AO326" s="65">
        <f t="shared" si="674"/>
        <v>1</v>
      </c>
      <c r="AP326" s="6">
        <f t="shared" si="647"/>
        <v>4426</v>
      </c>
      <c r="AQ326" s="65">
        <f t="shared" si="641"/>
        <v>1</v>
      </c>
      <c r="AR326" s="71">
        <f t="shared" si="773"/>
        <v>1</v>
      </c>
    </row>
    <row r="327" spans="1:44" ht="16">
      <c r="A327" s="58">
        <v>42654</v>
      </c>
      <c r="B327" s="59">
        <f>VLOOKUP(A327,Price!$A$2:$B$9615,2,FALSE)</f>
        <v>117.699997</v>
      </c>
      <c r="C327" s="59">
        <f>VLOOKUP(A327,Price!$A$2:$F$9615,6,FALSE)</f>
        <v>112.190392</v>
      </c>
      <c r="D327" s="59">
        <f>VLOOKUP(A327,Price!$A$2:$C$9615,3,FALSE)</f>
        <v>118.69000200000001</v>
      </c>
      <c r="E327" s="59">
        <f>VLOOKUP(A327,Price!$A$2:$D$9615,4,FALSE)</f>
        <v>116.199997</v>
      </c>
      <c r="F327" s="60">
        <f t="shared" si="777"/>
        <v>0.24115799999999865</v>
      </c>
      <c r="G327" s="61">
        <f t="shared" si="778"/>
        <v>0.24115799999999865</v>
      </c>
      <c r="H327" s="61" t="str">
        <f t="shared" si="779"/>
        <v/>
      </c>
      <c r="I327" s="60">
        <f t="shared" ref="I327:J327" si="788">AVERAGE(G314:G327)</f>
        <v>0.61037090909090874</v>
      </c>
      <c r="J327" s="60">
        <f t="shared" si="788"/>
        <v>1.3537516666666629</v>
      </c>
      <c r="K327" s="60">
        <f t="shared" si="668"/>
        <v>0.45087361598144693</v>
      </c>
      <c r="L327" s="62">
        <f>VLOOKUP(A327,Wiki!$A$2:$H$1159,8,FALSE)</f>
        <v>65492</v>
      </c>
      <c r="M327" s="63">
        <f t="shared" si="781"/>
        <v>60894</v>
      </c>
      <c r="O327" s="64">
        <f t="shared" si="633"/>
        <v>141.69765396303865</v>
      </c>
      <c r="P327" s="65">
        <f t="shared" si="775"/>
        <v>1</v>
      </c>
      <c r="Q327" s="66">
        <f t="shared" si="782"/>
        <v>44986.333333333336</v>
      </c>
      <c r="R327" s="66">
        <f t="shared" si="634"/>
        <v>42974.6</v>
      </c>
      <c r="S327" s="67">
        <f t="shared" si="637"/>
        <v>46406.533333333333</v>
      </c>
      <c r="T327" s="65">
        <f t="shared" si="643"/>
        <v>1</v>
      </c>
      <c r="U327" s="11">
        <f>+VLOOKUP(A327,Google!$A$2:$H$801,8,FALSE)</f>
        <v>4344</v>
      </c>
      <c r="V327" s="15">
        <f t="shared" si="783"/>
        <v>-89</v>
      </c>
      <c r="W327" s="15" t="str">
        <f t="shared" si="784"/>
        <v/>
      </c>
      <c r="X327" s="15">
        <f t="shared" si="785"/>
        <v>89</v>
      </c>
      <c r="Y327" s="60">
        <f t="shared" ref="Y327:Z327" si="789">AVERAGE(W314:W327)</f>
        <v>176.5</v>
      </c>
      <c r="Z327" s="60">
        <f t="shared" si="789"/>
        <v>171.5</v>
      </c>
      <c r="AA327" s="60">
        <f t="shared" si="670"/>
        <v>1.0291545189504374</v>
      </c>
      <c r="AB327" s="68">
        <f t="shared" si="645"/>
        <v>131.63636363636363</v>
      </c>
      <c r="AC327" s="6">
        <f t="shared" ref="AC327:AC390" si="790">AVERAGE(U325:U327)</f>
        <v>4398</v>
      </c>
      <c r="AD327" s="6">
        <f t="shared" si="639"/>
        <v>4434.3999999999996</v>
      </c>
      <c r="AE327" s="6">
        <f t="shared" si="646"/>
        <v>4399.8666666666668</v>
      </c>
      <c r="AF327" s="65">
        <f t="shared" si="650"/>
        <v>0</v>
      </c>
      <c r="AG327" s="6">
        <f t="shared" ref="AG327:AG390" si="791">U327/AC327*100</f>
        <v>98.772169167803554</v>
      </c>
      <c r="AH327" s="65">
        <f t="shared" si="640"/>
        <v>0</v>
      </c>
      <c r="AI327" s="65">
        <f t="shared" si="651"/>
        <v>0</v>
      </c>
      <c r="AJ327" s="69">
        <f t="shared" si="671"/>
        <v>50.718390804597703</v>
      </c>
      <c r="AK327" s="65">
        <f t="shared" si="672"/>
        <v>0</v>
      </c>
      <c r="AL327" s="70">
        <f t="shared" si="787"/>
        <v>135.36110967034432</v>
      </c>
      <c r="AM327" s="70">
        <f t="shared" si="664"/>
        <v>100</v>
      </c>
      <c r="AN327" s="69">
        <f t="shared" si="673"/>
        <v>31.07600903449142</v>
      </c>
      <c r="AO327" s="65">
        <f t="shared" si="674"/>
        <v>0</v>
      </c>
      <c r="AP327" s="6">
        <f t="shared" si="647"/>
        <v>4413.833333333333</v>
      </c>
      <c r="AQ327" s="65">
        <f t="shared" si="641"/>
        <v>0</v>
      </c>
      <c r="AR327" s="71">
        <f t="shared" si="773"/>
        <v>1</v>
      </c>
    </row>
    <row r="328" spans="1:44" ht="16">
      <c r="A328" s="58">
        <v>42655</v>
      </c>
      <c r="B328" s="59">
        <f>VLOOKUP(A328,Price!$A$2:$B$9615,2,FALSE)</f>
        <v>117.349998</v>
      </c>
      <c r="C328" s="59">
        <f>VLOOKUP(A328,Price!$A$2:$F$9615,6,FALSE)</f>
        <v>113.193642</v>
      </c>
      <c r="D328" s="59">
        <f>VLOOKUP(A328,Price!$A$2:$C$9615,3,FALSE)</f>
        <v>117.980003</v>
      </c>
      <c r="E328" s="59">
        <f>VLOOKUP(A328,Price!$A$2:$D$9615,4,FALSE)</f>
        <v>116.75</v>
      </c>
      <c r="F328" s="60">
        <f t="shared" si="777"/>
        <v>1.0032499999999942</v>
      </c>
      <c r="G328" s="61">
        <f t="shared" si="778"/>
        <v>1.0032499999999942</v>
      </c>
      <c r="H328" s="61" t="str">
        <f t="shared" si="779"/>
        <v/>
      </c>
      <c r="I328" s="60">
        <f t="shared" ref="I328:J328" si="792">AVERAGE(G315:G328)</f>
        <v>0.60773945454545375</v>
      </c>
      <c r="J328" s="60">
        <f t="shared" si="792"/>
        <v>1.3537516666666629</v>
      </c>
      <c r="K328" s="60">
        <f t="shared" si="668"/>
        <v>0.44892979230222341</v>
      </c>
      <c r="L328" s="62">
        <f>VLOOKUP(A328,Wiki!$A$2:$H$1159,8,FALSE)</f>
        <v>65429</v>
      </c>
      <c r="M328" s="63">
        <f t="shared" si="781"/>
        <v>65492</v>
      </c>
      <c r="O328" s="64">
        <f t="shared" ref="O328:O391" si="793">M328/AVERAGE(M324:M328)*100</f>
        <v>136.86766728107901</v>
      </c>
      <c r="P328" s="65">
        <f t="shared" si="775"/>
        <v>1</v>
      </c>
      <c r="Q328" s="66">
        <f t="shared" si="782"/>
        <v>54157.666666666664</v>
      </c>
      <c r="R328" s="66">
        <f t="shared" ref="R328:R391" si="794">AVERAGE(M324:M328)</f>
        <v>47850.6</v>
      </c>
      <c r="S328" s="67">
        <f t="shared" si="637"/>
        <v>50480.4</v>
      </c>
      <c r="T328" s="65">
        <f t="shared" si="643"/>
        <v>0</v>
      </c>
      <c r="U328" s="11">
        <f>+VLOOKUP(A328,Google!$A$2:$H$801,8,FALSE)</f>
        <v>4840</v>
      </c>
      <c r="V328" s="15">
        <f t="shared" si="783"/>
        <v>496</v>
      </c>
      <c r="W328" s="15">
        <f t="shared" si="784"/>
        <v>496</v>
      </c>
      <c r="X328" s="15" t="str">
        <f t="shared" si="785"/>
        <v/>
      </c>
      <c r="Y328" s="60">
        <f t="shared" ref="Y328:Z328" si="795">AVERAGE(W315:W328)</f>
        <v>222.14285714285714</v>
      </c>
      <c r="Z328" s="60">
        <f t="shared" si="795"/>
        <v>163.14285714285714</v>
      </c>
      <c r="AA328" s="60">
        <f t="shared" si="670"/>
        <v>1.361646234676007</v>
      </c>
      <c r="AB328" s="68">
        <f t="shared" si="645"/>
        <v>25.208333333333332</v>
      </c>
      <c r="AC328" s="6">
        <f t="shared" si="790"/>
        <v>4539</v>
      </c>
      <c r="AD328" s="6">
        <f t="shared" si="639"/>
        <v>4472.8</v>
      </c>
      <c r="AE328" s="6">
        <f t="shared" si="646"/>
        <v>4569.5999999999995</v>
      </c>
      <c r="AF328" s="65">
        <f t="shared" si="650"/>
        <v>1</v>
      </c>
      <c r="AG328" s="6">
        <f t="shared" si="791"/>
        <v>106.63141661158846</v>
      </c>
      <c r="AH328" s="65">
        <f t="shared" si="640"/>
        <v>1</v>
      </c>
      <c r="AI328" s="65">
        <f t="shared" si="651"/>
        <v>0</v>
      </c>
      <c r="AJ328" s="69">
        <f t="shared" si="671"/>
        <v>57.656655543196145</v>
      </c>
      <c r="AK328" s="65">
        <f t="shared" si="672"/>
        <v>1</v>
      </c>
      <c r="AL328" s="70">
        <f t="shared" si="787"/>
        <v>120.92840041114523</v>
      </c>
      <c r="AM328" s="70">
        <f t="shared" si="664"/>
        <v>100</v>
      </c>
      <c r="AN328" s="69">
        <f t="shared" si="673"/>
        <v>30.983543487563537</v>
      </c>
      <c r="AO328" s="65">
        <f t="shared" si="674"/>
        <v>0</v>
      </c>
      <c r="AP328" s="6">
        <f t="shared" si="647"/>
        <v>4502</v>
      </c>
      <c r="AQ328" s="65">
        <f t="shared" si="641"/>
        <v>1</v>
      </c>
      <c r="AR328" s="71">
        <f t="shared" si="773"/>
        <v>0</v>
      </c>
    </row>
    <row r="329" spans="1:44" ht="16">
      <c r="A329" s="58">
        <v>42656</v>
      </c>
      <c r="B329" s="59">
        <f>VLOOKUP(A329,Price!$A$2:$B$9615,2,FALSE)</f>
        <v>116.790001</v>
      </c>
      <c r="C329" s="59">
        <f>VLOOKUP(A329,Price!$A$2:$F$9615,6,FALSE)</f>
        <v>112.846367</v>
      </c>
      <c r="D329" s="59">
        <f>VLOOKUP(A329,Price!$A$2:$C$9615,3,FALSE)</f>
        <v>117.44000200000001</v>
      </c>
      <c r="E329" s="59">
        <f>VLOOKUP(A329,Price!$A$2:$D$9615,4,FALSE)</f>
        <v>115.720001</v>
      </c>
      <c r="F329" s="60">
        <f t="shared" si="777"/>
        <v>-0.34727499999999623</v>
      </c>
      <c r="G329" s="61" t="str">
        <f t="shared" si="778"/>
        <v/>
      </c>
      <c r="H329" s="61">
        <f t="shared" si="779"/>
        <v>0.34727499999999623</v>
      </c>
      <c r="I329" s="60">
        <f t="shared" ref="I329:J329" si="796">AVERAGE(G316:G329)</f>
        <v>0.60773945454545375</v>
      </c>
      <c r="J329" s="60">
        <f t="shared" si="796"/>
        <v>0.85533633333333137</v>
      </c>
      <c r="K329" s="60">
        <f t="shared" si="668"/>
        <v>0.71052687797913627</v>
      </c>
      <c r="L329" s="62">
        <f>VLOOKUP(A329,Wiki!$A$2:$H$1159,8,FALSE)</f>
        <v>41813</v>
      </c>
      <c r="M329" s="63">
        <f t="shared" si="781"/>
        <v>65429</v>
      </c>
      <c r="O329" s="64">
        <f t="shared" si="793"/>
        <v>123.04234993230028</v>
      </c>
      <c r="P329" s="65">
        <f t="shared" si="775"/>
        <v>0</v>
      </c>
      <c r="Q329" s="66">
        <f t="shared" si="782"/>
        <v>63938.333333333336</v>
      </c>
      <c r="R329" s="66">
        <f t="shared" si="794"/>
        <v>53176</v>
      </c>
      <c r="S329" s="67">
        <f t="shared" ref="S329:S392" si="797">(M329-R328)*2/6+R328</f>
        <v>53710.066666666666</v>
      </c>
      <c r="T329" s="65">
        <f t="shared" si="643"/>
        <v>0</v>
      </c>
      <c r="U329" s="11">
        <f>+VLOOKUP(A329,Google!$A$2:$H$801,8,FALSE)</f>
        <v>4488</v>
      </c>
      <c r="V329" s="15">
        <f t="shared" si="783"/>
        <v>-352</v>
      </c>
      <c r="W329" s="15" t="str">
        <f t="shared" si="784"/>
        <v/>
      </c>
      <c r="X329" s="15">
        <f t="shared" si="785"/>
        <v>352</v>
      </c>
      <c r="Y329" s="60">
        <f t="shared" ref="Y329:Z329" si="798">AVERAGE(W316:W329)</f>
        <v>252.16666666666666</v>
      </c>
      <c r="Z329" s="60">
        <f t="shared" si="798"/>
        <v>186.75</v>
      </c>
      <c r="AA329" s="60">
        <f t="shared" si="670"/>
        <v>1.3502900490852296</v>
      </c>
      <c r="AB329" s="68">
        <f t="shared" si="645"/>
        <v>28.405063291139243</v>
      </c>
      <c r="AC329" s="6">
        <f t="shared" si="790"/>
        <v>4557.333333333333</v>
      </c>
      <c r="AD329" s="6">
        <f t="shared" ref="AD329:AD392" si="799">AVERAGE(U325:U329)</f>
        <v>4504.3999999999996</v>
      </c>
      <c r="AE329" s="6">
        <f t="shared" si="646"/>
        <v>4477.8666666666668</v>
      </c>
      <c r="AF329" s="65">
        <f t="shared" si="650"/>
        <v>0</v>
      </c>
      <c r="AG329" s="6">
        <f t="shared" si="791"/>
        <v>98.478642480983041</v>
      </c>
      <c r="AH329" s="65">
        <f t="shared" ref="AH329:AH392" si="800">IF(AG329&gt;AG328, 1, 0)</f>
        <v>0</v>
      </c>
      <c r="AI329" s="65">
        <f t="shared" si="651"/>
        <v>1</v>
      </c>
      <c r="AJ329" s="69">
        <f t="shared" si="671"/>
        <v>57.452059996202763</v>
      </c>
      <c r="AK329" s="65">
        <f t="shared" si="672"/>
        <v>0</v>
      </c>
      <c r="AL329" s="70">
        <f t="shared" si="787"/>
        <v>102.33141308031175</v>
      </c>
      <c r="AM329" s="70">
        <f t="shared" si="664"/>
        <v>80.192315495566547</v>
      </c>
      <c r="AN329" s="69">
        <f t="shared" si="673"/>
        <v>41.538480752700735</v>
      </c>
      <c r="AO329" s="65">
        <f t="shared" si="674"/>
        <v>1</v>
      </c>
      <c r="AP329" s="6">
        <f t="shared" si="647"/>
        <v>4475.333333333333</v>
      </c>
      <c r="AQ329" s="65">
        <f t="shared" ref="AQ329:AQ392" si="801">IF(U329&gt;U328, 1, 0)</f>
        <v>0</v>
      </c>
      <c r="AR329" s="71">
        <f t="shared" si="773"/>
        <v>1</v>
      </c>
    </row>
    <row r="330" spans="1:44" ht="16">
      <c r="A330" s="58">
        <v>42657</v>
      </c>
      <c r="B330" s="59">
        <f>VLOOKUP(A330,Price!$A$2:$B$9615,2,FALSE)</f>
        <v>117.879997</v>
      </c>
      <c r="C330" s="59">
        <f>VLOOKUP(A330,Price!$A$2:$F$9615,6,FALSE)</f>
        <v>113.473389</v>
      </c>
      <c r="D330" s="59">
        <f>VLOOKUP(A330,Price!$A$2:$C$9615,3,FALSE)</f>
        <v>118.16999800000001</v>
      </c>
      <c r="E330" s="59">
        <f>VLOOKUP(A330,Price!$A$2:$D$9615,4,FALSE)</f>
        <v>117.129997</v>
      </c>
      <c r="F330" s="60">
        <f t="shared" si="777"/>
        <v>0.62702199999999664</v>
      </c>
      <c r="G330" s="61">
        <f t="shared" si="778"/>
        <v>0.62702199999999664</v>
      </c>
      <c r="H330" s="61" t="str">
        <f t="shared" si="779"/>
        <v/>
      </c>
      <c r="I330" s="60">
        <f t="shared" ref="I330:J330" si="802">AVERAGE(G317:G330)</f>
        <v>0.64983299999999966</v>
      </c>
      <c r="J330" s="60">
        <f t="shared" si="802"/>
        <v>0.85533633333333137</v>
      </c>
      <c r="K330" s="60">
        <f t="shared" si="668"/>
        <v>0.75973973590895572</v>
      </c>
      <c r="L330" s="62">
        <f>VLOOKUP(A330,Wiki!$A$2:$H$1159,8,FALSE)</f>
        <v>33395</v>
      </c>
      <c r="M330" s="63">
        <f t="shared" si="781"/>
        <v>41813</v>
      </c>
      <c r="O330" s="64">
        <f t="shared" si="793"/>
        <v>77.51330107706282</v>
      </c>
      <c r="P330" s="65">
        <f t="shared" si="775"/>
        <v>0</v>
      </c>
      <c r="Q330" s="66">
        <f t="shared" si="782"/>
        <v>57578</v>
      </c>
      <c r="R330" s="66">
        <f t="shared" si="794"/>
        <v>53943</v>
      </c>
      <c r="S330" s="67">
        <f t="shared" si="797"/>
        <v>49388.333333333336</v>
      </c>
      <c r="T330" s="65">
        <f t="shared" ref="T330:T393" si="803">IF(O330&gt;O329, 1, 0)</f>
        <v>0</v>
      </c>
      <c r="U330" s="11">
        <f>+VLOOKUP(A330,Google!$A$2:$H$801,8,FALSE)</f>
        <v>4526</v>
      </c>
      <c r="V330" s="15">
        <f t="shared" si="783"/>
        <v>38</v>
      </c>
      <c r="W330" s="15">
        <f t="shared" si="784"/>
        <v>38</v>
      </c>
      <c r="X330" s="15" t="str">
        <f t="shared" si="785"/>
        <v/>
      </c>
      <c r="Y330" s="60">
        <f t="shared" ref="Y330:Z330" si="804">AVERAGE(W317:W330)</f>
        <v>221.57142857142858</v>
      </c>
      <c r="Z330" s="60">
        <f t="shared" si="804"/>
        <v>195.14285714285714</v>
      </c>
      <c r="AA330" s="60">
        <f t="shared" si="670"/>
        <v>1.1354319180087848</v>
      </c>
      <c r="AB330" s="68">
        <f t="shared" ref="AB330:AB393" si="805">IFERROR((U330/((U330-U325)*100))*100,AB329)</f>
        <v>41.522935779816514</v>
      </c>
      <c r="AC330" s="6">
        <f t="shared" si="790"/>
        <v>4618</v>
      </c>
      <c r="AD330" s="6">
        <f t="shared" si="799"/>
        <v>4526.2</v>
      </c>
      <c r="AE330" s="6">
        <f t="shared" ref="AE330:AE393" si="806">(U330-AD329)*2/6+AD329</f>
        <v>4511.5999999999995</v>
      </c>
      <c r="AF330" s="65">
        <f t="shared" si="650"/>
        <v>1</v>
      </c>
      <c r="AG330" s="6">
        <f t="shared" si="791"/>
        <v>98.007795582503249</v>
      </c>
      <c r="AH330" s="65">
        <f t="shared" si="800"/>
        <v>0</v>
      </c>
      <c r="AI330" s="65">
        <f t="shared" si="651"/>
        <v>1</v>
      </c>
      <c r="AJ330" s="69">
        <f t="shared" si="671"/>
        <v>53.171066163866996</v>
      </c>
      <c r="AK330" s="65">
        <f t="shared" si="672"/>
        <v>0</v>
      </c>
      <c r="AL330" s="70">
        <f t="shared" si="787"/>
        <v>72.619750599187199</v>
      </c>
      <c r="AM330" s="70">
        <f t="shared" si="664"/>
        <v>100</v>
      </c>
      <c r="AN330" s="69">
        <f t="shared" si="673"/>
        <v>43.173414818443504</v>
      </c>
      <c r="AO330" s="65">
        <f t="shared" si="674"/>
        <v>1</v>
      </c>
      <c r="AP330" s="6">
        <f t="shared" ref="AP330:AP393" si="807">AVERAGE(U325:U330)</f>
        <v>4508</v>
      </c>
      <c r="AQ330" s="65">
        <f t="shared" si="801"/>
        <v>1</v>
      </c>
      <c r="AR330" s="71">
        <f t="shared" si="773"/>
        <v>0</v>
      </c>
    </row>
    <row r="331" spans="1:44" ht="16">
      <c r="A331" s="58">
        <v>42660</v>
      </c>
      <c r="B331" s="59">
        <f>VLOOKUP(A331,Price!$A$2:$B$9615,2,FALSE)</f>
        <v>117.33000199999999</v>
      </c>
      <c r="C331" s="59">
        <f>VLOOKUP(A331,Price!$A$2:$F$9615,6,FALSE)</f>
        <v>113.396225</v>
      </c>
      <c r="D331" s="59">
        <f>VLOOKUP(A331,Price!$A$2:$C$9615,3,FALSE)</f>
        <v>117.839996</v>
      </c>
      <c r="E331" s="59">
        <f>VLOOKUP(A331,Price!$A$2:$D$9615,4,FALSE)</f>
        <v>116.779999</v>
      </c>
      <c r="F331" s="60">
        <f t="shared" si="777"/>
        <v>-7.7163999999996236E-2</v>
      </c>
      <c r="G331" s="61" t="str">
        <f t="shared" si="778"/>
        <v/>
      </c>
      <c r="H331" s="61">
        <f t="shared" si="779"/>
        <v>7.7163999999996236E-2</v>
      </c>
      <c r="I331" s="60">
        <f t="shared" ref="I331:J331" si="808">AVERAGE(G318:G331)</f>
        <v>0.69455719999999843</v>
      </c>
      <c r="J331" s="60">
        <f t="shared" si="808"/>
        <v>0.66079324999999756</v>
      </c>
      <c r="K331" s="60">
        <f t="shared" si="668"/>
        <v>1.0510960879216018</v>
      </c>
      <c r="L331" s="62">
        <f>VLOOKUP(A331,Wiki!$A$2:$H$1159,8,FALSE)</f>
        <v>35761</v>
      </c>
      <c r="M331" s="63">
        <f t="shared" si="781"/>
        <v>33395</v>
      </c>
      <c r="O331" s="64">
        <f t="shared" si="793"/>
        <v>62.532066526104494</v>
      </c>
      <c r="P331" s="65">
        <f t="shared" si="775"/>
        <v>0</v>
      </c>
      <c r="Q331" s="66">
        <f t="shared" si="782"/>
        <v>46879</v>
      </c>
      <c r="R331" s="66">
        <f t="shared" si="794"/>
        <v>53404.6</v>
      </c>
      <c r="S331" s="67">
        <f t="shared" si="797"/>
        <v>47093.666666666664</v>
      </c>
      <c r="T331" s="65">
        <f t="shared" si="803"/>
        <v>0</v>
      </c>
      <c r="U331" s="11">
        <f>+VLOOKUP(A331,Google!$A$2:$H$801,8,FALSE)</f>
        <v>4449</v>
      </c>
      <c r="V331" s="15">
        <f t="shared" si="783"/>
        <v>-77</v>
      </c>
      <c r="W331" s="15" t="str">
        <f t="shared" si="784"/>
        <v/>
      </c>
      <c r="X331" s="15">
        <f t="shared" si="785"/>
        <v>77</v>
      </c>
      <c r="Y331" s="60">
        <f t="shared" ref="Y331:Z331" si="809">AVERAGE(W318:W331)</f>
        <v>221.57142857142858</v>
      </c>
      <c r="Z331" s="60">
        <f t="shared" si="809"/>
        <v>185.85714285714286</v>
      </c>
      <c r="AA331" s="60">
        <f t="shared" si="670"/>
        <v>1.1921598770176787</v>
      </c>
      <c r="AB331" s="68">
        <f t="shared" si="805"/>
        <v>278.0625</v>
      </c>
      <c r="AC331" s="6">
        <f t="shared" si="790"/>
        <v>4487.666666666667</v>
      </c>
      <c r="AD331" s="6">
        <f t="shared" si="799"/>
        <v>4529.3999999999996</v>
      </c>
      <c r="AE331" s="6">
        <f t="shared" si="806"/>
        <v>4500.4666666666662</v>
      </c>
      <c r="AF331" s="65">
        <f t="shared" ref="AF331:AF394" si="810">IF(AE331&gt;AE330, 1, 0)</f>
        <v>0</v>
      </c>
      <c r="AG331" s="6">
        <f t="shared" si="791"/>
        <v>99.138379261680157</v>
      </c>
      <c r="AH331" s="65">
        <f t="shared" si="800"/>
        <v>1</v>
      </c>
      <c r="AI331" s="65">
        <f t="shared" ref="AI331:AI394" si="811">IF(AB331&gt;AB330, 1, 0)</f>
        <v>1</v>
      </c>
      <c r="AJ331" s="69">
        <f t="shared" si="671"/>
        <v>54.38288920056101</v>
      </c>
      <c r="AK331" s="65">
        <f t="shared" si="672"/>
        <v>1</v>
      </c>
      <c r="AL331" s="70">
        <f t="shared" si="787"/>
        <v>71.23658781117345</v>
      </c>
      <c r="AM331" s="70">
        <f t="shared" si="664"/>
        <v>93.433426003856681</v>
      </c>
      <c r="AN331" s="69">
        <f t="shared" si="673"/>
        <v>51.245580063813051</v>
      </c>
      <c r="AO331" s="65">
        <f t="shared" si="674"/>
        <v>1</v>
      </c>
      <c r="AP331" s="6">
        <f t="shared" si="807"/>
        <v>4513.333333333333</v>
      </c>
      <c r="AQ331" s="65">
        <f t="shared" si="801"/>
        <v>0</v>
      </c>
      <c r="AR331" s="71">
        <f t="shared" si="773"/>
        <v>0</v>
      </c>
    </row>
    <row r="332" spans="1:44" ht="16">
      <c r="A332" s="58">
        <v>42661</v>
      </c>
      <c r="B332" s="59">
        <f>VLOOKUP(A332,Price!$A$2:$B$9615,2,FALSE)</f>
        <v>118.18</v>
      </c>
      <c r="C332" s="59">
        <f>VLOOKUP(A332,Price!$A$2:$F$9615,6,FALSE)</f>
        <v>113.319046</v>
      </c>
      <c r="D332" s="59">
        <f>VLOOKUP(A332,Price!$A$2:$C$9615,3,FALSE)</f>
        <v>118.209999</v>
      </c>
      <c r="E332" s="59">
        <f>VLOOKUP(A332,Price!$A$2:$D$9615,4,FALSE)</f>
        <v>117.449997</v>
      </c>
      <c r="F332" s="60">
        <f t="shared" si="777"/>
        <v>-7.7179000000000997E-2</v>
      </c>
      <c r="G332" s="61" t="str">
        <f t="shared" si="778"/>
        <v/>
      </c>
      <c r="H332" s="61">
        <f t="shared" si="779"/>
        <v>7.7179000000000997E-2</v>
      </c>
      <c r="I332" s="60">
        <f t="shared" ref="I332:J332" si="812">AVERAGE(G319:G332)</f>
        <v>0.67955188888888862</v>
      </c>
      <c r="J332" s="60">
        <f t="shared" si="812"/>
        <v>0.54407039999999829</v>
      </c>
      <c r="K332" s="60">
        <f t="shared" si="668"/>
        <v>1.2490146291525706</v>
      </c>
      <c r="L332" s="62">
        <f>VLOOKUP(A332,Wiki!$A$2:$H$1159,8,FALSE)</f>
        <v>35454</v>
      </c>
      <c r="M332" s="63">
        <f t="shared" si="781"/>
        <v>35761</v>
      </c>
      <c r="O332" s="64">
        <f t="shared" si="793"/>
        <v>73.919963619827186</v>
      </c>
      <c r="P332" s="65">
        <f t="shared" si="775"/>
        <v>1</v>
      </c>
      <c r="Q332" s="66">
        <f t="shared" si="782"/>
        <v>36989.666666666664</v>
      </c>
      <c r="R332" s="66">
        <f t="shared" si="794"/>
        <v>48378</v>
      </c>
      <c r="S332" s="67">
        <f t="shared" si="797"/>
        <v>47523.4</v>
      </c>
      <c r="T332" s="65">
        <f t="shared" si="803"/>
        <v>1</v>
      </c>
      <c r="U332" s="11">
        <f>+VLOOKUP(A332,Google!$A$2:$H$801,8,FALSE)</f>
        <v>4347</v>
      </c>
      <c r="V332" s="15">
        <f t="shared" si="783"/>
        <v>-102</v>
      </c>
      <c r="W332" s="15" t="str">
        <f t="shared" si="784"/>
        <v/>
      </c>
      <c r="X332" s="15">
        <f t="shared" si="785"/>
        <v>102</v>
      </c>
      <c r="Y332" s="60">
        <f t="shared" ref="Y332:Z332" si="813">AVERAGE(W319:W332)</f>
        <v>180.33333333333334</v>
      </c>
      <c r="Z332" s="60">
        <f t="shared" si="813"/>
        <v>175.375</v>
      </c>
      <c r="AA332" s="60">
        <f t="shared" si="670"/>
        <v>1.028272748871466</v>
      </c>
      <c r="AB332" s="68">
        <f t="shared" si="805"/>
        <v>1449</v>
      </c>
      <c r="AC332" s="6">
        <f t="shared" si="790"/>
        <v>4440.666666666667</v>
      </c>
      <c r="AD332" s="6">
        <f t="shared" si="799"/>
        <v>4530</v>
      </c>
      <c r="AE332" s="6">
        <f t="shared" si="806"/>
        <v>4468.5999999999995</v>
      </c>
      <c r="AF332" s="65">
        <f t="shared" si="810"/>
        <v>0</v>
      </c>
      <c r="AG332" s="6">
        <f t="shared" si="791"/>
        <v>97.890707101035872</v>
      </c>
      <c r="AH332" s="65">
        <f t="shared" si="800"/>
        <v>0</v>
      </c>
      <c r="AI332" s="65">
        <f t="shared" si="811"/>
        <v>1</v>
      </c>
      <c r="AJ332" s="69">
        <f t="shared" si="671"/>
        <v>50.696966147358559</v>
      </c>
      <c r="AK332" s="65">
        <f t="shared" si="672"/>
        <v>0</v>
      </c>
      <c r="AL332" s="70">
        <f t="shared" si="787"/>
        <v>96.678351611711392</v>
      </c>
      <c r="AM332" s="70">
        <f t="shared" si="664"/>
        <v>100</v>
      </c>
      <c r="AN332" s="69">
        <f t="shared" si="673"/>
        <v>55.536082912150718</v>
      </c>
      <c r="AO332" s="65">
        <f t="shared" si="674"/>
        <v>1</v>
      </c>
      <c r="AP332" s="6">
        <f t="shared" si="807"/>
        <v>4499</v>
      </c>
      <c r="AQ332" s="65">
        <f t="shared" si="801"/>
        <v>0</v>
      </c>
      <c r="AR332" s="71">
        <f t="shared" si="773"/>
        <v>0</v>
      </c>
    </row>
    <row r="333" spans="1:44" ht="16">
      <c r="A333" s="58">
        <v>42662</v>
      </c>
      <c r="B333" s="59">
        <f>VLOOKUP(A333,Price!$A$2:$B$9615,2,FALSE)</f>
        <v>117.25</v>
      </c>
      <c r="C333" s="59">
        <f>VLOOKUP(A333,Price!$A$2:$F$9615,6,FALSE)</f>
        <v>112.98142199999999</v>
      </c>
      <c r="D333" s="59">
        <f>VLOOKUP(A333,Price!$A$2:$C$9615,3,FALSE)</f>
        <v>117.760002</v>
      </c>
      <c r="E333" s="59">
        <f>VLOOKUP(A333,Price!$A$2:$D$9615,4,FALSE)</f>
        <v>113.800003</v>
      </c>
      <c r="F333" s="60">
        <f t="shared" si="777"/>
        <v>-0.33762400000000525</v>
      </c>
      <c r="G333" s="61" t="str">
        <f t="shared" si="778"/>
        <v/>
      </c>
      <c r="H333" s="61">
        <f t="shared" si="779"/>
        <v>0.33762400000000525</v>
      </c>
      <c r="I333" s="60">
        <f t="shared" ref="I333:J333" si="814">AVERAGE(G320:G333)</f>
        <v>0.67955188888888862</v>
      </c>
      <c r="J333" s="60">
        <f t="shared" si="814"/>
        <v>0.27010360000000161</v>
      </c>
      <c r="K333" s="60">
        <f t="shared" si="668"/>
        <v>2.5158934900863392</v>
      </c>
      <c r="L333" s="62">
        <f>VLOOKUP(A333,Wiki!$A$2:$H$1159,8,FALSE)</f>
        <v>34555</v>
      </c>
      <c r="M333" s="63">
        <f t="shared" si="781"/>
        <v>35454</v>
      </c>
      <c r="O333" s="64">
        <f t="shared" si="793"/>
        <v>83.676340086475463</v>
      </c>
      <c r="P333" s="65">
        <f t="shared" si="775"/>
        <v>0</v>
      </c>
      <c r="Q333" s="66">
        <f t="shared" si="782"/>
        <v>34870</v>
      </c>
      <c r="R333" s="66">
        <f t="shared" si="794"/>
        <v>42370.400000000001</v>
      </c>
      <c r="S333" s="67">
        <f t="shared" si="797"/>
        <v>44070</v>
      </c>
      <c r="T333" s="65">
        <f t="shared" si="803"/>
        <v>1</v>
      </c>
      <c r="U333" s="11">
        <f>+VLOOKUP(A333,Google!$A$2:$H$801,8,FALSE)</f>
        <v>4621</v>
      </c>
      <c r="V333" s="15">
        <f t="shared" si="783"/>
        <v>274</v>
      </c>
      <c r="W333" s="15">
        <f t="shared" si="784"/>
        <v>274</v>
      </c>
      <c r="X333" s="15" t="str">
        <f t="shared" si="785"/>
        <v/>
      </c>
      <c r="Y333" s="60">
        <f t="shared" ref="Y333:Z333" si="815">AVERAGE(W320:W333)</f>
        <v>193.71428571428572</v>
      </c>
      <c r="Z333" s="60">
        <f t="shared" si="815"/>
        <v>165.42857142857142</v>
      </c>
      <c r="AA333" s="60">
        <f t="shared" si="670"/>
        <v>1.1709844559585494</v>
      </c>
      <c r="AB333" s="68">
        <f t="shared" si="805"/>
        <v>-21.100456621004565</v>
      </c>
      <c r="AC333" s="6">
        <f t="shared" si="790"/>
        <v>4472.333333333333</v>
      </c>
      <c r="AD333" s="6">
        <f t="shared" si="799"/>
        <v>4486.2</v>
      </c>
      <c r="AE333" s="6">
        <f t="shared" si="806"/>
        <v>4560.333333333333</v>
      </c>
      <c r="AF333" s="65">
        <f t="shared" si="810"/>
        <v>1</v>
      </c>
      <c r="AG333" s="6">
        <f t="shared" si="791"/>
        <v>103.32414101513005</v>
      </c>
      <c r="AH333" s="65">
        <f t="shared" si="800"/>
        <v>1</v>
      </c>
      <c r="AI333" s="65">
        <f t="shared" si="811"/>
        <v>0</v>
      </c>
      <c r="AJ333" s="69">
        <f t="shared" si="671"/>
        <v>53.937947494033416</v>
      </c>
      <c r="AK333" s="65">
        <f t="shared" si="672"/>
        <v>1</v>
      </c>
      <c r="AL333" s="70">
        <f t="shared" si="787"/>
        <v>101.67479208488672</v>
      </c>
      <c r="AM333" s="70">
        <f t="shared" si="664"/>
        <v>35.398267679576342</v>
      </c>
      <c r="AN333" s="69">
        <f t="shared" si="673"/>
        <v>71.557727706494234</v>
      </c>
      <c r="AO333" s="65">
        <f t="shared" si="674"/>
        <v>1</v>
      </c>
      <c r="AP333" s="6">
        <f t="shared" si="807"/>
        <v>4545.166666666667</v>
      </c>
      <c r="AQ333" s="65">
        <f t="shared" si="801"/>
        <v>1</v>
      </c>
      <c r="AR333" s="71">
        <f t="shared" si="773"/>
        <v>0</v>
      </c>
    </row>
    <row r="334" spans="1:44" ht="16">
      <c r="A334" s="58">
        <v>42663</v>
      </c>
      <c r="B334" s="59">
        <f>VLOOKUP(A334,Price!$A$2:$B$9615,2,FALSE)</f>
        <v>116.860001</v>
      </c>
      <c r="C334" s="59">
        <f>VLOOKUP(A334,Price!$A$2:$F$9615,6,FALSE)</f>
        <v>112.923523</v>
      </c>
      <c r="D334" s="59">
        <f>VLOOKUP(A334,Price!$A$2:$C$9615,3,FALSE)</f>
        <v>117.379997</v>
      </c>
      <c r="E334" s="59">
        <f>VLOOKUP(A334,Price!$A$2:$D$9615,4,FALSE)</f>
        <v>116.33000199999999</v>
      </c>
      <c r="F334" s="60">
        <f t="shared" si="777"/>
        <v>-5.7898999999991929E-2</v>
      </c>
      <c r="G334" s="61" t="str">
        <f t="shared" si="778"/>
        <v/>
      </c>
      <c r="H334" s="61">
        <f t="shared" si="779"/>
        <v>5.7898999999991929E-2</v>
      </c>
      <c r="I334" s="60">
        <f t="shared" ref="I334:J334" si="816">AVERAGE(G321:G334)</f>
        <v>0.65958787499999971</v>
      </c>
      <c r="J334" s="60">
        <f t="shared" si="816"/>
        <v>0.23473616666666666</v>
      </c>
      <c r="K334" s="60">
        <f t="shared" si="668"/>
        <v>2.809911588684316</v>
      </c>
      <c r="L334" s="62">
        <f>VLOOKUP(A334,Wiki!$A$2:$H$1159,8,FALSE)</f>
        <v>34199</v>
      </c>
      <c r="M334" s="63">
        <f t="shared" si="781"/>
        <v>34555</v>
      </c>
      <c r="O334" s="64">
        <f t="shared" si="793"/>
        <v>95.467404877940965</v>
      </c>
      <c r="P334" s="65">
        <f t="shared" si="775"/>
        <v>0</v>
      </c>
      <c r="Q334" s="66">
        <f t="shared" si="782"/>
        <v>35256.666666666664</v>
      </c>
      <c r="R334" s="66">
        <f t="shared" si="794"/>
        <v>36195.599999999999</v>
      </c>
      <c r="S334" s="67">
        <f t="shared" si="797"/>
        <v>39765.26666666667</v>
      </c>
      <c r="T334" s="65">
        <f t="shared" si="803"/>
        <v>1</v>
      </c>
      <c r="U334" s="11">
        <f>+VLOOKUP(A334,Google!$A$2:$H$801,8,FALSE)</f>
        <v>4339</v>
      </c>
      <c r="V334" s="15">
        <f t="shared" si="783"/>
        <v>-282</v>
      </c>
      <c r="W334" s="15" t="str">
        <f t="shared" si="784"/>
        <v/>
      </c>
      <c r="X334" s="15">
        <f t="shared" si="785"/>
        <v>282</v>
      </c>
      <c r="Y334" s="60">
        <f t="shared" ref="Y334:Z334" si="817">AVERAGE(W321:W334)</f>
        <v>208</v>
      </c>
      <c r="Z334" s="60">
        <f t="shared" si="817"/>
        <v>180</v>
      </c>
      <c r="AA334" s="60">
        <f t="shared" si="670"/>
        <v>1.1555555555555554</v>
      </c>
      <c r="AB334" s="68">
        <f t="shared" si="805"/>
        <v>-29.120805369127517</v>
      </c>
      <c r="AC334" s="6">
        <f t="shared" si="790"/>
        <v>4435.666666666667</v>
      </c>
      <c r="AD334" s="6">
        <f t="shared" si="799"/>
        <v>4456.3999999999996</v>
      </c>
      <c r="AE334" s="6">
        <f t="shared" si="806"/>
        <v>4437.1333333333332</v>
      </c>
      <c r="AF334" s="65">
        <f t="shared" si="810"/>
        <v>0</v>
      </c>
      <c r="AG334" s="6">
        <f t="shared" si="791"/>
        <v>97.820695874351841</v>
      </c>
      <c r="AH334" s="65">
        <f t="shared" si="800"/>
        <v>0</v>
      </c>
      <c r="AI334" s="65">
        <f t="shared" si="811"/>
        <v>0</v>
      </c>
      <c r="AJ334" s="69">
        <f t="shared" si="671"/>
        <v>53.608247422680407</v>
      </c>
      <c r="AK334" s="65">
        <f t="shared" si="672"/>
        <v>0</v>
      </c>
      <c r="AL334" s="70">
        <f t="shared" si="787"/>
        <v>98.009832655762509</v>
      </c>
      <c r="AM334" s="70">
        <f t="shared" si="664"/>
        <v>78.336645391352093</v>
      </c>
      <c r="AN334" s="69">
        <f t="shared" si="673"/>
        <v>73.752671768813087</v>
      </c>
      <c r="AO334" s="65">
        <f t="shared" si="674"/>
        <v>1</v>
      </c>
      <c r="AP334" s="6">
        <f t="shared" si="807"/>
        <v>4461.666666666667</v>
      </c>
      <c r="AQ334" s="65">
        <f t="shared" si="801"/>
        <v>0</v>
      </c>
      <c r="AR334" s="71">
        <f t="shared" si="773"/>
        <v>0</v>
      </c>
    </row>
    <row r="335" spans="1:44" ht="16">
      <c r="A335" s="58">
        <v>42664</v>
      </c>
      <c r="B335" s="59">
        <f>VLOOKUP(A335,Price!$A$2:$B$9615,2,FALSE)</f>
        <v>116.80999799999999</v>
      </c>
      <c r="C335" s="59">
        <f>VLOOKUP(A335,Price!$A$2:$F$9615,6,FALSE)</f>
        <v>112.479797</v>
      </c>
      <c r="D335" s="59">
        <f>VLOOKUP(A335,Price!$A$2:$C$9615,3,FALSE)</f>
        <v>116.910004</v>
      </c>
      <c r="E335" s="59">
        <f>VLOOKUP(A335,Price!$A$2:$D$9615,4,FALSE)</f>
        <v>116.279999</v>
      </c>
      <c r="F335" s="60">
        <f t="shared" si="777"/>
        <v>-0.44372599999999807</v>
      </c>
      <c r="G335" s="61" t="str">
        <f t="shared" si="778"/>
        <v/>
      </c>
      <c r="H335" s="61">
        <f t="shared" si="779"/>
        <v>0.44372599999999807</v>
      </c>
      <c r="I335" s="60">
        <f t="shared" ref="I335:J335" si="818">AVERAGE(G322:G335)</f>
        <v>0.65958787499999971</v>
      </c>
      <c r="J335" s="60">
        <f t="shared" si="818"/>
        <v>0.22347783333333146</v>
      </c>
      <c r="K335" s="60">
        <f t="shared" si="668"/>
        <v>2.9514689003458443</v>
      </c>
      <c r="L335" s="62">
        <f>VLOOKUP(A335,Wiki!$A$2:$H$1159,8,FALSE)</f>
        <v>32096</v>
      </c>
      <c r="M335" s="63">
        <f t="shared" si="781"/>
        <v>34199</v>
      </c>
      <c r="O335" s="64">
        <f t="shared" si="793"/>
        <v>98.633510994208706</v>
      </c>
      <c r="P335" s="65">
        <f t="shared" si="775"/>
        <v>0</v>
      </c>
      <c r="Q335" s="66">
        <f t="shared" si="782"/>
        <v>34736</v>
      </c>
      <c r="R335" s="66">
        <f t="shared" si="794"/>
        <v>34672.800000000003</v>
      </c>
      <c r="S335" s="67">
        <f t="shared" si="797"/>
        <v>35530.066666666666</v>
      </c>
      <c r="T335" s="65">
        <f t="shared" si="803"/>
        <v>1</v>
      </c>
      <c r="U335" s="11">
        <f>+VLOOKUP(A335,Google!$A$2:$H$801,8,FALSE)</f>
        <v>4508</v>
      </c>
      <c r="V335" s="15">
        <f t="shared" si="783"/>
        <v>169</v>
      </c>
      <c r="W335" s="15">
        <f t="shared" si="784"/>
        <v>169</v>
      </c>
      <c r="X335" s="15" t="str">
        <f t="shared" si="785"/>
        <v/>
      </c>
      <c r="Y335" s="60">
        <f t="shared" ref="Y335:Z335" si="819">AVERAGE(W322:W335)</f>
        <v>202.42857142857142</v>
      </c>
      <c r="Z335" s="60">
        <f t="shared" si="819"/>
        <v>189.42857142857142</v>
      </c>
      <c r="AA335" s="60">
        <f t="shared" si="670"/>
        <v>1.0686274509803921</v>
      </c>
      <c r="AB335" s="68">
        <f t="shared" si="805"/>
        <v>-250.44444444444443</v>
      </c>
      <c r="AC335" s="6">
        <f t="shared" si="790"/>
        <v>4489.333333333333</v>
      </c>
      <c r="AD335" s="6">
        <f t="shared" si="799"/>
        <v>4452.8</v>
      </c>
      <c r="AE335" s="6">
        <f t="shared" si="806"/>
        <v>4473.5999999999995</v>
      </c>
      <c r="AF335" s="65">
        <f t="shared" si="810"/>
        <v>1</v>
      </c>
      <c r="AG335" s="6">
        <f t="shared" si="791"/>
        <v>100.41580041580043</v>
      </c>
      <c r="AH335" s="65">
        <f t="shared" si="800"/>
        <v>1</v>
      </c>
      <c r="AI335" s="65">
        <f t="shared" si="811"/>
        <v>0</v>
      </c>
      <c r="AJ335" s="69">
        <f t="shared" si="671"/>
        <v>51.658767772511844</v>
      </c>
      <c r="AK335" s="65">
        <f t="shared" si="672"/>
        <v>0</v>
      </c>
      <c r="AL335" s="70">
        <f t="shared" si="787"/>
        <v>98.454053431598339</v>
      </c>
      <c r="AM335" s="70">
        <f t="shared" si="664"/>
        <v>75.726182572614235</v>
      </c>
      <c r="AN335" s="69">
        <f t="shared" si="673"/>
        <v>74.692955323209631</v>
      </c>
      <c r="AO335" s="65">
        <f t="shared" si="674"/>
        <v>1</v>
      </c>
      <c r="AP335" s="6">
        <f t="shared" si="807"/>
        <v>4465</v>
      </c>
      <c r="AQ335" s="65">
        <f t="shared" si="801"/>
        <v>1</v>
      </c>
      <c r="AR335" s="71">
        <f t="shared" si="773"/>
        <v>1</v>
      </c>
    </row>
    <row r="336" spans="1:44" ht="16">
      <c r="A336" s="58">
        <v>42667</v>
      </c>
      <c r="B336" s="59">
        <f>VLOOKUP(A336,Price!$A$2:$B$9615,2,FALSE)</f>
        <v>117.099998</v>
      </c>
      <c r="C336" s="59">
        <f>VLOOKUP(A336,Price!$A$2:$F$9615,6,FALSE)</f>
        <v>113.49269099999999</v>
      </c>
      <c r="D336" s="59">
        <f>VLOOKUP(A336,Price!$A$2:$C$9615,3,FALSE)</f>
        <v>117.739998</v>
      </c>
      <c r="E336" s="59">
        <f>VLOOKUP(A336,Price!$A$2:$D$9615,4,FALSE)</f>
        <v>117</v>
      </c>
      <c r="F336" s="60">
        <f t="shared" si="777"/>
        <v>1.0128939999999886</v>
      </c>
      <c r="G336" s="61">
        <f t="shared" si="778"/>
        <v>1.0128939999999886</v>
      </c>
      <c r="H336" s="61" t="str">
        <f t="shared" si="779"/>
        <v/>
      </c>
      <c r="I336" s="60">
        <f t="shared" ref="I336:J336" si="820">AVERAGE(G323:G336)</f>
        <v>0.72832024999999767</v>
      </c>
      <c r="J336" s="60">
        <f t="shared" si="820"/>
        <v>0.22347783333333146</v>
      </c>
      <c r="K336" s="60">
        <f t="shared" si="668"/>
        <v>3.2590268087737431</v>
      </c>
      <c r="L336" s="62">
        <f>VLOOKUP(A336,Wiki!$A$2:$H$1159,8,FALSE)</f>
        <v>36275</v>
      </c>
      <c r="M336" s="63">
        <f t="shared" si="781"/>
        <v>32096</v>
      </c>
      <c r="O336" s="64">
        <f t="shared" si="793"/>
        <v>93.26707930142679</v>
      </c>
      <c r="P336" s="65">
        <f t="shared" si="775"/>
        <v>0</v>
      </c>
      <c r="Q336" s="66">
        <f t="shared" si="782"/>
        <v>33616.666666666664</v>
      </c>
      <c r="R336" s="66">
        <f t="shared" si="794"/>
        <v>34413</v>
      </c>
      <c r="S336" s="67">
        <f t="shared" si="797"/>
        <v>33813.866666666669</v>
      </c>
      <c r="T336" s="65">
        <f t="shared" si="803"/>
        <v>0</v>
      </c>
      <c r="U336" s="11">
        <f>+VLOOKUP(A336,Google!$A$2:$H$801,8,FALSE)</f>
        <v>4528</v>
      </c>
      <c r="V336" s="15">
        <f t="shared" si="783"/>
        <v>20</v>
      </c>
      <c r="W336" s="15">
        <f t="shared" si="784"/>
        <v>20</v>
      </c>
      <c r="X336" s="15" t="str">
        <f t="shared" si="785"/>
        <v/>
      </c>
      <c r="Y336" s="60">
        <f t="shared" ref="Y336:Z336" si="821">AVERAGE(W323:W336)</f>
        <v>179.625</v>
      </c>
      <c r="Z336" s="60">
        <f t="shared" si="821"/>
        <v>203.33333333333334</v>
      </c>
      <c r="AA336" s="60">
        <f t="shared" si="670"/>
        <v>0.8834016393442623</v>
      </c>
      <c r="AB336" s="68">
        <f t="shared" si="805"/>
        <v>57.316455696202532</v>
      </c>
      <c r="AC336" s="6">
        <f t="shared" si="790"/>
        <v>4458.333333333333</v>
      </c>
      <c r="AD336" s="6">
        <f t="shared" si="799"/>
        <v>4468.6000000000004</v>
      </c>
      <c r="AE336" s="6">
        <f t="shared" si="806"/>
        <v>4477.8666666666668</v>
      </c>
      <c r="AF336" s="65">
        <f t="shared" si="810"/>
        <v>1</v>
      </c>
      <c r="AG336" s="6">
        <f t="shared" si="791"/>
        <v>101.5626168224299</v>
      </c>
      <c r="AH336" s="65">
        <f t="shared" si="800"/>
        <v>1</v>
      </c>
      <c r="AI336" s="65">
        <f t="shared" si="811"/>
        <v>1</v>
      </c>
      <c r="AJ336" s="69">
        <f t="shared" si="671"/>
        <v>46.904580567946901</v>
      </c>
      <c r="AK336" s="65">
        <f t="shared" si="672"/>
        <v>0</v>
      </c>
      <c r="AL336" s="70">
        <f t="shared" si="787"/>
        <v>95.476450173525038</v>
      </c>
      <c r="AM336" s="70">
        <f t="shared" si="664"/>
        <v>90.546271582218111</v>
      </c>
      <c r="AN336" s="69">
        <f t="shared" si="673"/>
        <v>76.520457726634518</v>
      </c>
      <c r="AO336" s="65">
        <f t="shared" si="674"/>
        <v>1</v>
      </c>
      <c r="AP336" s="6">
        <f t="shared" si="807"/>
        <v>4465.333333333333</v>
      </c>
      <c r="AQ336" s="65">
        <f t="shared" si="801"/>
        <v>1</v>
      </c>
      <c r="AR336" s="71">
        <f t="shared" si="773"/>
        <v>1</v>
      </c>
    </row>
    <row r="337" spans="1:44" ht="16">
      <c r="A337" s="58">
        <v>42668</v>
      </c>
      <c r="B337" s="59">
        <f>VLOOKUP(A337,Price!$A$2:$B$9615,2,FALSE)</f>
        <v>117.949997</v>
      </c>
      <c r="C337" s="59">
        <f>VLOOKUP(A337,Price!$A$2:$F$9615,6,FALSE)</f>
        <v>114.071487</v>
      </c>
      <c r="D337" s="59">
        <f>VLOOKUP(A337,Price!$A$2:$C$9615,3,FALSE)</f>
        <v>118.360001</v>
      </c>
      <c r="E337" s="59">
        <f>VLOOKUP(A337,Price!$A$2:$D$9615,4,FALSE)</f>
        <v>117.30999799999999</v>
      </c>
      <c r="F337" s="60">
        <f t="shared" si="777"/>
        <v>0.57879600000001119</v>
      </c>
      <c r="G337" s="61">
        <f t="shared" si="778"/>
        <v>0.57879600000001119</v>
      </c>
      <c r="H337" s="61" t="str">
        <f t="shared" si="779"/>
        <v/>
      </c>
      <c r="I337" s="60">
        <f t="shared" ref="I337:J337" si="822">AVERAGE(G324:G337)</f>
        <v>0.79463962499999852</v>
      </c>
      <c r="J337" s="60">
        <f t="shared" si="822"/>
        <v>0.22347783333333146</v>
      </c>
      <c r="K337" s="60">
        <f t="shared" si="668"/>
        <v>3.5557872257278547</v>
      </c>
      <c r="L337" s="62">
        <f>VLOOKUP(A337,Wiki!$A$2:$H$1159,8,FALSE)</f>
        <v>37373</v>
      </c>
      <c r="M337" s="63">
        <f t="shared" si="781"/>
        <v>36275</v>
      </c>
      <c r="O337" s="64">
        <f t="shared" si="793"/>
        <v>105.09679624983339</v>
      </c>
      <c r="P337" s="65">
        <f t="shared" si="775"/>
        <v>1</v>
      </c>
      <c r="Q337" s="66">
        <f t="shared" si="782"/>
        <v>34190</v>
      </c>
      <c r="R337" s="66">
        <f t="shared" si="794"/>
        <v>34515.800000000003</v>
      </c>
      <c r="S337" s="67">
        <f t="shared" si="797"/>
        <v>35033.666666666664</v>
      </c>
      <c r="T337" s="65">
        <f t="shared" si="803"/>
        <v>1</v>
      </c>
      <c r="U337" s="11">
        <f>+VLOOKUP(A337,Google!$A$2:$H$801,8,FALSE)</f>
        <v>4618</v>
      </c>
      <c r="V337" s="15">
        <f t="shared" si="783"/>
        <v>90</v>
      </c>
      <c r="W337" s="15">
        <f t="shared" si="784"/>
        <v>90</v>
      </c>
      <c r="X337" s="15" t="str">
        <f t="shared" si="785"/>
        <v/>
      </c>
      <c r="Y337" s="60">
        <f t="shared" ref="Y337:Z337" si="823">AVERAGE(W324:W337)</f>
        <v>148.75</v>
      </c>
      <c r="Z337" s="60">
        <f t="shared" si="823"/>
        <v>203.33333333333334</v>
      </c>
      <c r="AA337" s="60">
        <f t="shared" si="670"/>
        <v>0.73155737704918034</v>
      </c>
      <c r="AB337" s="68">
        <f t="shared" si="805"/>
        <v>17.040590405904059</v>
      </c>
      <c r="AC337" s="6">
        <f t="shared" si="790"/>
        <v>4551.333333333333</v>
      </c>
      <c r="AD337" s="6">
        <f t="shared" si="799"/>
        <v>4522.8</v>
      </c>
      <c r="AE337" s="6">
        <f t="shared" si="806"/>
        <v>4518.4000000000005</v>
      </c>
      <c r="AF337" s="65">
        <f t="shared" si="810"/>
        <v>1</v>
      </c>
      <c r="AG337" s="6">
        <f t="shared" si="791"/>
        <v>101.46477222791856</v>
      </c>
      <c r="AH337" s="65">
        <f t="shared" si="800"/>
        <v>0</v>
      </c>
      <c r="AI337" s="65">
        <f t="shared" si="811"/>
        <v>0</v>
      </c>
      <c r="AJ337" s="69">
        <f t="shared" si="671"/>
        <v>42.248520710059175</v>
      </c>
      <c r="AK337" s="65">
        <f t="shared" si="672"/>
        <v>0</v>
      </c>
      <c r="AL337" s="70">
        <f t="shared" si="787"/>
        <v>106.09827434922492</v>
      </c>
      <c r="AM337" s="70">
        <f t="shared" ref="AM337:AM400" si="824">(E337-MIN(E324:E337))/(MAX(E324:E337)-MIN(E324:E337))*100</f>
        <v>96.759282407407326</v>
      </c>
      <c r="AN337" s="69">
        <f t="shared" si="673"/>
        <v>78.049896747751745</v>
      </c>
      <c r="AO337" s="65">
        <f t="shared" si="674"/>
        <v>1</v>
      </c>
      <c r="AP337" s="6">
        <f t="shared" si="807"/>
        <v>4493.5</v>
      </c>
      <c r="AQ337" s="65">
        <f t="shared" si="801"/>
        <v>1</v>
      </c>
      <c r="AR337" s="71">
        <f t="shared" si="773"/>
        <v>0</v>
      </c>
    </row>
    <row r="338" spans="1:44" ht="16">
      <c r="A338" s="58">
        <v>42669</v>
      </c>
      <c r="B338" s="59">
        <f>VLOOKUP(A338,Price!$A$2:$B$9615,2,FALSE)</f>
        <v>114.30999799999999</v>
      </c>
      <c r="C338" s="59">
        <f>VLOOKUP(A338,Price!$A$2:$F$9615,6,FALSE)</f>
        <v>111.505486</v>
      </c>
      <c r="D338" s="59">
        <f>VLOOKUP(A338,Price!$A$2:$C$9615,3,FALSE)</f>
        <v>115.699997</v>
      </c>
      <c r="E338" s="59">
        <f>VLOOKUP(A338,Price!$A$2:$D$9615,4,FALSE)</f>
        <v>113.30999799999999</v>
      </c>
      <c r="F338" s="60">
        <f t="shared" si="777"/>
        <v>-2.566001</v>
      </c>
      <c r="G338" s="61" t="str">
        <f t="shared" si="778"/>
        <v/>
      </c>
      <c r="H338" s="61">
        <f t="shared" si="779"/>
        <v>2.566001</v>
      </c>
      <c r="I338" s="60">
        <f t="shared" ref="I338:J338" si="825">AVERAGE(G325:G338)</f>
        <v>0.7923998571428561</v>
      </c>
      <c r="J338" s="60">
        <f t="shared" si="825"/>
        <v>0.5581239999999984</v>
      </c>
      <c r="K338" s="60">
        <f t="shared" si="668"/>
        <v>1.4197559272542633</v>
      </c>
      <c r="L338" s="62">
        <f>VLOOKUP(A338,Wiki!$A$2:$H$1159,8,FALSE)</f>
        <v>37362</v>
      </c>
      <c r="M338" s="63">
        <f t="shared" si="781"/>
        <v>37373</v>
      </c>
      <c r="O338" s="64">
        <f t="shared" si="793"/>
        <v>107.0871872456991</v>
      </c>
      <c r="P338" s="65">
        <f t="shared" si="775"/>
        <v>1</v>
      </c>
      <c r="Q338" s="66">
        <f t="shared" si="782"/>
        <v>35248</v>
      </c>
      <c r="R338" s="66">
        <f t="shared" si="794"/>
        <v>34899.599999999999</v>
      </c>
      <c r="S338" s="67">
        <f t="shared" si="797"/>
        <v>35468.200000000004</v>
      </c>
      <c r="T338" s="65">
        <f t="shared" si="803"/>
        <v>1</v>
      </c>
      <c r="U338" s="11">
        <f>+VLOOKUP(A338,Google!$A$2:$H$801,8,FALSE)</f>
        <v>3909</v>
      </c>
      <c r="V338" s="15">
        <f t="shared" si="783"/>
        <v>-709</v>
      </c>
      <c r="W338" s="15" t="str">
        <f t="shared" si="784"/>
        <v/>
      </c>
      <c r="X338" s="15">
        <f t="shared" si="785"/>
        <v>709</v>
      </c>
      <c r="Y338" s="60">
        <f t="shared" ref="Y338:Z338" si="826">AVERAGE(W325:W338)</f>
        <v>148.75</v>
      </c>
      <c r="Z338" s="60">
        <f t="shared" si="826"/>
        <v>268.5</v>
      </c>
      <c r="AA338" s="60">
        <f t="shared" si="670"/>
        <v>0.55400372439478585</v>
      </c>
      <c r="AB338" s="68">
        <f t="shared" si="805"/>
        <v>-5.4901685393258424</v>
      </c>
      <c r="AC338" s="6">
        <f t="shared" si="790"/>
        <v>4351.666666666667</v>
      </c>
      <c r="AD338" s="6">
        <f t="shared" si="799"/>
        <v>4380.3999999999996</v>
      </c>
      <c r="AE338" s="6">
        <f t="shared" si="806"/>
        <v>4318.2</v>
      </c>
      <c r="AF338" s="65">
        <f t="shared" si="810"/>
        <v>0</v>
      </c>
      <c r="AG338" s="6">
        <f t="shared" si="791"/>
        <v>89.827652240520877</v>
      </c>
      <c r="AH338" s="65">
        <f t="shared" si="800"/>
        <v>0</v>
      </c>
      <c r="AI338" s="65">
        <f t="shared" si="811"/>
        <v>0</v>
      </c>
      <c r="AJ338" s="69">
        <f t="shared" si="671"/>
        <v>35.650089874176146</v>
      </c>
      <c r="AK338" s="65">
        <f t="shared" si="672"/>
        <v>0</v>
      </c>
      <c r="AL338" s="70">
        <f t="shared" si="787"/>
        <v>106.02871084884249</v>
      </c>
      <c r="AM338" s="70">
        <f t="shared" si="824"/>
        <v>0</v>
      </c>
      <c r="AN338" s="69">
        <f t="shared" si="673"/>
        <v>58.673517905803152</v>
      </c>
      <c r="AO338" s="65">
        <f t="shared" si="674"/>
        <v>0</v>
      </c>
      <c r="AP338" s="6">
        <f t="shared" si="807"/>
        <v>4420.5</v>
      </c>
      <c r="AQ338" s="65">
        <f t="shared" si="801"/>
        <v>0</v>
      </c>
      <c r="AR338" s="71">
        <f t="shared" si="773"/>
        <v>0</v>
      </c>
    </row>
    <row r="339" spans="1:44" ht="16">
      <c r="A339" s="58">
        <v>42670</v>
      </c>
      <c r="B339" s="59">
        <f>VLOOKUP(A339,Price!$A$2:$B$9615,2,FALSE)</f>
        <v>115.389999</v>
      </c>
      <c r="C339" s="59">
        <f>VLOOKUP(A339,Price!$A$2:$F$9615,6,FALSE)</f>
        <v>110.434715</v>
      </c>
      <c r="D339" s="59">
        <f>VLOOKUP(A339,Price!$A$2:$C$9615,3,FALSE)</f>
        <v>115.860001</v>
      </c>
      <c r="E339" s="59">
        <f>VLOOKUP(A339,Price!$A$2:$D$9615,4,FALSE)</f>
        <v>114.099998</v>
      </c>
      <c r="F339" s="60">
        <f t="shared" si="777"/>
        <v>-1.0707710000000077</v>
      </c>
      <c r="G339" s="61" t="str">
        <f t="shared" si="778"/>
        <v/>
      </c>
      <c r="H339" s="61">
        <f t="shared" si="779"/>
        <v>1.0707710000000077</v>
      </c>
      <c r="I339" s="60">
        <f t="shared" ref="I339:J339" si="827">AVERAGE(G326:G339)</f>
        <v>0.89713416666666512</v>
      </c>
      <c r="J339" s="60">
        <f t="shared" si="827"/>
        <v>0.62220487499999955</v>
      </c>
      <c r="K339" s="60">
        <f t="shared" ref="K339:K402" si="828">I339/J339</f>
        <v>1.4418629662242131</v>
      </c>
      <c r="L339" s="62">
        <f>VLOOKUP(A339,Wiki!$A$2:$H$1159,8,FALSE)</f>
        <v>38763</v>
      </c>
      <c r="M339" s="63">
        <f t="shared" si="781"/>
        <v>37362</v>
      </c>
      <c r="O339" s="64">
        <f t="shared" si="793"/>
        <v>105.36081892783622</v>
      </c>
      <c r="P339" s="65">
        <f t="shared" si="775"/>
        <v>0</v>
      </c>
      <c r="Q339" s="66">
        <f t="shared" si="782"/>
        <v>37003.333333333336</v>
      </c>
      <c r="R339" s="66">
        <f t="shared" si="794"/>
        <v>35461</v>
      </c>
      <c r="S339" s="67">
        <f t="shared" si="797"/>
        <v>35720.400000000001</v>
      </c>
      <c r="T339" s="65">
        <f t="shared" si="803"/>
        <v>0</v>
      </c>
      <c r="U339" s="11">
        <f>+VLOOKUP(A339,Google!$A$2:$H$801,8,FALSE)</f>
        <v>4238</v>
      </c>
      <c r="V339" s="15">
        <f t="shared" si="783"/>
        <v>329</v>
      </c>
      <c r="W339" s="15">
        <f t="shared" si="784"/>
        <v>329</v>
      </c>
      <c r="X339" s="15" t="str">
        <f t="shared" si="785"/>
        <v/>
      </c>
      <c r="Y339" s="60">
        <f t="shared" ref="Y339:Z339" si="829">AVERAGE(W326:W339)</f>
        <v>179</v>
      </c>
      <c r="Z339" s="60">
        <f t="shared" si="829"/>
        <v>268.5</v>
      </c>
      <c r="AA339" s="60">
        <f t="shared" ref="AA339:AA402" si="830">Y339/Z339</f>
        <v>0.66666666666666663</v>
      </c>
      <c r="AB339" s="68">
        <f t="shared" si="805"/>
        <v>-41.960396039603957</v>
      </c>
      <c r="AC339" s="6">
        <f t="shared" si="790"/>
        <v>4255</v>
      </c>
      <c r="AD339" s="6">
        <f t="shared" si="799"/>
        <v>4360.2</v>
      </c>
      <c r="AE339" s="6">
        <f t="shared" si="806"/>
        <v>4332.9333333333334</v>
      </c>
      <c r="AF339" s="65">
        <f t="shared" si="810"/>
        <v>1</v>
      </c>
      <c r="AG339" s="6">
        <f t="shared" si="791"/>
        <v>99.600470035252641</v>
      </c>
      <c r="AH339" s="65">
        <f t="shared" si="800"/>
        <v>1</v>
      </c>
      <c r="AI339" s="65">
        <f t="shared" si="811"/>
        <v>0</v>
      </c>
      <c r="AJ339" s="69">
        <f t="shared" ref="AJ339:AJ402" si="831">IF(Z339=0, 100, 100-(100/(1+AA339)))</f>
        <v>39.999999999999993</v>
      </c>
      <c r="AK339" s="65">
        <f t="shared" ref="AK339:AK402" si="832">IF(AJ339&gt;AJ338, 1, 0)</f>
        <v>1</v>
      </c>
      <c r="AL339" s="70">
        <f t="shared" si="787"/>
        <v>100.96928204666244</v>
      </c>
      <c r="AM339" s="70">
        <f t="shared" si="824"/>
        <v>19.082130213075068</v>
      </c>
      <c r="AN339" s="69">
        <f t="shared" ref="AN339:AN402" si="833">IF(J339=0, 100, 100-(100/(1+K339)))</f>
        <v>59.04766099359486</v>
      </c>
      <c r="AO339" s="65">
        <f t="shared" ref="AO339:AO402" si="834">IF(AN339&gt;AN338, 1, 0)</f>
        <v>1</v>
      </c>
      <c r="AP339" s="6">
        <f t="shared" si="807"/>
        <v>4356.666666666667</v>
      </c>
      <c r="AQ339" s="65">
        <f t="shared" si="801"/>
        <v>1</v>
      </c>
      <c r="AR339" s="71">
        <f t="shared" si="773"/>
        <v>0</v>
      </c>
    </row>
    <row r="340" spans="1:44" ht="16">
      <c r="A340" s="58">
        <v>42671</v>
      </c>
      <c r="B340" s="59">
        <f>VLOOKUP(A340,Price!$A$2:$B$9615,2,FALSE)</f>
        <v>113.870003</v>
      </c>
      <c r="C340" s="59">
        <f>VLOOKUP(A340,Price!$A$2:$F$9615,6,FALSE)</f>
        <v>109.701561</v>
      </c>
      <c r="D340" s="59">
        <f>VLOOKUP(A340,Price!$A$2:$C$9615,3,FALSE)</f>
        <v>115.209999</v>
      </c>
      <c r="E340" s="59">
        <f>VLOOKUP(A340,Price!$A$2:$D$9615,4,FALSE)</f>
        <v>113.449997</v>
      </c>
      <c r="F340" s="60">
        <f t="shared" si="777"/>
        <v>-0.73315399999999897</v>
      </c>
      <c r="G340" s="61" t="str">
        <f t="shared" si="778"/>
        <v/>
      </c>
      <c r="H340" s="61">
        <f t="shared" si="779"/>
        <v>0.73315399999999897</v>
      </c>
      <c r="I340" s="60">
        <f t="shared" ref="I340:J340" si="835">AVERAGE(G327:G340)</f>
        <v>0.69262399999999791</v>
      </c>
      <c r="J340" s="60">
        <f t="shared" si="835"/>
        <v>0.63453255555555499</v>
      </c>
      <c r="K340" s="60">
        <f t="shared" si="828"/>
        <v>1.0915499826381356</v>
      </c>
      <c r="L340" s="62">
        <f>VLOOKUP(A340,Wiki!$A$2:$H$1159,8,FALSE)</f>
        <v>35822</v>
      </c>
      <c r="M340" s="63">
        <f t="shared" si="781"/>
        <v>38763</v>
      </c>
      <c r="O340" s="64">
        <f t="shared" si="793"/>
        <v>106.56846411428005</v>
      </c>
      <c r="P340" s="65">
        <f t="shared" si="775"/>
        <v>1</v>
      </c>
      <c r="Q340" s="66">
        <f t="shared" si="782"/>
        <v>37832.666666666664</v>
      </c>
      <c r="R340" s="66">
        <f t="shared" si="794"/>
        <v>36373.800000000003</v>
      </c>
      <c r="S340" s="67">
        <f t="shared" si="797"/>
        <v>36561.666666666664</v>
      </c>
      <c r="T340" s="65">
        <f t="shared" si="803"/>
        <v>1</v>
      </c>
      <c r="U340" s="11">
        <f>+VLOOKUP(A340,Google!$A$2:$H$801,8,FALSE)</f>
        <v>4298</v>
      </c>
      <c r="V340" s="15">
        <f t="shared" si="783"/>
        <v>60</v>
      </c>
      <c r="W340" s="15">
        <f t="shared" si="784"/>
        <v>60</v>
      </c>
      <c r="X340" s="15" t="str">
        <f t="shared" si="785"/>
        <v/>
      </c>
      <c r="Y340" s="60">
        <f t="shared" ref="Y340:Z340" si="836">AVERAGE(W327:W340)</f>
        <v>184.5</v>
      </c>
      <c r="Z340" s="60">
        <f t="shared" si="836"/>
        <v>268.5</v>
      </c>
      <c r="AA340" s="60">
        <f t="shared" si="830"/>
        <v>0.68715083798882681</v>
      </c>
      <c r="AB340" s="68">
        <f t="shared" si="805"/>
        <v>-20.466666666666665</v>
      </c>
      <c r="AC340" s="6">
        <f t="shared" si="790"/>
        <v>4148.333333333333</v>
      </c>
      <c r="AD340" s="6">
        <f t="shared" si="799"/>
        <v>4318.2</v>
      </c>
      <c r="AE340" s="6">
        <f t="shared" si="806"/>
        <v>4339.4666666666662</v>
      </c>
      <c r="AF340" s="65">
        <f t="shared" si="810"/>
        <v>1</v>
      </c>
      <c r="AG340" s="6">
        <f t="shared" si="791"/>
        <v>103.6078746484532</v>
      </c>
      <c r="AH340" s="65">
        <f t="shared" si="800"/>
        <v>1</v>
      </c>
      <c r="AI340" s="65">
        <f t="shared" si="811"/>
        <v>1</v>
      </c>
      <c r="AJ340" s="69">
        <f t="shared" si="831"/>
        <v>40.728476821192046</v>
      </c>
      <c r="AK340" s="65">
        <f t="shared" si="832"/>
        <v>1</v>
      </c>
      <c r="AL340" s="70">
        <f t="shared" si="787"/>
        <v>102.45907416870783</v>
      </c>
      <c r="AM340" s="70">
        <f t="shared" si="824"/>
        <v>3.3816191743042205</v>
      </c>
      <c r="AN340" s="69">
        <f t="shared" si="833"/>
        <v>52.188567889796758</v>
      </c>
      <c r="AO340" s="65">
        <f t="shared" si="834"/>
        <v>0</v>
      </c>
      <c r="AP340" s="6">
        <f t="shared" si="807"/>
        <v>4349.833333333333</v>
      </c>
      <c r="AQ340" s="65">
        <f t="shared" si="801"/>
        <v>1</v>
      </c>
      <c r="AR340" s="71">
        <f t="shared" si="773"/>
        <v>0</v>
      </c>
    </row>
    <row r="341" spans="1:44" ht="16">
      <c r="A341" s="58">
        <v>42674</v>
      </c>
      <c r="B341" s="59">
        <f>VLOOKUP(A341,Price!$A$2:$B$9615,2,FALSE)</f>
        <v>113.650002</v>
      </c>
      <c r="C341" s="59">
        <f>VLOOKUP(A341,Price!$A$2:$F$9615,6,FALSE)</f>
        <v>109.527924</v>
      </c>
      <c r="D341" s="59">
        <f>VLOOKUP(A341,Price!$A$2:$C$9615,3,FALSE)</f>
        <v>114.230003</v>
      </c>
      <c r="E341" s="59">
        <f>VLOOKUP(A341,Price!$A$2:$D$9615,4,FALSE)</f>
        <v>113.199997</v>
      </c>
      <c r="F341" s="60">
        <f t="shared" si="777"/>
        <v>-0.17363699999999938</v>
      </c>
      <c r="G341" s="61" t="str">
        <f t="shared" si="778"/>
        <v/>
      </c>
      <c r="H341" s="61">
        <f t="shared" si="779"/>
        <v>0.17363699999999938</v>
      </c>
      <c r="I341" s="60">
        <f t="shared" ref="I341:J341" si="837">AVERAGE(G328:G341)</f>
        <v>0.80549049999999767</v>
      </c>
      <c r="J341" s="60">
        <f t="shared" si="837"/>
        <v>0.58844299999999949</v>
      </c>
      <c r="K341" s="60">
        <f t="shared" si="828"/>
        <v>1.3688505088853098</v>
      </c>
      <c r="L341" s="62">
        <f>VLOOKUP(A341,Wiki!$A$2:$H$1159,8,FALSE)</f>
        <v>34264</v>
      </c>
      <c r="M341" s="63">
        <f t="shared" si="781"/>
        <v>35822</v>
      </c>
      <c r="O341" s="64">
        <f t="shared" si="793"/>
        <v>96.505832592472856</v>
      </c>
      <c r="P341" s="65">
        <f t="shared" si="775"/>
        <v>0</v>
      </c>
      <c r="Q341" s="66">
        <f t="shared" si="782"/>
        <v>37315.666666666664</v>
      </c>
      <c r="R341" s="66">
        <f t="shared" si="794"/>
        <v>37119</v>
      </c>
      <c r="S341" s="67">
        <f t="shared" si="797"/>
        <v>36189.866666666669</v>
      </c>
      <c r="T341" s="65">
        <f t="shared" si="803"/>
        <v>0</v>
      </c>
      <c r="U341" s="11">
        <f>+VLOOKUP(A341,Google!$A$2:$H$801,8,FALSE)</f>
        <v>3672</v>
      </c>
      <c r="V341" s="15">
        <f t="shared" si="783"/>
        <v>-626</v>
      </c>
      <c r="W341" s="15" t="str">
        <f t="shared" si="784"/>
        <v/>
      </c>
      <c r="X341" s="15">
        <f t="shared" si="785"/>
        <v>626</v>
      </c>
      <c r="Y341" s="60">
        <f t="shared" ref="Y341:Z341" si="838">AVERAGE(W328:W341)</f>
        <v>184.5</v>
      </c>
      <c r="Z341" s="60">
        <f t="shared" si="838"/>
        <v>358</v>
      </c>
      <c r="AA341" s="60">
        <f t="shared" si="830"/>
        <v>0.51536312849162014</v>
      </c>
      <c r="AB341" s="68">
        <f t="shared" si="805"/>
        <v>-4.2897196261682247</v>
      </c>
      <c r="AC341" s="6">
        <f t="shared" si="790"/>
        <v>4069.3333333333335</v>
      </c>
      <c r="AD341" s="6">
        <f t="shared" si="799"/>
        <v>4147</v>
      </c>
      <c r="AE341" s="6">
        <f t="shared" si="806"/>
        <v>4102.8</v>
      </c>
      <c r="AF341" s="65">
        <f t="shared" si="810"/>
        <v>0</v>
      </c>
      <c r="AG341" s="6">
        <f t="shared" si="791"/>
        <v>90.235910878112719</v>
      </c>
      <c r="AH341" s="65">
        <f t="shared" si="800"/>
        <v>0</v>
      </c>
      <c r="AI341" s="65">
        <f t="shared" si="811"/>
        <v>1</v>
      </c>
      <c r="AJ341" s="69">
        <f t="shared" si="831"/>
        <v>34.009216589861751</v>
      </c>
      <c r="AK341" s="65">
        <f t="shared" si="832"/>
        <v>0</v>
      </c>
      <c r="AL341" s="70">
        <f t="shared" si="787"/>
        <v>95.997212966850384</v>
      </c>
      <c r="AM341" s="70">
        <f t="shared" si="824"/>
        <v>0</v>
      </c>
      <c r="AN341" s="69">
        <f t="shared" si="833"/>
        <v>57.785432375360756</v>
      </c>
      <c r="AO341" s="65">
        <f t="shared" si="834"/>
        <v>1</v>
      </c>
      <c r="AP341" s="6">
        <f t="shared" si="807"/>
        <v>4210.5</v>
      </c>
      <c r="AQ341" s="65">
        <f t="shared" si="801"/>
        <v>0</v>
      </c>
      <c r="AR341" s="71">
        <f t="shared" si="773"/>
        <v>0</v>
      </c>
    </row>
    <row r="342" spans="1:44" ht="16">
      <c r="A342" s="58">
        <v>42675</v>
      </c>
      <c r="B342" s="59">
        <f>VLOOKUP(A342,Price!$A$2:$B$9615,2,FALSE)</f>
        <v>113.459999</v>
      </c>
      <c r="C342" s="59">
        <f>VLOOKUP(A342,Price!$A$2:$F$9615,6,FALSE)</f>
        <v>107.550346</v>
      </c>
      <c r="D342" s="59">
        <f>VLOOKUP(A342,Price!$A$2:$C$9615,3,FALSE)</f>
        <v>113.769997</v>
      </c>
      <c r="E342" s="59">
        <f>VLOOKUP(A342,Price!$A$2:$D$9615,4,FALSE)</f>
        <v>110.529999</v>
      </c>
      <c r="F342" s="60">
        <f t="shared" si="777"/>
        <v>-1.9775779999999941</v>
      </c>
      <c r="G342" s="61" t="str">
        <f t="shared" si="778"/>
        <v/>
      </c>
      <c r="H342" s="61">
        <f t="shared" si="779"/>
        <v>1.9775779999999941</v>
      </c>
      <c r="I342" s="60">
        <f t="shared" ref="I342:J342" si="839">AVERAGE(G329:G342)</f>
        <v>0.73957066666666549</v>
      </c>
      <c r="J342" s="60">
        <f t="shared" si="839"/>
        <v>0.71472799999999903</v>
      </c>
      <c r="K342" s="60">
        <f t="shared" si="828"/>
        <v>1.0347582110490514</v>
      </c>
      <c r="L342" s="62">
        <f>VLOOKUP(A342,Wiki!$A$2:$H$1159,8,FALSE)</f>
        <v>35262</v>
      </c>
      <c r="M342" s="63">
        <f t="shared" si="781"/>
        <v>34264</v>
      </c>
      <c r="O342" s="64">
        <f t="shared" si="793"/>
        <v>93.319679274882333</v>
      </c>
      <c r="P342" s="65">
        <f t="shared" si="775"/>
        <v>0</v>
      </c>
      <c r="Q342" s="66">
        <f t="shared" si="782"/>
        <v>36283</v>
      </c>
      <c r="R342" s="66">
        <f t="shared" si="794"/>
        <v>36716.800000000003</v>
      </c>
      <c r="S342" s="67">
        <f t="shared" si="797"/>
        <v>36167.333333333336</v>
      </c>
      <c r="T342" s="65">
        <f t="shared" si="803"/>
        <v>0</v>
      </c>
      <c r="U342" s="11">
        <f>+VLOOKUP(A342,Google!$A$2:$H$801,8,FALSE)</f>
        <v>3684</v>
      </c>
      <c r="V342" s="15">
        <f t="shared" si="783"/>
        <v>12</v>
      </c>
      <c r="W342" s="15">
        <f t="shared" si="784"/>
        <v>12</v>
      </c>
      <c r="X342" s="15" t="str">
        <f t="shared" si="785"/>
        <v/>
      </c>
      <c r="Y342" s="60">
        <f t="shared" ref="Y342:Z342" si="840">AVERAGE(W329:W342)</f>
        <v>124</v>
      </c>
      <c r="Z342" s="60">
        <f t="shared" si="840"/>
        <v>358</v>
      </c>
      <c r="AA342" s="60">
        <f t="shared" si="830"/>
        <v>0.34636871508379891</v>
      </c>
      <c r="AB342" s="68">
        <f t="shared" si="805"/>
        <v>-3.9443254817987152</v>
      </c>
      <c r="AC342" s="6">
        <f t="shared" si="790"/>
        <v>3884.6666666666665</v>
      </c>
      <c r="AD342" s="6">
        <f t="shared" si="799"/>
        <v>3960.2</v>
      </c>
      <c r="AE342" s="6">
        <f t="shared" si="806"/>
        <v>3992.6666666666665</v>
      </c>
      <c r="AF342" s="65">
        <f t="shared" si="810"/>
        <v>0</v>
      </c>
      <c r="AG342" s="6">
        <f t="shared" si="791"/>
        <v>94.834391625193064</v>
      </c>
      <c r="AH342" s="65">
        <f t="shared" si="800"/>
        <v>1</v>
      </c>
      <c r="AI342" s="65">
        <f t="shared" si="811"/>
        <v>1</v>
      </c>
      <c r="AJ342" s="69">
        <f t="shared" si="831"/>
        <v>25.726141078838168</v>
      </c>
      <c r="AK342" s="65">
        <f t="shared" si="832"/>
        <v>0</v>
      </c>
      <c r="AL342" s="70">
        <f t="shared" si="787"/>
        <v>94.435410522834388</v>
      </c>
      <c r="AM342" s="70">
        <f t="shared" si="824"/>
        <v>0</v>
      </c>
      <c r="AN342" s="69">
        <f t="shared" si="833"/>
        <v>50.854111580931551</v>
      </c>
      <c r="AO342" s="65">
        <f t="shared" si="834"/>
        <v>0</v>
      </c>
      <c r="AP342" s="6">
        <f t="shared" si="807"/>
        <v>4069.8333333333335</v>
      </c>
      <c r="AQ342" s="65">
        <f t="shared" si="801"/>
        <v>1</v>
      </c>
      <c r="AR342" s="71">
        <f t="shared" si="773"/>
        <v>1</v>
      </c>
    </row>
    <row r="343" spans="1:44" ht="16">
      <c r="A343" s="58">
        <v>42676</v>
      </c>
      <c r="B343" s="59">
        <f>VLOOKUP(A343,Price!$A$2:$B$9615,2,FALSE)</f>
        <v>111.400002</v>
      </c>
      <c r="C343" s="59">
        <f>VLOOKUP(A343,Price!$A$2:$F$9615,6,FALSE)</f>
        <v>107.64682000000001</v>
      </c>
      <c r="D343" s="59">
        <f>VLOOKUP(A343,Price!$A$2:$C$9615,3,FALSE)</f>
        <v>112.349998</v>
      </c>
      <c r="E343" s="59">
        <f>VLOOKUP(A343,Price!$A$2:$D$9615,4,FALSE)</f>
        <v>111.230003</v>
      </c>
      <c r="F343" s="60">
        <f t="shared" si="777"/>
        <v>9.6474000000000615E-2</v>
      </c>
      <c r="G343" s="61">
        <f t="shared" si="778"/>
        <v>9.6474000000000615E-2</v>
      </c>
      <c r="H343" s="61" t="str">
        <f t="shared" si="779"/>
        <v/>
      </c>
      <c r="I343" s="60">
        <f t="shared" ref="I343:J343" si="841">AVERAGE(G330:G343)</f>
        <v>0.57879649999999927</v>
      </c>
      <c r="J343" s="60">
        <f t="shared" si="841"/>
        <v>0.75147329999999923</v>
      </c>
      <c r="K343" s="60">
        <f t="shared" si="828"/>
        <v>0.77021565503391787</v>
      </c>
      <c r="L343" s="62">
        <f>VLOOKUP(A343,Wiki!$A$2:$H$1159,8,FALSE)</f>
        <v>35223</v>
      </c>
      <c r="M343" s="63">
        <f t="shared" si="781"/>
        <v>35262</v>
      </c>
      <c r="O343" s="64">
        <f t="shared" si="793"/>
        <v>97.154948670050089</v>
      </c>
      <c r="P343" s="65">
        <f t="shared" si="775"/>
        <v>1</v>
      </c>
      <c r="Q343" s="66">
        <f t="shared" si="782"/>
        <v>35116</v>
      </c>
      <c r="R343" s="66">
        <f t="shared" si="794"/>
        <v>36294.6</v>
      </c>
      <c r="S343" s="67">
        <f t="shared" si="797"/>
        <v>36231.866666666669</v>
      </c>
      <c r="T343" s="65">
        <f t="shared" si="803"/>
        <v>1</v>
      </c>
      <c r="U343" s="11">
        <f>+VLOOKUP(A343,Google!$A$2:$H$801,8,FALSE)</f>
        <v>4841</v>
      </c>
      <c r="V343" s="15">
        <f t="shared" si="783"/>
        <v>1157</v>
      </c>
      <c r="W343" s="15">
        <f t="shared" si="784"/>
        <v>1157</v>
      </c>
      <c r="X343" s="15" t="str">
        <f t="shared" si="785"/>
        <v/>
      </c>
      <c r="Y343" s="60">
        <f t="shared" ref="Y343:Z343" si="842">AVERAGE(W330:W343)</f>
        <v>238.77777777777777</v>
      </c>
      <c r="Z343" s="60">
        <f t="shared" si="842"/>
        <v>359.2</v>
      </c>
      <c r="AA343" s="60">
        <f t="shared" si="830"/>
        <v>0.66474882454837914</v>
      </c>
      <c r="AB343" s="68">
        <f t="shared" si="805"/>
        <v>5.1942060085836914</v>
      </c>
      <c r="AC343" s="6">
        <f t="shared" si="790"/>
        <v>4065.6666666666665</v>
      </c>
      <c r="AD343" s="6">
        <f t="shared" si="799"/>
        <v>4146.6000000000004</v>
      </c>
      <c r="AE343" s="6">
        <f t="shared" si="806"/>
        <v>4253.8</v>
      </c>
      <c r="AF343" s="65">
        <f t="shared" si="810"/>
        <v>1</v>
      </c>
      <c r="AG343" s="6">
        <f t="shared" si="791"/>
        <v>119.07026317947036</v>
      </c>
      <c r="AH343" s="65">
        <f t="shared" si="800"/>
        <v>1</v>
      </c>
      <c r="AI343" s="65">
        <f t="shared" si="811"/>
        <v>1</v>
      </c>
      <c r="AJ343" s="69">
        <f t="shared" si="831"/>
        <v>39.930878144858603</v>
      </c>
      <c r="AK343" s="65">
        <f t="shared" si="832"/>
        <v>1</v>
      </c>
      <c r="AL343" s="70">
        <f t="shared" si="787"/>
        <v>100.41576489349583</v>
      </c>
      <c r="AM343" s="70">
        <f t="shared" si="824"/>
        <v>10.115667663487669</v>
      </c>
      <c r="AN343" s="69">
        <f t="shared" si="833"/>
        <v>43.509707579620311</v>
      </c>
      <c r="AO343" s="65">
        <f t="shared" si="834"/>
        <v>0</v>
      </c>
      <c r="AP343" s="6">
        <f t="shared" si="807"/>
        <v>4107</v>
      </c>
      <c r="AQ343" s="65">
        <f t="shared" si="801"/>
        <v>1</v>
      </c>
      <c r="AR343" s="71">
        <f t="shared" si="773"/>
        <v>0</v>
      </c>
    </row>
    <row r="344" spans="1:44" ht="16">
      <c r="A344" s="58">
        <v>42677</v>
      </c>
      <c r="B344" s="59">
        <f>VLOOKUP(A344,Price!$A$2:$B$9615,2,FALSE)</f>
        <v>110.980003</v>
      </c>
      <c r="C344" s="59">
        <f>VLOOKUP(A344,Price!$A$2:$F$9615,6,FALSE)</f>
        <v>106.49298899999999</v>
      </c>
      <c r="D344" s="59">
        <f>VLOOKUP(A344,Price!$A$2:$C$9615,3,FALSE)</f>
        <v>111.459999</v>
      </c>
      <c r="E344" s="59">
        <f>VLOOKUP(A344,Price!$A$2:$D$9615,4,FALSE)</f>
        <v>109.550003</v>
      </c>
      <c r="F344" s="60">
        <f t="shared" si="777"/>
        <v>-1.1538310000000109</v>
      </c>
      <c r="G344" s="61" t="str">
        <f t="shared" si="778"/>
        <v/>
      </c>
      <c r="H344" s="61">
        <f t="shared" si="779"/>
        <v>1.1538310000000109</v>
      </c>
      <c r="I344" s="60">
        <f t="shared" ref="I344:J344" si="843">AVERAGE(G331:G344)</f>
        <v>0.56272133333333352</v>
      </c>
      <c r="J344" s="60">
        <f t="shared" si="843"/>
        <v>0.78805127272727304</v>
      </c>
      <c r="K344" s="60">
        <f t="shared" si="828"/>
        <v>0.71406690504524928</v>
      </c>
      <c r="L344" s="62">
        <f>VLOOKUP(A344,Wiki!$A$2:$H$1159,8,FALSE)</f>
        <v>35628</v>
      </c>
      <c r="M344" s="63">
        <f t="shared" si="781"/>
        <v>35223</v>
      </c>
      <c r="O344" s="64">
        <f t="shared" si="793"/>
        <v>98.205025260129148</v>
      </c>
      <c r="P344" s="65">
        <f t="shared" si="775"/>
        <v>0</v>
      </c>
      <c r="Q344" s="66">
        <f t="shared" si="782"/>
        <v>34916.333333333336</v>
      </c>
      <c r="R344" s="66">
        <f t="shared" si="794"/>
        <v>35866.800000000003</v>
      </c>
      <c r="S344" s="67">
        <f t="shared" si="797"/>
        <v>35937.4</v>
      </c>
      <c r="T344" s="65">
        <f t="shared" si="803"/>
        <v>1</v>
      </c>
      <c r="U344" s="11">
        <f>+VLOOKUP(A344,Google!$A$2:$H$801,8,FALSE)</f>
        <v>4503</v>
      </c>
      <c r="V344" s="15">
        <f t="shared" si="783"/>
        <v>-338</v>
      </c>
      <c r="W344" s="15" t="str">
        <f t="shared" si="784"/>
        <v/>
      </c>
      <c r="X344" s="15">
        <f t="shared" si="785"/>
        <v>338</v>
      </c>
      <c r="Y344" s="60">
        <f t="shared" ref="Y344:Z344" si="844">AVERAGE(W331:W344)</f>
        <v>263.875</v>
      </c>
      <c r="Z344" s="60">
        <f t="shared" si="844"/>
        <v>355.66666666666669</v>
      </c>
      <c r="AA344" s="60">
        <f t="shared" si="830"/>
        <v>0.74191658856607301</v>
      </c>
      <c r="AB344" s="68">
        <f t="shared" si="805"/>
        <v>16.992452830188679</v>
      </c>
      <c r="AC344" s="6">
        <f t="shared" si="790"/>
        <v>4342.666666666667</v>
      </c>
      <c r="AD344" s="6">
        <f t="shared" si="799"/>
        <v>4199.6000000000004</v>
      </c>
      <c r="AE344" s="6">
        <f t="shared" si="806"/>
        <v>4265.4000000000005</v>
      </c>
      <c r="AF344" s="65">
        <f t="shared" si="810"/>
        <v>1</v>
      </c>
      <c r="AG344" s="6">
        <f t="shared" si="791"/>
        <v>103.69204789683756</v>
      </c>
      <c r="AH344" s="65">
        <f t="shared" si="800"/>
        <v>0</v>
      </c>
      <c r="AI344" s="65">
        <f t="shared" si="811"/>
        <v>1</v>
      </c>
      <c r="AJ344" s="69">
        <f t="shared" si="831"/>
        <v>42.59196987019974</v>
      </c>
      <c r="AK344" s="65">
        <f t="shared" si="832"/>
        <v>1</v>
      </c>
      <c r="AL344" s="70">
        <f t="shared" si="787"/>
        <v>100.87829000754182</v>
      </c>
      <c r="AM344" s="70">
        <f t="shared" si="824"/>
        <v>0</v>
      </c>
      <c r="AN344" s="69">
        <f t="shared" si="833"/>
        <v>41.659220123989193</v>
      </c>
      <c r="AO344" s="65">
        <f t="shared" si="834"/>
        <v>0</v>
      </c>
      <c r="AP344" s="6">
        <f t="shared" si="807"/>
        <v>4206</v>
      </c>
      <c r="AQ344" s="65">
        <f t="shared" si="801"/>
        <v>0</v>
      </c>
      <c r="AR344" s="71">
        <f t="shared" si="773"/>
        <v>0</v>
      </c>
    </row>
    <row r="345" spans="1:44" ht="16">
      <c r="A345" s="58">
        <v>42678</v>
      </c>
      <c r="B345" s="59">
        <f>VLOOKUP(A345,Price!$A$2:$B$9615,2,FALSE)</f>
        <v>108.529999</v>
      </c>
      <c r="C345" s="59">
        <f>VLOOKUP(A345,Price!$A$2:$F$9615,6,FALSE)</f>
        <v>105.533058</v>
      </c>
      <c r="D345" s="59">
        <f>VLOOKUP(A345,Price!$A$2:$C$9615,3,FALSE)</f>
        <v>110.25</v>
      </c>
      <c r="E345" s="59">
        <f>VLOOKUP(A345,Price!$A$2:$D$9615,4,FALSE)</f>
        <v>108.110001</v>
      </c>
      <c r="F345" s="60">
        <f t="shared" si="777"/>
        <v>-0.95993099999999743</v>
      </c>
      <c r="G345" s="61" t="str">
        <f t="shared" si="778"/>
        <v/>
      </c>
      <c r="H345" s="61">
        <f t="shared" si="779"/>
        <v>0.95993099999999743</v>
      </c>
      <c r="I345" s="60">
        <f t="shared" ref="I345:J345" si="845">AVERAGE(G332:G345)</f>
        <v>0.56272133333333352</v>
      </c>
      <c r="J345" s="60">
        <f t="shared" si="845"/>
        <v>0.86830281818181865</v>
      </c>
      <c r="K345" s="60">
        <f t="shared" si="828"/>
        <v>0.6480703753923579</v>
      </c>
      <c r="L345" s="62">
        <f>VLOOKUP(A345,Wiki!$A$2:$H$1159,8,FALSE)</f>
        <v>33692</v>
      </c>
      <c r="M345" s="63">
        <f t="shared" si="781"/>
        <v>35628</v>
      </c>
      <c r="O345" s="64">
        <f t="shared" si="793"/>
        <v>101.10159535525172</v>
      </c>
      <c r="P345" s="65">
        <f t="shared" si="775"/>
        <v>1</v>
      </c>
      <c r="Q345" s="66">
        <f t="shared" si="782"/>
        <v>35371</v>
      </c>
      <c r="R345" s="66">
        <f t="shared" si="794"/>
        <v>35239.800000000003</v>
      </c>
      <c r="S345" s="67">
        <f t="shared" si="797"/>
        <v>35787.200000000004</v>
      </c>
      <c r="T345" s="65">
        <f t="shared" si="803"/>
        <v>1</v>
      </c>
      <c r="U345" s="11">
        <f>+VLOOKUP(A345,Google!$A$2:$H$801,8,FALSE)</f>
        <v>4580</v>
      </c>
      <c r="V345" s="15">
        <f t="shared" si="783"/>
        <v>77</v>
      </c>
      <c r="W345" s="15">
        <f t="shared" si="784"/>
        <v>77</v>
      </c>
      <c r="X345" s="15" t="str">
        <f t="shared" si="785"/>
        <v/>
      </c>
      <c r="Y345" s="60">
        <f t="shared" ref="Y345:Z345" si="846">AVERAGE(W332:W345)</f>
        <v>243.11111111111111</v>
      </c>
      <c r="Z345" s="60">
        <f t="shared" si="846"/>
        <v>411.4</v>
      </c>
      <c r="AA345" s="60">
        <f t="shared" si="830"/>
        <v>0.59093609895748933</v>
      </c>
      <c r="AB345" s="68">
        <f t="shared" si="805"/>
        <v>16.24113475177305</v>
      </c>
      <c r="AC345" s="6">
        <f t="shared" si="790"/>
        <v>4641.333333333333</v>
      </c>
      <c r="AD345" s="6">
        <f t="shared" si="799"/>
        <v>4256</v>
      </c>
      <c r="AE345" s="6">
        <f t="shared" si="806"/>
        <v>4326.4000000000005</v>
      </c>
      <c r="AF345" s="65">
        <f t="shared" si="810"/>
        <v>1</v>
      </c>
      <c r="AG345" s="6">
        <f t="shared" si="791"/>
        <v>98.678540649238727</v>
      </c>
      <c r="AH345" s="65">
        <f t="shared" si="800"/>
        <v>0</v>
      </c>
      <c r="AI345" s="65">
        <f t="shared" si="811"/>
        <v>0</v>
      </c>
      <c r="AJ345" s="69">
        <f t="shared" si="831"/>
        <v>37.143924218246021</v>
      </c>
      <c r="AK345" s="65">
        <f t="shared" si="832"/>
        <v>0</v>
      </c>
      <c r="AL345" s="70">
        <f t="shared" si="787"/>
        <v>100.72658392468405</v>
      </c>
      <c r="AM345" s="70">
        <f t="shared" si="824"/>
        <v>0</v>
      </c>
      <c r="AN345" s="69">
        <f t="shared" si="833"/>
        <v>39.322979471557517</v>
      </c>
      <c r="AO345" s="65">
        <f t="shared" si="834"/>
        <v>0</v>
      </c>
      <c r="AP345" s="6">
        <f t="shared" si="807"/>
        <v>4263</v>
      </c>
      <c r="AQ345" s="65">
        <f t="shared" si="801"/>
        <v>1</v>
      </c>
      <c r="AR345" s="71">
        <f t="shared" si="773"/>
        <v>1</v>
      </c>
    </row>
    <row r="346" spans="1:44" ht="16">
      <c r="A346" s="58">
        <v>42681</v>
      </c>
      <c r="B346" s="59">
        <f>VLOOKUP(A346,Price!$A$2:$B$9615,2,FALSE)</f>
        <v>110.08000199999999</v>
      </c>
      <c r="C346" s="59">
        <f>VLOOKUP(A346,Price!$A$2:$F$9615,6,FALSE)</f>
        <v>107.055359</v>
      </c>
      <c r="D346" s="59">
        <f>VLOOKUP(A346,Price!$A$2:$C$9615,3,FALSE)</f>
        <v>110.510002</v>
      </c>
      <c r="E346" s="59">
        <f>VLOOKUP(A346,Price!$A$2:$D$9615,4,FALSE)</f>
        <v>109.459999</v>
      </c>
      <c r="F346" s="60">
        <f t="shared" si="777"/>
        <v>1.5223009999999988</v>
      </c>
      <c r="G346" s="61">
        <f t="shared" si="778"/>
        <v>1.5223009999999988</v>
      </c>
      <c r="H346" s="61" t="str">
        <f t="shared" si="779"/>
        <v/>
      </c>
      <c r="I346" s="60">
        <f t="shared" ref="I346:J346" si="847">AVERAGE(G333:G346)</f>
        <v>0.80261624999999981</v>
      </c>
      <c r="J346" s="60">
        <f t="shared" si="847"/>
        <v>0.94741520000000035</v>
      </c>
      <c r="K346" s="60">
        <f t="shared" si="828"/>
        <v>0.84716421058053482</v>
      </c>
      <c r="L346" s="62">
        <f>VLOOKUP(A346,Wiki!$A$2:$H$1159,8,FALSE)</f>
        <v>34724</v>
      </c>
      <c r="M346" s="63">
        <f t="shared" si="781"/>
        <v>33692</v>
      </c>
      <c r="O346" s="64">
        <f t="shared" si="793"/>
        <v>96.7777145844464</v>
      </c>
      <c r="P346" s="65">
        <f t="shared" si="775"/>
        <v>0</v>
      </c>
      <c r="Q346" s="66">
        <f t="shared" si="782"/>
        <v>34847.666666666664</v>
      </c>
      <c r="R346" s="66">
        <f t="shared" si="794"/>
        <v>34813.800000000003</v>
      </c>
      <c r="S346" s="67">
        <f t="shared" si="797"/>
        <v>34723.866666666669</v>
      </c>
      <c r="T346" s="65">
        <f t="shared" si="803"/>
        <v>0</v>
      </c>
      <c r="U346" s="11">
        <f>+VLOOKUP(A346,Google!$A$2:$H$801,8,FALSE)</f>
        <v>4516</v>
      </c>
      <c r="V346" s="15">
        <f t="shared" si="783"/>
        <v>-64</v>
      </c>
      <c r="W346" s="15" t="str">
        <f t="shared" si="784"/>
        <v/>
      </c>
      <c r="X346" s="15">
        <f t="shared" si="785"/>
        <v>64</v>
      </c>
      <c r="Y346" s="60">
        <f t="shared" ref="Y346:Z346" si="848">AVERAGE(W333:W346)</f>
        <v>243.11111111111111</v>
      </c>
      <c r="Z346" s="60">
        <f t="shared" si="848"/>
        <v>403.8</v>
      </c>
      <c r="AA346" s="60">
        <f t="shared" si="830"/>
        <v>0.60205822464366299</v>
      </c>
      <c r="AB346" s="68">
        <f t="shared" si="805"/>
        <v>5.3507109004739339</v>
      </c>
      <c r="AC346" s="6">
        <f t="shared" si="790"/>
        <v>4533</v>
      </c>
      <c r="AD346" s="6">
        <f t="shared" si="799"/>
        <v>4424.8</v>
      </c>
      <c r="AE346" s="6">
        <f t="shared" si="806"/>
        <v>4342.666666666667</v>
      </c>
      <c r="AF346" s="65">
        <f t="shared" si="810"/>
        <v>1</v>
      </c>
      <c r="AG346" s="6">
        <f t="shared" si="791"/>
        <v>99.624972424442973</v>
      </c>
      <c r="AH346" s="65">
        <f t="shared" si="800"/>
        <v>1</v>
      </c>
      <c r="AI346" s="65">
        <f t="shared" si="811"/>
        <v>0</v>
      </c>
      <c r="AJ346" s="69">
        <f t="shared" si="831"/>
        <v>37.580296108000411</v>
      </c>
      <c r="AK346" s="65">
        <f t="shared" si="832"/>
        <v>1</v>
      </c>
      <c r="AL346" s="70">
        <f t="shared" si="787"/>
        <v>96.683661268568926</v>
      </c>
      <c r="AM346" s="70">
        <f t="shared" si="824"/>
        <v>14.673896089313942</v>
      </c>
      <c r="AN346" s="69">
        <f t="shared" si="833"/>
        <v>45.862961491349182</v>
      </c>
      <c r="AO346" s="65">
        <f t="shared" si="834"/>
        <v>1</v>
      </c>
      <c r="AP346" s="6">
        <f t="shared" si="807"/>
        <v>4299.333333333333</v>
      </c>
      <c r="AQ346" s="65">
        <f t="shared" si="801"/>
        <v>0</v>
      </c>
      <c r="AR346" s="71">
        <f t="shared" si="773"/>
        <v>1</v>
      </c>
    </row>
    <row r="347" spans="1:44" ht="16">
      <c r="A347" s="58">
        <v>42682</v>
      </c>
      <c r="B347" s="59">
        <f>VLOOKUP(A347,Price!$A$2:$B$9615,2,FALSE)</f>
        <v>110.30999799999999</v>
      </c>
      <c r="C347" s="59">
        <f>VLOOKUP(A347,Price!$A$2:$F$9615,6,FALSE)</f>
        <v>107.68559999999999</v>
      </c>
      <c r="D347" s="59">
        <f>VLOOKUP(A347,Price!$A$2:$C$9615,3,FALSE)</f>
        <v>111.720001</v>
      </c>
      <c r="E347" s="59">
        <f>VLOOKUP(A347,Price!$A$2:$D$9615,4,FALSE)</f>
        <v>109.699997</v>
      </c>
      <c r="F347" s="60">
        <f t="shared" si="777"/>
        <v>0.63024099999999805</v>
      </c>
      <c r="G347" s="61">
        <f t="shared" si="778"/>
        <v>0.63024099999999805</v>
      </c>
      <c r="H347" s="61" t="str">
        <f t="shared" si="779"/>
        <v/>
      </c>
      <c r="I347" s="60">
        <f t="shared" ref="I347:J347" si="849">AVERAGE(G334:G347)</f>
        <v>0.76814119999999941</v>
      </c>
      <c r="J347" s="60">
        <f t="shared" si="849"/>
        <v>1.0151697777777775</v>
      </c>
      <c r="K347" s="60">
        <f t="shared" si="828"/>
        <v>0.75666279356884769</v>
      </c>
      <c r="L347" s="62">
        <f>VLOOKUP(A347,Wiki!$A$2:$H$1159,8,FALSE)</f>
        <v>33841</v>
      </c>
      <c r="M347" s="63">
        <f t="shared" si="781"/>
        <v>34724</v>
      </c>
      <c r="O347" s="64">
        <f t="shared" si="793"/>
        <v>99.479169650888949</v>
      </c>
      <c r="P347" s="65">
        <f t="shared" si="775"/>
        <v>1</v>
      </c>
      <c r="Q347" s="66">
        <f t="shared" si="782"/>
        <v>34681.333333333336</v>
      </c>
      <c r="R347" s="66">
        <f t="shared" si="794"/>
        <v>34905.800000000003</v>
      </c>
      <c r="S347" s="67">
        <f t="shared" si="797"/>
        <v>34783.866666666669</v>
      </c>
      <c r="T347" s="65">
        <f t="shared" si="803"/>
        <v>1</v>
      </c>
      <c r="U347" s="11">
        <f>+VLOOKUP(A347,Google!$A$2:$H$801,8,FALSE)</f>
        <v>4287</v>
      </c>
      <c r="V347" s="15">
        <f t="shared" si="783"/>
        <v>-229</v>
      </c>
      <c r="W347" s="15" t="str">
        <f t="shared" si="784"/>
        <v/>
      </c>
      <c r="X347" s="15">
        <f t="shared" si="785"/>
        <v>229</v>
      </c>
      <c r="Y347" s="60">
        <f t="shared" ref="Y347:Z347" si="850">AVERAGE(W334:W347)</f>
        <v>239.25</v>
      </c>
      <c r="Z347" s="60">
        <f t="shared" si="850"/>
        <v>374.66666666666669</v>
      </c>
      <c r="AA347" s="60">
        <f t="shared" si="830"/>
        <v>0.63856761565836295</v>
      </c>
      <c r="AB347" s="68">
        <f t="shared" si="805"/>
        <v>7.1094527363184081</v>
      </c>
      <c r="AC347" s="6">
        <f t="shared" si="790"/>
        <v>4461</v>
      </c>
      <c r="AD347" s="6">
        <f t="shared" si="799"/>
        <v>4545.3999999999996</v>
      </c>
      <c r="AE347" s="6">
        <f t="shared" si="806"/>
        <v>4378.8666666666668</v>
      </c>
      <c r="AF347" s="65">
        <f t="shared" si="810"/>
        <v>1</v>
      </c>
      <c r="AG347" s="6">
        <f t="shared" si="791"/>
        <v>96.099529253530605</v>
      </c>
      <c r="AH347" s="65">
        <f t="shared" si="800"/>
        <v>0</v>
      </c>
      <c r="AI347" s="65">
        <f t="shared" si="811"/>
        <v>1</v>
      </c>
      <c r="AJ347" s="69">
        <f t="shared" si="831"/>
        <v>38.971087281118507</v>
      </c>
      <c r="AK347" s="65">
        <f t="shared" si="832"/>
        <v>1</v>
      </c>
      <c r="AL347" s="70">
        <f t="shared" si="787"/>
        <v>100.12302487409173</v>
      </c>
      <c r="AM347" s="70">
        <f t="shared" si="824"/>
        <v>17.282570853012231</v>
      </c>
      <c r="AN347" s="69">
        <f t="shared" si="833"/>
        <v>43.073878284380726</v>
      </c>
      <c r="AO347" s="65">
        <f t="shared" si="834"/>
        <v>0</v>
      </c>
      <c r="AP347" s="6">
        <f t="shared" si="807"/>
        <v>4401.833333333333</v>
      </c>
      <c r="AQ347" s="65">
        <f t="shared" si="801"/>
        <v>0</v>
      </c>
      <c r="AR347" s="71">
        <f t="shared" si="773"/>
        <v>0</v>
      </c>
    </row>
    <row r="348" spans="1:44" ht="16">
      <c r="A348" s="58">
        <v>42683</v>
      </c>
      <c r="B348" s="59">
        <f>VLOOKUP(A348,Price!$A$2:$B$9615,2,FALSE)</f>
        <v>109.879997</v>
      </c>
      <c r="C348" s="59">
        <f>VLOOKUP(A348,Price!$A$2:$F$9615,6,FALSE)</f>
        <v>107.511078</v>
      </c>
      <c r="D348" s="59">
        <f>VLOOKUP(A348,Price!$A$2:$C$9615,3,FALSE)</f>
        <v>111.32</v>
      </c>
      <c r="E348" s="59">
        <f>VLOOKUP(A348,Price!$A$2:$D$9615,4,FALSE)</f>
        <v>108.050003</v>
      </c>
      <c r="F348" s="60">
        <f t="shared" si="777"/>
        <v>-0.17452199999999607</v>
      </c>
      <c r="G348" s="61" t="str">
        <f t="shared" si="778"/>
        <v/>
      </c>
      <c r="H348" s="61">
        <f t="shared" si="779"/>
        <v>0.17452199999999607</v>
      </c>
      <c r="I348" s="60">
        <f t="shared" ref="I348:J348" si="851">AVERAGE(G335:G348)</f>
        <v>0.76814119999999941</v>
      </c>
      <c r="J348" s="60">
        <f t="shared" si="851"/>
        <v>1.0281278888888892</v>
      </c>
      <c r="K348" s="60">
        <f t="shared" si="828"/>
        <v>0.74712611952404029</v>
      </c>
      <c r="L348" s="62">
        <f>VLOOKUP(A348,Wiki!$A$2:$H$1159,8,FALSE)</f>
        <v>28894</v>
      </c>
      <c r="M348" s="63">
        <f t="shared" si="781"/>
        <v>33841</v>
      </c>
      <c r="O348" s="64">
        <f t="shared" si="793"/>
        <v>97.745338170390738</v>
      </c>
      <c r="P348" s="65">
        <f t="shared" si="775"/>
        <v>0</v>
      </c>
      <c r="Q348" s="66">
        <f t="shared" si="782"/>
        <v>34085.666666666664</v>
      </c>
      <c r="R348" s="66">
        <f t="shared" si="794"/>
        <v>34621.599999999999</v>
      </c>
      <c r="S348" s="67">
        <f t="shared" si="797"/>
        <v>34550.866666666669</v>
      </c>
      <c r="T348" s="65">
        <f t="shared" si="803"/>
        <v>0</v>
      </c>
      <c r="U348" s="11">
        <f>+VLOOKUP(A348,Google!$A$2:$H$801,8,FALSE)</f>
        <v>3972</v>
      </c>
      <c r="V348" s="15">
        <f t="shared" si="783"/>
        <v>-315</v>
      </c>
      <c r="W348" s="15" t="str">
        <f t="shared" si="784"/>
        <v/>
      </c>
      <c r="X348" s="15">
        <f t="shared" si="785"/>
        <v>315</v>
      </c>
      <c r="Y348" s="60">
        <f t="shared" ref="Y348:Z348" si="852">AVERAGE(W335:W348)</f>
        <v>239.25</v>
      </c>
      <c r="Z348" s="60">
        <f t="shared" si="852"/>
        <v>380.16666666666669</v>
      </c>
      <c r="AA348" s="60">
        <f t="shared" si="830"/>
        <v>0.6293292415607189</v>
      </c>
      <c r="AB348" s="68">
        <f t="shared" si="805"/>
        <v>-4.5707710011507485</v>
      </c>
      <c r="AC348" s="6">
        <f t="shared" si="790"/>
        <v>4258.333333333333</v>
      </c>
      <c r="AD348" s="6">
        <f t="shared" si="799"/>
        <v>4371.6000000000004</v>
      </c>
      <c r="AE348" s="6">
        <f t="shared" si="806"/>
        <v>4354.2666666666664</v>
      </c>
      <c r="AF348" s="65">
        <f t="shared" si="810"/>
        <v>0</v>
      </c>
      <c r="AG348" s="6">
        <f t="shared" si="791"/>
        <v>93.275929549902159</v>
      </c>
      <c r="AH348" s="65">
        <f t="shared" si="800"/>
        <v>0</v>
      </c>
      <c r="AI348" s="65">
        <f t="shared" si="811"/>
        <v>0</v>
      </c>
      <c r="AJ348" s="69">
        <f t="shared" si="831"/>
        <v>38.625050450692846</v>
      </c>
      <c r="AK348" s="65">
        <f t="shared" si="832"/>
        <v>0</v>
      </c>
      <c r="AL348" s="70">
        <f t="shared" si="787"/>
        <v>99.282200729534424</v>
      </c>
      <c r="AM348" s="70">
        <f t="shared" si="824"/>
        <v>0</v>
      </c>
      <c r="AN348" s="69">
        <f t="shared" si="833"/>
        <v>42.763147501199029</v>
      </c>
      <c r="AO348" s="65">
        <f t="shared" si="834"/>
        <v>0</v>
      </c>
      <c r="AP348" s="6">
        <f t="shared" si="807"/>
        <v>4449.833333333333</v>
      </c>
      <c r="AQ348" s="65">
        <f t="shared" si="801"/>
        <v>0</v>
      </c>
      <c r="AR348" s="71">
        <f t="shared" si="773"/>
        <v>0</v>
      </c>
    </row>
    <row r="349" spans="1:44" ht="16">
      <c r="A349" s="58">
        <v>42684</v>
      </c>
      <c r="B349" s="59">
        <f>VLOOKUP(A349,Price!$A$2:$B$9615,2,FALSE)</f>
        <v>111.089996</v>
      </c>
      <c r="C349" s="59">
        <f>VLOOKUP(A349,Price!$A$2:$F$9615,6,FALSE)</f>
        <v>104.514961</v>
      </c>
      <c r="D349" s="59">
        <f>VLOOKUP(A349,Price!$A$2:$C$9615,3,FALSE)</f>
        <v>111.089996</v>
      </c>
      <c r="E349" s="59">
        <f>VLOOKUP(A349,Price!$A$2:$D$9615,4,FALSE)</f>
        <v>105.83000199999999</v>
      </c>
      <c r="F349" s="60">
        <f t="shared" si="777"/>
        <v>-2.9961169999999981</v>
      </c>
      <c r="G349" s="61" t="str">
        <f t="shared" si="778"/>
        <v/>
      </c>
      <c r="H349" s="61">
        <f t="shared" si="779"/>
        <v>2.9961169999999981</v>
      </c>
      <c r="I349" s="60">
        <f t="shared" ref="I349:J349" si="853">AVERAGE(G336:G349)</f>
        <v>0.76814119999999941</v>
      </c>
      <c r="J349" s="60">
        <f t="shared" si="853"/>
        <v>1.3117268888888891</v>
      </c>
      <c r="K349" s="60">
        <f t="shared" si="828"/>
        <v>0.58559537546010121</v>
      </c>
      <c r="L349" s="62">
        <f>VLOOKUP(A349,Wiki!$A$2:$H$1159,8,FALSE)</f>
        <v>31200</v>
      </c>
      <c r="M349" s="63">
        <f t="shared" si="781"/>
        <v>28894</v>
      </c>
      <c r="O349" s="64">
        <f t="shared" si="793"/>
        <v>86.623615683029627</v>
      </c>
      <c r="P349" s="65">
        <f t="shared" si="775"/>
        <v>0</v>
      </c>
      <c r="Q349" s="66">
        <f t="shared" si="782"/>
        <v>32486.333333333332</v>
      </c>
      <c r="R349" s="66">
        <f t="shared" si="794"/>
        <v>33355.800000000003</v>
      </c>
      <c r="S349" s="67">
        <f t="shared" si="797"/>
        <v>32712.399999999998</v>
      </c>
      <c r="T349" s="65">
        <f t="shared" si="803"/>
        <v>0</v>
      </c>
      <c r="U349" s="11">
        <f>+VLOOKUP(A349,Google!$A$2:$H$801,8,FALSE)</f>
        <v>4443</v>
      </c>
      <c r="V349" s="15">
        <f t="shared" si="783"/>
        <v>471</v>
      </c>
      <c r="W349" s="15">
        <f t="shared" si="784"/>
        <v>471</v>
      </c>
      <c r="X349" s="15" t="str">
        <f t="shared" si="785"/>
        <v/>
      </c>
      <c r="Y349" s="60">
        <f t="shared" ref="Y349:Z349" si="854">AVERAGE(W336:W349)</f>
        <v>277</v>
      </c>
      <c r="Z349" s="60">
        <f t="shared" si="854"/>
        <v>380.16666666666669</v>
      </c>
      <c r="AA349" s="60">
        <f t="shared" si="830"/>
        <v>0.72862779482683027</v>
      </c>
      <c r="AB349" s="68">
        <f t="shared" si="805"/>
        <v>-74.050000000000011</v>
      </c>
      <c r="AC349" s="6">
        <f t="shared" si="790"/>
        <v>4234</v>
      </c>
      <c r="AD349" s="6">
        <f t="shared" si="799"/>
        <v>4359.6000000000004</v>
      </c>
      <c r="AE349" s="6">
        <f t="shared" si="806"/>
        <v>4395.4000000000005</v>
      </c>
      <c r="AF349" s="65">
        <f t="shared" si="810"/>
        <v>1</v>
      </c>
      <c r="AG349" s="6">
        <f t="shared" si="791"/>
        <v>104.93623051487955</v>
      </c>
      <c r="AH349" s="65">
        <f t="shared" si="800"/>
        <v>1</v>
      </c>
      <c r="AI349" s="65">
        <f t="shared" si="811"/>
        <v>0</v>
      </c>
      <c r="AJ349" s="69">
        <f t="shared" si="831"/>
        <v>42.150646715698706</v>
      </c>
      <c r="AK349" s="65">
        <f t="shared" si="832"/>
        <v>1</v>
      </c>
      <c r="AL349" s="70">
        <f t="shared" si="787"/>
        <v>88.942016642895993</v>
      </c>
      <c r="AM349" s="70">
        <f t="shared" si="824"/>
        <v>0</v>
      </c>
      <c r="AN349" s="69">
        <f t="shared" si="833"/>
        <v>36.932207581027775</v>
      </c>
      <c r="AO349" s="65">
        <f t="shared" si="834"/>
        <v>0</v>
      </c>
      <c r="AP349" s="6">
        <f t="shared" si="807"/>
        <v>4383.5</v>
      </c>
      <c r="AQ349" s="65">
        <f t="shared" si="801"/>
        <v>1</v>
      </c>
      <c r="AR349" s="71">
        <f t="shared" si="773"/>
        <v>1</v>
      </c>
    </row>
    <row r="350" spans="1:44" ht="16">
      <c r="A350" s="58">
        <v>42685</v>
      </c>
      <c r="B350" s="59">
        <f>VLOOKUP(A350,Price!$A$2:$B$9615,2,FALSE)</f>
        <v>107.120003</v>
      </c>
      <c r="C350" s="59">
        <f>VLOOKUP(A350,Price!$A$2:$F$9615,6,FALSE)</f>
        <v>105.135513</v>
      </c>
      <c r="D350" s="59">
        <f>VLOOKUP(A350,Price!$A$2:$C$9615,3,FALSE)</f>
        <v>108.870003</v>
      </c>
      <c r="E350" s="59">
        <f>VLOOKUP(A350,Price!$A$2:$D$9615,4,FALSE)</f>
        <v>106.550003</v>
      </c>
      <c r="F350" s="60">
        <f t="shared" si="777"/>
        <v>0.62055200000000355</v>
      </c>
      <c r="G350" s="61">
        <f t="shared" si="778"/>
        <v>0.62055200000000355</v>
      </c>
      <c r="H350" s="61" t="str">
        <f t="shared" si="779"/>
        <v/>
      </c>
      <c r="I350" s="60">
        <f t="shared" ref="I350:J350" si="855">AVERAGE(G337:G350)</f>
        <v>0.68967280000000242</v>
      </c>
      <c r="J350" s="60">
        <f t="shared" si="855"/>
        <v>1.3117268888888891</v>
      </c>
      <c r="K350" s="60">
        <f t="shared" si="828"/>
        <v>0.52577469124247078</v>
      </c>
      <c r="L350" s="62">
        <f>VLOOKUP(A350,Wiki!$A$2:$H$1159,8,FALSE)</f>
        <v>28775</v>
      </c>
      <c r="M350" s="63">
        <f t="shared" si="781"/>
        <v>31200</v>
      </c>
      <c r="O350" s="64">
        <f t="shared" si="793"/>
        <v>96.088105401260222</v>
      </c>
      <c r="P350" s="65">
        <f t="shared" si="775"/>
        <v>1</v>
      </c>
      <c r="Q350" s="66">
        <f t="shared" si="782"/>
        <v>31311.666666666668</v>
      </c>
      <c r="R350" s="66">
        <f t="shared" si="794"/>
        <v>32470.2</v>
      </c>
      <c r="S350" s="67">
        <f t="shared" si="797"/>
        <v>32637.200000000001</v>
      </c>
      <c r="T350" s="65">
        <f t="shared" si="803"/>
        <v>1</v>
      </c>
      <c r="U350" s="11">
        <f>+VLOOKUP(A350,Google!$A$2:$H$801,8,FALSE)</f>
        <v>4654</v>
      </c>
      <c r="V350" s="15">
        <f t="shared" si="783"/>
        <v>211</v>
      </c>
      <c r="W350" s="15">
        <f t="shared" si="784"/>
        <v>211</v>
      </c>
      <c r="X350" s="15" t="str">
        <f t="shared" si="785"/>
        <v/>
      </c>
      <c r="Y350" s="60">
        <f t="shared" ref="Y350:Z350" si="856">AVERAGE(W337:W350)</f>
        <v>300.875</v>
      </c>
      <c r="Z350" s="60">
        <f t="shared" si="856"/>
        <v>380.16666666666669</v>
      </c>
      <c r="AA350" s="60">
        <f t="shared" si="830"/>
        <v>0.79142919772029807</v>
      </c>
      <c r="AB350" s="68">
        <f t="shared" si="805"/>
        <v>62.891891891891895</v>
      </c>
      <c r="AC350" s="6">
        <f t="shared" si="790"/>
        <v>4356.333333333333</v>
      </c>
      <c r="AD350" s="6">
        <f t="shared" si="799"/>
        <v>4374.3999999999996</v>
      </c>
      <c r="AE350" s="6">
        <f t="shared" si="806"/>
        <v>4457.7333333333336</v>
      </c>
      <c r="AF350" s="65">
        <f t="shared" si="810"/>
        <v>1</v>
      </c>
      <c r="AG350" s="6">
        <f t="shared" si="791"/>
        <v>106.83296350141558</v>
      </c>
      <c r="AH350" s="65">
        <f t="shared" si="800"/>
        <v>1</v>
      </c>
      <c r="AI350" s="65">
        <f t="shared" si="811"/>
        <v>1</v>
      </c>
      <c r="AJ350" s="69">
        <f t="shared" si="831"/>
        <v>44.17864790455797</v>
      </c>
      <c r="AK350" s="65">
        <f t="shared" si="832"/>
        <v>1</v>
      </c>
      <c r="AL350" s="70">
        <f t="shared" si="787"/>
        <v>99.64337041571298</v>
      </c>
      <c r="AM350" s="70">
        <f t="shared" si="824"/>
        <v>6.2717878995777578</v>
      </c>
      <c r="AN350" s="69">
        <f t="shared" si="833"/>
        <v>34.459523693784774</v>
      </c>
      <c r="AO350" s="65">
        <f t="shared" si="834"/>
        <v>0</v>
      </c>
      <c r="AP350" s="6">
        <f t="shared" si="807"/>
        <v>4408.666666666667</v>
      </c>
      <c r="AQ350" s="65">
        <f t="shared" si="801"/>
        <v>1</v>
      </c>
      <c r="AR350" s="71">
        <f t="shared" si="773"/>
        <v>0</v>
      </c>
    </row>
    <row r="351" spans="1:44" ht="16">
      <c r="A351" s="58">
        <v>42688</v>
      </c>
      <c r="B351" s="59">
        <f>VLOOKUP(A351,Price!$A$2:$B$9615,2,FALSE)</f>
        <v>107.709999</v>
      </c>
      <c r="C351" s="59">
        <f>VLOOKUP(A351,Price!$A$2:$F$9615,6,FALSE)</f>
        <v>102.498161</v>
      </c>
      <c r="D351" s="59">
        <f>VLOOKUP(A351,Price!$A$2:$C$9615,3,FALSE)</f>
        <v>107.80999799999999</v>
      </c>
      <c r="E351" s="59">
        <f>VLOOKUP(A351,Price!$A$2:$D$9615,4,FALSE)</f>
        <v>104.08000199999999</v>
      </c>
      <c r="F351" s="60">
        <f t="shared" si="777"/>
        <v>-2.637352000000007</v>
      </c>
      <c r="G351" s="61" t="str">
        <f t="shared" si="778"/>
        <v/>
      </c>
      <c r="H351" s="61">
        <f t="shared" si="779"/>
        <v>2.637352000000007</v>
      </c>
      <c r="I351" s="60">
        <f t="shared" ref="I351:J351" si="857">AVERAGE(G338:G351)</f>
        <v>0.71739200000000025</v>
      </c>
      <c r="J351" s="60">
        <f t="shared" si="857"/>
        <v>1.4442894000000011</v>
      </c>
      <c r="K351" s="60">
        <f t="shared" si="828"/>
        <v>0.49670931601381257</v>
      </c>
      <c r="L351" s="62">
        <f>VLOOKUP(A351,Wiki!$A$2:$H$1159,8,FALSE)</f>
        <v>34290</v>
      </c>
      <c r="M351" s="63">
        <f t="shared" si="781"/>
        <v>28775</v>
      </c>
      <c r="O351" s="64">
        <f t="shared" si="793"/>
        <v>91.387502064357136</v>
      </c>
      <c r="P351" s="65">
        <f t="shared" si="775"/>
        <v>0</v>
      </c>
      <c r="Q351" s="66">
        <f t="shared" si="782"/>
        <v>29623</v>
      </c>
      <c r="R351" s="66">
        <f t="shared" si="794"/>
        <v>31486.799999999999</v>
      </c>
      <c r="S351" s="67">
        <f t="shared" si="797"/>
        <v>31238.466666666667</v>
      </c>
      <c r="T351" s="65">
        <f t="shared" si="803"/>
        <v>0</v>
      </c>
      <c r="U351" s="11">
        <f>+VLOOKUP(A351,Google!$A$2:$H$801,8,FALSE)</f>
        <v>4658</v>
      </c>
      <c r="V351" s="15">
        <f t="shared" si="783"/>
        <v>4</v>
      </c>
      <c r="W351" s="15">
        <f t="shared" si="784"/>
        <v>4</v>
      </c>
      <c r="X351" s="15" t="str">
        <f t="shared" si="785"/>
        <v/>
      </c>
      <c r="Y351" s="60">
        <f t="shared" ref="Y351:Z351" si="858">AVERAGE(W338:W351)</f>
        <v>290.125</v>
      </c>
      <c r="Z351" s="60">
        <f t="shared" si="858"/>
        <v>380.16666666666669</v>
      </c>
      <c r="AA351" s="60">
        <f t="shared" si="830"/>
        <v>0.76315212626041207</v>
      </c>
      <c r="AB351" s="68">
        <f t="shared" si="805"/>
        <v>32.802816901408448</v>
      </c>
      <c r="AC351" s="6">
        <f t="shared" si="790"/>
        <v>4585</v>
      </c>
      <c r="AD351" s="6">
        <f t="shared" si="799"/>
        <v>4402.8</v>
      </c>
      <c r="AE351" s="6">
        <f t="shared" si="806"/>
        <v>4468.9333333333334</v>
      </c>
      <c r="AF351" s="65">
        <f t="shared" si="810"/>
        <v>1</v>
      </c>
      <c r="AG351" s="6">
        <f t="shared" si="791"/>
        <v>101.59214830970555</v>
      </c>
      <c r="AH351" s="65">
        <f t="shared" si="800"/>
        <v>0</v>
      </c>
      <c r="AI351" s="65">
        <f t="shared" si="811"/>
        <v>0</v>
      </c>
      <c r="AJ351" s="69">
        <f t="shared" si="831"/>
        <v>43.283396531360729</v>
      </c>
      <c r="AK351" s="65">
        <f t="shared" si="832"/>
        <v>0</v>
      </c>
      <c r="AL351" s="70">
        <f t="shared" si="787"/>
        <v>97.137359484184586</v>
      </c>
      <c r="AM351" s="70">
        <f t="shared" si="824"/>
        <v>0</v>
      </c>
      <c r="AN351" s="69">
        <f t="shared" si="833"/>
        <v>33.186759158865868</v>
      </c>
      <c r="AO351" s="65">
        <f t="shared" si="834"/>
        <v>0</v>
      </c>
      <c r="AP351" s="6">
        <f t="shared" si="807"/>
        <v>4421.666666666667</v>
      </c>
      <c r="AQ351" s="65">
        <f t="shared" si="801"/>
        <v>1</v>
      </c>
      <c r="AR351" s="71">
        <f t="shared" si="773"/>
        <v>1</v>
      </c>
    </row>
    <row r="352" spans="1:44" ht="16">
      <c r="A352" s="58">
        <v>42689</v>
      </c>
      <c r="B352" s="59">
        <f>VLOOKUP(A352,Price!$A$2:$B$9615,2,FALSE)</f>
        <v>106.57</v>
      </c>
      <c r="C352" s="59">
        <f>VLOOKUP(A352,Price!$A$2:$F$9615,6,FALSE)</f>
        <v>103.855637</v>
      </c>
      <c r="D352" s="59">
        <f>VLOOKUP(A352,Price!$A$2:$C$9615,3,FALSE)</f>
        <v>107.68</v>
      </c>
      <c r="E352" s="59">
        <f>VLOOKUP(A352,Price!$A$2:$D$9615,4,FALSE)</f>
        <v>106.160004</v>
      </c>
      <c r="F352" s="60">
        <f t="shared" si="777"/>
        <v>1.3574760000000055</v>
      </c>
      <c r="G352" s="61">
        <f t="shared" si="778"/>
        <v>1.3574760000000055</v>
      </c>
      <c r="H352" s="61" t="str">
        <f t="shared" si="779"/>
        <v/>
      </c>
      <c r="I352" s="60">
        <f t="shared" ref="I352:J352" si="859">AVERAGE(G339:G352)</f>
        <v>0.84540880000000129</v>
      </c>
      <c r="J352" s="60">
        <f t="shared" si="859"/>
        <v>1.319654777777779</v>
      </c>
      <c r="K352" s="60">
        <f t="shared" si="828"/>
        <v>0.64062875703266875</v>
      </c>
      <c r="L352" s="62">
        <f>VLOOKUP(A352,Wiki!$A$2:$H$1159,8,FALSE)</f>
        <v>34896</v>
      </c>
      <c r="M352" s="63">
        <f t="shared" si="781"/>
        <v>34290</v>
      </c>
      <c r="O352" s="64">
        <f t="shared" si="793"/>
        <v>109.20382165605096</v>
      </c>
      <c r="P352" s="65">
        <f t="shared" si="775"/>
        <v>1</v>
      </c>
      <c r="Q352" s="66">
        <f t="shared" si="782"/>
        <v>31421.666666666668</v>
      </c>
      <c r="R352" s="66">
        <f t="shared" si="794"/>
        <v>31400</v>
      </c>
      <c r="S352" s="67">
        <f t="shared" si="797"/>
        <v>32421.200000000001</v>
      </c>
      <c r="T352" s="65">
        <f t="shared" si="803"/>
        <v>1</v>
      </c>
      <c r="U352" s="11">
        <f>+VLOOKUP(A352,Google!$A$2:$H$801,8,FALSE)</f>
        <v>4673</v>
      </c>
      <c r="V352" s="15">
        <f t="shared" si="783"/>
        <v>15</v>
      </c>
      <c r="W352" s="15">
        <f t="shared" si="784"/>
        <v>15</v>
      </c>
      <c r="X352" s="15" t="str">
        <f t="shared" si="785"/>
        <v/>
      </c>
      <c r="Y352" s="60">
        <f t="shared" ref="Y352:Z352" si="860">AVERAGE(W339:W352)</f>
        <v>259.55555555555554</v>
      </c>
      <c r="Z352" s="60">
        <f t="shared" si="860"/>
        <v>314.39999999999998</v>
      </c>
      <c r="AA352" s="60">
        <f t="shared" si="830"/>
        <v>0.82555838281029126</v>
      </c>
      <c r="AB352" s="68">
        <f t="shared" si="805"/>
        <v>12.106217616580311</v>
      </c>
      <c r="AC352" s="6">
        <f t="shared" si="790"/>
        <v>4661.666666666667</v>
      </c>
      <c r="AD352" s="6">
        <f t="shared" si="799"/>
        <v>4480</v>
      </c>
      <c r="AE352" s="6">
        <f t="shared" si="806"/>
        <v>4492.8666666666668</v>
      </c>
      <c r="AF352" s="65">
        <f t="shared" si="810"/>
        <v>1</v>
      </c>
      <c r="AG352" s="6">
        <f t="shared" si="791"/>
        <v>100.2431176260279</v>
      </c>
      <c r="AH352" s="65">
        <f t="shared" si="800"/>
        <v>0</v>
      </c>
      <c r="AI352" s="65">
        <f t="shared" si="811"/>
        <v>0</v>
      </c>
      <c r="AJ352" s="69">
        <f t="shared" si="831"/>
        <v>45.222239430075888</v>
      </c>
      <c r="AK352" s="65">
        <f t="shared" si="832"/>
        <v>1</v>
      </c>
      <c r="AL352" s="70">
        <f t="shared" si="787"/>
        <v>109.12852065984194</v>
      </c>
      <c r="AM352" s="70">
        <f t="shared" si="824"/>
        <v>20.758511280842889</v>
      </c>
      <c r="AN352" s="69">
        <f t="shared" si="833"/>
        <v>39.0477586283045</v>
      </c>
      <c r="AO352" s="65">
        <f t="shared" si="834"/>
        <v>1</v>
      </c>
      <c r="AP352" s="6">
        <f t="shared" si="807"/>
        <v>4447.833333333333</v>
      </c>
      <c r="AQ352" s="65">
        <f t="shared" si="801"/>
        <v>1</v>
      </c>
      <c r="AR352" s="71">
        <f t="shared" si="773"/>
        <v>1</v>
      </c>
    </row>
    <row r="353" spans="1:44" ht="16">
      <c r="A353" s="58">
        <v>42690</v>
      </c>
      <c r="B353" s="59">
        <f>VLOOKUP(A353,Price!$A$2:$B$9615,2,FALSE)</f>
        <v>106.699997</v>
      </c>
      <c r="C353" s="59">
        <f>VLOOKUP(A353,Price!$A$2:$F$9615,6,FALSE)</f>
        <v>106.648132</v>
      </c>
      <c r="D353" s="59">
        <f>VLOOKUP(A353,Price!$A$2:$C$9615,3,FALSE)</f>
        <v>110.230003</v>
      </c>
      <c r="E353" s="59">
        <f>VLOOKUP(A353,Price!$A$2:$D$9615,4,FALSE)</f>
        <v>106.599998</v>
      </c>
      <c r="F353" s="60">
        <f t="shared" si="777"/>
        <v>2.7924950000000024</v>
      </c>
      <c r="G353" s="61">
        <f t="shared" si="778"/>
        <v>2.7924950000000024</v>
      </c>
      <c r="H353" s="61" t="str">
        <f t="shared" si="779"/>
        <v/>
      </c>
      <c r="I353" s="60">
        <f t="shared" ref="I353:J353" si="861">AVERAGE(G340:G353)</f>
        <v>1.1699231666666681</v>
      </c>
      <c r="J353" s="60">
        <f t="shared" si="861"/>
        <v>1.3507652500000003</v>
      </c>
      <c r="K353" s="60">
        <f t="shared" si="828"/>
        <v>0.86611879204522613</v>
      </c>
      <c r="L353" s="62">
        <f>VLOOKUP(A353,Wiki!$A$2:$H$1159,8,FALSE)</f>
        <v>35489</v>
      </c>
      <c r="M353" s="63">
        <f t="shared" si="781"/>
        <v>34896</v>
      </c>
      <c r="O353" s="64">
        <f t="shared" si="793"/>
        <v>110.39195216854891</v>
      </c>
      <c r="P353" s="65">
        <f t="shared" si="775"/>
        <v>1</v>
      </c>
      <c r="Q353" s="66">
        <f t="shared" si="782"/>
        <v>32653.666666666668</v>
      </c>
      <c r="R353" s="66">
        <f t="shared" si="794"/>
        <v>31611</v>
      </c>
      <c r="S353" s="67">
        <f t="shared" si="797"/>
        <v>32565.333333333332</v>
      </c>
      <c r="T353" s="65">
        <f t="shared" si="803"/>
        <v>1</v>
      </c>
      <c r="U353" s="11">
        <f>+VLOOKUP(A353,Google!$A$2:$H$801,8,FALSE)</f>
        <v>4515</v>
      </c>
      <c r="V353" s="15">
        <f t="shared" si="783"/>
        <v>-158</v>
      </c>
      <c r="W353" s="15" t="str">
        <f t="shared" si="784"/>
        <v/>
      </c>
      <c r="X353" s="15">
        <f t="shared" si="785"/>
        <v>158</v>
      </c>
      <c r="Y353" s="60">
        <f t="shared" ref="Y353:Z353" si="862">AVERAGE(W340:W353)</f>
        <v>250.875</v>
      </c>
      <c r="Z353" s="60">
        <f t="shared" si="862"/>
        <v>288.33333333333331</v>
      </c>
      <c r="AA353" s="60">
        <f t="shared" si="830"/>
        <v>0.87008670520231224</v>
      </c>
      <c r="AB353" s="68">
        <f t="shared" si="805"/>
        <v>8.3149171270718227</v>
      </c>
      <c r="AC353" s="6">
        <f t="shared" si="790"/>
        <v>4615.333333333333</v>
      </c>
      <c r="AD353" s="6">
        <f t="shared" si="799"/>
        <v>4588.6000000000004</v>
      </c>
      <c r="AE353" s="6">
        <f t="shared" si="806"/>
        <v>4491.666666666667</v>
      </c>
      <c r="AF353" s="65">
        <f t="shared" si="810"/>
        <v>0</v>
      </c>
      <c r="AG353" s="6">
        <f t="shared" si="791"/>
        <v>97.826086956521735</v>
      </c>
      <c r="AH353" s="65">
        <f t="shared" si="800"/>
        <v>0</v>
      </c>
      <c r="AI353" s="65">
        <f t="shared" si="811"/>
        <v>0</v>
      </c>
      <c r="AJ353" s="69">
        <f t="shared" si="831"/>
        <v>46.526543543775603</v>
      </c>
      <c r="AK353" s="65">
        <f t="shared" si="832"/>
        <v>1</v>
      </c>
      <c r="AL353" s="70">
        <f t="shared" si="787"/>
        <v>106.86701850736517</v>
      </c>
      <c r="AM353" s="70">
        <f t="shared" si="824"/>
        <v>26.894315311801183</v>
      </c>
      <c r="AN353" s="69">
        <f t="shared" si="833"/>
        <v>46.412843369739527</v>
      </c>
      <c r="AO353" s="65">
        <f t="shared" si="834"/>
        <v>1</v>
      </c>
      <c r="AP353" s="6">
        <f t="shared" si="807"/>
        <v>4485.833333333333</v>
      </c>
      <c r="AQ353" s="65">
        <f t="shared" si="801"/>
        <v>0</v>
      </c>
      <c r="AR353" s="71">
        <f t="shared" si="773"/>
        <v>0</v>
      </c>
    </row>
    <row r="354" spans="1:44" ht="16">
      <c r="A354" s="58">
        <v>42691</v>
      </c>
      <c r="B354" s="59">
        <f>VLOOKUP(A354,Price!$A$2:$B$9615,2,FALSE)</f>
        <v>109.80999799999999</v>
      </c>
      <c r="C354" s="59">
        <f>VLOOKUP(A354,Price!$A$2:$F$9615,6,FALSE)</f>
        <v>106.609329</v>
      </c>
      <c r="D354" s="59">
        <f>VLOOKUP(A354,Price!$A$2:$C$9615,3,FALSE)</f>
        <v>110.349998</v>
      </c>
      <c r="E354" s="59">
        <f>VLOOKUP(A354,Price!$A$2:$D$9615,4,FALSE)</f>
        <v>108.83000199999999</v>
      </c>
      <c r="F354" s="60">
        <f t="shared" si="777"/>
        <v>-3.8803000000001475E-2</v>
      </c>
      <c r="G354" s="61" t="str">
        <f t="shared" si="778"/>
        <v/>
      </c>
      <c r="H354" s="61">
        <f t="shared" si="779"/>
        <v>3.8803000000001475E-2</v>
      </c>
      <c r="I354" s="60">
        <f t="shared" ref="I354:J354" si="863">AVERAGE(G341:G354)</f>
        <v>1.1699231666666681</v>
      </c>
      <c r="J354" s="60">
        <f t="shared" si="863"/>
        <v>1.2639713750000006</v>
      </c>
      <c r="K354" s="60">
        <f t="shared" si="828"/>
        <v>0.92559308684238795</v>
      </c>
      <c r="L354" s="62">
        <f>VLOOKUP(A354,Wiki!$A$2:$H$1159,8,FALSE)</f>
        <v>34189</v>
      </c>
      <c r="M354" s="63">
        <f t="shared" si="781"/>
        <v>35489</v>
      </c>
      <c r="O354" s="64">
        <f t="shared" si="793"/>
        <v>107.77102945642272</v>
      </c>
      <c r="P354" s="65">
        <f t="shared" si="775"/>
        <v>1</v>
      </c>
      <c r="Q354" s="66">
        <f t="shared" si="782"/>
        <v>34891.666666666664</v>
      </c>
      <c r="R354" s="66">
        <f t="shared" si="794"/>
        <v>32930</v>
      </c>
      <c r="S354" s="67">
        <f t="shared" si="797"/>
        <v>32903.666666666664</v>
      </c>
      <c r="T354" s="65">
        <f t="shared" si="803"/>
        <v>0</v>
      </c>
      <c r="U354" s="11">
        <f>+VLOOKUP(A354,Google!$A$2:$H$801,8,FALSE)</f>
        <v>4279</v>
      </c>
      <c r="V354" s="15">
        <f t="shared" si="783"/>
        <v>-236</v>
      </c>
      <c r="W354" s="15" t="str">
        <f t="shared" si="784"/>
        <v/>
      </c>
      <c r="X354" s="15">
        <f t="shared" si="785"/>
        <v>236</v>
      </c>
      <c r="Y354" s="60">
        <f t="shared" ref="Y354:Z354" si="864">AVERAGE(W341:W354)</f>
        <v>278.14285714285717</v>
      </c>
      <c r="Z354" s="60">
        <f t="shared" si="864"/>
        <v>280.85714285714283</v>
      </c>
      <c r="AA354" s="60">
        <f t="shared" si="830"/>
        <v>0.99033570701932871</v>
      </c>
      <c r="AB354" s="68">
        <f t="shared" si="805"/>
        <v>-26.091463414634148</v>
      </c>
      <c r="AC354" s="6">
        <f t="shared" si="790"/>
        <v>4489</v>
      </c>
      <c r="AD354" s="6">
        <f t="shared" si="799"/>
        <v>4555.8</v>
      </c>
      <c r="AE354" s="6">
        <f t="shared" si="806"/>
        <v>4485.4000000000005</v>
      </c>
      <c r="AF354" s="65">
        <f t="shared" si="810"/>
        <v>0</v>
      </c>
      <c r="AG354" s="6">
        <f t="shared" si="791"/>
        <v>95.321897972822455</v>
      </c>
      <c r="AH354" s="65">
        <f t="shared" si="800"/>
        <v>0</v>
      </c>
      <c r="AI354" s="65">
        <f t="shared" si="811"/>
        <v>0</v>
      </c>
      <c r="AJ354" s="69">
        <f t="shared" si="831"/>
        <v>49.757219524661394</v>
      </c>
      <c r="AK354" s="65">
        <f t="shared" si="832"/>
        <v>1</v>
      </c>
      <c r="AL354" s="70">
        <f t="shared" si="787"/>
        <v>101.71196560783378</v>
      </c>
      <c r="AM354" s="70">
        <f t="shared" si="824"/>
        <v>52.083361887808032</v>
      </c>
      <c r="AN354" s="69">
        <f t="shared" si="833"/>
        <v>48.067948164489273</v>
      </c>
      <c r="AO354" s="65">
        <f t="shared" si="834"/>
        <v>1</v>
      </c>
      <c r="AP354" s="6">
        <f t="shared" si="807"/>
        <v>4537</v>
      </c>
      <c r="AQ354" s="65">
        <f t="shared" si="801"/>
        <v>0</v>
      </c>
      <c r="AR354" s="71">
        <f t="shared" si="773"/>
        <v>1</v>
      </c>
    </row>
    <row r="355" spans="1:44" ht="16">
      <c r="A355" s="58">
        <v>42692</v>
      </c>
      <c r="B355" s="59">
        <f>VLOOKUP(A355,Price!$A$2:$B$9615,2,FALSE)</f>
        <v>109.720001</v>
      </c>
      <c r="C355" s="59">
        <f>VLOOKUP(A355,Price!$A$2:$F$9615,6,FALSE)</f>
        <v>106.715996</v>
      </c>
      <c r="D355" s="59">
        <f>VLOOKUP(A355,Price!$A$2:$C$9615,3,FALSE)</f>
        <v>110.540001</v>
      </c>
      <c r="E355" s="59">
        <f>VLOOKUP(A355,Price!$A$2:$D$9615,4,FALSE)</f>
        <v>109.660004</v>
      </c>
      <c r="F355" s="60">
        <f t="shared" si="777"/>
        <v>0.10666700000000162</v>
      </c>
      <c r="G355" s="61">
        <f t="shared" si="778"/>
        <v>0.10666700000000162</v>
      </c>
      <c r="H355" s="61" t="str">
        <f t="shared" si="779"/>
        <v/>
      </c>
      <c r="I355" s="60">
        <f t="shared" ref="I355:J355" si="865">AVERAGE(G342:G355)</f>
        <v>1.01802942857143</v>
      </c>
      <c r="J355" s="60">
        <f t="shared" si="865"/>
        <v>1.4197334285714294</v>
      </c>
      <c r="K355" s="60">
        <f t="shared" si="828"/>
        <v>0.71705674324777724</v>
      </c>
      <c r="L355" s="62">
        <f>VLOOKUP(A355,Wiki!$A$2:$H$1159,8,FALSE)</f>
        <v>31377</v>
      </c>
      <c r="M355" s="63">
        <f t="shared" si="781"/>
        <v>34189</v>
      </c>
      <c r="O355" s="64">
        <f t="shared" si="793"/>
        <v>101.97209479894296</v>
      </c>
      <c r="P355" s="65">
        <f t="shared" si="775"/>
        <v>0</v>
      </c>
      <c r="Q355" s="66">
        <f t="shared" si="782"/>
        <v>34858</v>
      </c>
      <c r="R355" s="66">
        <f t="shared" si="794"/>
        <v>33527.800000000003</v>
      </c>
      <c r="S355" s="67">
        <f t="shared" si="797"/>
        <v>33349.666666666664</v>
      </c>
      <c r="T355" s="65">
        <f t="shared" si="803"/>
        <v>0</v>
      </c>
      <c r="U355" s="11">
        <f>+VLOOKUP(A355,Google!$A$2:$H$801,8,FALSE)</f>
        <v>4350</v>
      </c>
      <c r="V355" s="15">
        <f t="shared" si="783"/>
        <v>71</v>
      </c>
      <c r="W355" s="15">
        <f t="shared" si="784"/>
        <v>71</v>
      </c>
      <c r="X355" s="15" t="str">
        <f t="shared" si="785"/>
        <v/>
      </c>
      <c r="Y355" s="60">
        <f t="shared" ref="Y355:Z355" si="866">AVERAGE(W342:W355)</f>
        <v>252.25</v>
      </c>
      <c r="Z355" s="60">
        <f t="shared" si="866"/>
        <v>223.33333333333334</v>
      </c>
      <c r="AA355" s="60">
        <f t="shared" si="830"/>
        <v>1.1294776119402985</v>
      </c>
      <c r="AB355" s="68">
        <f t="shared" si="805"/>
        <v>-14.309210526315788</v>
      </c>
      <c r="AC355" s="6">
        <f t="shared" si="790"/>
        <v>4381.333333333333</v>
      </c>
      <c r="AD355" s="6">
        <f t="shared" si="799"/>
        <v>4495</v>
      </c>
      <c r="AE355" s="6">
        <f t="shared" si="806"/>
        <v>4487.2</v>
      </c>
      <c r="AF355" s="65">
        <f t="shared" si="810"/>
        <v>1</v>
      </c>
      <c r="AG355" s="6">
        <f t="shared" si="791"/>
        <v>99.284844796104693</v>
      </c>
      <c r="AH355" s="65">
        <f t="shared" si="800"/>
        <v>1</v>
      </c>
      <c r="AI355" s="65">
        <f t="shared" si="811"/>
        <v>1</v>
      </c>
      <c r="AJ355" s="69">
        <f t="shared" si="831"/>
        <v>53.040126160855088</v>
      </c>
      <c r="AK355" s="65">
        <f t="shared" si="832"/>
        <v>1</v>
      </c>
      <c r="AL355" s="70">
        <f t="shared" si="787"/>
        <v>98.080784898731991</v>
      </c>
      <c r="AM355" s="70">
        <f t="shared" si="824"/>
        <v>78.041975099024526</v>
      </c>
      <c r="AN355" s="69">
        <f t="shared" si="833"/>
        <v>41.760806453692339</v>
      </c>
      <c r="AO355" s="65">
        <f t="shared" si="834"/>
        <v>0</v>
      </c>
      <c r="AP355" s="6">
        <f t="shared" si="807"/>
        <v>4521.5</v>
      </c>
      <c r="AQ355" s="65">
        <f t="shared" si="801"/>
        <v>1</v>
      </c>
      <c r="AR355" s="71">
        <f t="shared" si="773"/>
        <v>1</v>
      </c>
    </row>
    <row r="356" spans="1:44" ht="16">
      <c r="A356" s="58">
        <v>42695</v>
      </c>
      <c r="B356" s="59">
        <f>VLOOKUP(A356,Price!$A$2:$B$9615,2,FALSE)</f>
        <v>110.120003</v>
      </c>
      <c r="C356" s="59">
        <f>VLOOKUP(A356,Price!$A$2:$F$9615,6,FALSE)</f>
        <v>108.335266</v>
      </c>
      <c r="D356" s="59">
        <f>VLOOKUP(A356,Price!$A$2:$C$9615,3,FALSE)</f>
        <v>111.989998</v>
      </c>
      <c r="E356" s="59">
        <f>VLOOKUP(A356,Price!$A$2:$D$9615,4,FALSE)</f>
        <v>110.010002</v>
      </c>
      <c r="F356" s="60">
        <f t="shared" si="777"/>
        <v>1.6192700000000002</v>
      </c>
      <c r="G356" s="61">
        <f t="shared" si="778"/>
        <v>1.6192700000000002</v>
      </c>
      <c r="H356" s="61" t="str">
        <f t="shared" si="779"/>
        <v/>
      </c>
      <c r="I356" s="60">
        <f t="shared" ref="I356:J356" si="867">AVERAGE(G343:G356)</f>
        <v>1.0931845000000013</v>
      </c>
      <c r="J356" s="60">
        <f t="shared" si="867"/>
        <v>1.3267593333333352</v>
      </c>
      <c r="K356" s="60">
        <f t="shared" si="828"/>
        <v>0.82395086473859347</v>
      </c>
      <c r="L356" s="62">
        <f>VLOOKUP(A356,Wiki!$A$2:$H$1159,8,FALSE)</f>
        <v>36293</v>
      </c>
      <c r="M356" s="63">
        <f t="shared" si="781"/>
        <v>31377</v>
      </c>
      <c r="O356" s="64">
        <f t="shared" si="793"/>
        <v>92.154651347207789</v>
      </c>
      <c r="P356" s="65">
        <f t="shared" si="775"/>
        <v>0</v>
      </c>
      <c r="Q356" s="66">
        <f t="shared" si="782"/>
        <v>33685</v>
      </c>
      <c r="R356" s="66">
        <f t="shared" si="794"/>
        <v>34048.199999999997</v>
      </c>
      <c r="S356" s="67">
        <f t="shared" si="797"/>
        <v>32810.866666666669</v>
      </c>
      <c r="T356" s="65">
        <f t="shared" si="803"/>
        <v>0</v>
      </c>
      <c r="U356" s="11">
        <f>+VLOOKUP(A356,Google!$A$2:$H$801,8,FALSE)</f>
        <v>4611</v>
      </c>
      <c r="V356" s="15">
        <f t="shared" si="783"/>
        <v>261</v>
      </c>
      <c r="W356" s="15">
        <f t="shared" si="784"/>
        <v>261</v>
      </c>
      <c r="X356" s="15" t="str">
        <f t="shared" si="785"/>
        <v/>
      </c>
      <c r="Y356" s="60">
        <f t="shared" ref="Y356:Z356" si="868">AVERAGE(W343:W356)</f>
        <v>283.375</v>
      </c>
      <c r="Z356" s="60">
        <f t="shared" si="868"/>
        <v>223.33333333333334</v>
      </c>
      <c r="AA356" s="60">
        <f t="shared" si="830"/>
        <v>1.2688432835820895</v>
      </c>
      <c r="AB356" s="68">
        <f t="shared" si="805"/>
        <v>-98.106382978723403</v>
      </c>
      <c r="AC356" s="6">
        <f t="shared" si="790"/>
        <v>4413.333333333333</v>
      </c>
      <c r="AD356" s="6">
        <f t="shared" si="799"/>
        <v>4485.6000000000004</v>
      </c>
      <c r="AE356" s="6">
        <f t="shared" si="806"/>
        <v>4533.666666666667</v>
      </c>
      <c r="AF356" s="65">
        <f t="shared" si="810"/>
        <v>1</v>
      </c>
      <c r="AG356" s="6">
        <f t="shared" si="791"/>
        <v>104.47885196374622</v>
      </c>
      <c r="AH356" s="65">
        <f t="shared" si="800"/>
        <v>1</v>
      </c>
      <c r="AI356" s="65">
        <f t="shared" si="811"/>
        <v>0</v>
      </c>
      <c r="AJ356" s="69">
        <f t="shared" si="831"/>
        <v>55.92467724693693</v>
      </c>
      <c r="AK356" s="65">
        <f t="shared" si="832"/>
        <v>1</v>
      </c>
      <c r="AL356" s="70">
        <f t="shared" si="787"/>
        <v>93.148285587056563</v>
      </c>
      <c r="AM356" s="70">
        <f t="shared" si="824"/>
        <v>82.937051337475395</v>
      </c>
      <c r="AN356" s="69">
        <f t="shared" si="833"/>
        <v>45.173961682168517</v>
      </c>
      <c r="AO356" s="65">
        <f t="shared" si="834"/>
        <v>1</v>
      </c>
      <c r="AP356" s="6">
        <f t="shared" si="807"/>
        <v>4514.333333333333</v>
      </c>
      <c r="AQ356" s="65">
        <f t="shared" si="801"/>
        <v>1</v>
      </c>
      <c r="AR356" s="71">
        <f t="shared" si="773"/>
        <v>1</v>
      </c>
    </row>
    <row r="357" spans="1:44" ht="16">
      <c r="A357" s="58">
        <v>42696</v>
      </c>
      <c r="B357" s="59">
        <f>VLOOKUP(A357,Price!$A$2:$B$9615,2,FALSE)</f>
        <v>111.949997</v>
      </c>
      <c r="C357" s="59">
        <f>VLOOKUP(A357,Price!$A$2:$F$9615,6,FALSE)</f>
        <v>108.403137</v>
      </c>
      <c r="D357" s="59">
        <f>VLOOKUP(A357,Price!$A$2:$C$9615,3,FALSE)</f>
        <v>112.41999800000001</v>
      </c>
      <c r="E357" s="59">
        <f>VLOOKUP(A357,Price!$A$2:$D$9615,4,FALSE)</f>
        <v>111.400002</v>
      </c>
      <c r="F357" s="60">
        <f t="shared" si="777"/>
        <v>6.7870999999996684E-2</v>
      </c>
      <c r="G357" s="61">
        <f t="shared" si="778"/>
        <v>6.7870999999996684E-2</v>
      </c>
      <c r="H357" s="61" t="str">
        <f t="shared" si="779"/>
        <v/>
      </c>
      <c r="I357" s="60">
        <f t="shared" ref="I357:J357" si="869">AVERAGE(G344:G357)</f>
        <v>1.0896091250000008</v>
      </c>
      <c r="J357" s="60">
        <f t="shared" si="869"/>
        <v>1.3267593333333352</v>
      </c>
      <c r="K357" s="60">
        <f t="shared" si="828"/>
        <v>0.82125604668819563</v>
      </c>
      <c r="L357" s="62">
        <f>VLOOKUP(A357,Wiki!$A$2:$H$1159,8,FALSE)</f>
        <v>36826</v>
      </c>
      <c r="M357" s="63">
        <f t="shared" si="781"/>
        <v>36293</v>
      </c>
      <c r="O357" s="64">
        <f t="shared" si="793"/>
        <v>105.35345207960798</v>
      </c>
      <c r="P357" s="65">
        <f t="shared" si="775"/>
        <v>1</v>
      </c>
      <c r="Q357" s="66">
        <f t="shared" si="782"/>
        <v>33953</v>
      </c>
      <c r="R357" s="66">
        <f t="shared" si="794"/>
        <v>34448.800000000003</v>
      </c>
      <c r="S357" s="67">
        <f t="shared" si="797"/>
        <v>34796.466666666667</v>
      </c>
      <c r="T357" s="65">
        <f t="shared" si="803"/>
        <v>1</v>
      </c>
      <c r="U357" s="11">
        <f>+VLOOKUP(A357,Google!$A$2:$H$801,8,FALSE)</f>
        <v>4684</v>
      </c>
      <c r="V357" s="15">
        <f t="shared" si="783"/>
        <v>73</v>
      </c>
      <c r="W357" s="15">
        <f t="shared" si="784"/>
        <v>73</v>
      </c>
      <c r="X357" s="15" t="str">
        <f t="shared" si="785"/>
        <v/>
      </c>
      <c r="Y357" s="60">
        <f t="shared" ref="Y357:Z357" si="870">AVERAGE(W344:W357)</f>
        <v>147.875</v>
      </c>
      <c r="Z357" s="60">
        <f t="shared" si="870"/>
        <v>223.33333333333334</v>
      </c>
      <c r="AA357" s="60">
        <f t="shared" si="830"/>
        <v>0.66212686567164181</v>
      </c>
      <c r="AB357" s="68">
        <f t="shared" si="805"/>
        <v>425.81818181818176</v>
      </c>
      <c r="AC357" s="6">
        <f t="shared" si="790"/>
        <v>4548.333333333333</v>
      </c>
      <c r="AD357" s="6">
        <f t="shared" si="799"/>
        <v>4487.8</v>
      </c>
      <c r="AE357" s="6">
        <f t="shared" si="806"/>
        <v>4551.7333333333336</v>
      </c>
      <c r="AF357" s="65">
        <f t="shared" si="810"/>
        <v>1</v>
      </c>
      <c r="AG357" s="6">
        <f t="shared" si="791"/>
        <v>102.98277757420303</v>
      </c>
      <c r="AH357" s="65">
        <f t="shared" si="800"/>
        <v>0</v>
      </c>
      <c r="AI357" s="65">
        <f t="shared" si="811"/>
        <v>1</v>
      </c>
      <c r="AJ357" s="69">
        <f t="shared" si="831"/>
        <v>39.836120776742618</v>
      </c>
      <c r="AK357" s="65">
        <f t="shared" si="832"/>
        <v>0</v>
      </c>
      <c r="AL357" s="70">
        <f t="shared" si="787"/>
        <v>106.89187995169793</v>
      </c>
      <c r="AM357" s="70">
        <f t="shared" si="824"/>
        <v>100</v>
      </c>
      <c r="AN357" s="69">
        <f t="shared" si="833"/>
        <v>45.092838438701804</v>
      </c>
      <c r="AO357" s="65">
        <f t="shared" si="834"/>
        <v>0</v>
      </c>
      <c r="AP357" s="6">
        <f t="shared" si="807"/>
        <v>4518.666666666667</v>
      </c>
      <c r="AQ357" s="65">
        <f t="shared" si="801"/>
        <v>1</v>
      </c>
      <c r="AR357" s="71">
        <f t="shared" si="773"/>
        <v>0</v>
      </c>
    </row>
    <row r="358" spans="1:44" ht="16">
      <c r="A358" s="58">
        <v>42697</v>
      </c>
      <c r="B358" s="59">
        <f>VLOOKUP(A358,Price!$A$2:$B$9615,2,FALSE)</f>
        <v>111.360001</v>
      </c>
      <c r="C358" s="59">
        <f>VLOOKUP(A358,Price!$A$2:$F$9615,6,FALSE)</f>
        <v>107.850449</v>
      </c>
      <c r="D358" s="59">
        <f>VLOOKUP(A358,Price!$A$2:$C$9615,3,FALSE)</f>
        <v>111.510002</v>
      </c>
      <c r="E358" s="59">
        <f>VLOOKUP(A358,Price!$A$2:$D$9615,4,FALSE)</f>
        <v>110.33000199999999</v>
      </c>
      <c r="F358" s="60">
        <f t="shared" si="777"/>
        <v>-0.5526880000000034</v>
      </c>
      <c r="G358" s="61" t="str">
        <f t="shared" si="778"/>
        <v/>
      </c>
      <c r="H358" s="61">
        <f t="shared" si="779"/>
        <v>0.5526880000000034</v>
      </c>
      <c r="I358" s="60">
        <f t="shared" ref="I358:J358" si="871">AVERAGE(G345:G358)</f>
        <v>1.0896091250000008</v>
      </c>
      <c r="J358" s="60">
        <f t="shared" si="871"/>
        <v>1.226568833333334</v>
      </c>
      <c r="K358" s="60">
        <f t="shared" si="828"/>
        <v>0.88833915829971788</v>
      </c>
      <c r="L358" s="62">
        <f>VLOOKUP(A358,Wiki!$A$2:$H$1159,8,FALSE)</f>
        <v>36740</v>
      </c>
      <c r="M358" s="63">
        <f t="shared" si="781"/>
        <v>36826</v>
      </c>
      <c r="O358" s="64">
        <f t="shared" si="793"/>
        <v>105.71612295750225</v>
      </c>
      <c r="P358" s="65">
        <f t="shared" si="775"/>
        <v>1</v>
      </c>
      <c r="Q358" s="66">
        <f t="shared" si="782"/>
        <v>34832</v>
      </c>
      <c r="R358" s="66">
        <f t="shared" si="794"/>
        <v>34834.800000000003</v>
      </c>
      <c r="S358" s="67">
        <f t="shared" si="797"/>
        <v>35241.200000000004</v>
      </c>
      <c r="T358" s="65">
        <f t="shared" si="803"/>
        <v>1</v>
      </c>
      <c r="U358" s="11">
        <f>+VLOOKUP(A358,Google!$A$2:$H$801,8,FALSE)</f>
        <v>3877</v>
      </c>
      <c r="V358" s="15">
        <f t="shared" si="783"/>
        <v>-807</v>
      </c>
      <c r="W358" s="15" t="str">
        <f t="shared" si="784"/>
        <v/>
      </c>
      <c r="X358" s="15">
        <f t="shared" si="785"/>
        <v>807</v>
      </c>
      <c r="Y358" s="60">
        <f t="shared" ref="Y358:Z358" si="872">AVERAGE(W345:W358)</f>
        <v>147.875</v>
      </c>
      <c r="Z358" s="60">
        <f t="shared" si="872"/>
        <v>301.5</v>
      </c>
      <c r="AA358" s="60">
        <f t="shared" si="830"/>
        <v>0.4904643449419569</v>
      </c>
      <c r="AB358" s="68">
        <f t="shared" si="805"/>
        <v>-6.0768025078369901</v>
      </c>
      <c r="AC358" s="6">
        <f t="shared" si="790"/>
        <v>4390.666666666667</v>
      </c>
      <c r="AD358" s="6">
        <f t="shared" si="799"/>
        <v>4360.2</v>
      </c>
      <c r="AE358" s="6">
        <f t="shared" si="806"/>
        <v>4284.2</v>
      </c>
      <c r="AF358" s="65">
        <f t="shared" si="810"/>
        <v>0</v>
      </c>
      <c r="AG358" s="6">
        <f t="shared" si="791"/>
        <v>88.300941390829024</v>
      </c>
      <c r="AH358" s="65">
        <f t="shared" si="800"/>
        <v>0</v>
      </c>
      <c r="AI358" s="65">
        <f t="shared" si="811"/>
        <v>0</v>
      </c>
      <c r="AJ358" s="69">
        <f t="shared" si="831"/>
        <v>32.906815020862311</v>
      </c>
      <c r="AK358" s="65">
        <f t="shared" si="832"/>
        <v>0</v>
      </c>
      <c r="AL358" s="70">
        <f t="shared" si="787"/>
        <v>105.72462103812586</v>
      </c>
      <c r="AM358" s="70">
        <f t="shared" si="824"/>
        <v>85.382513661202097</v>
      </c>
      <c r="AN358" s="69">
        <f t="shared" si="833"/>
        <v>47.043411369999269</v>
      </c>
      <c r="AO358" s="65">
        <f t="shared" si="834"/>
        <v>1</v>
      </c>
      <c r="AP358" s="6">
        <f t="shared" si="807"/>
        <v>4386</v>
      </c>
      <c r="AQ358" s="65">
        <f t="shared" si="801"/>
        <v>0</v>
      </c>
      <c r="AR358" s="71">
        <f t="shared" si="773"/>
        <v>1</v>
      </c>
    </row>
    <row r="359" spans="1:44" ht="16">
      <c r="A359" s="58">
        <v>42699</v>
      </c>
      <c r="B359" s="59">
        <f>VLOOKUP(A359,Price!$A$2:$B$9615,2,FALSE)</f>
        <v>111.129997</v>
      </c>
      <c r="C359" s="59">
        <f>VLOOKUP(A359,Price!$A$2:$F$9615,6,FALSE)</f>
        <v>108.393433</v>
      </c>
      <c r="D359" s="59">
        <f>VLOOKUP(A359,Price!$A$2:$C$9615,3,FALSE)</f>
        <v>111.870003</v>
      </c>
      <c r="E359" s="59">
        <f>VLOOKUP(A359,Price!$A$2:$D$9615,4,FALSE)</f>
        <v>110.949997</v>
      </c>
      <c r="F359" s="60">
        <f t="shared" si="777"/>
        <v>0.54298400000000413</v>
      </c>
      <c r="G359" s="61">
        <f t="shared" si="778"/>
        <v>0.54298400000000413</v>
      </c>
      <c r="H359" s="61" t="str">
        <f t="shared" si="779"/>
        <v/>
      </c>
      <c r="I359" s="60">
        <f t="shared" ref="I359:J359" si="873">AVERAGE(G346:G359)</f>
        <v>1.0288730000000013</v>
      </c>
      <c r="J359" s="60">
        <f t="shared" si="873"/>
        <v>1.2798964000000013</v>
      </c>
      <c r="K359" s="60">
        <f t="shared" si="828"/>
        <v>0.80387209464766074</v>
      </c>
      <c r="L359" s="62">
        <f>VLOOKUP(A359,Wiki!$A$2:$H$1159,8,FALSE)</f>
        <v>38090</v>
      </c>
      <c r="M359" s="63">
        <f t="shared" si="781"/>
        <v>36740</v>
      </c>
      <c r="O359" s="64">
        <f t="shared" si="793"/>
        <v>104.71711557645718</v>
      </c>
      <c r="P359" s="65">
        <f t="shared" si="775"/>
        <v>0</v>
      </c>
      <c r="Q359" s="66">
        <f t="shared" si="782"/>
        <v>36619.666666666664</v>
      </c>
      <c r="R359" s="66">
        <f t="shared" si="794"/>
        <v>35085</v>
      </c>
      <c r="S359" s="67">
        <f t="shared" si="797"/>
        <v>35469.866666666669</v>
      </c>
      <c r="T359" s="65">
        <f t="shared" si="803"/>
        <v>0</v>
      </c>
      <c r="U359" s="11">
        <f>+VLOOKUP(A359,Google!$A$2:$H$801,8,FALSE)</f>
        <v>4754</v>
      </c>
      <c r="V359" s="15">
        <f t="shared" si="783"/>
        <v>877</v>
      </c>
      <c r="W359" s="15">
        <f t="shared" si="784"/>
        <v>877</v>
      </c>
      <c r="X359" s="15" t="str">
        <f t="shared" si="785"/>
        <v/>
      </c>
      <c r="Y359" s="60">
        <f t="shared" ref="Y359:Z359" si="874">AVERAGE(W346:W359)</f>
        <v>247.875</v>
      </c>
      <c r="Z359" s="60">
        <f t="shared" si="874"/>
        <v>301.5</v>
      </c>
      <c r="AA359" s="60">
        <f t="shared" si="830"/>
        <v>0.82213930348258701</v>
      </c>
      <c r="AB359" s="68">
        <f t="shared" si="805"/>
        <v>10.008421052631579</v>
      </c>
      <c r="AC359" s="6">
        <f t="shared" si="790"/>
        <v>4438.333333333333</v>
      </c>
      <c r="AD359" s="6">
        <f t="shared" si="799"/>
        <v>4455.2</v>
      </c>
      <c r="AE359" s="6">
        <f t="shared" si="806"/>
        <v>4491.4666666666662</v>
      </c>
      <c r="AF359" s="65">
        <f t="shared" si="810"/>
        <v>1</v>
      </c>
      <c r="AG359" s="6">
        <f t="shared" si="791"/>
        <v>107.11227938415323</v>
      </c>
      <c r="AH359" s="65">
        <f t="shared" si="800"/>
        <v>1</v>
      </c>
      <c r="AI359" s="65">
        <f t="shared" si="811"/>
        <v>1</v>
      </c>
      <c r="AJ359" s="69">
        <f t="shared" si="831"/>
        <v>45.119453924914673</v>
      </c>
      <c r="AK359" s="65">
        <f t="shared" si="832"/>
        <v>1</v>
      </c>
      <c r="AL359" s="70">
        <f t="shared" si="787"/>
        <v>100.32860302751709</v>
      </c>
      <c r="AM359" s="70">
        <f t="shared" si="824"/>
        <v>93.852390710382465</v>
      </c>
      <c r="AN359" s="69">
        <f t="shared" si="833"/>
        <v>44.563697006725754</v>
      </c>
      <c r="AO359" s="65">
        <f t="shared" si="834"/>
        <v>0</v>
      </c>
      <c r="AP359" s="6">
        <f t="shared" si="807"/>
        <v>4425.833333333333</v>
      </c>
      <c r="AQ359" s="65">
        <f t="shared" si="801"/>
        <v>1</v>
      </c>
      <c r="AR359" s="71">
        <f t="shared" si="773"/>
        <v>0</v>
      </c>
    </row>
    <row r="360" spans="1:44" ht="16">
      <c r="A360" s="58">
        <v>42702</v>
      </c>
      <c r="B360" s="59">
        <f>VLOOKUP(A360,Price!$A$2:$B$9615,2,FALSE)</f>
        <v>111.43</v>
      </c>
      <c r="C360" s="59">
        <f>VLOOKUP(A360,Price!$A$2:$F$9615,6,FALSE)</f>
        <v>108.180122</v>
      </c>
      <c r="D360" s="59">
        <f>VLOOKUP(A360,Price!$A$2:$C$9615,3,FALSE)</f>
        <v>112.470001</v>
      </c>
      <c r="E360" s="59">
        <f>VLOOKUP(A360,Price!$A$2:$D$9615,4,FALSE)</f>
        <v>111.389999</v>
      </c>
      <c r="F360" s="60">
        <f t="shared" si="777"/>
        <v>-0.21331100000000447</v>
      </c>
      <c r="G360" s="61" t="str">
        <f t="shared" si="778"/>
        <v/>
      </c>
      <c r="H360" s="61">
        <f t="shared" si="779"/>
        <v>0.21331100000000447</v>
      </c>
      <c r="I360" s="60">
        <f t="shared" ref="I360:J360" si="875">AVERAGE(G347:G360)</f>
        <v>0.96719450000000151</v>
      </c>
      <c r="J360" s="60">
        <f t="shared" si="875"/>
        <v>1.1021321666666684</v>
      </c>
      <c r="K360" s="60">
        <f t="shared" si="828"/>
        <v>0.87756671046560808</v>
      </c>
      <c r="L360" s="62">
        <f>VLOOKUP(A360,Wiki!$A$2:$H$1159,8,FALSE)</f>
        <v>39590</v>
      </c>
      <c r="M360" s="63">
        <f t="shared" si="781"/>
        <v>38090</v>
      </c>
      <c r="O360" s="64">
        <f t="shared" si="793"/>
        <v>106.20322764127903</v>
      </c>
      <c r="P360" s="65">
        <f t="shared" si="775"/>
        <v>1</v>
      </c>
      <c r="Q360" s="66">
        <f t="shared" si="782"/>
        <v>37218.666666666664</v>
      </c>
      <c r="R360" s="66">
        <f t="shared" si="794"/>
        <v>35865.199999999997</v>
      </c>
      <c r="S360" s="67">
        <f t="shared" si="797"/>
        <v>36086.666666666664</v>
      </c>
      <c r="T360" s="65">
        <f t="shared" si="803"/>
        <v>1</v>
      </c>
      <c r="U360" s="11">
        <f>+VLOOKUP(A360,Google!$A$2:$H$801,8,FALSE)</f>
        <v>3647</v>
      </c>
      <c r="V360" s="15">
        <f t="shared" si="783"/>
        <v>-1107</v>
      </c>
      <c r="W360" s="15" t="str">
        <f t="shared" si="784"/>
        <v/>
      </c>
      <c r="X360" s="15">
        <f t="shared" si="785"/>
        <v>1107</v>
      </c>
      <c r="Y360" s="60">
        <f t="shared" ref="Y360:Z360" si="876">AVERAGE(W347:W360)</f>
        <v>247.875</v>
      </c>
      <c r="Z360" s="60">
        <f t="shared" si="876"/>
        <v>475.33333333333331</v>
      </c>
      <c r="AA360" s="60">
        <f t="shared" si="830"/>
        <v>0.52147615708274897</v>
      </c>
      <c r="AB360" s="68">
        <f t="shared" si="805"/>
        <v>-5.1877667140825032</v>
      </c>
      <c r="AC360" s="6">
        <f t="shared" si="790"/>
        <v>4092.6666666666665</v>
      </c>
      <c r="AD360" s="6">
        <f t="shared" si="799"/>
        <v>4314.6000000000004</v>
      </c>
      <c r="AE360" s="6">
        <f t="shared" si="806"/>
        <v>4185.8</v>
      </c>
      <c r="AF360" s="65">
        <f t="shared" si="810"/>
        <v>0</v>
      </c>
      <c r="AG360" s="6">
        <f t="shared" si="791"/>
        <v>89.110604332953258</v>
      </c>
      <c r="AH360" s="65">
        <f t="shared" si="800"/>
        <v>0</v>
      </c>
      <c r="AI360" s="65">
        <f t="shared" si="811"/>
        <v>0</v>
      </c>
      <c r="AJ360" s="69">
        <f t="shared" si="831"/>
        <v>34.274356167540475</v>
      </c>
      <c r="AK360" s="65">
        <f t="shared" si="832"/>
        <v>0</v>
      </c>
      <c r="AL360" s="70">
        <f t="shared" si="787"/>
        <v>102.34111915168016</v>
      </c>
      <c r="AM360" s="70">
        <f t="shared" si="824"/>
        <v>99.863346994535547</v>
      </c>
      <c r="AN360" s="69">
        <f t="shared" si="833"/>
        <v>46.739575514096366</v>
      </c>
      <c r="AO360" s="65">
        <f t="shared" si="834"/>
        <v>1</v>
      </c>
      <c r="AP360" s="6">
        <f t="shared" si="807"/>
        <v>4320.5</v>
      </c>
      <c r="AQ360" s="65">
        <f t="shared" si="801"/>
        <v>0</v>
      </c>
      <c r="AR360" s="71">
        <f t="shared" si="773"/>
        <v>0</v>
      </c>
    </row>
    <row r="361" spans="1:44" ht="16">
      <c r="A361" s="58">
        <v>42703</v>
      </c>
      <c r="B361" s="59">
        <f>VLOOKUP(A361,Price!$A$2:$B$9615,2,FALSE)</f>
        <v>110.779999</v>
      </c>
      <c r="C361" s="59">
        <f>VLOOKUP(A361,Price!$A$2:$F$9615,6,FALSE)</f>
        <v>108.073463</v>
      </c>
      <c r="D361" s="59">
        <f>VLOOKUP(A361,Price!$A$2:$C$9615,3,FALSE)</f>
        <v>112.029999</v>
      </c>
      <c r="E361" s="59">
        <f>VLOOKUP(A361,Price!$A$2:$D$9615,4,FALSE)</f>
        <v>110.07</v>
      </c>
      <c r="F361" s="60">
        <f t="shared" si="777"/>
        <v>-0.1066589999999934</v>
      </c>
      <c r="G361" s="61" t="str">
        <f t="shared" si="778"/>
        <v/>
      </c>
      <c r="H361" s="61">
        <f t="shared" si="779"/>
        <v>0.1066589999999934</v>
      </c>
      <c r="I361" s="60">
        <f t="shared" ref="I361:J361" si="877">AVERAGE(G348:G361)</f>
        <v>1.0153307142857162</v>
      </c>
      <c r="J361" s="60">
        <f t="shared" si="877"/>
        <v>0.95992171428571482</v>
      </c>
      <c r="K361" s="60">
        <f t="shared" si="828"/>
        <v>1.0577224154588811</v>
      </c>
      <c r="L361" s="62">
        <f>VLOOKUP(A361,Wiki!$A$2:$H$1159,8,FALSE)</f>
        <v>38685</v>
      </c>
      <c r="M361" s="63">
        <f t="shared" si="781"/>
        <v>39590</v>
      </c>
      <c r="O361" s="64">
        <f t="shared" si="793"/>
        <v>105.55137864657485</v>
      </c>
      <c r="P361" s="65">
        <f t="shared" si="775"/>
        <v>1</v>
      </c>
      <c r="Q361" s="66">
        <f t="shared" si="782"/>
        <v>38140</v>
      </c>
      <c r="R361" s="66">
        <f t="shared" si="794"/>
        <v>37507.800000000003</v>
      </c>
      <c r="S361" s="67">
        <f t="shared" si="797"/>
        <v>37106.799999999996</v>
      </c>
      <c r="T361" s="65">
        <f t="shared" si="803"/>
        <v>0</v>
      </c>
      <c r="U361" s="11">
        <f>+VLOOKUP(A361,Google!$A$2:$H$801,8,FALSE)</f>
        <v>3376</v>
      </c>
      <c r="V361" s="15">
        <f t="shared" si="783"/>
        <v>-271</v>
      </c>
      <c r="W361" s="15" t="str">
        <f t="shared" si="784"/>
        <v/>
      </c>
      <c r="X361" s="15">
        <f t="shared" si="785"/>
        <v>271</v>
      </c>
      <c r="Y361" s="60">
        <f t="shared" ref="Y361:Z361" si="878">AVERAGE(W348:W361)</f>
        <v>247.875</v>
      </c>
      <c r="Z361" s="60">
        <f t="shared" si="878"/>
        <v>482.33333333333331</v>
      </c>
      <c r="AA361" s="60">
        <f t="shared" si="830"/>
        <v>0.5139080856945405</v>
      </c>
      <c r="AB361" s="68">
        <f t="shared" si="805"/>
        <v>-2.7336032388663969</v>
      </c>
      <c r="AC361" s="6">
        <f t="shared" si="790"/>
        <v>3925.6666666666665</v>
      </c>
      <c r="AD361" s="6">
        <f t="shared" si="799"/>
        <v>4067.6</v>
      </c>
      <c r="AE361" s="6">
        <f t="shared" si="806"/>
        <v>4001.7333333333336</v>
      </c>
      <c r="AF361" s="65">
        <f t="shared" si="810"/>
        <v>0</v>
      </c>
      <c r="AG361" s="6">
        <f t="shared" si="791"/>
        <v>85.998131952110043</v>
      </c>
      <c r="AH361" s="65">
        <f t="shared" si="800"/>
        <v>0</v>
      </c>
      <c r="AI361" s="65">
        <f t="shared" si="811"/>
        <v>1</v>
      </c>
      <c r="AJ361" s="69">
        <f t="shared" si="831"/>
        <v>33.945791726105568</v>
      </c>
      <c r="AK361" s="65">
        <f t="shared" si="832"/>
        <v>0</v>
      </c>
      <c r="AL361" s="70">
        <f t="shared" si="787"/>
        <v>103.80178290508653</v>
      </c>
      <c r="AM361" s="70">
        <f t="shared" si="824"/>
        <v>81.830573770491725</v>
      </c>
      <c r="AN361" s="69">
        <f t="shared" si="833"/>
        <v>51.402580227178234</v>
      </c>
      <c r="AO361" s="65">
        <f t="shared" si="834"/>
        <v>1</v>
      </c>
      <c r="AP361" s="6">
        <f t="shared" si="807"/>
        <v>4158.166666666667</v>
      </c>
      <c r="AQ361" s="65">
        <f t="shared" si="801"/>
        <v>0</v>
      </c>
      <c r="AR361" s="71">
        <f t="shared" si="773"/>
        <v>0</v>
      </c>
    </row>
    <row r="362" spans="1:44" ht="16">
      <c r="A362" s="58">
        <v>42704</v>
      </c>
      <c r="B362" s="59">
        <f>VLOOKUP(A362,Price!$A$2:$B$9615,2,FALSE)</f>
        <v>111.599998</v>
      </c>
      <c r="C362" s="59">
        <f>VLOOKUP(A362,Price!$A$2:$F$9615,6,FALSE)</f>
        <v>107.162018</v>
      </c>
      <c r="D362" s="59">
        <f>VLOOKUP(A362,Price!$A$2:$C$9615,3,FALSE)</f>
        <v>112.199997</v>
      </c>
      <c r="E362" s="59">
        <f>VLOOKUP(A362,Price!$A$2:$D$9615,4,FALSE)</f>
        <v>110.269997</v>
      </c>
      <c r="F362" s="60">
        <f t="shared" si="777"/>
        <v>-0.9114450000000005</v>
      </c>
      <c r="G362" s="61" t="str">
        <f t="shared" si="778"/>
        <v/>
      </c>
      <c r="H362" s="61">
        <f t="shared" si="779"/>
        <v>0.9114450000000005</v>
      </c>
      <c r="I362" s="60">
        <f t="shared" ref="I362:J362" si="879">AVERAGE(G349:G362)</f>
        <v>1.0153307142857162</v>
      </c>
      <c r="J362" s="60">
        <f t="shared" si="879"/>
        <v>1.0651964285714297</v>
      </c>
      <c r="K362" s="60">
        <f t="shared" si="828"/>
        <v>0.95318636737020412</v>
      </c>
      <c r="L362" s="62">
        <f>VLOOKUP(A362,Wiki!$A$2:$H$1159,8,FALSE)</f>
        <v>37493</v>
      </c>
      <c r="M362" s="63">
        <f t="shared" si="781"/>
        <v>38685</v>
      </c>
      <c r="O362" s="64">
        <f t="shared" si="793"/>
        <v>101.83961543929112</v>
      </c>
      <c r="P362" s="65">
        <f t="shared" si="775"/>
        <v>0</v>
      </c>
      <c r="Q362" s="66">
        <f t="shared" si="782"/>
        <v>38788.333333333336</v>
      </c>
      <c r="R362" s="66">
        <f t="shared" si="794"/>
        <v>37986.199999999997</v>
      </c>
      <c r="S362" s="67">
        <f t="shared" si="797"/>
        <v>37900.200000000004</v>
      </c>
      <c r="T362" s="65">
        <f t="shared" si="803"/>
        <v>0</v>
      </c>
      <c r="U362" s="11">
        <f>+VLOOKUP(A362,Google!$A$2:$H$801,8,FALSE)</f>
        <v>4700</v>
      </c>
      <c r="V362" s="15">
        <f t="shared" si="783"/>
        <v>1324</v>
      </c>
      <c r="W362" s="15">
        <f t="shared" si="784"/>
        <v>1324</v>
      </c>
      <c r="X362" s="15" t="str">
        <f t="shared" si="785"/>
        <v/>
      </c>
      <c r="Y362" s="60">
        <f t="shared" ref="Y362:Z362" si="880">AVERAGE(W349:W362)</f>
        <v>367.44444444444446</v>
      </c>
      <c r="Z362" s="60">
        <f t="shared" si="880"/>
        <v>515.79999999999995</v>
      </c>
      <c r="AA362" s="60">
        <f t="shared" si="830"/>
        <v>0.71237775192796526</v>
      </c>
      <c r="AB362" s="68">
        <f t="shared" si="805"/>
        <v>293.75</v>
      </c>
      <c r="AC362" s="6">
        <f t="shared" si="790"/>
        <v>3907.6666666666665</v>
      </c>
      <c r="AD362" s="6">
        <f t="shared" si="799"/>
        <v>4070.8</v>
      </c>
      <c r="AE362" s="6">
        <f t="shared" si="806"/>
        <v>4278.3999999999996</v>
      </c>
      <c r="AF362" s="65">
        <f t="shared" si="810"/>
        <v>1</v>
      </c>
      <c r="AG362" s="6">
        <f t="shared" si="791"/>
        <v>120.27637976627143</v>
      </c>
      <c r="AH362" s="65">
        <f t="shared" si="800"/>
        <v>1</v>
      </c>
      <c r="AI362" s="65">
        <f t="shared" si="811"/>
        <v>1</v>
      </c>
      <c r="AJ362" s="69">
        <f t="shared" si="831"/>
        <v>41.601670608363108</v>
      </c>
      <c r="AK362" s="65">
        <f t="shared" si="832"/>
        <v>1</v>
      </c>
      <c r="AL362" s="70">
        <f t="shared" si="787"/>
        <v>99.733596871911658</v>
      </c>
      <c r="AM362" s="70">
        <f t="shared" si="824"/>
        <v>84.562773224043781</v>
      </c>
      <c r="AN362" s="69">
        <f t="shared" si="833"/>
        <v>48.801608658245286</v>
      </c>
      <c r="AO362" s="65">
        <f t="shared" si="834"/>
        <v>0</v>
      </c>
      <c r="AP362" s="6">
        <f t="shared" si="807"/>
        <v>4173</v>
      </c>
      <c r="AQ362" s="65">
        <f t="shared" si="801"/>
        <v>1</v>
      </c>
      <c r="AR362" s="71">
        <f t="shared" si="773"/>
        <v>0</v>
      </c>
    </row>
    <row r="363" spans="1:44" ht="16">
      <c r="A363" s="58">
        <v>42705</v>
      </c>
      <c r="B363" s="59">
        <f>VLOOKUP(A363,Price!$A$2:$B$9615,2,FALSE)</f>
        <v>110.370003</v>
      </c>
      <c r="C363" s="59">
        <f>VLOOKUP(A363,Price!$A$2:$F$9615,6,FALSE)</f>
        <v>106.163315</v>
      </c>
      <c r="D363" s="59">
        <f>VLOOKUP(A363,Price!$A$2:$C$9615,3,FALSE)</f>
        <v>110.94000200000001</v>
      </c>
      <c r="E363" s="59">
        <f>VLOOKUP(A363,Price!$A$2:$D$9615,4,FALSE)</f>
        <v>109.029999</v>
      </c>
      <c r="F363" s="60">
        <f t="shared" si="777"/>
        <v>-0.99870300000000611</v>
      </c>
      <c r="G363" s="61" t="str">
        <f t="shared" si="778"/>
        <v/>
      </c>
      <c r="H363" s="61">
        <f t="shared" si="779"/>
        <v>0.99870300000000611</v>
      </c>
      <c r="I363" s="60">
        <f t="shared" ref="I363:J363" si="881">AVERAGE(G350:G363)</f>
        <v>1.0153307142857162</v>
      </c>
      <c r="J363" s="60">
        <f t="shared" si="881"/>
        <v>0.77985157142857375</v>
      </c>
      <c r="K363" s="60">
        <f t="shared" si="828"/>
        <v>1.301953796702338</v>
      </c>
      <c r="L363" s="62">
        <f>VLOOKUP(A363,Wiki!$A$2:$H$1159,8,FALSE)</f>
        <v>35196</v>
      </c>
      <c r="M363" s="63">
        <f t="shared" si="781"/>
        <v>37493</v>
      </c>
      <c r="O363" s="64">
        <f t="shared" si="793"/>
        <v>98.356226193349357</v>
      </c>
      <c r="P363" s="65">
        <f t="shared" si="775"/>
        <v>0</v>
      </c>
      <c r="Q363" s="66">
        <f t="shared" si="782"/>
        <v>38589.333333333336</v>
      </c>
      <c r="R363" s="66">
        <f t="shared" si="794"/>
        <v>38119.599999999999</v>
      </c>
      <c r="S363" s="67">
        <f t="shared" si="797"/>
        <v>37821.799999999996</v>
      </c>
      <c r="T363" s="65">
        <f t="shared" si="803"/>
        <v>0</v>
      </c>
      <c r="U363" s="11">
        <f>+VLOOKUP(A363,Google!$A$2:$H$801,8,FALSE)</f>
        <v>4474</v>
      </c>
      <c r="V363" s="15">
        <f t="shared" si="783"/>
        <v>-226</v>
      </c>
      <c r="W363" s="15" t="str">
        <f t="shared" si="784"/>
        <v/>
      </c>
      <c r="X363" s="15">
        <f t="shared" si="785"/>
        <v>226</v>
      </c>
      <c r="Y363" s="60">
        <f t="shared" ref="Y363:Z363" si="882">AVERAGE(W350:W363)</f>
        <v>354.5</v>
      </c>
      <c r="Z363" s="60">
        <f t="shared" si="882"/>
        <v>467.5</v>
      </c>
      <c r="AA363" s="60">
        <f t="shared" si="830"/>
        <v>0.75828877005347595</v>
      </c>
      <c r="AB363" s="68">
        <f t="shared" si="805"/>
        <v>7.4941373534338354</v>
      </c>
      <c r="AC363" s="6">
        <f t="shared" si="790"/>
        <v>4183.333333333333</v>
      </c>
      <c r="AD363" s="6">
        <f t="shared" si="799"/>
        <v>4190.2</v>
      </c>
      <c r="AE363" s="6">
        <f t="shared" si="806"/>
        <v>4205.2</v>
      </c>
      <c r="AF363" s="65">
        <f t="shared" si="810"/>
        <v>0</v>
      </c>
      <c r="AG363" s="6">
        <f t="shared" si="791"/>
        <v>106.94820717131475</v>
      </c>
      <c r="AH363" s="65">
        <f t="shared" si="800"/>
        <v>0</v>
      </c>
      <c r="AI363" s="65">
        <f t="shared" si="811"/>
        <v>0</v>
      </c>
      <c r="AJ363" s="69">
        <f t="shared" si="831"/>
        <v>43.126520681265205</v>
      </c>
      <c r="AK363" s="65">
        <f t="shared" si="832"/>
        <v>1</v>
      </c>
      <c r="AL363" s="70">
        <f t="shared" si="787"/>
        <v>97.15897311865109</v>
      </c>
      <c r="AM363" s="70">
        <f t="shared" si="824"/>
        <v>67.622909836065645</v>
      </c>
      <c r="AN363" s="69">
        <f t="shared" si="833"/>
        <v>56.558641557769356</v>
      </c>
      <c r="AO363" s="65">
        <f t="shared" si="834"/>
        <v>1</v>
      </c>
      <c r="AP363" s="6">
        <f t="shared" si="807"/>
        <v>4138</v>
      </c>
      <c r="AQ363" s="65">
        <f t="shared" si="801"/>
        <v>0</v>
      </c>
      <c r="AR363" s="71">
        <f t="shared" si="773"/>
        <v>1</v>
      </c>
    </row>
    <row r="364" spans="1:44" ht="16">
      <c r="A364" s="58">
        <v>42706</v>
      </c>
      <c r="B364" s="59">
        <f>VLOOKUP(A364,Price!$A$2:$B$9615,2,FALSE)</f>
        <v>109.16999800000001</v>
      </c>
      <c r="C364" s="59">
        <f>VLOOKUP(A364,Price!$A$2:$F$9615,6,FALSE)</f>
        <v>106.56086000000001</v>
      </c>
      <c r="D364" s="59">
        <f>VLOOKUP(A364,Price!$A$2:$C$9615,3,FALSE)</f>
        <v>110.089996</v>
      </c>
      <c r="E364" s="59">
        <f>VLOOKUP(A364,Price!$A$2:$D$9615,4,FALSE)</f>
        <v>108.849998</v>
      </c>
      <c r="F364" s="60">
        <f t="shared" si="777"/>
        <v>0.39754500000000803</v>
      </c>
      <c r="G364" s="61">
        <f t="shared" si="778"/>
        <v>0.39754500000000803</v>
      </c>
      <c r="H364" s="61" t="str">
        <f t="shared" si="779"/>
        <v/>
      </c>
      <c r="I364" s="60">
        <f t="shared" ref="I364:J364" si="883">AVERAGE(G351:G364)</f>
        <v>0.98347257142857403</v>
      </c>
      <c r="J364" s="60">
        <f t="shared" si="883"/>
        <v>0.77985157142857375</v>
      </c>
      <c r="K364" s="60">
        <f t="shared" si="828"/>
        <v>1.2611022500435518</v>
      </c>
      <c r="L364" s="62">
        <f>VLOOKUP(A364,Wiki!$A$2:$H$1159,8,FALSE)</f>
        <v>32508</v>
      </c>
      <c r="M364" s="63">
        <f t="shared" si="781"/>
        <v>35196</v>
      </c>
      <c r="O364" s="64">
        <f t="shared" si="793"/>
        <v>93.084515535243895</v>
      </c>
      <c r="P364" s="65">
        <f t="shared" si="775"/>
        <v>0</v>
      </c>
      <c r="Q364" s="66">
        <f t="shared" si="782"/>
        <v>37124.666666666664</v>
      </c>
      <c r="R364" s="66">
        <f t="shared" si="794"/>
        <v>37810.800000000003</v>
      </c>
      <c r="S364" s="67">
        <f t="shared" si="797"/>
        <v>37145.066666666666</v>
      </c>
      <c r="T364" s="65">
        <f t="shared" si="803"/>
        <v>0</v>
      </c>
      <c r="U364" s="11">
        <f>+VLOOKUP(A364,Google!$A$2:$H$801,8,FALSE)</f>
        <v>4568</v>
      </c>
      <c r="V364" s="15">
        <f t="shared" si="783"/>
        <v>94</v>
      </c>
      <c r="W364" s="15">
        <f t="shared" si="784"/>
        <v>94</v>
      </c>
      <c r="X364" s="15" t="str">
        <f t="shared" si="785"/>
        <v/>
      </c>
      <c r="Y364" s="60">
        <f t="shared" ref="Y364:Z364" si="884">AVERAGE(W351:W364)</f>
        <v>339.875</v>
      </c>
      <c r="Z364" s="60">
        <f t="shared" si="884"/>
        <v>467.5</v>
      </c>
      <c r="AA364" s="60">
        <f t="shared" si="830"/>
        <v>0.72700534759358293</v>
      </c>
      <c r="AB364" s="68">
        <f t="shared" si="805"/>
        <v>-24.55913978494624</v>
      </c>
      <c r="AC364" s="6">
        <f t="shared" si="790"/>
        <v>4580.666666666667</v>
      </c>
      <c r="AD364" s="6">
        <f t="shared" si="799"/>
        <v>4153</v>
      </c>
      <c r="AE364" s="6">
        <f t="shared" si="806"/>
        <v>4316.1333333333332</v>
      </c>
      <c r="AF364" s="65">
        <f t="shared" si="810"/>
        <v>1</v>
      </c>
      <c r="AG364" s="6">
        <f t="shared" si="791"/>
        <v>99.723475476640942</v>
      </c>
      <c r="AH364" s="65">
        <f t="shared" si="800"/>
        <v>0</v>
      </c>
      <c r="AI364" s="65">
        <f t="shared" si="811"/>
        <v>0</v>
      </c>
      <c r="AJ364" s="69">
        <f t="shared" si="831"/>
        <v>42.096299736801363</v>
      </c>
      <c r="AK364" s="65">
        <f t="shared" si="832"/>
        <v>0</v>
      </c>
      <c r="AL364" s="70">
        <f t="shared" si="787"/>
        <v>94.804891626411916</v>
      </c>
      <c r="AM364" s="70">
        <f t="shared" si="824"/>
        <v>65.163879781420789</v>
      </c>
      <c r="AN364" s="69">
        <f t="shared" si="833"/>
        <v>55.773782455846977</v>
      </c>
      <c r="AO364" s="65">
        <f t="shared" si="834"/>
        <v>0</v>
      </c>
      <c r="AP364" s="6">
        <f t="shared" si="807"/>
        <v>4253.166666666667</v>
      </c>
      <c r="AQ364" s="65">
        <f t="shared" si="801"/>
        <v>1</v>
      </c>
      <c r="AR364" s="71">
        <f t="shared" si="773"/>
        <v>0</v>
      </c>
    </row>
    <row r="365" spans="1:44" ht="16">
      <c r="A365" s="58">
        <v>42709</v>
      </c>
      <c r="B365" s="59">
        <f>VLOOKUP(A365,Price!$A$2:$B$9615,2,FALSE)</f>
        <v>110</v>
      </c>
      <c r="C365" s="59">
        <f>VLOOKUP(A365,Price!$A$2:$F$9615,6,FALSE)</f>
        <v>105.79486799999999</v>
      </c>
      <c r="D365" s="59">
        <f>VLOOKUP(A365,Price!$A$2:$C$9615,3,FALSE)</f>
        <v>110.029999</v>
      </c>
      <c r="E365" s="59">
        <f>VLOOKUP(A365,Price!$A$2:$D$9615,4,FALSE)</f>
        <v>108.25</v>
      </c>
      <c r="F365" s="60">
        <f t="shared" si="777"/>
        <v>-0.76599200000001133</v>
      </c>
      <c r="G365" s="61" t="str">
        <f t="shared" si="778"/>
        <v/>
      </c>
      <c r="H365" s="61">
        <f t="shared" si="779"/>
        <v>0.76599200000001133</v>
      </c>
      <c r="I365" s="60">
        <f t="shared" ref="I365:J365" si="885">AVERAGE(G352:G365)</f>
        <v>0.98347257142857403</v>
      </c>
      <c r="J365" s="60">
        <f t="shared" si="885"/>
        <v>0.51251442857143148</v>
      </c>
      <c r="K365" s="60">
        <f t="shared" si="828"/>
        <v>1.918916847219069</v>
      </c>
      <c r="L365" s="62">
        <f>VLOOKUP(A365,Wiki!$A$2:$H$1159,8,FALSE)</f>
        <v>39760</v>
      </c>
      <c r="M365" s="63">
        <f t="shared" si="781"/>
        <v>32508</v>
      </c>
      <c r="O365" s="64">
        <f t="shared" si="793"/>
        <v>88.591174675154789</v>
      </c>
      <c r="P365" s="65">
        <f t="shared" si="775"/>
        <v>0</v>
      </c>
      <c r="Q365" s="66">
        <f t="shared" si="782"/>
        <v>35065.666666666664</v>
      </c>
      <c r="R365" s="66">
        <f t="shared" si="794"/>
        <v>36694.400000000001</v>
      </c>
      <c r="S365" s="67">
        <f t="shared" si="797"/>
        <v>36043.200000000004</v>
      </c>
      <c r="T365" s="65">
        <f t="shared" si="803"/>
        <v>0</v>
      </c>
      <c r="U365" s="11">
        <f>+VLOOKUP(A365,Google!$A$2:$H$801,8,FALSE)</f>
        <v>4605</v>
      </c>
      <c r="V365" s="15">
        <f t="shared" si="783"/>
        <v>37</v>
      </c>
      <c r="W365" s="15">
        <f t="shared" si="784"/>
        <v>37</v>
      </c>
      <c r="X365" s="15" t="str">
        <f t="shared" si="785"/>
        <v/>
      </c>
      <c r="Y365" s="60">
        <f t="shared" ref="Y365:Z365" si="886">AVERAGE(W352:W365)</f>
        <v>344</v>
      </c>
      <c r="Z365" s="60">
        <f t="shared" si="886"/>
        <v>467.5</v>
      </c>
      <c r="AA365" s="60">
        <f t="shared" si="830"/>
        <v>0.7358288770053476</v>
      </c>
      <c r="AB365" s="68">
        <f t="shared" si="805"/>
        <v>4.8068893528183709</v>
      </c>
      <c r="AC365" s="6">
        <f t="shared" si="790"/>
        <v>4549</v>
      </c>
      <c r="AD365" s="6">
        <f t="shared" si="799"/>
        <v>4344.6000000000004</v>
      </c>
      <c r="AE365" s="6">
        <f t="shared" si="806"/>
        <v>4303.666666666667</v>
      </c>
      <c r="AF365" s="65">
        <f t="shared" si="810"/>
        <v>0</v>
      </c>
      <c r="AG365" s="6">
        <f t="shared" si="791"/>
        <v>101.23103978896462</v>
      </c>
      <c r="AH365" s="65">
        <f t="shared" si="800"/>
        <v>1</v>
      </c>
      <c r="AI365" s="65">
        <f t="shared" si="811"/>
        <v>1</v>
      </c>
      <c r="AJ365" s="69">
        <f t="shared" si="831"/>
        <v>42.390634627233517</v>
      </c>
      <c r="AK365" s="65">
        <f t="shared" si="832"/>
        <v>1</v>
      </c>
      <c r="AL365" s="70">
        <f t="shared" si="787"/>
        <v>92.706065762331633</v>
      </c>
      <c r="AM365" s="70">
        <f t="shared" si="824"/>
        <v>39.88543507077673</v>
      </c>
      <c r="AN365" s="69">
        <f t="shared" si="833"/>
        <v>65.740716425247712</v>
      </c>
      <c r="AO365" s="65">
        <f t="shared" si="834"/>
        <v>1</v>
      </c>
      <c r="AP365" s="6">
        <f t="shared" si="807"/>
        <v>4228.333333333333</v>
      </c>
      <c r="AQ365" s="65">
        <f t="shared" si="801"/>
        <v>1</v>
      </c>
      <c r="AR365" s="71">
        <f t="shared" si="773"/>
        <v>1</v>
      </c>
    </row>
    <row r="366" spans="1:44" ht="16">
      <c r="A366" s="58">
        <v>42710</v>
      </c>
      <c r="B366" s="59">
        <f>VLOOKUP(A366,Price!$A$2:$B$9615,2,FALSE)</f>
        <v>109.5</v>
      </c>
      <c r="C366" s="59">
        <f>VLOOKUP(A366,Price!$A$2:$F$9615,6,FALSE)</f>
        <v>106.609329</v>
      </c>
      <c r="D366" s="59">
        <f>VLOOKUP(A366,Price!$A$2:$C$9615,3,FALSE)</f>
        <v>110.360001</v>
      </c>
      <c r="E366" s="59">
        <f>VLOOKUP(A366,Price!$A$2:$D$9615,4,FALSE)</f>
        <v>109.19000200000001</v>
      </c>
      <c r="F366" s="60">
        <f t="shared" si="777"/>
        <v>0.81446100000000854</v>
      </c>
      <c r="G366" s="61">
        <f t="shared" si="778"/>
        <v>0.81446100000000854</v>
      </c>
      <c r="H366" s="61" t="str">
        <f t="shared" si="779"/>
        <v/>
      </c>
      <c r="I366" s="60">
        <f t="shared" ref="I366:J366" si="887">AVERAGE(G353:G366)</f>
        <v>0.90589900000000312</v>
      </c>
      <c r="J366" s="60">
        <f t="shared" si="887"/>
        <v>0.51251442857143148</v>
      </c>
      <c r="K366" s="60">
        <f t="shared" si="828"/>
        <v>1.767558042268353</v>
      </c>
      <c r="L366" s="62">
        <f>VLOOKUP(A366,Wiki!$A$2:$H$1159,8,FALSE)</f>
        <v>35299</v>
      </c>
      <c r="M366" s="63">
        <f t="shared" si="781"/>
        <v>39760</v>
      </c>
      <c r="O366" s="64">
        <f t="shared" si="793"/>
        <v>108.2541030918853</v>
      </c>
      <c r="P366" s="65">
        <f t="shared" si="775"/>
        <v>1</v>
      </c>
      <c r="Q366" s="66">
        <f t="shared" si="782"/>
        <v>35821.333333333336</v>
      </c>
      <c r="R366" s="66">
        <f t="shared" si="794"/>
        <v>36728.400000000001</v>
      </c>
      <c r="S366" s="67">
        <f t="shared" si="797"/>
        <v>37716.26666666667</v>
      </c>
      <c r="T366" s="65">
        <f t="shared" si="803"/>
        <v>1</v>
      </c>
      <c r="U366" s="11">
        <f>+VLOOKUP(A366,Google!$A$2:$H$801,8,FALSE)</f>
        <v>4537</v>
      </c>
      <c r="V366" s="15">
        <f t="shared" si="783"/>
        <v>-68</v>
      </c>
      <c r="W366" s="15" t="str">
        <f t="shared" si="784"/>
        <v/>
      </c>
      <c r="X366" s="15">
        <f t="shared" si="785"/>
        <v>68</v>
      </c>
      <c r="Y366" s="60">
        <f t="shared" ref="Y366:Z366" si="888">AVERAGE(W353:W366)</f>
        <v>391</v>
      </c>
      <c r="Z366" s="60">
        <f t="shared" si="888"/>
        <v>410.42857142857144</v>
      </c>
      <c r="AA366" s="60">
        <f t="shared" si="830"/>
        <v>0.9526627218934911</v>
      </c>
      <c r="AB366" s="68">
        <f t="shared" si="805"/>
        <v>3.9078380706287685</v>
      </c>
      <c r="AC366" s="6">
        <f t="shared" si="790"/>
        <v>4570</v>
      </c>
      <c r="AD366" s="6">
        <f t="shared" si="799"/>
        <v>4576.8</v>
      </c>
      <c r="AE366" s="6">
        <f t="shared" si="806"/>
        <v>4408.7333333333336</v>
      </c>
      <c r="AF366" s="65">
        <f t="shared" si="810"/>
        <v>1</v>
      </c>
      <c r="AG366" s="6">
        <f t="shared" si="791"/>
        <v>99.27789934354486</v>
      </c>
      <c r="AH366" s="65">
        <f t="shared" si="800"/>
        <v>0</v>
      </c>
      <c r="AI366" s="65">
        <f t="shared" si="811"/>
        <v>0</v>
      </c>
      <c r="AJ366" s="69">
        <f t="shared" si="831"/>
        <v>48.787878787878789</v>
      </c>
      <c r="AK366" s="65">
        <f t="shared" si="832"/>
        <v>1</v>
      </c>
      <c r="AL366" s="70">
        <f t="shared" si="787"/>
        <v>110.9953100573215</v>
      </c>
      <c r="AM366" s="70">
        <f t="shared" si="824"/>
        <v>53.958371701357052</v>
      </c>
      <c r="AN366" s="69">
        <f t="shared" si="833"/>
        <v>63.867063139157239</v>
      </c>
      <c r="AO366" s="65">
        <f t="shared" si="834"/>
        <v>0</v>
      </c>
      <c r="AP366" s="6">
        <f t="shared" si="807"/>
        <v>4376.666666666667</v>
      </c>
      <c r="AQ366" s="65">
        <f t="shared" si="801"/>
        <v>0</v>
      </c>
      <c r="AR366" s="71">
        <f t="shared" si="773"/>
        <v>1</v>
      </c>
    </row>
    <row r="367" spans="1:44" ht="16">
      <c r="A367" s="58">
        <v>42711</v>
      </c>
      <c r="B367" s="59">
        <f>VLOOKUP(A367,Price!$A$2:$B$9615,2,FALSE)</f>
        <v>109.260002</v>
      </c>
      <c r="C367" s="59">
        <f>VLOOKUP(A367,Price!$A$2:$F$9615,6,FALSE)</f>
        <v>107.65651699999999</v>
      </c>
      <c r="D367" s="59">
        <f>VLOOKUP(A367,Price!$A$2:$C$9615,3,FALSE)</f>
        <v>111.19000200000001</v>
      </c>
      <c r="E367" s="59">
        <f>VLOOKUP(A367,Price!$A$2:$D$9615,4,FALSE)</f>
        <v>109.160004</v>
      </c>
      <c r="F367" s="60">
        <f t="shared" si="777"/>
        <v>1.0471879999999913</v>
      </c>
      <c r="G367" s="61">
        <f t="shared" si="778"/>
        <v>1.0471879999999913</v>
      </c>
      <c r="H367" s="61" t="str">
        <f t="shared" si="779"/>
        <v/>
      </c>
      <c r="I367" s="60">
        <f t="shared" ref="I367:J367" si="889">AVERAGE(G354:G367)</f>
        <v>0.65656942857143008</v>
      </c>
      <c r="J367" s="60">
        <f t="shared" si="889"/>
        <v>0.51251442857143148</v>
      </c>
      <c r="K367" s="60">
        <f t="shared" si="828"/>
        <v>1.2810750136372424</v>
      </c>
      <c r="L367" s="62">
        <f>VLOOKUP(A367,Wiki!$A$2:$H$1159,8,FALSE)</f>
        <v>34219</v>
      </c>
      <c r="M367" s="63">
        <f t="shared" si="781"/>
        <v>35299</v>
      </c>
      <c r="O367" s="64">
        <f t="shared" si="793"/>
        <v>97.913522989526015</v>
      </c>
      <c r="P367" s="65">
        <f t="shared" si="775"/>
        <v>0</v>
      </c>
      <c r="Q367" s="66">
        <f t="shared" si="782"/>
        <v>35855.666666666664</v>
      </c>
      <c r="R367" s="66">
        <f t="shared" si="794"/>
        <v>36051.199999999997</v>
      </c>
      <c r="S367" s="67">
        <f t="shared" si="797"/>
        <v>36251.933333333334</v>
      </c>
      <c r="T367" s="65">
        <f t="shared" si="803"/>
        <v>0</v>
      </c>
      <c r="U367" s="11">
        <f>+VLOOKUP(A367,Google!$A$2:$H$801,8,FALSE)</f>
        <v>4756</v>
      </c>
      <c r="V367" s="15">
        <f t="shared" si="783"/>
        <v>219</v>
      </c>
      <c r="W367" s="15">
        <f t="shared" si="784"/>
        <v>219</v>
      </c>
      <c r="X367" s="15" t="str">
        <f t="shared" si="785"/>
        <v/>
      </c>
      <c r="Y367" s="60">
        <f t="shared" ref="Y367:Z367" si="890">AVERAGE(W354:W367)</f>
        <v>369.5</v>
      </c>
      <c r="Z367" s="60">
        <f t="shared" si="890"/>
        <v>452.5</v>
      </c>
      <c r="AA367" s="60">
        <f t="shared" si="830"/>
        <v>0.81657458563535912</v>
      </c>
      <c r="AB367" s="68">
        <f t="shared" si="805"/>
        <v>84.928571428571431</v>
      </c>
      <c r="AC367" s="6">
        <f t="shared" si="790"/>
        <v>4632.666666666667</v>
      </c>
      <c r="AD367" s="6">
        <f t="shared" si="799"/>
        <v>4588</v>
      </c>
      <c r="AE367" s="6">
        <f t="shared" si="806"/>
        <v>4636.5333333333338</v>
      </c>
      <c r="AF367" s="65">
        <f t="shared" si="810"/>
        <v>1</v>
      </c>
      <c r="AG367" s="6">
        <f t="shared" si="791"/>
        <v>102.66225356166355</v>
      </c>
      <c r="AH367" s="65">
        <f t="shared" si="800"/>
        <v>1</v>
      </c>
      <c r="AI367" s="65">
        <f t="shared" si="811"/>
        <v>1</v>
      </c>
      <c r="AJ367" s="69">
        <f t="shared" si="831"/>
        <v>44.95133819951338</v>
      </c>
      <c r="AK367" s="65">
        <f t="shared" si="832"/>
        <v>0</v>
      </c>
      <c r="AL367" s="70">
        <f t="shared" si="787"/>
        <v>98.447479245493511</v>
      </c>
      <c r="AM367" s="70">
        <f t="shared" si="824"/>
        <v>28.888997530795237</v>
      </c>
      <c r="AN367" s="69">
        <f t="shared" si="833"/>
        <v>56.161020833529271</v>
      </c>
      <c r="AO367" s="65">
        <f t="shared" si="834"/>
        <v>0</v>
      </c>
      <c r="AP367" s="6">
        <f t="shared" si="807"/>
        <v>4606.666666666667</v>
      </c>
      <c r="AQ367" s="65">
        <f t="shared" si="801"/>
        <v>1</v>
      </c>
      <c r="AR367" s="71">
        <f t="shared" si="773"/>
        <v>1</v>
      </c>
    </row>
    <row r="368" spans="1:44" ht="16">
      <c r="A368" s="58">
        <v>42712</v>
      </c>
      <c r="B368" s="59">
        <f>VLOOKUP(A368,Price!$A$2:$B$9615,2,FALSE)</f>
        <v>110.860001</v>
      </c>
      <c r="C368" s="59">
        <f>VLOOKUP(A368,Price!$A$2:$F$9615,6,FALSE)</f>
        <v>108.713409</v>
      </c>
      <c r="D368" s="59">
        <f>VLOOKUP(A368,Price!$A$2:$C$9615,3,FALSE)</f>
        <v>112.43</v>
      </c>
      <c r="E368" s="59">
        <f>VLOOKUP(A368,Price!$A$2:$D$9615,4,FALSE)</f>
        <v>110.599998</v>
      </c>
      <c r="F368" s="60">
        <f t="shared" si="777"/>
        <v>1.0568920000000048</v>
      </c>
      <c r="G368" s="61">
        <f t="shared" si="778"/>
        <v>1.0568920000000048</v>
      </c>
      <c r="H368" s="61" t="str">
        <f t="shared" si="779"/>
        <v/>
      </c>
      <c r="I368" s="60">
        <f t="shared" ref="I368:J368" si="891">AVERAGE(G355:G368)</f>
        <v>0.70660975000000192</v>
      </c>
      <c r="J368" s="60">
        <f t="shared" si="891"/>
        <v>0.59146633333333654</v>
      </c>
      <c r="K368" s="60">
        <f t="shared" si="828"/>
        <v>1.1946745066921218</v>
      </c>
      <c r="L368" s="62">
        <f>VLOOKUP(A368,Wiki!$A$2:$H$1159,8,FALSE)</f>
        <v>33393</v>
      </c>
      <c r="M368" s="63">
        <f t="shared" si="781"/>
        <v>34219</v>
      </c>
      <c r="O368" s="64">
        <f t="shared" si="793"/>
        <v>96.673673028895593</v>
      </c>
      <c r="P368" s="65">
        <f t="shared" si="775"/>
        <v>0</v>
      </c>
      <c r="Q368" s="66">
        <f t="shared" si="782"/>
        <v>36426</v>
      </c>
      <c r="R368" s="66">
        <f t="shared" si="794"/>
        <v>35396.400000000001</v>
      </c>
      <c r="S368" s="67">
        <f t="shared" si="797"/>
        <v>35440.466666666667</v>
      </c>
      <c r="T368" s="65">
        <f t="shared" si="803"/>
        <v>0</v>
      </c>
      <c r="U368" s="11">
        <f>+VLOOKUP(A368,Google!$A$2:$H$801,8,FALSE)</f>
        <v>4559</v>
      </c>
      <c r="V368" s="15">
        <f t="shared" si="783"/>
        <v>-197</v>
      </c>
      <c r="W368" s="15" t="str">
        <f t="shared" si="784"/>
        <v/>
      </c>
      <c r="X368" s="15">
        <f t="shared" si="785"/>
        <v>197</v>
      </c>
      <c r="Y368" s="60">
        <f t="shared" ref="Y368:Z368" si="892">AVERAGE(W355:W368)</f>
        <v>369.5</v>
      </c>
      <c r="Z368" s="60">
        <f t="shared" si="892"/>
        <v>446</v>
      </c>
      <c r="AA368" s="60">
        <f t="shared" si="830"/>
        <v>0.82847533632286996</v>
      </c>
      <c r="AB368" s="68">
        <f t="shared" si="805"/>
        <v>53.635294117647057</v>
      </c>
      <c r="AC368" s="6">
        <f t="shared" si="790"/>
        <v>4617.333333333333</v>
      </c>
      <c r="AD368" s="6">
        <f t="shared" si="799"/>
        <v>4605</v>
      </c>
      <c r="AE368" s="6">
        <f t="shared" si="806"/>
        <v>4578.333333333333</v>
      </c>
      <c r="AF368" s="65">
        <f t="shared" si="810"/>
        <v>0</v>
      </c>
      <c r="AG368" s="6">
        <f t="shared" si="791"/>
        <v>98.736644527866019</v>
      </c>
      <c r="AH368" s="65">
        <f t="shared" si="800"/>
        <v>0</v>
      </c>
      <c r="AI368" s="65">
        <f t="shared" si="811"/>
        <v>0</v>
      </c>
      <c r="AJ368" s="69">
        <f t="shared" si="831"/>
        <v>45.30962599632128</v>
      </c>
      <c r="AK368" s="65">
        <f t="shared" si="832"/>
        <v>1</v>
      </c>
      <c r="AL368" s="70">
        <f t="shared" si="787"/>
        <v>93.941140943282278</v>
      </c>
      <c r="AM368" s="70">
        <f t="shared" si="824"/>
        <v>74.603063744086469</v>
      </c>
      <c r="AN368" s="69">
        <f t="shared" si="833"/>
        <v>54.435156696323531</v>
      </c>
      <c r="AO368" s="65">
        <f t="shared" si="834"/>
        <v>0</v>
      </c>
      <c r="AP368" s="6">
        <f t="shared" si="807"/>
        <v>4583.166666666667</v>
      </c>
      <c r="AQ368" s="65">
        <f t="shared" si="801"/>
        <v>0</v>
      </c>
      <c r="AR368" s="71">
        <f t="shared" si="773"/>
        <v>1</v>
      </c>
    </row>
    <row r="369" spans="1:44" ht="16">
      <c r="A369" s="58">
        <v>42713</v>
      </c>
      <c r="B369" s="59">
        <f>VLOOKUP(A369,Price!$A$2:$B$9615,2,FALSE)</f>
        <v>112.30999799999999</v>
      </c>
      <c r="C369" s="59">
        <f>VLOOKUP(A369,Price!$A$2:$F$9615,6,FALSE)</f>
        <v>110.487801</v>
      </c>
      <c r="D369" s="59">
        <f>VLOOKUP(A369,Price!$A$2:$C$9615,3,FALSE)</f>
        <v>114.699997</v>
      </c>
      <c r="E369" s="59">
        <f>VLOOKUP(A369,Price!$A$2:$D$9615,4,FALSE)</f>
        <v>112.30999799999999</v>
      </c>
      <c r="F369" s="60">
        <f t="shared" si="777"/>
        <v>1.774392000000006</v>
      </c>
      <c r="G369" s="61">
        <f t="shared" si="778"/>
        <v>1.774392000000006</v>
      </c>
      <c r="H369" s="61" t="str">
        <f t="shared" si="779"/>
        <v/>
      </c>
      <c r="I369" s="60">
        <f t="shared" ref="I369:J369" si="893">AVERAGE(G356:G369)</f>
        <v>0.91507537500000247</v>
      </c>
      <c r="J369" s="60">
        <f t="shared" si="893"/>
        <v>0.59146633333333654</v>
      </c>
      <c r="K369" s="60">
        <f t="shared" si="828"/>
        <v>1.5471301127874804</v>
      </c>
      <c r="L369" s="62">
        <f>VLOOKUP(A369,Wiki!$A$2:$H$1159,8,FALSE)</f>
        <v>30505</v>
      </c>
      <c r="M369" s="63">
        <f t="shared" si="781"/>
        <v>33393</v>
      </c>
      <c r="O369" s="64">
        <f t="shared" si="793"/>
        <v>95.311081807750924</v>
      </c>
      <c r="P369" s="65">
        <f t="shared" si="775"/>
        <v>0</v>
      </c>
      <c r="Q369" s="66">
        <f t="shared" si="782"/>
        <v>34303.666666666664</v>
      </c>
      <c r="R369" s="66">
        <f t="shared" si="794"/>
        <v>35035.800000000003</v>
      </c>
      <c r="S369" s="67">
        <f t="shared" si="797"/>
        <v>34728.6</v>
      </c>
      <c r="T369" s="65">
        <f t="shared" si="803"/>
        <v>0</v>
      </c>
      <c r="U369" s="11">
        <f>+VLOOKUP(A369,Google!$A$2:$H$801,8,FALSE)</f>
        <v>4427</v>
      </c>
      <c r="V369" s="15">
        <f t="shared" si="783"/>
        <v>-132</v>
      </c>
      <c r="W369" s="15" t="str">
        <f t="shared" si="784"/>
        <v/>
      </c>
      <c r="X369" s="15">
        <f t="shared" si="785"/>
        <v>132</v>
      </c>
      <c r="Y369" s="60">
        <f t="shared" ref="Y369:Z369" si="894">AVERAGE(W356:W369)</f>
        <v>412.14285714285717</v>
      </c>
      <c r="Z369" s="60">
        <f t="shared" si="894"/>
        <v>401.14285714285717</v>
      </c>
      <c r="AA369" s="60">
        <f t="shared" si="830"/>
        <v>1.0274216524216524</v>
      </c>
      <c r="AB369" s="68">
        <f t="shared" si="805"/>
        <v>-31.397163120567377</v>
      </c>
      <c r="AC369" s="6">
        <f t="shared" si="790"/>
        <v>4580.666666666667</v>
      </c>
      <c r="AD369" s="6">
        <f t="shared" si="799"/>
        <v>4576.8</v>
      </c>
      <c r="AE369" s="6">
        <f t="shared" si="806"/>
        <v>4545.666666666667</v>
      </c>
      <c r="AF369" s="65">
        <f t="shared" si="810"/>
        <v>0</v>
      </c>
      <c r="AG369" s="6">
        <f t="shared" si="791"/>
        <v>96.645320913986311</v>
      </c>
      <c r="AH369" s="65">
        <f t="shared" si="800"/>
        <v>0</v>
      </c>
      <c r="AI369" s="65">
        <f t="shared" si="811"/>
        <v>0</v>
      </c>
      <c r="AJ369" s="69">
        <f t="shared" si="831"/>
        <v>50.676269102406458</v>
      </c>
      <c r="AK369" s="65">
        <f t="shared" si="832"/>
        <v>1</v>
      </c>
      <c r="AL369" s="70">
        <f t="shared" si="787"/>
        <v>97.345278930337869</v>
      </c>
      <c r="AM369" s="70">
        <f t="shared" si="824"/>
        <v>100</v>
      </c>
      <c r="AN369" s="69">
        <f t="shared" si="833"/>
        <v>60.740128861904161</v>
      </c>
      <c r="AO369" s="65">
        <f t="shared" si="834"/>
        <v>1</v>
      </c>
      <c r="AP369" s="6">
        <f t="shared" si="807"/>
        <v>4575.333333333333</v>
      </c>
      <c r="AQ369" s="65">
        <f t="shared" si="801"/>
        <v>0</v>
      </c>
      <c r="AR369" s="71">
        <f t="shared" si="773"/>
        <v>0</v>
      </c>
    </row>
    <row r="370" spans="1:44" ht="16">
      <c r="A370" s="58">
        <v>42716</v>
      </c>
      <c r="B370" s="59">
        <f>VLOOKUP(A370,Price!$A$2:$B$9615,2,FALSE)</f>
        <v>113.290001</v>
      </c>
      <c r="C370" s="59">
        <f>VLOOKUP(A370,Price!$A$2:$F$9615,6,FALSE)</f>
        <v>109.85755899999999</v>
      </c>
      <c r="D370" s="59">
        <f>VLOOKUP(A370,Price!$A$2:$C$9615,3,FALSE)</f>
        <v>115</v>
      </c>
      <c r="E370" s="59">
        <f>VLOOKUP(A370,Price!$A$2:$D$9615,4,FALSE)</f>
        <v>112.489998</v>
      </c>
      <c r="F370" s="60">
        <f t="shared" si="777"/>
        <v>-0.63024200000000974</v>
      </c>
      <c r="G370" s="61" t="str">
        <f t="shared" si="778"/>
        <v/>
      </c>
      <c r="H370" s="61">
        <f t="shared" si="779"/>
        <v>0.63024200000000974</v>
      </c>
      <c r="I370" s="60">
        <f t="shared" ref="I370:J370" si="895">AVERAGE(G357:G370)</f>
        <v>0.81447614285714565</v>
      </c>
      <c r="J370" s="60">
        <f t="shared" si="895"/>
        <v>0.59700571428571847</v>
      </c>
      <c r="K370" s="60">
        <f t="shared" si="828"/>
        <v>1.3642685880010672</v>
      </c>
      <c r="L370" s="62">
        <f>VLOOKUP(A370,Wiki!$A$2:$H$1159,8,FALSE)</f>
        <v>33278</v>
      </c>
      <c r="M370" s="63">
        <f t="shared" si="781"/>
        <v>30505</v>
      </c>
      <c r="O370" s="64">
        <f t="shared" si="793"/>
        <v>88.07513743243868</v>
      </c>
      <c r="P370" s="65">
        <f t="shared" si="775"/>
        <v>0</v>
      </c>
      <c r="Q370" s="66">
        <f t="shared" si="782"/>
        <v>32705.666666666668</v>
      </c>
      <c r="R370" s="66">
        <f t="shared" si="794"/>
        <v>34635.199999999997</v>
      </c>
      <c r="S370" s="67">
        <f t="shared" si="797"/>
        <v>33525.533333333333</v>
      </c>
      <c r="T370" s="65">
        <f t="shared" si="803"/>
        <v>0</v>
      </c>
      <c r="U370" s="11">
        <f>+VLOOKUP(A370,Google!$A$2:$H$801,8,FALSE)</f>
        <v>4709</v>
      </c>
      <c r="V370" s="15">
        <f t="shared" si="783"/>
        <v>282</v>
      </c>
      <c r="W370" s="15">
        <f t="shared" si="784"/>
        <v>282</v>
      </c>
      <c r="X370" s="15" t="str">
        <f t="shared" si="785"/>
        <v/>
      </c>
      <c r="Y370" s="60">
        <f t="shared" ref="Y370:Z370" si="896">AVERAGE(W357:W370)</f>
        <v>415.14285714285717</v>
      </c>
      <c r="Z370" s="60">
        <f t="shared" si="896"/>
        <v>401.14285714285717</v>
      </c>
      <c r="AA370" s="60">
        <f t="shared" si="830"/>
        <v>1.0349002849002849</v>
      </c>
      <c r="AB370" s="68">
        <f t="shared" si="805"/>
        <v>45.278846153846153</v>
      </c>
      <c r="AC370" s="6">
        <f t="shared" si="790"/>
        <v>4565</v>
      </c>
      <c r="AD370" s="6">
        <f t="shared" si="799"/>
        <v>4597.6000000000004</v>
      </c>
      <c r="AE370" s="6">
        <f t="shared" si="806"/>
        <v>4620.8666666666668</v>
      </c>
      <c r="AF370" s="65">
        <f t="shared" si="810"/>
        <v>1</v>
      </c>
      <c r="AG370" s="6">
        <f t="shared" si="791"/>
        <v>103.15443592552027</v>
      </c>
      <c r="AH370" s="65">
        <f t="shared" si="800"/>
        <v>1</v>
      </c>
      <c r="AI370" s="65">
        <f t="shared" si="811"/>
        <v>1</v>
      </c>
      <c r="AJ370" s="69">
        <f t="shared" si="831"/>
        <v>50.857542877143864</v>
      </c>
      <c r="AK370" s="65">
        <f t="shared" si="832"/>
        <v>1</v>
      </c>
      <c r="AL370" s="70">
        <f t="shared" si="787"/>
        <v>93.27129855172906</v>
      </c>
      <c r="AM370" s="70">
        <f t="shared" si="824"/>
        <v>100</v>
      </c>
      <c r="AN370" s="69">
        <f t="shared" si="833"/>
        <v>57.70362110823136</v>
      </c>
      <c r="AO370" s="65">
        <f t="shared" si="834"/>
        <v>0</v>
      </c>
      <c r="AP370" s="6">
        <f t="shared" si="807"/>
        <v>4598.833333333333</v>
      </c>
      <c r="AQ370" s="65">
        <f t="shared" si="801"/>
        <v>1</v>
      </c>
      <c r="AR370" s="71">
        <f t="shared" si="773"/>
        <v>1</v>
      </c>
    </row>
    <row r="371" spans="1:44" ht="16">
      <c r="A371" s="58">
        <v>42717</v>
      </c>
      <c r="B371" s="59">
        <f>VLOOKUP(A371,Price!$A$2:$B$9615,2,FALSE)</f>
        <v>113.839996</v>
      </c>
      <c r="C371" s="59">
        <f>VLOOKUP(A371,Price!$A$2:$F$9615,6,FALSE)</f>
        <v>111.69013200000001</v>
      </c>
      <c r="D371" s="59">
        <f>VLOOKUP(A371,Price!$A$2:$C$9615,3,FALSE)</f>
        <v>115.91999800000001</v>
      </c>
      <c r="E371" s="59">
        <f>VLOOKUP(A371,Price!$A$2:$D$9615,4,FALSE)</f>
        <v>113.75</v>
      </c>
      <c r="F371" s="60">
        <f t="shared" si="777"/>
        <v>1.8325730000000107</v>
      </c>
      <c r="G371" s="61">
        <f t="shared" si="778"/>
        <v>1.8325730000000107</v>
      </c>
      <c r="H371" s="61" t="str">
        <f t="shared" si="779"/>
        <v/>
      </c>
      <c r="I371" s="60">
        <f t="shared" ref="I371:J371" si="897">AVERAGE(G358:G371)</f>
        <v>1.0665764285714334</v>
      </c>
      <c r="J371" s="60">
        <f t="shared" si="897"/>
        <v>0.59700571428571847</v>
      </c>
      <c r="K371" s="60">
        <f t="shared" si="828"/>
        <v>1.7865430816646841</v>
      </c>
      <c r="L371" s="62">
        <f>VLOOKUP(A371,Wiki!$A$2:$H$1159,8,FALSE)</f>
        <v>33725</v>
      </c>
      <c r="M371" s="63">
        <f t="shared" si="781"/>
        <v>33278</v>
      </c>
      <c r="O371" s="64">
        <f t="shared" si="793"/>
        <v>99.817629908694954</v>
      </c>
      <c r="P371" s="65">
        <f t="shared" si="775"/>
        <v>1</v>
      </c>
      <c r="Q371" s="66">
        <f t="shared" si="782"/>
        <v>32392</v>
      </c>
      <c r="R371" s="66">
        <f t="shared" si="794"/>
        <v>33338.800000000003</v>
      </c>
      <c r="S371" s="67">
        <f t="shared" si="797"/>
        <v>34182.799999999996</v>
      </c>
      <c r="T371" s="65">
        <f t="shared" si="803"/>
        <v>1</v>
      </c>
      <c r="U371" s="11">
        <f>+VLOOKUP(A371,Google!$A$2:$H$801,8,FALSE)</f>
        <v>4662</v>
      </c>
      <c r="V371" s="15">
        <f t="shared" si="783"/>
        <v>-47</v>
      </c>
      <c r="W371" s="15" t="str">
        <f t="shared" si="784"/>
        <v/>
      </c>
      <c r="X371" s="15">
        <f t="shared" si="785"/>
        <v>47</v>
      </c>
      <c r="Y371" s="60">
        <f t="shared" ref="Y371:Z371" si="898">AVERAGE(W358:W371)</f>
        <v>472.16666666666669</v>
      </c>
      <c r="Z371" s="60">
        <f t="shared" si="898"/>
        <v>356.875</v>
      </c>
      <c r="AA371" s="60">
        <f t="shared" si="830"/>
        <v>1.3230589608873322</v>
      </c>
      <c r="AB371" s="68">
        <f t="shared" si="805"/>
        <v>37.295999999999999</v>
      </c>
      <c r="AC371" s="6">
        <f t="shared" si="790"/>
        <v>4599.333333333333</v>
      </c>
      <c r="AD371" s="6">
        <f t="shared" si="799"/>
        <v>4622.6000000000004</v>
      </c>
      <c r="AE371" s="6">
        <f t="shared" si="806"/>
        <v>4619.0666666666666</v>
      </c>
      <c r="AF371" s="65">
        <f t="shared" si="810"/>
        <v>0</v>
      </c>
      <c r="AG371" s="6">
        <f t="shared" si="791"/>
        <v>101.36251630671111</v>
      </c>
      <c r="AH371" s="65">
        <f t="shared" si="800"/>
        <v>0</v>
      </c>
      <c r="AI371" s="65">
        <f t="shared" si="811"/>
        <v>0</v>
      </c>
      <c r="AJ371" s="69">
        <f t="shared" si="831"/>
        <v>56.953309544152383</v>
      </c>
      <c r="AK371" s="65">
        <f t="shared" si="832"/>
        <v>1</v>
      </c>
      <c r="AL371" s="70">
        <f t="shared" si="787"/>
        <v>102.73524326994318</v>
      </c>
      <c r="AM371" s="70">
        <f t="shared" si="824"/>
        <v>100</v>
      </c>
      <c r="AN371" s="69">
        <f t="shared" si="833"/>
        <v>64.113241005317633</v>
      </c>
      <c r="AO371" s="65">
        <f t="shared" si="834"/>
        <v>1</v>
      </c>
      <c r="AP371" s="6">
        <f t="shared" si="807"/>
        <v>4608.333333333333</v>
      </c>
      <c r="AQ371" s="65">
        <f t="shared" si="801"/>
        <v>0</v>
      </c>
      <c r="AR371" s="71">
        <f t="shared" si="773"/>
        <v>0</v>
      </c>
    </row>
    <row r="372" spans="1:44" ht="16">
      <c r="A372" s="58">
        <v>42718</v>
      </c>
      <c r="B372" s="59">
        <f>VLOOKUP(A372,Price!$A$2:$B$9615,2,FALSE)</f>
        <v>115.040001</v>
      </c>
      <c r="C372" s="59">
        <f>VLOOKUP(A372,Price!$A$2:$F$9615,6,FALSE)</f>
        <v>111.69013200000001</v>
      </c>
      <c r="D372" s="59">
        <f>VLOOKUP(A372,Price!$A$2:$C$9615,3,FALSE)</f>
        <v>116.199997</v>
      </c>
      <c r="E372" s="59">
        <f>VLOOKUP(A372,Price!$A$2:$D$9615,4,FALSE)</f>
        <v>114.980003</v>
      </c>
      <c r="F372" s="60">
        <f t="shared" si="777"/>
        <v>0</v>
      </c>
      <c r="G372" s="61" t="str">
        <f t="shared" si="778"/>
        <v/>
      </c>
      <c r="H372" s="61">
        <f t="shared" si="779"/>
        <v>0</v>
      </c>
      <c r="I372" s="60">
        <f t="shared" ref="I372:J372" si="899">AVERAGE(G359:G372)</f>
        <v>1.0665764285714334</v>
      </c>
      <c r="J372" s="60">
        <f t="shared" si="899"/>
        <v>0.51805028571428935</v>
      </c>
      <c r="K372" s="60">
        <f t="shared" si="828"/>
        <v>2.0588279902226758</v>
      </c>
      <c r="L372" s="62">
        <f>VLOOKUP(A372,Wiki!$A$2:$H$1159,8,FALSE)</f>
        <v>33205</v>
      </c>
      <c r="M372" s="63">
        <f t="shared" si="781"/>
        <v>33725</v>
      </c>
      <c r="O372" s="64">
        <f t="shared" si="793"/>
        <v>102.12269864341086</v>
      </c>
      <c r="P372" s="65">
        <f t="shared" si="775"/>
        <v>1</v>
      </c>
      <c r="Q372" s="66">
        <f t="shared" si="782"/>
        <v>32502.666666666668</v>
      </c>
      <c r="R372" s="66">
        <f t="shared" si="794"/>
        <v>33024</v>
      </c>
      <c r="S372" s="67">
        <f t="shared" si="797"/>
        <v>33467.533333333333</v>
      </c>
      <c r="T372" s="65">
        <f t="shared" si="803"/>
        <v>1</v>
      </c>
      <c r="U372" s="11">
        <f>+VLOOKUP(A372,Google!$A$2:$H$801,8,FALSE)</f>
        <v>4520</v>
      </c>
      <c r="V372" s="15">
        <f t="shared" si="783"/>
        <v>-142</v>
      </c>
      <c r="W372" s="15" t="str">
        <f t="shared" si="784"/>
        <v/>
      </c>
      <c r="X372" s="15">
        <f t="shared" si="785"/>
        <v>142</v>
      </c>
      <c r="Y372" s="60">
        <f t="shared" ref="Y372:Z372" si="900">AVERAGE(W359:W372)</f>
        <v>472.16666666666669</v>
      </c>
      <c r="Z372" s="60">
        <f t="shared" si="900"/>
        <v>273.75</v>
      </c>
      <c r="AA372" s="60">
        <f t="shared" si="830"/>
        <v>1.7248097412480974</v>
      </c>
      <c r="AB372" s="68">
        <f t="shared" si="805"/>
        <v>-19.152542372881356</v>
      </c>
      <c r="AC372" s="6">
        <f t="shared" si="790"/>
        <v>4630.333333333333</v>
      </c>
      <c r="AD372" s="6">
        <f t="shared" si="799"/>
        <v>4575.3999999999996</v>
      </c>
      <c r="AE372" s="6">
        <f t="shared" si="806"/>
        <v>4588.4000000000005</v>
      </c>
      <c r="AF372" s="65">
        <f t="shared" si="810"/>
        <v>0</v>
      </c>
      <c r="AG372" s="6">
        <f t="shared" si="791"/>
        <v>97.617162191346921</v>
      </c>
      <c r="AH372" s="65">
        <f t="shared" si="800"/>
        <v>0</v>
      </c>
      <c r="AI372" s="65">
        <f t="shared" si="811"/>
        <v>0</v>
      </c>
      <c r="AJ372" s="69">
        <f t="shared" si="831"/>
        <v>63.300189922913638</v>
      </c>
      <c r="AK372" s="65">
        <f t="shared" si="832"/>
        <v>1</v>
      </c>
      <c r="AL372" s="70">
        <f t="shared" si="787"/>
        <v>103.76071706936867</v>
      </c>
      <c r="AM372" s="70">
        <f t="shared" si="824"/>
        <v>100</v>
      </c>
      <c r="AN372" s="69">
        <f t="shared" si="833"/>
        <v>67.307739984189098</v>
      </c>
      <c r="AO372" s="65">
        <f t="shared" si="834"/>
        <v>1</v>
      </c>
      <c r="AP372" s="6">
        <f t="shared" si="807"/>
        <v>4605.5</v>
      </c>
      <c r="AQ372" s="65">
        <f t="shared" si="801"/>
        <v>0</v>
      </c>
      <c r="AR372" s="71">
        <f t="shared" si="773"/>
        <v>1</v>
      </c>
    </row>
    <row r="373" spans="1:44" ht="16">
      <c r="A373" s="58">
        <v>42719</v>
      </c>
      <c r="B373" s="59">
        <f>VLOOKUP(A373,Price!$A$2:$B$9615,2,FALSE)</f>
        <v>115.379997</v>
      </c>
      <c r="C373" s="59">
        <f>VLOOKUP(A373,Price!$A$2:$F$9615,6,FALSE)</f>
        <v>112.30098</v>
      </c>
      <c r="D373" s="59">
        <f>VLOOKUP(A373,Price!$A$2:$C$9615,3,FALSE)</f>
        <v>116.730003</v>
      </c>
      <c r="E373" s="59">
        <f>VLOOKUP(A373,Price!$A$2:$D$9615,4,FALSE)</f>
        <v>115.230003</v>
      </c>
      <c r="F373" s="60">
        <f t="shared" si="777"/>
        <v>0.61084799999999007</v>
      </c>
      <c r="G373" s="61">
        <f t="shared" si="778"/>
        <v>0.61084799999999007</v>
      </c>
      <c r="H373" s="61" t="str">
        <f t="shared" si="779"/>
        <v/>
      </c>
      <c r="I373" s="60">
        <f t="shared" ref="I373:J373" si="901">AVERAGE(G360:G373)</f>
        <v>1.0762712857142884</v>
      </c>
      <c r="J373" s="60">
        <f t="shared" si="901"/>
        <v>0.51805028571428935</v>
      </c>
      <c r="K373" s="60">
        <f t="shared" si="828"/>
        <v>2.0775421139481125</v>
      </c>
      <c r="L373" s="62">
        <f>VLOOKUP(A373,Wiki!$A$2:$H$1159,8,FALSE)</f>
        <v>31184</v>
      </c>
      <c r="M373" s="63">
        <f t="shared" si="781"/>
        <v>33205</v>
      </c>
      <c r="O373" s="64">
        <f t="shared" si="793"/>
        <v>101.16936614139642</v>
      </c>
      <c r="P373" s="65">
        <f t="shared" si="775"/>
        <v>0</v>
      </c>
      <c r="Q373" s="66">
        <f t="shared" si="782"/>
        <v>33402.666666666664</v>
      </c>
      <c r="R373" s="66">
        <f t="shared" si="794"/>
        <v>32821.199999999997</v>
      </c>
      <c r="S373" s="67">
        <f t="shared" si="797"/>
        <v>33084.333333333336</v>
      </c>
      <c r="T373" s="65">
        <f t="shared" si="803"/>
        <v>0</v>
      </c>
      <c r="U373" s="11">
        <f>+VLOOKUP(A373,Google!$A$2:$H$801,8,FALSE)</f>
        <v>4332</v>
      </c>
      <c r="V373" s="15">
        <f t="shared" si="783"/>
        <v>-188</v>
      </c>
      <c r="W373" s="15" t="str">
        <f t="shared" si="784"/>
        <v/>
      </c>
      <c r="X373" s="15">
        <f t="shared" si="785"/>
        <v>188</v>
      </c>
      <c r="Y373" s="60">
        <f t="shared" ref="Y373:Z373" si="902">AVERAGE(W360:W373)</f>
        <v>391.2</v>
      </c>
      <c r="Z373" s="60">
        <f t="shared" si="902"/>
        <v>264.22222222222223</v>
      </c>
      <c r="AA373" s="60">
        <f t="shared" si="830"/>
        <v>1.4805719091673675</v>
      </c>
      <c r="AB373" s="68">
        <f t="shared" si="805"/>
        <v>-19.083700440528634</v>
      </c>
      <c r="AC373" s="6">
        <f t="shared" si="790"/>
        <v>4504.666666666667</v>
      </c>
      <c r="AD373" s="6">
        <f t="shared" si="799"/>
        <v>4530</v>
      </c>
      <c r="AE373" s="6">
        <f t="shared" si="806"/>
        <v>4494.2666666666664</v>
      </c>
      <c r="AF373" s="65">
        <f t="shared" si="810"/>
        <v>0</v>
      </c>
      <c r="AG373" s="6">
        <f t="shared" si="791"/>
        <v>96.166937990232356</v>
      </c>
      <c r="AH373" s="65">
        <f t="shared" si="800"/>
        <v>0</v>
      </c>
      <c r="AI373" s="65">
        <f t="shared" si="811"/>
        <v>1</v>
      </c>
      <c r="AJ373" s="69">
        <f t="shared" si="831"/>
        <v>59.68671594222554</v>
      </c>
      <c r="AK373" s="65">
        <f t="shared" si="832"/>
        <v>0</v>
      </c>
      <c r="AL373" s="70">
        <f t="shared" si="787"/>
        <v>99.408230879770088</v>
      </c>
      <c r="AM373" s="70">
        <f t="shared" si="824"/>
        <v>100</v>
      </c>
      <c r="AN373" s="69">
        <f t="shared" si="833"/>
        <v>67.506537263364322</v>
      </c>
      <c r="AO373" s="65">
        <f t="shared" si="834"/>
        <v>1</v>
      </c>
      <c r="AP373" s="6">
        <f t="shared" si="807"/>
        <v>4534.833333333333</v>
      </c>
      <c r="AQ373" s="65">
        <f t="shared" si="801"/>
        <v>0</v>
      </c>
      <c r="AR373" s="71">
        <f t="shared" si="773"/>
        <v>1</v>
      </c>
    </row>
    <row r="374" spans="1:44" ht="16">
      <c r="A374" s="58">
        <v>42720</v>
      </c>
      <c r="B374" s="59">
        <f>VLOOKUP(A374,Price!$A$2:$B$9615,2,FALSE)</f>
        <v>116.470001</v>
      </c>
      <c r="C374" s="59">
        <f>VLOOKUP(A374,Price!$A$2:$F$9615,6,FALSE)</f>
        <v>112.446442</v>
      </c>
      <c r="D374" s="59">
        <f>VLOOKUP(A374,Price!$A$2:$C$9615,3,FALSE)</f>
        <v>116.5</v>
      </c>
      <c r="E374" s="59">
        <f>VLOOKUP(A374,Price!$A$2:$D$9615,4,FALSE)</f>
        <v>115.650002</v>
      </c>
      <c r="F374" s="60">
        <f t="shared" si="777"/>
        <v>0.14546200000000908</v>
      </c>
      <c r="G374" s="61">
        <f t="shared" si="778"/>
        <v>0.14546200000000908</v>
      </c>
      <c r="H374" s="61" t="str">
        <f t="shared" si="779"/>
        <v/>
      </c>
      <c r="I374" s="60">
        <f t="shared" ref="I374:J374" si="903">AVERAGE(G361:G374)</f>
        <v>0.95992012500000357</v>
      </c>
      <c r="J374" s="60">
        <f t="shared" si="903"/>
        <v>0.56884016666667014</v>
      </c>
      <c r="K374" s="60">
        <f t="shared" si="828"/>
        <v>1.6875041202259176</v>
      </c>
      <c r="L374" s="62">
        <f>VLOOKUP(A374,Wiki!$A$2:$H$1159,8,FALSE)</f>
        <v>28389</v>
      </c>
      <c r="M374" s="63">
        <f t="shared" si="781"/>
        <v>31184</v>
      </c>
      <c r="O374" s="64">
        <f t="shared" si="793"/>
        <v>96.30814653761341</v>
      </c>
      <c r="P374" s="65">
        <f t="shared" si="775"/>
        <v>0</v>
      </c>
      <c r="Q374" s="66">
        <f t="shared" si="782"/>
        <v>32704.666666666668</v>
      </c>
      <c r="R374" s="66">
        <f t="shared" si="794"/>
        <v>32379.4</v>
      </c>
      <c r="S374" s="67">
        <f t="shared" si="797"/>
        <v>32275.466666666664</v>
      </c>
      <c r="T374" s="65">
        <f t="shared" si="803"/>
        <v>0</v>
      </c>
      <c r="U374" s="11">
        <f>+VLOOKUP(A374,Google!$A$2:$H$801,8,FALSE)</f>
        <v>4458</v>
      </c>
      <c r="V374" s="15">
        <f t="shared" si="783"/>
        <v>126</v>
      </c>
      <c r="W374" s="15">
        <f t="shared" si="784"/>
        <v>126</v>
      </c>
      <c r="X374" s="15" t="str">
        <f t="shared" si="785"/>
        <v/>
      </c>
      <c r="Y374" s="60">
        <f t="shared" ref="Y374:Z374" si="904">AVERAGE(W361:W374)</f>
        <v>347</v>
      </c>
      <c r="Z374" s="60">
        <f t="shared" si="904"/>
        <v>158.875</v>
      </c>
      <c r="AA374" s="60">
        <f t="shared" si="830"/>
        <v>2.1841070023603462</v>
      </c>
      <c r="AB374" s="68">
        <f t="shared" si="805"/>
        <v>143.80645161290323</v>
      </c>
      <c r="AC374" s="6">
        <f t="shared" si="790"/>
        <v>4436.666666666667</v>
      </c>
      <c r="AD374" s="6">
        <f t="shared" si="799"/>
        <v>4536.2</v>
      </c>
      <c r="AE374" s="6">
        <f t="shared" si="806"/>
        <v>4506</v>
      </c>
      <c r="AF374" s="65">
        <f t="shared" si="810"/>
        <v>1</v>
      </c>
      <c r="AG374" s="6">
        <f t="shared" si="791"/>
        <v>100.48084147257701</v>
      </c>
      <c r="AH374" s="65">
        <f t="shared" si="800"/>
        <v>1</v>
      </c>
      <c r="AI374" s="65">
        <f t="shared" si="811"/>
        <v>1</v>
      </c>
      <c r="AJ374" s="69">
        <f t="shared" si="831"/>
        <v>68.59402026192241</v>
      </c>
      <c r="AK374" s="65">
        <f t="shared" si="832"/>
        <v>1</v>
      </c>
      <c r="AL374" s="70">
        <f t="shared" si="787"/>
        <v>95.350306785983648</v>
      </c>
      <c r="AM374" s="70">
        <f t="shared" si="824"/>
        <v>100</v>
      </c>
      <c r="AN374" s="69">
        <f t="shared" si="833"/>
        <v>62.79075472018485</v>
      </c>
      <c r="AO374" s="65">
        <f t="shared" si="834"/>
        <v>0</v>
      </c>
      <c r="AP374" s="6">
        <f t="shared" si="807"/>
        <v>4518</v>
      </c>
      <c r="AQ374" s="65">
        <f t="shared" si="801"/>
        <v>1</v>
      </c>
      <c r="AR374" s="71">
        <f t="shared" si="773"/>
        <v>1</v>
      </c>
    </row>
    <row r="375" spans="1:44" ht="16">
      <c r="A375" s="58">
        <v>42723</v>
      </c>
      <c r="B375" s="59">
        <f>VLOOKUP(A375,Price!$A$2:$B$9615,2,FALSE)</f>
        <v>115.800003</v>
      </c>
      <c r="C375" s="59">
        <f>VLOOKUP(A375,Price!$A$2:$F$9615,6,FALSE)</f>
        <v>113.096069</v>
      </c>
      <c r="D375" s="59">
        <f>VLOOKUP(A375,Price!$A$2:$C$9615,3,FALSE)</f>
        <v>117.379997</v>
      </c>
      <c r="E375" s="59">
        <f>VLOOKUP(A375,Price!$A$2:$D$9615,4,FALSE)</f>
        <v>115.75</v>
      </c>
      <c r="F375" s="60">
        <f t="shared" si="777"/>
        <v>0.64962699999999529</v>
      </c>
      <c r="G375" s="61">
        <f t="shared" si="778"/>
        <v>0.64962699999999529</v>
      </c>
      <c r="H375" s="61" t="str">
        <f t="shared" si="779"/>
        <v/>
      </c>
      <c r="I375" s="60">
        <f t="shared" ref="I375:J375" si="905">AVERAGE(G362:G375)</f>
        <v>0.92544311111111377</v>
      </c>
      <c r="J375" s="60">
        <f t="shared" si="905"/>
        <v>0.66127640000000554</v>
      </c>
      <c r="K375" s="60">
        <f t="shared" si="828"/>
        <v>1.3994800224400963</v>
      </c>
      <c r="L375" s="62">
        <f>VLOOKUP(A375,Wiki!$A$2:$H$1159,8,FALSE)</f>
        <v>31618</v>
      </c>
      <c r="M375" s="63">
        <f t="shared" si="781"/>
        <v>28389</v>
      </c>
      <c r="O375" s="64">
        <f t="shared" si="793"/>
        <v>88.837220946170063</v>
      </c>
      <c r="P375" s="65">
        <f t="shared" si="775"/>
        <v>0</v>
      </c>
      <c r="Q375" s="66">
        <f t="shared" si="782"/>
        <v>30926</v>
      </c>
      <c r="R375" s="66">
        <f t="shared" si="794"/>
        <v>31956.2</v>
      </c>
      <c r="S375" s="67">
        <f t="shared" si="797"/>
        <v>31049.266666666666</v>
      </c>
      <c r="T375" s="65">
        <f t="shared" si="803"/>
        <v>0</v>
      </c>
      <c r="U375" s="11">
        <f>+VLOOKUP(A375,Google!$A$2:$H$801,8,FALSE)</f>
        <v>4616</v>
      </c>
      <c r="V375" s="15">
        <f t="shared" si="783"/>
        <v>158</v>
      </c>
      <c r="W375" s="15">
        <f t="shared" si="784"/>
        <v>158</v>
      </c>
      <c r="X375" s="15" t="str">
        <f t="shared" si="785"/>
        <v/>
      </c>
      <c r="Y375" s="60">
        <f t="shared" ref="Y375:Z375" si="906">AVERAGE(W362:W375)</f>
        <v>320</v>
      </c>
      <c r="Z375" s="60">
        <f t="shared" si="906"/>
        <v>142.85714285714286</v>
      </c>
      <c r="AA375" s="60">
        <f t="shared" si="830"/>
        <v>2.2399999999999998</v>
      </c>
      <c r="AB375" s="68">
        <f t="shared" si="805"/>
        <v>-49.634408602150536</v>
      </c>
      <c r="AC375" s="6">
        <f t="shared" si="790"/>
        <v>4468.666666666667</v>
      </c>
      <c r="AD375" s="6">
        <f t="shared" si="799"/>
        <v>4517.6000000000004</v>
      </c>
      <c r="AE375" s="6">
        <f t="shared" si="806"/>
        <v>4562.8</v>
      </c>
      <c r="AF375" s="65">
        <f t="shared" si="810"/>
        <v>1</v>
      </c>
      <c r="AG375" s="6">
        <f t="shared" si="791"/>
        <v>103.29703118006861</v>
      </c>
      <c r="AH375" s="65">
        <f t="shared" si="800"/>
        <v>1</v>
      </c>
      <c r="AI375" s="65">
        <f t="shared" si="811"/>
        <v>0</v>
      </c>
      <c r="AJ375" s="69">
        <f t="shared" si="831"/>
        <v>69.135802469135797</v>
      </c>
      <c r="AK375" s="65">
        <f t="shared" si="832"/>
        <v>1</v>
      </c>
      <c r="AL375" s="70">
        <f t="shared" si="787"/>
        <v>91.796546595097965</v>
      </c>
      <c r="AM375" s="70">
        <f t="shared" si="824"/>
        <v>100</v>
      </c>
      <c r="AN375" s="69">
        <f t="shared" si="833"/>
        <v>58.324303988867022</v>
      </c>
      <c r="AO375" s="65">
        <f t="shared" si="834"/>
        <v>0</v>
      </c>
      <c r="AP375" s="6">
        <f t="shared" si="807"/>
        <v>4549.5</v>
      </c>
      <c r="AQ375" s="65">
        <f t="shared" si="801"/>
        <v>1</v>
      </c>
      <c r="AR375" s="71">
        <f t="shared" si="773"/>
        <v>1</v>
      </c>
    </row>
    <row r="376" spans="1:44" ht="16">
      <c r="A376" s="58">
        <v>42724</v>
      </c>
      <c r="B376" s="59">
        <f>VLOOKUP(A376,Price!$A$2:$B$9615,2,FALSE)</f>
        <v>116.739998</v>
      </c>
      <c r="C376" s="59">
        <f>VLOOKUP(A376,Price!$A$2:$F$9615,6,FALSE)</f>
        <v>113.396652</v>
      </c>
      <c r="D376" s="59">
        <f>VLOOKUP(A376,Price!$A$2:$C$9615,3,FALSE)</f>
        <v>117.5</v>
      </c>
      <c r="E376" s="59">
        <f>VLOOKUP(A376,Price!$A$2:$D$9615,4,FALSE)</f>
        <v>116.68</v>
      </c>
      <c r="F376" s="60">
        <f t="shared" si="777"/>
        <v>0.30058300000000315</v>
      </c>
      <c r="G376" s="61">
        <f t="shared" si="778"/>
        <v>0.30058300000000315</v>
      </c>
      <c r="H376" s="61" t="str">
        <f t="shared" si="779"/>
        <v/>
      </c>
      <c r="I376" s="60">
        <f t="shared" ref="I376:J376" si="907">AVERAGE(G363:G376)</f>
        <v>0.8629571000000027</v>
      </c>
      <c r="J376" s="60">
        <f t="shared" si="907"/>
        <v>0.5987342500000068</v>
      </c>
      <c r="K376" s="60">
        <f t="shared" si="828"/>
        <v>1.4413023808141807</v>
      </c>
      <c r="L376" s="62">
        <f>VLOOKUP(A376,Wiki!$A$2:$H$1159,8,FALSE)</f>
        <v>30695</v>
      </c>
      <c r="M376" s="63">
        <f t="shared" si="781"/>
        <v>31618</v>
      </c>
      <c r="O376" s="64">
        <f t="shared" si="793"/>
        <v>99.980394760974193</v>
      </c>
      <c r="P376" s="65">
        <f t="shared" si="775"/>
        <v>1</v>
      </c>
      <c r="Q376" s="66">
        <f t="shared" si="782"/>
        <v>30397</v>
      </c>
      <c r="R376" s="66">
        <f t="shared" si="794"/>
        <v>31624.2</v>
      </c>
      <c r="S376" s="67">
        <f t="shared" si="797"/>
        <v>31843.466666666667</v>
      </c>
      <c r="T376" s="65">
        <f t="shared" si="803"/>
        <v>1</v>
      </c>
      <c r="U376" s="11">
        <f>+VLOOKUP(A376,Google!$A$2:$H$801,8,FALSE)</f>
        <v>4558</v>
      </c>
      <c r="V376" s="15">
        <f t="shared" si="783"/>
        <v>-58</v>
      </c>
      <c r="W376" s="15" t="str">
        <f t="shared" si="784"/>
        <v/>
      </c>
      <c r="X376" s="15">
        <f t="shared" si="785"/>
        <v>58</v>
      </c>
      <c r="Y376" s="60">
        <f t="shared" ref="Y376:Z376" si="908">AVERAGE(W363:W376)</f>
        <v>152.66666666666666</v>
      </c>
      <c r="Z376" s="60">
        <f t="shared" si="908"/>
        <v>132.25</v>
      </c>
      <c r="AA376" s="60">
        <f t="shared" si="830"/>
        <v>1.1543793320730937</v>
      </c>
      <c r="AB376" s="68">
        <f t="shared" si="805"/>
        <v>-43.826923076923073</v>
      </c>
      <c r="AC376" s="6">
        <f t="shared" si="790"/>
        <v>4544</v>
      </c>
      <c r="AD376" s="6">
        <f t="shared" si="799"/>
        <v>4496.8</v>
      </c>
      <c r="AE376" s="6">
        <f t="shared" si="806"/>
        <v>4531.0666666666666</v>
      </c>
      <c r="AF376" s="65">
        <f t="shared" si="810"/>
        <v>0</v>
      </c>
      <c r="AG376" s="6">
        <f t="shared" si="791"/>
        <v>100.3080985915493</v>
      </c>
      <c r="AH376" s="65">
        <f t="shared" si="800"/>
        <v>0</v>
      </c>
      <c r="AI376" s="65">
        <f t="shared" si="811"/>
        <v>1</v>
      </c>
      <c r="AJ376" s="69">
        <f t="shared" si="831"/>
        <v>53.582918982158525</v>
      </c>
      <c r="AK376" s="65">
        <f t="shared" si="832"/>
        <v>0</v>
      </c>
      <c r="AL376" s="70">
        <f t="shared" si="787"/>
        <v>104.01684376747707</v>
      </c>
      <c r="AM376" s="70">
        <f t="shared" si="824"/>
        <v>100</v>
      </c>
      <c r="AN376" s="69">
        <f t="shared" si="833"/>
        <v>59.038257290090485</v>
      </c>
      <c r="AO376" s="65">
        <f t="shared" si="834"/>
        <v>1</v>
      </c>
      <c r="AP376" s="6">
        <f t="shared" si="807"/>
        <v>4524.333333333333</v>
      </c>
      <c r="AQ376" s="65">
        <f t="shared" si="801"/>
        <v>0</v>
      </c>
      <c r="AR376" s="71">
        <f t="shared" si="773"/>
        <v>1</v>
      </c>
    </row>
    <row r="377" spans="1:44" ht="16">
      <c r="A377" s="58">
        <v>42725</v>
      </c>
      <c r="B377" s="59">
        <f>VLOOKUP(A377,Price!$A$2:$B$9615,2,FALSE)</f>
        <v>116.800003</v>
      </c>
      <c r="C377" s="59">
        <f>VLOOKUP(A377,Price!$A$2:$F$9615,6,FALSE)</f>
        <v>113.503304</v>
      </c>
      <c r="D377" s="59">
        <f>VLOOKUP(A377,Price!$A$2:$C$9615,3,FALSE)</f>
        <v>117.400002</v>
      </c>
      <c r="E377" s="59">
        <f>VLOOKUP(A377,Price!$A$2:$D$9615,4,FALSE)</f>
        <v>116.779999</v>
      </c>
      <c r="F377" s="60">
        <f t="shared" si="777"/>
        <v>0.10665199999999686</v>
      </c>
      <c r="G377" s="61">
        <f t="shared" si="778"/>
        <v>0.10665199999999686</v>
      </c>
      <c r="H377" s="61" t="str">
        <f t="shared" si="779"/>
        <v/>
      </c>
      <c r="I377" s="60">
        <f t="shared" ref="I377:J377" si="909">AVERAGE(G364:G377)</f>
        <v>0.79420209090909311</v>
      </c>
      <c r="J377" s="60">
        <f t="shared" si="909"/>
        <v>0.46541133333334034</v>
      </c>
      <c r="K377" s="60">
        <f t="shared" si="828"/>
        <v>1.7064519792006523</v>
      </c>
      <c r="L377" s="62">
        <f>VLOOKUP(A377,Wiki!$A$2:$H$1159,8,FALSE)</f>
        <v>30241</v>
      </c>
      <c r="M377" s="63">
        <f t="shared" si="781"/>
        <v>30695</v>
      </c>
      <c r="O377" s="64">
        <f t="shared" si="793"/>
        <v>98.958031091423734</v>
      </c>
      <c r="P377" s="65">
        <f t="shared" si="775"/>
        <v>0</v>
      </c>
      <c r="Q377" s="66">
        <f t="shared" si="782"/>
        <v>30234</v>
      </c>
      <c r="R377" s="66">
        <f t="shared" si="794"/>
        <v>31018.2</v>
      </c>
      <c r="S377" s="67">
        <f t="shared" si="797"/>
        <v>31314.466666666667</v>
      </c>
      <c r="T377" s="65">
        <f t="shared" si="803"/>
        <v>0</v>
      </c>
      <c r="U377" s="11">
        <f>+VLOOKUP(A377,Google!$A$2:$H$801,8,FALSE)</f>
        <v>3701</v>
      </c>
      <c r="V377" s="15">
        <f t="shared" si="783"/>
        <v>-857</v>
      </c>
      <c r="W377" s="15" t="str">
        <f t="shared" si="784"/>
        <v/>
      </c>
      <c r="X377" s="15">
        <f t="shared" si="785"/>
        <v>857</v>
      </c>
      <c r="Y377" s="60">
        <f t="shared" ref="Y377:Z377" si="910">AVERAGE(W364:W377)</f>
        <v>152.66666666666666</v>
      </c>
      <c r="Z377" s="60">
        <f t="shared" si="910"/>
        <v>211.125</v>
      </c>
      <c r="AA377" s="60">
        <f t="shared" si="830"/>
        <v>0.72311032168936251</v>
      </c>
      <c r="AB377" s="68">
        <f t="shared" si="805"/>
        <v>-4.5189255189255189</v>
      </c>
      <c r="AC377" s="6">
        <f t="shared" si="790"/>
        <v>4291.666666666667</v>
      </c>
      <c r="AD377" s="6">
        <f t="shared" si="799"/>
        <v>4333</v>
      </c>
      <c r="AE377" s="6">
        <f t="shared" si="806"/>
        <v>4231.5333333333338</v>
      </c>
      <c r="AF377" s="65">
        <f t="shared" si="810"/>
        <v>0</v>
      </c>
      <c r="AG377" s="6">
        <f t="shared" si="791"/>
        <v>86.236893203883497</v>
      </c>
      <c r="AH377" s="65">
        <f t="shared" si="800"/>
        <v>0</v>
      </c>
      <c r="AI377" s="65">
        <f t="shared" si="811"/>
        <v>1</v>
      </c>
      <c r="AJ377" s="69">
        <f t="shared" si="831"/>
        <v>41.965410605887065</v>
      </c>
      <c r="AK377" s="65">
        <f t="shared" si="832"/>
        <v>0</v>
      </c>
      <c r="AL377" s="70">
        <f t="shared" si="787"/>
        <v>101.52477343388237</v>
      </c>
      <c r="AM377" s="70">
        <f t="shared" si="824"/>
        <v>100</v>
      </c>
      <c r="AN377" s="69">
        <f t="shared" si="833"/>
        <v>63.051256490597375</v>
      </c>
      <c r="AO377" s="65">
        <f t="shared" si="834"/>
        <v>1</v>
      </c>
      <c r="AP377" s="6">
        <f t="shared" si="807"/>
        <v>4364.166666666667</v>
      </c>
      <c r="AQ377" s="65">
        <f t="shared" si="801"/>
        <v>0</v>
      </c>
      <c r="AR377" s="71">
        <f t="shared" si="773"/>
        <v>0</v>
      </c>
    </row>
    <row r="378" spans="1:44" ht="16">
      <c r="A378" s="58">
        <v>42726</v>
      </c>
      <c r="B378" s="59">
        <f>VLOOKUP(A378,Price!$A$2:$B$9615,2,FALSE)</f>
        <v>116.349998</v>
      </c>
      <c r="C378" s="59">
        <f>VLOOKUP(A378,Price!$A$2:$F$9615,6,FALSE)</f>
        <v>112.756714</v>
      </c>
      <c r="D378" s="59">
        <f>VLOOKUP(A378,Price!$A$2:$C$9615,3,FALSE)</f>
        <v>116.510002</v>
      </c>
      <c r="E378" s="59">
        <f>VLOOKUP(A378,Price!$A$2:$D$9615,4,FALSE)</f>
        <v>115.639999</v>
      </c>
      <c r="F378" s="60">
        <f t="shared" si="777"/>
        <v>-0.74658999999999764</v>
      </c>
      <c r="G378" s="61" t="str">
        <f t="shared" si="778"/>
        <v/>
      </c>
      <c r="H378" s="61">
        <f t="shared" si="779"/>
        <v>0.74658999999999764</v>
      </c>
      <c r="I378" s="60">
        <f t="shared" ref="I378:J378" si="911">AVERAGE(G365:G378)</f>
        <v>0.8338678000000016</v>
      </c>
      <c r="J378" s="60">
        <f t="shared" si="911"/>
        <v>0.53570600000000468</v>
      </c>
      <c r="K378" s="60">
        <f t="shared" si="828"/>
        <v>1.5565773017289228</v>
      </c>
      <c r="L378" s="62">
        <f>VLOOKUP(A378,Wiki!$A$2:$H$1159,8,FALSE)</f>
        <v>32798</v>
      </c>
      <c r="M378" s="63">
        <f t="shared" si="781"/>
        <v>30241</v>
      </c>
      <c r="O378" s="64">
        <f t="shared" si="793"/>
        <v>99.393927442202894</v>
      </c>
      <c r="P378" s="65">
        <f t="shared" si="775"/>
        <v>0</v>
      </c>
      <c r="Q378" s="66">
        <f t="shared" si="782"/>
        <v>30851.333333333332</v>
      </c>
      <c r="R378" s="66">
        <f t="shared" si="794"/>
        <v>30425.4</v>
      </c>
      <c r="S378" s="67">
        <f t="shared" si="797"/>
        <v>30759.133333333335</v>
      </c>
      <c r="T378" s="65">
        <f t="shared" si="803"/>
        <v>1</v>
      </c>
      <c r="U378" s="11">
        <f>+VLOOKUP(A378,Google!$A$2:$H$801,8,FALSE)</f>
        <v>3477</v>
      </c>
      <c r="V378" s="15">
        <f t="shared" si="783"/>
        <v>-224</v>
      </c>
      <c r="W378" s="15" t="str">
        <f t="shared" si="784"/>
        <v/>
      </c>
      <c r="X378" s="15">
        <f t="shared" si="785"/>
        <v>224</v>
      </c>
      <c r="Y378" s="60">
        <f t="shared" ref="Y378:Z378" si="912">AVERAGE(W365:W378)</f>
        <v>164.4</v>
      </c>
      <c r="Z378" s="60">
        <f t="shared" si="912"/>
        <v>212.55555555555554</v>
      </c>
      <c r="AA378" s="60">
        <f t="shared" si="830"/>
        <v>0.77344485101934146</v>
      </c>
      <c r="AB378" s="68">
        <f t="shared" si="805"/>
        <v>-4.0666666666666664</v>
      </c>
      <c r="AC378" s="6">
        <f t="shared" si="790"/>
        <v>3912</v>
      </c>
      <c r="AD378" s="6">
        <f t="shared" si="799"/>
        <v>4162</v>
      </c>
      <c r="AE378" s="6">
        <f t="shared" si="806"/>
        <v>4047.6666666666665</v>
      </c>
      <c r="AF378" s="65">
        <f t="shared" si="810"/>
        <v>0</v>
      </c>
      <c r="AG378" s="6">
        <f t="shared" si="791"/>
        <v>88.880368098159508</v>
      </c>
      <c r="AH378" s="65">
        <f t="shared" si="800"/>
        <v>1</v>
      </c>
      <c r="AI378" s="65">
        <f t="shared" si="811"/>
        <v>1</v>
      </c>
      <c r="AJ378" s="69">
        <f t="shared" si="831"/>
        <v>43.612568531509758</v>
      </c>
      <c r="AK378" s="65">
        <f t="shared" si="832"/>
        <v>1</v>
      </c>
      <c r="AL378" s="70">
        <f t="shared" si="787"/>
        <v>98.021695442660501</v>
      </c>
      <c r="AM378" s="70">
        <f t="shared" si="824"/>
        <v>86.63540288808943</v>
      </c>
      <c r="AN378" s="69">
        <f t="shared" si="833"/>
        <v>60.885203849547771</v>
      </c>
      <c r="AO378" s="65">
        <f t="shared" si="834"/>
        <v>0</v>
      </c>
      <c r="AP378" s="6">
        <f t="shared" si="807"/>
        <v>4190.333333333333</v>
      </c>
      <c r="AQ378" s="65">
        <f t="shared" si="801"/>
        <v>0</v>
      </c>
      <c r="AR378" s="71">
        <f t="shared" si="773"/>
        <v>1</v>
      </c>
    </row>
    <row r="379" spans="1:44" ht="16">
      <c r="A379" s="58">
        <v>42727</v>
      </c>
      <c r="B379" s="59">
        <f>VLOOKUP(A379,Price!$A$2:$B$9615,2,FALSE)</f>
        <v>115.589996</v>
      </c>
      <c r="C379" s="59">
        <f>VLOOKUP(A379,Price!$A$2:$F$9615,6,FALSE)</f>
        <v>112.979713</v>
      </c>
      <c r="D379" s="59">
        <f>VLOOKUP(A379,Price!$A$2:$C$9615,3,FALSE)</f>
        <v>116.519997</v>
      </c>
      <c r="E379" s="59">
        <f>VLOOKUP(A379,Price!$A$2:$D$9615,4,FALSE)</f>
        <v>115.589996</v>
      </c>
      <c r="F379" s="60">
        <f t="shared" si="777"/>
        <v>0.2229990000000015</v>
      </c>
      <c r="G379" s="61">
        <f t="shared" si="778"/>
        <v>0.2229990000000015</v>
      </c>
      <c r="H379" s="61" t="str">
        <f t="shared" si="779"/>
        <v/>
      </c>
      <c r="I379" s="60">
        <f t="shared" ref="I379:J379" si="913">AVERAGE(G366:G379)</f>
        <v>0.77833427272727429</v>
      </c>
      <c r="J379" s="60">
        <f t="shared" si="913"/>
        <v>0.45894400000000246</v>
      </c>
      <c r="K379" s="60">
        <f t="shared" si="828"/>
        <v>1.695924279927987</v>
      </c>
      <c r="L379" s="62">
        <f>VLOOKUP(A379,Wiki!$A$2:$H$1159,8,FALSE)</f>
        <v>25813</v>
      </c>
      <c r="M379" s="63">
        <f t="shared" si="781"/>
        <v>32798</v>
      </c>
      <c r="O379" s="64">
        <f t="shared" si="793"/>
        <v>106.66640648883512</v>
      </c>
      <c r="P379" s="65">
        <f t="shared" si="775"/>
        <v>1</v>
      </c>
      <c r="Q379" s="66">
        <f t="shared" si="782"/>
        <v>31244.666666666668</v>
      </c>
      <c r="R379" s="66">
        <f t="shared" si="794"/>
        <v>30748.2</v>
      </c>
      <c r="S379" s="67">
        <f t="shared" si="797"/>
        <v>31216.266666666666</v>
      </c>
      <c r="T379" s="65">
        <f t="shared" si="803"/>
        <v>1</v>
      </c>
      <c r="U379" s="11">
        <f>+VLOOKUP(A379,Google!$A$2:$H$801,8,FALSE)</f>
        <v>3587</v>
      </c>
      <c r="V379" s="15">
        <f t="shared" si="783"/>
        <v>110</v>
      </c>
      <c r="W379" s="15">
        <f t="shared" si="784"/>
        <v>110</v>
      </c>
      <c r="X379" s="15" t="str">
        <f t="shared" si="785"/>
        <v/>
      </c>
      <c r="Y379" s="60">
        <f t="shared" ref="Y379:Z379" si="914">AVERAGE(W366:W379)</f>
        <v>179</v>
      </c>
      <c r="Z379" s="60">
        <f t="shared" si="914"/>
        <v>212.55555555555554</v>
      </c>
      <c r="AA379" s="60">
        <f t="shared" si="830"/>
        <v>0.84213277574490331</v>
      </c>
      <c r="AB379" s="68">
        <f t="shared" si="805"/>
        <v>-4.1182548794489096</v>
      </c>
      <c r="AC379" s="6">
        <f t="shared" si="790"/>
        <v>3588.3333333333335</v>
      </c>
      <c r="AD379" s="6">
        <f t="shared" si="799"/>
        <v>3987.8</v>
      </c>
      <c r="AE379" s="6">
        <f t="shared" si="806"/>
        <v>3970.3333333333335</v>
      </c>
      <c r="AF379" s="65">
        <f t="shared" si="810"/>
        <v>0</v>
      </c>
      <c r="AG379" s="6">
        <f t="shared" si="791"/>
        <v>99.962842545285639</v>
      </c>
      <c r="AH379" s="65">
        <f t="shared" si="800"/>
        <v>1</v>
      </c>
      <c r="AI379" s="65">
        <f t="shared" si="811"/>
        <v>0</v>
      </c>
      <c r="AJ379" s="69">
        <f t="shared" si="831"/>
        <v>45.715096481271281</v>
      </c>
      <c r="AK379" s="65">
        <f t="shared" si="832"/>
        <v>1</v>
      </c>
      <c r="AL379" s="70">
        <f t="shared" si="787"/>
        <v>104.97151513858365</v>
      </c>
      <c r="AM379" s="70">
        <f t="shared" si="824"/>
        <v>84.383152482383466</v>
      </c>
      <c r="AN379" s="69">
        <f t="shared" si="833"/>
        <v>62.906970071625615</v>
      </c>
      <c r="AO379" s="65">
        <f t="shared" si="834"/>
        <v>1</v>
      </c>
      <c r="AP379" s="6">
        <f t="shared" si="807"/>
        <v>4066.1666666666665</v>
      </c>
      <c r="AQ379" s="65">
        <f t="shared" si="801"/>
        <v>1</v>
      </c>
      <c r="AR379" s="71">
        <f t="shared" si="773"/>
        <v>1</v>
      </c>
    </row>
    <row r="380" spans="1:44" ht="16">
      <c r="A380" s="58">
        <v>42731</v>
      </c>
      <c r="B380" s="59">
        <f>VLOOKUP(A380,Price!$A$2:$B$9615,2,FALSE)</f>
        <v>116.519997</v>
      </c>
      <c r="C380" s="59">
        <f>VLOOKUP(A380,Price!$A$2:$F$9615,6,FALSE)</f>
        <v>113.697243</v>
      </c>
      <c r="D380" s="59">
        <f>VLOOKUP(A380,Price!$A$2:$C$9615,3,FALSE)</f>
        <v>117.800003</v>
      </c>
      <c r="E380" s="59">
        <f>VLOOKUP(A380,Price!$A$2:$D$9615,4,FALSE)</f>
        <v>116.489998</v>
      </c>
      <c r="F380" s="60">
        <f t="shared" si="777"/>
        <v>0.71752999999999645</v>
      </c>
      <c r="G380" s="61">
        <f t="shared" si="778"/>
        <v>0.71752999999999645</v>
      </c>
      <c r="H380" s="61" t="str">
        <f t="shared" si="779"/>
        <v/>
      </c>
      <c r="I380" s="60">
        <f t="shared" ref="I380:J380" si="915">AVERAGE(G367:G380)</f>
        <v>0.76952236363636406</v>
      </c>
      <c r="J380" s="60">
        <f t="shared" si="915"/>
        <v>0.45894400000000246</v>
      </c>
      <c r="K380" s="60">
        <f t="shared" si="828"/>
        <v>1.6767238783737448</v>
      </c>
      <c r="L380" s="62">
        <f>VLOOKUP(A380,Wiki!$A$2:$H$1159,8,FALSE)</f>
        <v>32140</v>
      </c>
      <c r="M380" s="63">
        <f t="shared" si="781"/>
        <v>25813</v>
      </c>
      <c r="O380" s="64">
        <f t="shared" si="793"/>
        <v>85.380213673800156</v>
      </c>
      <c r="P380" s="65">
        <f t="shared" si="775"/>
        <v>0</v>
      </c>
      <c r="Q380" s="66">
        <f t="shared" si="782"/>
        <v>29617.333333333332</v>
      </c>
      <c r="R380" s="66">
        <f t="shared" si="794"/>
        <v>30233</v>
      </c>
      <c r="S380" s="67">
        <f t="shared" si="797"/>
        <v>29103.133333333335</v>
      </c>
      <c r="T380" s="65">
        <f t="shared" si="803"/>
        <v>0</v>
      </c>
      <c r="U380" s="11">
        <f>+VLOOKUP(A380,Google!$A$2:$H$801,8,FALSE)</f>
        <v>3930</v>
      </c>
      <c r="V380" s="15">
        <f t="shared" si="783"/>
        <v>343</v>
      </c>
      <c r="W380" s="15">
        <f t="shared" si="784"/>
        <v>343</v>
      </c>
      <c r="X380" s="15" t="str">
        <f t="shared" si="785"/>
        <v/>
      </c>
      <c r="Y380" s="60">
        <f t="shared" ref="Y380:Z380" si="916">AVERAGE(W367:W380)</f>
        <v>206.33333333333334</v>
      </c>
      <c r="Z380" s="60">
        <f t="shared" si="916"/>
        <v>230.625</v>
      </c>
      <c r="AA380" s="60">
        <f t="shared" si="830"/>
        <v>0.89467028003613369</v>
      </c>
      <c r="AB380" s="68">
        <f t="shared" si="805"/>
        <v>-5.7288629737609327</v>
      </c>
      <c r="AC380" s="6">
        <f t="shared" si="790"/>
        <v>3664.6666666666665</v>
      </c>
      <c r="AD380" s="6">
        <f t="shared" si="799"/>
        <v>3850.6</v>
      </c>
      <c r="AE380" s="6">
        <f t="shared" si="806"/>
        <v>3968.5333333333333</v>
      </c>
      <c r="AF380" s="65">
        <f t="shared" si="810"/>
        <v>0</v>
      </c>
      <c r="AG380" s="6">
        <f t="shared" si="791"/>
        <v>107.24031289794434</v>
      </c>
      <c r="AH380" s="65">
        <f t="shared" si="800"/>
        <v>1</v>
      </c>
      <c r="AI380" s="65">
        <f t="shared" si="811"/>
        <v>0</v>
      </c>
      <c r="AJ380" s="69">
        <f t="shared" si="831"/>
        <v>47.220368074759229</v>
      </c>
      <c r="AK380" s="65">
        <f t="shared" si="832"/>
        <v>1</v>
      </c>
      <c r="AL380" s="70">
        <f t="shared" si="787"/>
        <v>87.155044343402508</v>
      </c>
      <c r="AM380" s="70">
        <f t="shared" si="824"/>
        <v>96.194210101187679</v>
      </c>
      <c r="AN380" s="69">
        <f t="shared" si="833"/>
        <v>62.640898148689345</v>
      </c>
      <c r="AO380" s="65">
        <f t="shared" si="834"/>
        <v>0</v>
      </c>
      <c r="AP380" s="6">
        <f t="shared" si="807"/>
        <v>3978.1666666666665</v>
      </c>
      <c r="AQ380" s="65">
        <f t="shared" si="801"/>
        <v>1</v>
      </c>
      <c r="AR380" s="71">
        <f t="shared" si="773"/>
        <v>0</v>
      </c>
    </row>
    <row r="381" spans="1:44" ht="16">
      <c r="A381" s="58">
        <v>42732</v>
      </c>
      <c r="B381" s="59">
        <f>VLOOKUP(A381,Price!$A$2:$B$9615,2,FALSE)</f>
        <v>117.519997</v>
      </c>
      <c r="C381" s="59">
        <f>VLOOKUP(A381,Price!$A$2:$F$9615,6,FALSE)</f>
        <v>113.212425</v>
      </c>
      <c r="D381" s="59">
        <f>VLOOKUP(A381,Price!$A$2:$C$9615,3,FALSE)</f>
        <v>118.019997</v>
      </c>
      <c r="E381" s="59">
        <f>VLOOKUP(A381,Price!$A$2:$D$9615,4,FALSE)</f>
        <v>116.199997</v>
      </c>
      <c r="F381" s="60">
        <f t="shared" si="777"/>
        <v>-0.48481800000000419</v>
      </c>
      <c r="G381" s="61" t="str">
        <f t="shared" si="778"/>
        <v/>
      </c>
      <c r="H381" s="61">
        <f t="shared" si="779"/>
        <v>0.48481800000000419</v>
      </c>
      <c r="I381" s="60">
        <f t="shared" ref="I381:J381" si="917">AVERAGE(G368:G381)</f>
        <v>0.74175580000000141</v>
      </c>
      <c r="J381" s="60">
        <f t="shared" si="917"/>
        <v>0.46541250000000289</v>
      </c>
      <c r="K381" s="60">
        <f t="shared" si="828"/>
        <v>1.5937599441355719</v>
      </c>
      <c r="L381" s="62">
        <f>VLOOKUP(A381,Wiki!$A$2:$H$1159,8,FALSE)</f>
        <v>30990</v>
      </c>
      <c r="M381" s="63">
        <f t="shared" si="781"/>
        <v>32140</v>
      </c>
      <c r="O381" s="64">
        <f t="shared" si="793"/>
        <v>105.94184076420522</v>
      </c>
      <c r="P381" s="65">
        <f t="shared" si="775"/>
        <v>1</v>
      </c>
      <c r="Q381" s="66">
        <f t="shared" si="782"/>
        <v>30250.333333333332</v>
      </c>
      <c r="R381" s="66">
        <f t="shared" si="794"/>
        <v>30337.4</v>
      </c>
      <c r="S381" s="67">
        <f t="shared" si="797"/>
        <v>30868.666666666668</v>
      </c>
      <c r="T381" s="65">
        <f t="shared" si="803"/>
        <v>1</v>
      </c>
      <c r="U381" s="11">
        <f>+VLOOKUP(A381,Google!$A$2:$H$801,8,FALSE)</f>
        <v>4965</v>
      </c>
      <c r="V381" s="15">
        <f t="shared" si="783"/>
        <v>1035</v>
      </c>
      <c r="W381" s="15">
        <f t="shared" si="784"/>
        <v>1035</v>
      </c>
      <c r="X381" s="15" t="str">
        <f t="shared" si="785"/>
        <v/>
      </c>
      <c r="Y381" s="60">
        <f t="shared" ref="Y381:Z381" si="918">AVERAGE(W368:W381)</f>
        <v>342.33333333333331</v>
      </c>
      <c r="Z381" s="60">
        <f t="shared" si="918"/>
        <v>230.625</v>
      </c>
      <c r="AA381" s="60">
        <f t="shared" si="830"/>
        <v>1.4843721770551037</v>
      </c>
      <c r="AB381" s="68">
        <f t="shared" si="805"/>
        <v>12.199017199017199</v>
      </c>
      <c r="AC381" s="6">
        <f t="shared" si="790"/>
        <v>4160.666666666667</v>
      </c>
      <c r="AD381" s="6">
        <f t="shared" si="799"/>
        <v>3932</v>
      </c>
      <c r="AE381" s="6">
        <f t="shared" si="806"/>
        <v>4222.0666666666666</v>
      </c>
      <c r="AF381" s="65">
        <f t="shared" si="810"/>
        <v>1</v>
      </c>
      <c r="AG381" s="6">
        <f t="shared" si="791"/>
        <v>119.33183784649894</v>
      </c>
      <c r="AH381" s="65">
        <f t="shared" si="800"/>
        <v>1</v>
      </c>
      <c r="AI381" s="65">
        <f t="shared" si="811"/>
        <v>1</v>
      </c>
      <c r="AJ381" s="69">
        <f t="shared" si="831"/>
        <v>59.748381935859207</v>
      </c>
      <c r="AK381" s="65">
        <f t="shared" si="832"/>
        <v>1</v>
      </c>
      <c r="AL381" s="70">
        <f t="shared" si="787"/>
        <v>106.24676312106753</v>
      </c>
      <c r="AM381" s="70">
        <f t="shared" si="824"/>
        <v>90.614855887563664</v>
      </c>
      <c r="AN381" s="69">
        <f t="shared" si="833"/>
        <v>61.445930944342955</v>
      </c>
      <c r="AO381" s="65">
        <f t="shared" si="834"/>
        <v>0</v>
      </c>
      <c r="AP381" s="6">
        <f t="shared" si="807"/>
        <v>4036.3333333333335</v>
      </c>
      <c r="AQ381" s="65">
        <f t="shared" si="801"/>
        <v>1</v>
      </c>
      <c r="AR381" s="71">
        <f t="shared" si="773"/>
        <v>0</v>
      </c>
    </row>
    <row r="382" spans="1:44" ht="16">
      <c r="A382" s="58">
        <v>42733</v>
      </c>
      <c r="B382" s="59">
        <f>VLOOKUP(A382,Price!$A$2:$B$9615,2,FALSE)</f>
        <v>116.449997</v>
      </c>
      <c r="C382" s="59">
        <f>VLOOKUP(A382,Price!$A$2:$F$9615,6,FALSE)</f>
        <v>113.183334</v>
      </c>
      <c r="D382" s="59">
        <f>VLOOKUP(A382,Price!$A$2:$C$9615,3,FALSE)</f>
        <v>117.110001</v>
      </c>
      <c r="E382" s="59">
        <f>VLOOKUP(A382,Price!$A$2:$D$9615,4,FALSE)</f>
        <v>116.400002</v>
      </c>
      <c r="F382" s="60">
        <f t="shared" si="777"/>
        <v>-2.9090999999993983E-2</v>
      </c>
      <c r="G382" s="61" t="str">
        <f t="shared" si="778"/>
        <v/>
      </c>
      <c r="H382" s="61">
        <f t="shared" si="779"/>
        <v>2.9090999999993983E-2</v>
      </c>
      <c r="I382" s="60">
        <f t="shared" ref="I382:J382" si="919">AVERAGE(G369:G382)</f>
        <v>0.70674066666666768</v>
      </c>
      <c r="J382" s="60">
        <f t="shared" si="919"/>
        <v>0.3781482000000011</v>
      </c>
      <c r="K382" s="60">
        <f t="shared" si="828"/>
        <v>1.8689515556775509</v>
      </c>
      <c r="L382" s="62">
        <f>VLOOKUP(A382,Wiki!$A$2:$H$1159,8,FALSE)</f>
        <v>31070</v>
      </c>
      <c r="M382" s="63">
        <f t="shared" si="781"/>
        <v>30990</v>
      </c>
      <c r="O382" s="64">
        <f t="shared" si="793"/>
        <v>101.95286283902041</v>
      </c>
      <c r="P382" s="65">
        <f t="shared" si="775"/>
        <v>0</v>
      </c>
      <c r="Q382" s="66">
        <f t="shared" si="782"/>
        <v>29647.666666666668</v>
      </c>
      <c r="R382" s="66">
        <f t="shared" si="794"/>
        <v>30396.400000000001</v>
      </c>
      <c r="S382" s="67">
        <f t="shared" si="797"/>
        <v>30554.933333333334</v>
      </c>
      <c r="T382" s="65">
        <f t="shared" si="803"/>
        <v>0</v>
      </c>
      <c r="U382" s="11">
        <f>+VLOOKUP(A382,Google!$A$2:$H$801,8,FALSE)</f>
        <v>4632</v>
      </c>
      <c r="V382" s="15">
        <f t="shared" si="783"/>
        <v>-333</v>
      </c>
      <c r="W382" s="15" t="str">
        <f t="shared" si="784"/>
        <v/>
      </c>
      <c r="X382" s="15">
        <f t="shared" si="785"/>
        <v>333</v>
      </c>
      <c r="Y382" s="60">
        <f t="shared" ref="Y382:Z382" si="920">AVERAGE(W369:W382)</f>
        <v>342.33333333333331</v>
      </c>
      <c r="Z382" s="60">
        <f t="shared" si="920"/>
        <v>247.625</v>
      </c>
      <c r="AA382" s="60">
        <f t="shared" si="830"/>
        <v>1.3824667676257782</v>
      </c>
      <c r="AB382" s="68">
        <f t="shared" si="805"/>
        <v>4.9752953813104188</v>
      </c>
      <c r="AC382" s="6">
        <f t="shared" si="790"/>
        <v>4509</v>
      </c>
      <c r="AD382" s="6">
        <f t="shared" si="799"/>
        <v>4118.2</v>
      </c>
      <c r="AE382" s="6">
        <f t="shared" si="806"/>
        <v>4165.333333333333</v>
      </c>
      <c r="AF382" s="65">
        <f t="shared" si="810"/>
        <v>0</v>
      </c>
      <c r="AG382" s="6">
        <f t="shared" si="791"/>
        <v>102.72787757817699</v>
      </c>
      <c r="AH382" s="65">
        <f t="shared" si="800"/>
        <v>0</v>
      </c>
      <c r="AI382" s="65">
        <f t="shared" si="811"/>
        <v>0</v>
      </c>
      <c r="AJ382" s="69">
        <f t="shared" si="831"/>
        <v>58.026696800621508</v>
      </c>
      <c r="AK382" s="65">
        <f t="shared" si="832"/>
        <v>0</v>
      </c>
      <c r="AL382" s="70">
        <f t="shared" si="787"/>
        <v>104.52761881204815</v>
      </c>
      <c r="AM382" s="70">
        <f t="shared" si="824"/>
        <v>91.49895044766204</v>
      </c>
      <c r="AN382" s="69">
        <f t="shared" si="833"/>
        <v>65.144061145925022</v>
      </c>
      <c r="AO382" s="65">
        <f t="shared" si="834"/>
        <v>1</v>
      </c>
      <c r="AP382" s="6">
        <f t="shared" si="807"/>
        <v>4048.6666666666665</v>
      </c>
      <c r="AQ382" s="65">
        <f t="shared" si="801"/>
        <v>0</v>
      </c>
      <c r="AR382" s="71">
        <f t="shared" si="773"/>
        <v>0</v>
      </c>
    </row>
    <row r="383" spans="1:44" ht="16">
      <c r="A383" s="58">
        <v>42734</v>
      </c>
      <c r="B383" s="59">
        <f>VLOOKUP(A383,Price!$A$2:$B$9615,2,FALSE)</f>
        <v>116.650002</v>
      </c>
      <c r="C383" s="59">
        <f>VLOOKUP(A383,Price!$A$2:$F$9615,6,FALSE)</f>
        <v>112.30098</v>
      </c>
      <c r="D383" s="59">
        <f>VLOOKUP(A383,Price!$A$2:$C$9615,3,FALSE)</f>
        <v>117.199997</v>
      </c>
      <c r="E383" s="59">
        <f>VLOOKUP(A383,Price!$A$2:$D$9615,4,FALSE)</f>
        <v>115.43</v>
      </c>
      <c r="F383" s="60">
        <f t="shared" si="777"/>
        <v>-0.88235400000000652</v>
      </c>
      <c r="G383" s="61" t="str">
        <f t="shared" si="778"/>
        <v/>
      </c>
      <c r="H383" s="61">
        <f t="shared" si="779"/>
        <v>0.88235400000000652</v>
      </c>
      <c r="I383" s="60">
        <f t="shared" ref="I383:J383" si="921">AVERAGE(G370:G383)</f>
        <v>0.57328425000000038</v>
      </c>
      <c r="J383" s="60">
        <f t="shared" si="921"/>
        <v>0.46218250000000199</v>
      </c>
      <c r="K383" s="60">
        <f t="shared" si="828"/>
        <v>1.2403850210685128</v>
      </c>
      <c r="L383" s="62">
        <f>VLOOKUP(A383,Wiki!$A$2:$H$1159,8,FALSE)</f>
        <v>27903</v>
      </c>
      <c r="M383" s="63">
        <f t="shared" si="781"/>
        <v>31070</v>
      </c>
      <c r="O383" s="64">
        <f t="shared" si="793"/>
        <v>101.66152960192656</v>
      </c>
      <c r="P383" s="65">
        <f t="shared" si="775"/>
        <v>1</v>
      </c>
      <c r="Q383" s="66">
        <f t="shared" si="782"/>
        <v>31400</v>
      </c>
      <c r="R383" s="66">
        <f t="shared" si="794"/>
        <v>30562.2</v>
      </c>
      <c r="S383" s="67">
        <f t="shared" si="797"/>
        <v>30620.933333333334</v>
      </c>
      <c r="T383" s="65">
        <f t="shared" si="803"/>
        <v>0</v>
      </c>
      <c r="U383" s="11">
        <f>+VLOOKUP(A383,Google!$A$2:$H$801,8,FALSE)</f>
        <v>4577</v>
      </c>
      <c r="V383" s="15">
        <f t="shared" si="783"/>
        <v>-55</v>
      </c>
      <c r="W383" s="15" t="str">
        <f t="shared" si="784"/>
        <v/>
      </c>
      <c r="X383" s="15">
        <f t="shared" si="785"/>
        <v>55</v>
      </c>
      <c r="Y383" s="60">
        <f t="shared" ref="Y383:Z383" si="922">AVERAGE(W370:W383)</f>
        <v>342.33333333333331</v>
      </c>
      <c r="Z383" s="60">
        <f t="shared" si="922"/>
        <v>238</v>
      </c>
      <c r="AA383" s="60">
        <f t="shared" si="830"/>
        <v>1.438375350140056</v>
      </c>
      <c r="AB383" s="68">
        <f t="shared" si="805"/>
        <v>4.1609090909090911</v>
      </c>
      <c r="AC383" s="6">
        <f t="shared" si="790"/>
        <v>4724.666666666667</v>
      </c>
      <c r="AD383" s="6">
        <f t="shared" si="799"/>
        <v>4338.2</v>
      </c>
      <c r="AE383" s="6">
        <f t="shared" si="806"/>
        <v>4271.1333333333332</v>
      </c>
      <c r="AF383" s="65">
        <f t="shared" si="810"/>
        <v>1</v>
      </c>
      <c r="AG383" s="6">
        <f t="shared" si="791"/>
        <v>96.874559051784942</v>
      </c>
      <c r="AH383" s="65">
        <f t="shared" si="800"/>
        <v>0</v>
      </c>
      <c r="AI383" s="65">
        <f t="shared" si="811"/>
        <v>0</v>
      </c>
      <c r="AJ383" s="69">
        <f t="shared" si="831"/>
        <v>58.989086731763358</v>
      </c>
      <c r="AK383" s="65">
        <f t="shared" si="832"/>
        <v>1</v>
      </c>
      <c r="AL383" s="70">
        <f t="shared" si="787"/>
        <v>98.949044585987252</v>
      </c>
      <c r="AM383" s="70">
        <f t="shared" si="824"/>
        <v>68.531499176806818</v>
      </c>
      <c r="AN383" s="69">
        <f t="shared" si="833"/>
        <v>55.364814949393512</v>
      </c>
      <c r="AO383" s="65">
        <f t="shared" si="834"/>
        <v>0</v>
      </c>
      <c r="AP383" s="6">
        <f t="shared" si="807"/>
        <v>4194.666666666667</v>
      </c>
      <c r="AQ383" s="65">
        <f t="shared" si="801"/>
        <v>0</v>
      </c>
      <c r="AR383" s="71">
        <f t="shared" si="773"/>
        <v>1</v>
      </c>
    </row>
    <row r="384" spans="1:44" ht="16">
      <c r="A384" s="58">
        <v>42738</v>
      </c>
      <c r="B384" s="59">
        <f>VLOOKUP(A384,Price!$A$2:$B$9615,2,FALSE)</f>
        <v>115.800003</v>
      </c>
      <c r="C384" s="59">
        <f>VLOOKUP(A384,Price!$A$2:$F$9615,6,FALSE)</f>
        <v>112.620964</v>
      </c>
      <c r="D384" s="59">
        <f>VLOOKUP(A384,Price!$A$2:$C$9615,3,FALSE)</f>
        <v>116.33000199999999</v>
      </c>
      <c r="E384" s="59">
        <f>VLOOKUP(A384,Price!$A$2:$D$9615,4,FALSE)</f>
        <v>114.760002</v>
      </c>
      <c r="F384" s="60">
        <f t="shared" si="777"/>
        <v>0.31998400000000515</v>
      </c>
      <c r="G384" s="61">
        <f t="shared" si="778"/>
        <v>0.31998400000000515</v>
      </c>
      <c r="H384" s="61" t="str">
        <f t="shared" si="779"/>
        <v/>
      </c>
      <c r="I384" s="60">
        <f t="shared" ref="I384:J384" si="923">AVERAGE(G371:G384)</f>
        <v>0.54513977777777867</v>
      </c>
      <c r="J384" s="60">
        <f t="shared" si="923"/>
        <v>0.42857060000000047</v>
      </c>
      <c r="K384" s="60">
        <f t="shared" si="828"/>
        <v>1.2719952740056786</v>
      </c>
      <c r="L384" s="62">
        <f>VLOOKUP(A384,Wiki!$A$2:$H$1159,8,FALSE)</f>
        <v>31941</v>
      </c>
      <c r="M384" s="63">
        <f t="shared" si="781"/>
        <v>27903</v>
      </c>
      <c r="O384" s="64">
        <f t="shared" si="793"/>
        <v>94.320425106141329</v>
      </c>
      <c r="P384" s="65">
        <f t="shared" si="775"/>
        <v>0</v>
      </c>
      <c r="Q384" s="66">
        <f t="shared" si="782"/>
        <v>29987.666666666668</v>
      </c>
      <c r="R384" s="66">
        <f t="shared" si="794"/>
        <v>29583.200000000001</v>
      </c>
      <c r="S384" s="67">
        <f t="shared" si="797"/>
        <v>29675.8</v>
      </c>
      <c r="T384" s="65">
        <f t="shared" si="803"/>
        <v>0</v>
      </c>
      <c r="U384" s="11">
        <f>+VLOOKUP(A384,Google!$A$2:$H$801,8,FALSE)</f>
        <v>4410</v>
      </c>
      <c r="V384" s="15">
        <f t="shared" si="783"/>
        <v>-167</v>
      </c>
      <c r="W384" s="15" t="str">
        <f t="shared" si="784"/>
        <v/>
      </c>
      <c r="X384" s="15">
        <f t="shared" si="785"/>
        <v>167</v>
      </c>
      <c r="Y384" s="60">
        <f t="shared" ref="Y384:Z384" si="924">AVERAGE(W371:W384)</f>
        <v>354.4</v>
      </c>
      <c r="Z384" s="60">
        <f t="shared" si="924"/>
        <v>230.11111111111111</v>
      </c>
      <c r="AA384" s="60">
        <f t="shared" si="830"/>
        <v>1.5401255432158376</v>
      </c>
      <c r="AB384" s="68">
        <f t="shared" si="805"/>
        <v>5.3584447144592957</v>
      </c>
      <c r="AC384" s="6">
        <f t="shared" si="790"/>
        <v>4539.666666666667</v>
      </c>
      <c r="AD384" s="6">
        <f t="shared" si="799"/>
        <v>4502.8</v>
      </c>
      <c r="AE384" s="6">
        <f t="shared" si="806"/>
        <v>4362.1333333333332</v>
      </c>
      <c r="AF384" s="65">
        <f t="shared" si="810"/>
        <v>1</v>
      </c>
      <c r="AG384" s="6">
        <f t="shared" si="791"/>
        <v>97.143696306630432</v>
      </c>
      <c r="AH384" s="65">
        <f t="shared" si="800"/>
        <v>1</v>
      </c>
      <c r="AI384" s="65">
        <f t="shared" si="811"/>
        <v>1</v>
      </c>
      <c r="AJ384" s="69">
        <f t="shared" si="831"/>
        <v>60.631867087404473</v>
      </c>
      <c r="AK384" s="65">
        <f t="shared" si="832"/>
        <v>1</v>
      </c>
      <c r="AL384" s="70">
        <f t="shared" si="787"/>
        <v>93.048253170747969</v>
      </c>
      <c r="AM384" s="70">
        <f t="shared" si="824"/>
        <v>33.333410341059484</v>
      </c>
      <c r="AN384" s="69">
        <f t="shared" si="833"/>
        <v>55.985823938932164</v>
      </c>
      <c r="AO384" s="65">
        <f t="shared" si="834"/>
        <v>1</v>
      </c>
      <c r="AP384" s="6">
        <f t="shared" si="807"/>
        <v>4350.166666666667</v>
      </c>
      <c r="AQ384" s="65">
        <f t="shared" si="801"/>
        <v>0</v>
      </c>
      <c r="AR384" s="71">
        <f t="shared" si="773"/>
        <v>0</v>
      </c>
    </row>
    <row r="385" spans="1:44" ht="16">
      <c r="A385" s="58">
        <v>42739</v>
      </c>
      <c r="B385" s="59">
        <f>VLOOKUP(A385,Price!$A$2:$B$9615,2,FALSE)</f>
        <v>115.849998</v>
      </c>
      <c r="C385" s="59">
        <f>VLOOKUP(A385,Price!$A$2:$F$9615,6,FALSE)</f>
        <v>112.494911</v>
      </c>
      <c r="D385" s="59">
        <f>VLOOKUP(A385,Price!$A$2:$C$9615,3,FALSE)</f>
        <v>116.510002</v>
      </c>
      <c r="E385" s="59">
        <f>VLOOKUP(A385,Price!$A$2:$D$9615,4,FALSE)</f>
        <v>115.75</v>
      </c>
      <c r="F385" s="60">
        <f t="shared" si="777"/>
        <v>-0.12605299999999886</v>
      </c>
      <c r="G385" s="61" t="str">
        <f t="shared" si="778"/>
        <v/>
      </c>
      <c r="H385" s="61">
        <f t="shared" si="779"/>
        <v>0.12605299999999886</v>
      </c>
      <c r="I385" s="60">
        <f t="shared" ref="I385:J385" si="925">AVERAGE(G372:G385)</f>
        <v>0.38421062499999969</v>
      </c>
      <c r="J385" s="60">
        <f t="shared" si="925"/>
        <v>0.37815100000000018</v>
      </c>
      <c r="K385" s="60">
        <f t="shared" si="828"/>
        <v>1.0160243527056638</v>
      </c>
      <c r="L385" s="62">
        <f>VLOOKUP(A385,Wiki!$A$2:$H$1159,8,FALSE)</f>
        <v>33252</v>
      </c>
      <c r="M385" s="63">
        <f t="shared" si="781"/>
        <v>31941</v>
      </c>
      <c r="O385" s="64">
        <f t="shared" si="793"/>
        <v>103.67492404767469</v>
      </c>
      <c r="P385" s="65">
        <f t="shared" si="775"/>
        <v>1</v>
      </c>
      <c r="Q385" s="66">
        <f t="shared" si="782"/>
        <v>30304.666666666668</v>
      </c>
      <c r="R385" s="66">
        <f t="shared" si="794"/>
        <v>30808.799999999999</v>
      </c>
      <c r="S385" s="67">
        <f t="shared" si="797"/>
        <v>30369.133333333335</v>
      </c>
      <c r="T385" s="65">
        <f t="shared" si="803"/>
        <v>1</v>
      </c>
      <c r="U385" s="11">
        <f>+VLOOKUP(A385,Google!$A$2:$H$801,8,FALSE)</f>
        <v>4900</v>
      </c>
      <c r="V385" s="15">
        <f t="shared" si="783"/>
        <v>490</v>
      </c>
      <c r="W385" s="15">
        <f t="shared" si="784"/>
        <v>490</v>
      </c>
      <c r="X385" s="15" t="str">
        <f t="shared" si="785"/>
        <v/>
      </c>
      <c r="Y385" s="60">
        <f t="shared" ref="Y385:Z385" si="926">AVERAGE(W372:W385)</f>
        <v>377</v>
      </c>
      <c r="Z385" s="60">
        <f t="shared" si="926"/>
        <v>253</v>
      </c>
      <c r="AA385" s="60">
        <f t="shared" si="830"/>
        <v>1.4901185770750989</v>
      </c>
      <c r="AB385" s="68">
        <f t="shared" si="805"/>
        <v>5.0515463917525771</v>
      </c>
      <c r="AC385" s="6">
        <f t="shared" si="790"/>
        <v>4629</v>
      </c>
      <c r="AD385" s="6">
        <f t="shared" si="799"/>
        <v>4696.8</v>
      </c>
      <c r="AE385" s="6">
        <f t="shared" si="806"/>
        <v>4635.2</v>
      </c>
      <c r="AF385" s="65">
        <f t="shared" si="810"/>
        <v>1</v>
      </c>
      <c r="AG385" s="6">
        <f t="shared" si="791"/>
        <v>105.85439619788291</v>
      </c>
      <c r="AH385" s="65">
        <f t="shared" si="800"/>
        <v>1</v>
      </c>
      <c r="AI385" s="65">
        <f t="shared" si="811"/>
        <v>0</v>
      </c>
      <c r="AJ385" s="69">
        <f t="shared" si="831"/>
        <v>59.841269841269842</v>
      </c>
      <c r="AK385" s="65">
        <f t="shared" si="832"/>
        <v>0</v>
      </c>
      <c r="AL385" s="70">
        <f t="shared" si="787"/>
        <v>105.39960842114526</v>
      </c>
      <c r="AM385" s="70">
        <f t="shared" si="824"/>
        <v>49.009874767140651</v>
      </c>
      <c r="AN385" s="69">
        <f t="shared" si="833"/>
        <v>50.397424581805218</v>
      </c>
      <c r="AO385" s="65">
        <f t="shared" si="834"/>
        <v>0</v>
      </c>
      <c r="AP385" s="6">
        <f t="shared" si="807"/>
        <v>4569</v>
      </c>
      <c r="AQ385" s="65">
        <f t="shared" si="801"/>
        <v>1</v>
      </c>
      <c r="AR385" s="71">
        <f t="shared" si="773"/>
        <v>1</v>
      </c>
    </row>
    <row r="386" spans="1:44" ht="16">
      <c r="A386" s="58">
        <v>42740</v>
      </c>
      <c r="B386" s="59">
        <f>VLOOKUP(A386,Price!$A$2:$B$9615,2,FALSE)</f>
        <v>115.91999800000001</v>
      </c>
      <c r="C386" s="59">
        <f>VLOOKUP(A386,Price!$A$2:$F$9615,6,FALSE)</f>
        <v>113.066986</v>
      </c>
      <c r="D386" s="59">
        <f>VLOOKUP(A386,Price!$A$2:$C$9615,3,FALSE)</f>
        <v>116.860001</v>
      </c>
      <c r="E386" s="59">
        <f>VLOOKUP(A386,Price!$A$2:$D$9615,4,FALSE)</f>
        <v>115.80999799999999</v>
      </c>
      <c r="F386" s="60">
        <f t="shared" si="777"/>
        <v>0.57207499999999811</v>
      </c>
      <c r="G386" s="61">
        <f t="shared" si="778"/>
        <v>0.57207499999999811</v>
      </c>
      <c r="H386" s="61" t="str">
        <f t="shared" si="779"/>
        <v/>
      </c>
      <c r="I386" s="60">
        <f t="shared" ref="I386:J386" si="927">AVERAGE(G373:G386)</f>
        <v>0.40508444444444397</v>
      </c>
      <c r="J386" s="60">
        <f t="shared" si="927"/>
        <v>0.45378120000000022</v>
      </c>
      <c r="K386" s="60">
        <f t="shared" si="828"/>
        <v>0.89268670549693063</v>
      </c>
      <c r="L386" s="62">
        <f>VLOOKUP(A386,Wiki!$A$2:$H$1159,8,FALSE)</f>
        <v>32445</v>
      </c>
      <c r="M386" s="63">
        <f t="shared" si="781"/>
        <v>33252</v>
      </c>
      <c r="O386" s="64">
        <f t="shared" si="793"/>
        <v>107.15666812756193</v>
      </c>
      <c r="P386" s="65">
        <f t="shared" si="775"/>
        <v>1</v>
      </c>
      <c r="Q386" s="66">
        <f t="shared" si="782"/>
        <v>31032</v>
      </c>
      <c r="R386" s="66">
        <f t="shared" si="794"/>
        <v>31031.200000000001</v>
      </c>
      <c r="S386" s="67">
        <f t="shared" si="797"/>
        <v>31623.200000000001</v>
      </c>
      <c r="T386" s="65">
        <f t="shared" si="803"/>
        <v>1</v>
      </c>
      <c r="U386" s="11">
        <f>+VLOOKUP(A386,Google!$A$2:$H$801,8,FALSE)</f>
        <v>4566</v>
      </c>
      <c r="V386" s="15">
        <f t="shared" si="783"/>
        <v>-334</v>
      </c>
      <c r="W386" s="15" t="str">
        <f t="shared" si="784"/>
        <v/>
      </c>
      <c r="X386" s="15">
        <f t="shared" si="785"/>
        <v>334</v>
      </c>
      <c r="Y386" s="60">
        <f t="shared" ref="Y386:Z386" si="928">AVERAGE(W373:W386)</f>
        <v>377</v>
      </c>
      <c r="Z386" s="60">
        <f t="shared" si="928"/>
        <v>277</v>
      </c>
      <c r="AA386" s="60">
        <f t="shared" si="830"/>
        <v>1.3610108303249098</v>
      </c>
      <c r="AB386" s="68">
        <f t="shared" si="805"/>
        <v>-11.443609022556391</v>
      </c>
      <c r="AC386" s="6">
        <f t="shared" si="790"/>
        <v>4625.333333333333</v>
      </c>
      <c r="AD386" s="6">
        <f t="shared" si="799"/>
        <v>4617</v>
      </c>
      <c r="AE386" s="6">
        <f t="shared" si="806"/>
        <v>4653.2</v>
      </c>
      <c r="AF386" s="65">
        <f t="shared" si="810"/>
        <v>1</v>
      </c>
      <c r="AG386" s="6">
        <f t="shared" si="791"/>
        <v>98.717209570481415</v>
      </c>
      <c r="AH386" s="65">
        <f t="shared" si="800"/>
        <v>0</v>
      </c>
      <c r="AI386" s="65">
        <f t="shared" si="811"/>
        <v>0</v>
      </c>
      <c r="AJ386" s="69">
        <f t="shared" si="831"/>
        <v>57.645259938837917</v>
      </c>
      <c r="AK386" s="65">
        <f t="shared" si="832"/>
        <v>0</v>
      </c>
      <c r="AL386" s="70">
        <f t="shared" si="787"/>
        <v>107.153905645785</v>
      </c>
      <c r="AM386" s="70">
        <f t="shared" si="824"/>
        <v>51.980077198134012</v>
      </c>
      <c r="AN386" s="69">
        <f t="shared" si="833"/>
        <v>47.165053936517879</v>
      </c>
      <c r="AO386" s="65">
        <f t="shared" si="834"/>
        <v>0</v>
      </c>
      <c r="AP386" s="6">
        <f t="shared" si="807"/>
        <v>4675</v>
      </c>
      <c r="AQ386" s="65">
        <f t="shared" si="801"/>
        <v>0</v>
      </c>
      <c r="AR386" s="71">
        <f t="shared" si="773"/>
        <v>1</v>
      </c>
    </row>
    <row r="387" spans="1:44" ht="16">
      <c r="A387" s="58">
        <v>42741</v>
      </c>
      <c r="B387" s="59">
        <f>VLOOKUP(A387,Price!$A$2:$B$9615,2,FALSE)</f>
        <v>116.779999</v>
      </c>
      <c r="C387" s="59">
        <f>VLOOKUP(A387,Price!$A$2:$F$9615,6,FALSE)</f>
        <v>114.327484</v>
      </c>
      <c r="D387" s="59">
        <f>VLOOKUP(A387,Price!$A$2:$C$9615,3,FALSE)</f>
        <v>118.160004</v>
      </c>
      <c r="E387" s="59">
        <f>VLOOKUP(A387,Price!$A$2:$D$9615,4,FALSE)</f>
        <v>116.470001</v>
      </c>
      <c r="F387" s="60">
        <f t="shared" si="777"/>
        <v>1.2604979999999983</v>
      </c>
      <c r="G387" s="61">
        <f t="shared" si="778"/>
        <v>1.2604979999999983</v>
      </c>
      <c r="H387" s="61" t="str">
        <f t="shared" si="779"/>
        <v/>
      </c>
      <c r="I387" s="60">
        <f t="shared" ref="I387:J387" si="929">AVERAGE(G374:G387)</f>
        <v>0.47726777777777823</v>
      </c>
      <c r="J387" s="60">
        <f t="shared" si="929"/>
        <v>0.45378120000000022</v>
      </c>
      <c r="K387" s="60">
        <f t="shared" si="828"/>
        <v>1.0517574940913772</v>
      </c>
      <c r="L387" s="62">
        <f>VLOOKUP(A387,Wiki!$A$2:$H$1159,8,FALSE)</f>
        <v>32238</v>
      </c>
      <c r="M387" s="63">
        <f t="shared" si="781"/>
        <v>32445</v>
      </c>
      <c r="O387" s="64">
        <f t="shared" si="793"/>
        <v>103.58467796004112</v>
      </c>
      <c r="P387" s="65">
        <f t="shared" si="775"/>
        <v>0</v>
      </c>
      <c r="Q387" s="66">
        <f t="shared" si="782"/>
        <v>32546</v>
      </c>
      <c r="R387" s="66">
        <f t="shared" si="794"/>
        <v>31322.2</v>
      </c>
      <c r="S387" s="67">
        <f t="shared" si="797"/>
        <v>31502.466666666667</v>
      </c>
      <c r="T387" s="65">
        <f t="shared" si="803"/>
        <v>0</v>
      </c>
      <c r="U387" s="11">
        <f>+VLOOKUP(A387,Google!$A$2:$H$801,8,FALSE)</f>
        <v>4574</v>
      </c>
      <c r="V387" s="15">
        <f t="shared" si="783"/>
        <v>8</v>
      </c>
      <c r="W387" s="15">
        <f t="shared" si="784"/>
        <v>8</v>
      </c>
      <c r="X387" s="15" t="str">
        <f t="shared" si="785"/>
        <v/>
      </c>
      <c r="Y387" s="60">
        <f t="shared" ref="Y387:Z387" si="930">AVERAGE(W374:W387)</f>
        <v>324.28571428571428</v>
      </c>
      <c r="Z387" s="60">
        <f t="shared" si="930"/>
        <v>289.71428571428572</v>
      </c>
      <c r="AA387" s="60">
        <f t="shared" si="830"/>
        <v>1.1193293885601576</v>
      </c>
      <c r="AB387" s="68">
        <f t="shared" si="805"/>
        <v>-78.862068965517238</v>
      </c>
      <c r="AC387" s="6">
        <f t="shared" si="790"/>
        <v>4680</v>
      </c>
      <c r="AD387" s="6">
        <f t="shared" si="799"/>
        <v>4605.3999999999996</v>
      </c>
      <c r="AE387" s="6">
        <f t="shared" si="806"/>
        <v>4602.666666666667</v>
      </c>
      <c r="AF387" s="65">
        <f t="shared" si="810"/>
        <v>0</v>
      </c>
      <c r="AG387" s="6">
        <f t="shared" si="791"/>
        <v>97.735042735042725</v>
      </c>
      <c r="AH387" s="65">
        <f t="shared" si="800"/>
        <v>0</v>
      </c>
      <c r="AI387" s="65">
        <f t="shared" si="811"/>
        <v>0</v>
      </c>
      <c r="AJ387" s="69">
        <f t="shared" si="831"/>
        <v>52.815262912982782</v>
      </c>
      <c r="AK387" s="65">
        <f t="shared" si="832"/>
        <v>0</v>
      </c>
      <c r="AL387" s="70">
        <f t="shared" si="787"/>
        <v>99.68967000553063</v>
      </c>
      <c r="AM387" s="70">
        <f t="shared" si="824"/>
        <v>84.65354156466536</v>
      </c>
      <c r="AN387" s="69">
        <f t="shared" si="833"/>
        <v>51.26129657721313</v>
      </c>
      <c r="AO387" s="65">
        <f t="shared" si="834"/>
        <v>1</v>
      </c>
      <c r="AP387" s="6">
        <f t="shared" si="807"/>
        <v>4609.833333333333</v>
      </c>
      <c r="AQ387" s="65">
        <f t="shared" si="801"/>
        <v>1</v>
      </c>
      <c r="AR387" s="71">
        <f t="shared" si="773"/>
        <v>1</v>
      </c>
    </row>
    <row r="388" spans="1:44" ht="16">
      <c r="A388" s="58">
        <v>42744</v>
      </c>
      <c r="B388" s="59">
        <f>VLOOKUP(A388,Price!$A$2:$B$9615,2,FALSE)</f>
        <v>117.949997</v>
      </c>
      <c r="C388" s="59">
        <f>VLOOKUP(A388,Price!$A$2:$F$9615,6,FALSE)</f>
        <v>115.374664</v>
      </c>
      <c r="D388" s="59">
        <f>VLOOKUP(A388,Price!$A$2:$C$9615,3,FALSE)</f>
        <v>119.43</v>
      </c>
      <c r="E388" s="59">
        <f>VLOOKUP(A388,Price!$A$2:$D$9615,4,FALSE)</f>
        <v>117.94000200000001</v>
      </c>
      <c r="F388" s="60">
        <f t="shared" si="777"/>
        <v>1.0471799999999973</v>
      </c>
      <c r="G388" s="61">
        <f t="shared" si="778"/>
        <v>1.0471799999999973</v>
      </c>
      <c r="H388" s="61" t="str">
        <f t="shared" si="779"/>
        <v/>
      </c>
      <c r="I388" s="60">
        <f t="shared" ref="I388:J388" si="931">AVERAGE(G375:G388)</f>
        <v>0.57745866666666579</v>
      </c>
      <c r="J388" s="60">
        <f t="shared" si="931"/>
        <v>0.45378120000000022</v>
      </c>
      <c r="K388" s="60">
        <f t="shared" si="828"/>
        <v>1.2725486791137788</v>
      </c>
      <c r="L388" s="62">
        <f>VLOOKUP(A388,Wiki!$A$2:$H$1159,8,FALSE)</f>
        <v>62211</v>
      </c>
      <c r="M388" s="63">
        <f t="shared" si="781"/>
        <v>32238</v>
      </c>
      <c r="O388" s="64">
        <f t="shared" si="793"/>
        <v>102.16188466145685</v>
      </c>
      <c r="P388" s="65">
        <f t="shared" si="775"/>
        <v>0</v>
      </c>
      <c r="Q388" s="66">
        <f t="shared" si="782"/>
        <v>32645</v>
      </c>
      <c r="R388" s="66">
        <f t="shared" si="794"/>
        <v>31555.8</v>
      </c>
      <c r="S388" s="67">
        <f t="shared" si="797"/>
        <v>31627.466666666667</v>
      </c>
      <c r="T388" s="65">
        <f t="shared" si="803"/>
        <v>0</v>
      </c>
      <c r="U388" s="11">
        <f>+VLOOKUP(A388,Google!$A$2:$H$801,8,FALSE)</f>
        <v>4436</v>
      </c>
      <c r="V388" s="15">
        <f t="shared" si="783"/>
        <v>-138</v>
      </c>
      <c r="W388" s="15" t="str">
        <f t="shared" si="784"/>
        <v/>
      </c>
      <c r="X388" s="15">
        <f t="shared" si="785"/>
        <v>138</v>
      </c>
      <c r="Y388" s="60">
        <f t="shared" ref="Y388:Z388" si="932">AVERAGE(W375:W388)</f>
        <v>357.33333333333331</v>
      </c>
      <c r="Z388" s="60">
        <f t="shared" si="932"/>
        <v>270.75</v>
      </c>
      <c r="AA388" s="60">
        <f t="shared" si="830"/>
        <v>1.3197907048322559</v>
      </c>
      <c r="AB388" s="68">
        <f t="shared" si="805"/>
        <v>-31.460992907801415</v>
      </c>
      <c r="AC388" s="6">
        <f t="shared" si="790"/>
        <v>4525.333333333333</v>
      </c>
      <c r="AD388" s="6">
        <f t="shared" si="799"/>
        <v>4577.2</v>
      </c>
      <c r="AE388" s="6">
        <f t="shared" si="806"/>
        <v>4548.9333333333334</v>
      </c>
      <c r="AF388" s="65">
        <f t="shared" si="810"/>
        <v>0</v>
      </c>
      <c r="AG388" s="6">
        <f t="shared" si="791"/>
        <v>98.025928108426641</v>
      </c>
      <c r="AH388" s="65">
        <f t="shared" si="800"/>
        <v>1</v>
      </c>
      <c r="AI388" s="65">
        <f t="shared" si="811"/>
        <v>1</v>
      </c>
      <c r="AJ388" s="69">
        <f t="shared" si="831"/>
        <v>56.892662863208173</v>
      </c>
      <c r="AK388" s="65">
        <f t="shared" si="832"/>
        <v>1</v>
      </c>
      <c r="AL388" s="70">
        <f t="shared" si="787"/>
        <v>98.753254709756462</v>
      </c>
      <c r="AM388" s="70">
        <f t="shared" si="824"/>
        <v>100</v>
      </c>
      <c r="AN388" s="69">
        <f t="shared" si="833"/>
        <v>55.996542155921261</v>
      </c>
      <c r="AO388" s="65">
        <f t="shared" si="834"/>
        <v>1</v>
      </c>
      <c r="AP388" s="6">
        <f t="shared" si="807"/>
        <v>4577.166666666667</v>
      </c>
      <c r="AQ388" s="65">
        <f t="shared" si="801"/>
        <v>0</v>
      </c>
      <c r="AR388" s="71">
        <f t="shared" ref="AR388:AR451" si="933">IF(C389&gt;C388, 1, 0)</f>
        <v>1</v>
      </c>
    </row>
    <row r="389" spans="1:44" ht="16">
      <c r="A389" s="58">
        <v>42745</v>
      </c>
      <c r="B389" s="59">
        <f>VLOOKUP(A389,Price!$A$2:$B$9615,2,FALSE)</f>
        <v>118.769997</v>
      </c>
      <c r="C389" s="59">
        <f>VLOOKUP(A389,Price!$A$2:$F$9615,6,FALSE)</f>
        <v>115.49102000000001</v>
      </c>
      <c r="D389" s="59">
        <f>VLOOKUP(A389,Price!$A$2:$C$9615,3,FALSE)</f>
        <v>119.379997</v>
      </c>
      <c r="E389" s="59">
        <f>VLOOKUP(A389,Price!$A$2:$D$9615,4,FALSE)</f>
        <v>118.300003</v>
      </c>
      <c r="F389" s="60">
        <f t="shared" si="777"/>
        <v>0.11635600000001034</v>
      </c>
      <c r="G389" s="61">
        <f t="shared" si="778"/>
        <v>0.11635600000001034</v>
      </c>
      <c r="H389" s="61" t="str">
        <f t="shared" si="779"/>
        <v/>
      </c>
      <c r="I389" s="60">
        <f t="shared" ref="I389:J389" si="934">AVERAGE(G376:G389)</f>
        <v>0.5182063333333341</v>
      </c>
      <c r="J389" s="60">
        <f t="shared" si="934"/>
        <v>0.45378120000000022</v>
      </c>
      <c r="K389" s="60">
        <f t="shared" si="828"/>
        <v>1.1419740027425858</v>
      </c>
      <c r="L389" s="62">
        <f>VLOOKUP(A389,Wiki!$A$2:$H$1159,8,FALSE)</f>
        <v>59778</v>
      </c>
      <c r="M389" s="63">
        <f t="shared" si="781"/>
        <v>62211</v>
      </c>
      <c r="O389" s="64">
        <f t="shared" si="793"/>
        <v>161.93443595870619</v>
      </c>
      <c r="P389" s="65">
        <f t="shared" ref="P389:P452" si="935">IF(M389&gt;M388, 1, 0)</f>
        <v>1</v>
      </c>
      <c r="Q389" s="66">
        <f t="shared" si="782"/>
        <v>42298</v>
      </c>
      <c r="R389" s="66">
        <f t="shared" si="794"/>
        <v>38417.4</v>
      </c>
      <c r="S389" s="67">
        <f t="shared" si="797"/>
        <v>41774.199999999997</v>
      </c>
      <c r="T389" s="65">
        <f t="shared" si="803"/>
        <v>1</v>
      </c>
      <c r="U389" s="11">
        <f>+VLOOKUP(A389,Google!$A$2:$H$801,8,FALSE)</f>
        <v>4355</v>
      </c>
      <c r="V389" s="15">
        <f t="shared" si="783"/>
        <v>-81</v>
      </c>
      <c r="W389" s="15" t="str">
        <f t="shared" si="784"/>
        <v/>
      </c>
      <c r="X389" s="15">
        <f t="shared" si="785"/>
        <v>81</v>
      </c>
      <c r="Y389" s="60">
        <f t="shared" ref="Y389:Z389" si="936">AVERAGE(W376:W389)</f>
        <v>397.2</v>
      </c>
      <c r="Z389" s="60">
        <f t="shared" si="936"/>
        <v>249.66666666666666</v>
      </c>
      <c r="AA389" s="60">
        <f t="shared" si="830"/>
        <v>1.5909212283044059</v>
      </c>
      <c r="AB389" s="68">
        <f t="shared" si="805"/>
        <v>-79.181818181818187</v>
      </c>
      <c r="AC389" s="6">
        <f t="shared" si="790"/>
        <v>4455</v>
      </c>
      <c r="AD389" s="6">
        <f t="shared" si="799"/>
        <v>4566.2</v>
      </c>
      <c r="AE389" s="6">
        <f t="shared" si="806"/>
        <v>4503.1333333333332</v>
      </c>
      <c r="AF389" s="65">
        <f t="shared" si="810"/>
        <v>0</v>
      </c>
      <c r="AG389" s="6">
        <f t="shared" si="791"/>
        <v>97.75533108866442</v>
      </c>
      <c r="AH389" s="65">
        <f t="shared" si="800"/>
        <v>0</v>
      </c>
      <c r="AI389" s="65">
        <f t="shared" si="811"/>
        <v>0</v>
      </c>
      <c r="AJ389" s="69">
        <f t="shared" si="831"/>
        <v>61.4036895805421</v>
      </c>
      <c r="AK389" s="65">
        <f t="shared" si="832"/>
        <v>1</v>
      </c>
      <c r="AL389" s="70">
        <f t="shared" si="787"/>
        <v>147.07787602250698</v>
      </c>
      <c r="AM389" s="70">
        <f t="shared" si="824"/>
        <v>100</v>
      </c>
      <c r="AN389" s="69">
        <f t="shared" si="833"/>
        <v>53.314092574438398</v>
      </c>
      <c r="AO389" s="65">
        <f t="shared" si="834"/>
        <v>0</v>
      </c>
      <c r="AP389" s="6">
        <f t="shared" si="807"/>
        <v>4540.166666666667</v>
      </c>
      <c r="AQ389" s="65">
        <f t="shared" si="801"/>
        <v>0</v>
      </c>
      <c r="AR389" s="71">
        <f t="shared" si="933"/>
        <v>1</v>
      </c>
    </row>
    <row r="390" spans="1:44" ht="16">
      <c r="A390" s="58">
        <v>42746</v>
      </c>
      <c r="B390" s="59">
        <f>VLOOKUP(A390,Price!$A$2:$B$9615,2,FALSE)</f>
        <v>118.739998</v>
      </c>
      <c r="C390" s="59">
        <f>VLOOKUP(A390,Price!$A$2:$F$9615,6,FALSE)</f>
        <v>116.111588</v>
      </c>
      <c r="D390" s="59">
        <f>VLOOKUP(A390,Price!$A$2:$C$9615,3,FALSE)</f>
        <v>119.93</v>
      </c>
      <c r="E390" s="59">
        <f>VLOOKUP(A390,Price!$A$2:$D$9615,4,FALSE)</f>
        <v>118.599998</v>
      </c>
      <c r="F390" s="60">
        <f t="shared" ref="F390:F453" si="937">C390-C389</f>
        <v>0.62056799999999157</v>
      </c>
      <c r="G390" s="61">
        <f t="shared" ref="G390:G453" si="938">IF(F390&gt;0, F390, "")</f>
        <v>0.62056799999999157</v>
      </c>
      <c r="H390" s="61" t="str">
        <f t="shared" ref="H390:H453" si="939">IF(F390&lt;=0, -F390, "")</f>
        <v/>
      </c>
      <c r="I390" s="60">
        <f t="shared" ref="I390:J390" si="940">AVERAGE(G377:G390)</f>
        <v>0.55376022222222177</v>
      </c>
      <c r="J390" s="60">
        <f t="shared" si="940"/>
        <v>0.45378120000000022</v>
      </c>
      <c r="K390" s="60">
        <f t="shared" si="828"/>
        <v>1.2203242933427421</v>
      </c>
      <c r="L390" s="62">
        <f>VLOOKUP(A390,Wiki!$A$2:$H$1159,8,FALSE)</f>
        <v>35638</v>
      </c>
      <c r="M390" s="63">
        <f t="shared" ref="M390:M453" si="941">+L389</f>
        <v>59778</v>
      </c>
      <c r="O390" s="64">
        <f t="shared" si="793"/>
        <v>135.90604026845637</v>
      </c>
      <c r="P390" s="65">
        <f t="shared" si="935"/>
        <v>0</v>
      </c>
      <c r="Q390" s="66">
        <f t="shared" ref="Q390:Q453" si="942">AVERAGE(M388:M390)</f>
        <v>51409</v>
      </c>
      <c r="R390" s="66">
        <f t="shared" si="794"/>
        <v>43984.800000000003</v>
      </c>
      <c r="S390" s="67">
        <f t="shared" si="797"/>
        <v>45537.599999999999</v>
      </c>
      <c r="T390" s="65">
        <f t="shared" si="803"/>
        <v>0</v>
      </c>
      <c r="U390" s="11">
        <f>+VLOOKUP(A390,Google!$A$2:$H$801,8,FALSE)</f>
        <v>4705</v>
      </c>
      <c r="V390" s="15">
        <f t="shared" ref="V390:V453" si="943">U390-U389</f>
        <v>350</v>
      </c>
      <c r="W390" s="15">
        <f t="shared" ref="W390:W453" si="944">IF(V390&gt;0, V390, "")</f>
        <v>350</v>
      </c>
      <c r="X390" s="15" t="str">
        <f t="shared" ref="X390:X453" si="945">IF(V390&lt;=0, -V390, "")</f>
        <v/>
      </c>
      <c r="Y390" s="60">
        <f t="shared" ref="Y390:Z390" si="946">AVERAGE(W377:W390)</f>
        <v>389.33333333333331</v>
      </c>
      <c r="Z390" s="60">
        <f t="shared" si="946"/>
        <v>273.625</v>
      </c>
      <c r="AA390" s="60">
        <f t="shared" si="830"/>
        <v>1.4228719354347494</v>
      </c>
      <c r="AB390" s="68">
        <f t="shared" si="805"/>
        <v>-24.128205128205128</v>
      </c>
      <c r="AC390" s="6">
        <f t="shared" si="790"/>
        <v>4498.666666666667</v>
      </c>
      <c r="AD390" s="6">
        <f t="shared" si="799"/>
        <v>4527.2</v>
      </c>
      <c r="AE390" s="6">
        <f t="shared" si="806"/>
        <v>4612.4666666666662</v>
      </c>
      <c r="AF390" s="65">
        <f t="shared" si="810"/>
        <v>1</v>
      </c>
      <c r="AG390" s="6">
        <f t="shared" si="791"/>
        <v>104.58654416123294</v>
      </c>
      <c r="AH390" s="65">
        <f t="shared" si="800"/>
        <v>1</v>
      </c>
      <c r="AI390" s="65">
        <f t="shared" si="811"/>
        <v>1</v>
      </c>
      <c r="AJ390" s="69">
        <f t="shared" si="831"/>
        <v>58.726667085664005</v>
      </c>
      <c r="AK390" s="65">
        <f t="shared" si="832"/>
        <v>0</v>
      </c>
      <c r="AL390" s="70">
        <f t="shared" ref="AL390:AL453" si="947">M390/Q390*100</f>
        <v>116.27925071485537</v>
      </c>
      <c r="AM390" s="70">
        <f t="shared" si="824"/>
        <v>100</v>
      </c>
      <c r="AN390" s="69">
        <f t="shared" si="833"/>
        <v>54.961534087685884</v>
      </c>
      <c r="AO390" s="65">
        <f t="shared" si="834"/>
        <v>1</v>
      </c>
      <c r="AP390" s="6">
        <f t="shared" si="807"/>
        <v>4589.333333333333</v>
      </c>
      <c r="AQ390" s="65">
        <f t="shared" si="801"/>
        <v>1</v>
      </c>
      <c r="AR390" s="71">
        <f t="shared" si="933"/>
        <v>0</v>
      </c>
    </row>
    <row r="391" spans="1:44" ht="16">
      <c r="A391" s="58">
        <v>42747</v>
      </c>
      <c r="B391" s="59">
        <f>VLOOKUP(A391,Price!$A$2:$B$9615,2,FALSE)</f>
        <v>118.900002</v>
      </c>
      <c r="C391" s="59">
        <f>VLOOKUP(A391,Price!$A$2:$F$9615,6,FALSE)</f>
        <v>115.626762</v>
      </c>
      <c r="D391" s="59">
        <f>VLOOKUP(A391,Price!$A$2:$C$9615,3,FALSE)</f>
        <v>119.300003</v>
      </c>
      <c r="E391" s="59">
        <f>VLOOKUP(A391,Price!$A$2:$D$9615,4,FALSE)</f>
        <v>118.209999</v>
      </c>
      <c r="F391" s="60">
        <f t="shared" si="937"/>
        <v>-0.4848259999999982</v>
      </c>
      <c r="G391" s="61" t="str">
        <f t="shared" si="938"/>
        <v/>
      </c>
      <c r="H391" s="61">
        <f t="shared" si="939"/>
        <v>0.4848259999999982</v>
      </c>
      <c r="I391" s="60">
        <f t="shared" ref="I391:J391" si="948">AVERAGE(G378:G391)</f>
        <v>0.60964874999999985</v>
      </c>
      <c r="J391" s="60">
        <f t="shared" si="948"/>
        <v>0.45895533333333322</v>
      </c>
      <c r="K391" s="60">
        <f t="shared" si="828"/>
        <v>1.3283400490679558</v>
      </c>
      <c r="L391" s="62">
        <f>VLOOKUP(A391,Wiki!$A$2:$H$1159,8,FALSE)</f>
        <v>34060</v>
      </c>
      <c r="M391" s="63">
        <f t="shared" si="941"/>
        <v>35638</v>
      </c>
      <c r="O391" s="64">
        <f t="shared" si="793"/>
        <v>80.153839233502765</v>
      </c>
      <c r="P391" s="65">
        <f t="shared" si="935"/>
        <v>0</v>
      </c>
      <c r="Q391" s="66">
        <f t="shared" si="942"/>
        <v>52542.333333333336</v>
      </c>
      <c r="R391" s="66">
        <f t="shared" si="794"/>
        <v>44462</v>
      </c>
      <c r="S391" s="67">
        <f t="shared" si="797"/>
        <v>41202.533333333333</v>
      </c>
      <c r="T391" s="65">
        <f t="shared" si="803"/>
        <v>0</v>
      </c>
      <c r="U391" s="11">
        <f>+VLOOKUP(A391,Google!$A$2:$H$801,8,FALSE)</f>
        <v>4412</v>
      </c>
      <c r="V391" s="15">
        <f t="shared" si="943"/>
        <v>-293</v>
      </c>
      <c r="W391" s="15" t="str">
        <f t="shared" si="944"/>
        <v/>
      </c>
      <c r="X391" s="15">
        <f t="shared" si="945"/>
        <v>293</v>
      </c>
      <c r="Y391" s="60">
        <f t="shared" ref="Y391:Z391" si="949">AVERAGE(W378:W391)</f>
        <v>389.33333333333331</v>
      </c>
      <c r="Z391" s="60">
        <f t="shared" si="949"/>
        <v>203.125</v>
      </c>
      <c r="AA391" s="60">
        <f t="shared" si="830"/>
        <v>1.9167179487179486</v>
      </c>
      <c r="AB391" s="68">
        <f t="shared" si="805"/>
        <v>-28.649350649350648</v>
      </c>
      <c r="AC391" s="6">
        <f t="shared" ref="AC391:AC454" si="950">AVERAGE(U389:U391)</f>
        <v>4490.666666666667</v>
      </c>
      <c r="AD391" s="6">
        <f t="shared" si="799"/>
        <v>4496.3999999999996</v>
      </c>
      <c r="AE391" s="6">
        <f t="shared" si="806"/>
        <v>4488.8</v>
      </c>
      <c r="AF391" s="65">
        <f t="shared" si="810"/>
        <v>0</v>
      </c>
      <c r="AG391" s="6">
        <f t="shared" ref="AG391:AG454" si="951">U391/AC391*100</f>
        <v>98.248218527315913</v>
      </c>
      <c r="AH391" s="65">
        <f t="shared" si="800"/>
        <v>0</v>
      </c>
      <c r="AI391" s="65">
        <f t="shared" si="811"/>
        <v>0</v>
      </c>
      <c r="AJ391" s="69">
        <f t="shared" si="831"/>
        <v>65.714888529432443</v>
      </c>
      <c r="AK391" s="65">
        <f t="shared" si="832"/>
        <v>1</v>
      </c>
      <c r="AL391" s="70">
        <f t="shared" si="947"/>
        <v>67.827212343063053</v>
      </c>
      <c r="AM391" s="70">
        <f t="shared" si="824"/>
        <v>89.843765462255604</v>
      </c>
      <c r="AN391" s="69">
        <f t="shared" si="833"/>
        <v>57.050947072773837</v>
      </c>
      <c r="AO391" s="65">
        <f t="shared" si="834"/>
        <v>1</v>
      </c>
      <c r="AP391" s="6">
        <f t="shared" si="807"/>
        <v>4508</v>
      </c>
      <c r="AQ391" s="65">
        <f t="shared" si="801"/>
        <v>0</v>
      </c>
      <c r="AR391" s="71">
        <f t="shared" si="933"/>
        <v>0</v>
      </c>
    </row>
    <row r="392" spans="1:44" ht="16">
      <c r="A392" s="58">
        <v>42748</v>
      </c>
      <c r="B392" s="59">
        <f>VLOOKUP(A392,Price!$A$2:$B$9615,2,FALSE)</f>
        <v>119.110001</v>
      </c>
      <c r="C392" s="59">
        <f>VLOOKUP(A392,Price!$A$2:$F$9615,6,FALSE)</f>
        <v>115.423149</v>
      </c>
      <c r="D392" s="59">
        <f>VLOOKUP(A392,Price!$A$2:$C$9615,3,FALSE)</f>
        <v>119.620003</v>
      </c>
      <c r="E392" s="59">
        <f>VLOOKUP(A392,Price!$A$2:$D$9615,4,FALSE)</f>
        <v>118.80999799999999</v>
      </c>
      <c r="F392" s="60">
        <f t="shared" si="937"/>
        <v>-0.20361300000000426</v>
      </c>
      <c r="G392" s="61" t="str">
        <f t="shared" si="938"/>
        <v/>
      </c>
      <c r="H392" s="61">
        <f t="shared" si="939"/>
        <v>0.20361300000000426</v>
      </c>
      <c r="I392" s="60">
        <f t="shared" ref="I392:J392" si="952">AVERAGE(G379:G392)</f>
        <v>0.60964874999999985</v>
      </c>
      <c r="J392" s="60">
        <f t="shared" si="952"/>
        <v>0.36845916666666767</v>
      </c>
      <c r="K392" s="60">
        <f t="shared" si="828"/>
        <v>1.654589721610938</v>
      </c>
      <c r="L392" s="62">
        <f>VLOOKUP(A392,Wiki!$A$2:$H$1159,8,FALSE)</f>
        <v>33288</v>
      </c>
      <c r="M392" s="63">
        <f t="shared" si="941"/>
        <v>34060</v>
      </c>
      <c r="O392" s="64">
        <f t="shared" ref="O392:O455" si="953">M392/AVERAGE(M388:M392)*100</f>
        <v>76.052249637155299</v>
      </c>
      <c r="P392" s="65">
        <f t="shared" si="935"/>
        <v>0</v>
      </c>
      <c r="Q392" s="66">
        <f t="shared" si="942"/>
        <v>43158.666666666664</v>
      </c>
      <c r="R392" s="66">
        <f t="shared" ref="R392:R455" si="954">AVERAGE(M388:M392)</f>
        <v>44785</v>
      </c>
      <c r="S392" s="67">
        <f t="shared" si="797"/>
        <v>40994.666666666664</v>
      </c>
      <c r="T392" s="65">
        <f t="shared" si="803"/>
        <v>0</v>
      </c>
      <c r="U392" s="11">
        <f>+VLOOKUP(A392,Google!$A$2:$H$801,8,FALSE)</f>
        <v>4390</v>
      </c>
      <c r="V392" s="15">
        <f t="shared" si="943"/>
        <v>-22</v>
      </c>
      <c r="W392" s="15" t="str">
        <f t="shared" si="944"/>
        <v/>
      </c>
      <c r="X392" s="15">
        <f t="shared" si="945"/>
        <v>22</v>
      </c>
      <c r="Y392" s="60">
        <f t="shared" ref="Y392:Z392" si="955">AVERAGE(W379:W392)</f>
        <v>389.33333333333331</v>
      </c>
      <c r="Z392" s="60">
        <f t="shared" si="955"/>
        <v>177.875</v>
      </c>
      <c r="AA392" s="60">
        <f t="shared" si="830"/>
        <v>2.1888029983602717</v>
      </c>
      <c r="AB392" s="68">
        <f t="shared" si="805"/>
        <v>-23.858695652173914</v>
      </c>
      <c r="AC392" s="6">
        <f t="shared" si="950"/>
        <v>4502.333333333333</v>
      </c>
      <c r="AD392" s="6">
        <f t="shared" si="799"/>
        <v>4459.6000000000004</v>
      </c>
      <c r="AE392" s="6">
        <f t="shared" si="806"/>
        <v>4460.9333333333334</v>
      </c>
      <c r="AF392" s="65">
        <f t="shared" si="810"/>
        <v>0</v>
      </c>
      <c r="AG392" s="6">
        <f t="shared" si="951"/>
        <v>97.504997408751024</v>
      </c>
      <c r="AH392" s="65">
        <f t="shared" si="800"/>
        <v>0</v>
      </c>
      <c r="AI392" s="65">
        <f t="shared" si="811"/>
        <v>1</v>
      </c>
      <c r="AJ392" s="69">
        <f t="shared" si="831"/>
        <v>68.640270329831779</v>
      </c>
      <c r="AK392" s="65">
        <f t="shared" si="832"/>
        <v>1</v>
      </c>
      <c r="AL392" s="70">
        <f t="shared" si="947"/>
        <v>78.918100651858254</v>
      </c>
      <c r="AM392" s="70">
        <f t="shared" si="824"/>
        <v>100</v>
      </c>
      <c r="AN392" s="69">
        <f t="shared" si="833"/>
        <v>62.329395316382453</v>
      </c>
      <c r="AO392" s="65">
        <f t="shared" si="834"/>
        <v>1</v>
      </c>
      <c r="AP392" s="6">
        <f t="shared" si="807"/>
        <v>4478.666666666667</v>
      </c>
      <c r="AQ392" s="65">
        <f t="shared" si="801"/>
        <v>0</v>
      </c>
      <c r="AR392" s="71">
        <f t="shared" si="933"/>
        <v>1</v>
      </c>
    </row>
    <row r="393" spans="1:44" ht="16">
      <c r="A393" s="58">
        <v>42752</v>
      </c>
      <c r="B393" s="59">
        <f>VLOOKUP(A393,Price!$A$2:$B$9615,2,FALSE)</f>
        <v>118.339996</v>
      </c>
      <c r="C393" s="59">
        <f>VLOOKUP(A393,Price!$A$2:$F$9615,6,FALSE)</f>
        <v>116.353989</v>
      </c>
      <c r="D393" s="59">
        <f>VLOOKUP(A393,Price!$A$2:$C$9615,3,FALSE)</f>
        <v>120.239998</v>
      </c>
      <c r="E393" s="59">
        <f>VLOOKUP(A393,Price!$A$2:$D$9615,4,FALSE)</f>
        <v>118.220001</v>
      </c>
      <c r="F393" s="60">
        <f t="shared" si="937"/>
        <v>0.93084000000000344</v>
      </c>
      <c r="G393" s="61">
        <f t="shared" si="938"/>
        <v>0.93084000000000344</v>
      </c>
      <c r="H393" s="61" t="str">
        <f t="shared" si="939"/>
        <v/>
      </c>
      <c r="I393" s="60">
        <f t="shared" ref="I393:J393" si="956">AVERAGE(G380:G393)</f>
        <v>0.69812887500000009</v>
      </c>
      <c r="J393" s="60">
        <f t="shared" si="956"/>
        <v>0.36845916666666767</v>
      </c>
      <c r="K393" s="60">
        <f t="shared" si="828"/>
        <v>1.8947252183077679</v>
      </c>
      <c r="L393" s="62">
        <f>VLOOKUP(A393,Wiki!$A$2:$H$1159,8,FALSE)</f>
        <v>33498</v>
      </c>
      <c r="M393" s="63">
        <f t="shared" si="941"/>
        <v>33288</v>
      </c>
      <c r="O393" s="64">
        <f t="shared" si="953"/>
        <v>73.981553505945101</v>
      </c>
      <c r="P393" s="65">
        <f t="shared" si="935"/>
        <v>0</v>
      </c>
      <c r="Q393" s="66">
        <f t="shared" si="942"/>
        <v>34328.666666666664</v>
      </c>
      <c r="R393" s="66">
        <f t="shared" si="954"/>
        <v>44995</v>
      </c>
      <c r="S393" s="67">
        <f t="shared" ref="S393:S456" si="957">(M393-R392)*2/6+R392</f>
        <v>40952.666666666664</v>
      </c>
      <c r="T393" s="65">
        <f t="shared" si="803"/>
        <v>0</v>
      </c>
      <c r="U393" s="11">
        <f>+VLOOKUP(A393,Google!$A$2:$H$801,8,FALSE)</f>
        <v>4363</v>
      </c>
      <c r="V393" s="15">
        <f t="shared" si="943"/>
        <v>-27</v>
      </c>
      <c r="W393" s="15" t="str">
        <f t="shared" si="944"/>
        <v/>
      </c>
      <c r="X393" s="15">
        <f t="shared" si="945"/>
        <v>27</v>
      </c>
      <c r="Y393" s="60">
        <f t="shared" ref="Y393:Z393" si="958">AVERAGE(W380:W393)</f>
        <v>445.2</v>
      </c>
      <c r="Z393" s="60">
        <f t="shared" si="958"/>
        <v>161.11111111111111</v>
      </c>
      <c r="AA393" s="60">
        <f t="shared" si="830"/>
        <v>2.7633103448275862</v>
      </c>
      <c r="AB393" s="68">
        <f t="shared" si="805"/>
        <v>-59.767123287671232</v>
      </c>
      <c r="AC393" s="6">
        <f t="shared" si="950"/>
        <v>4388.333333333333</v>
      </c>
      <c r="AD393" s="6">
        <f t="shared" ref="AD393:AD456" si="959">AVERAGE(U389:U393)</f>
        <v>4445</v>
      </c>
      <c r="AE393" s="6">
        <f t="shared" si="806"/>
        <v>4427.4000000000005</v>
      </c>
      <c r="AF393" s="65">
        <f t="shared" si="810"/>
        <v>0</v>
      </c>
      <c r="AG393" s="6">
        <f t="shared" si="951"/>
        <v>99.422711735662745</v>
      </c>
      <c r="AH393" s="65">
        <f t="shared" ref="AH393:AH456" si="960">IF(AG393&gt;AG392, 1, 0)</f>
        <v>1</v>
      </c>
      <c r="AI393" s="65">
        <f t="shared" si="811"/>
        <v>0</v>
      </c>
      <c r="AJ393" s="69">
        <f t="shared" si="831"/>
        <v>73.427649904706058</v>
      </c>
      <c r="AK393" s="65">
        <f t="shared" si="832"/>
        <v>1</v>
      </c>
      <c r="AL393" s="70">
        <f t="shared" si="947"/>
        <v>96.968519993008755</v>
      </c>
      <c r="AM393" s="70">
        <f t="shared" si="824"/>
        <v>85.432158451514567</v>
      </c>
      <c r="AN393" s="69">
        <f t="shared" si="833"/>
        <v>65.454406736934033</v>
      </c>
      <c r="AO393" s="65">
        <f t="shared" si="834"/>
        <v>1</v>
      </c>
      <c r="AP393" s="6">
        <f t="shared" si="807"/>
        <v>4443.5</v>
      </c>
      <c r="AQ393" s="65">
        <f t="shared" ref="AQ393:AQ456" si="961">IF(U393&gt;U392, 1, 0)</f>
        <v>0</v>
      </c>
      <c r="AR393" s="71">
        <f t="shared" si="933"/>
        <v>0</v>
      </c>
    </row>
    <row r="394" spans="1:44" ht="16">
      <c r="A394" s="58">
        <v>42753</v>
      </c>
      <c r="B394" s="59">
        <f>VLOOKUP(A394,Price!$A$2:$B$9615,2,FALSE)</f>
        <v>120</v>
      </c>
      <c r="C394" s="59">
        <f>VLOOKUP(A394,Price!$A$2:$F$9615,6,FALSE)</f>
        <v>116.344284</v>
      </c>
      <c r="D394" s="59">
        <f>VLOOKUP(A394,Price!$A$2:$C$9615,3,FALSE)</f>
        <v>120.5</v>
      </c>
      <c r="E394" s="59">
        <f>VLOOKUP(A394,Price!$A$2:$D$9615,4,FALSE)</f>
        <v>119.709999</v>
      </c>
      <c r="F394" s="60">
        <f t="shared" si="937"/>
        <v>-9.704999999996744E-3</v>
      </c>
      <c r="G394" s="61" t="str">
        <f t="shared" si="938"/>
        <v/>
      </c>
      <c r="H394" s="61">
        <f t="shared" si="939"/>
        <v>9.704999999996744E-3</v>
      </c>
      <c r="I394" s="60">
        <f t="shared" ref="I394:J394" si="962">AVERAGE(G381:G394)</f>
        <v>0.69535728571428634</v>
      </c>
      <c r="J394" s="60">
        <f t="shared" si="962"/>
        <v>0.31720857142857184</v>
      </c>
      <c r="K394" s="60">
        <f t="shared" si="828"/>
        <v>2.1921137962404176</v>
      </c>
      <c r="L394" s="62">
        <f>VLOOKUP(A394,Wiki!$A$2:$H$1159,8,FALSE)</f>
        <v>33115</v>
      </c>
      <c r="M394" s="63">
        <f t="shared" si="941"/>
        <v>33498</v>
      </c>
      <c r="O394" s="64">
        <f t="shared" si="953"/>
        <v>85.340004687611454</v>
      </c>
      <c r="P394" s="65">
        <f t="shared" si="935"/>
        <v>1</v>
      </c>
      <c r="Q394" s="66">
        <f t="shared" si="942"/>
        <v>33615.333333333336</v>
      </c>
      <c r="R394" s="66">
        <f t="shared" si="954"/>
        <v>39252.400000000001</v>
      </c>
      <c r="S394" s="67">
        <f t="shared" si="957"/>
        <v>41162.666666666664</v>
      </c>
      <c r="T394" s="65">
        <f t="shared" ref="T394:T457" si="963">IF(O394&gt;O393, 1, 0)</f>
        <v>1</v>
      </c>
      <c r="U394" s="11">
        <f>+VLOOKUP(A394,Google!$A$2:$H$801,8,FALSE)</f>
        <v>4329</v>
      </c>
      <c r="V394" s="15">
        <f t="shared" si="943"/>
        <v>-34</v>
      </c>
      <c r="W394" s="15" t="str">
        <f t="shared" si="944"/>
        <v/>
      </c>
      <c r="X394" s="15">
        <f t="shared" si="945"/>
        <v>34</v>
      </c>
      <c r="Y394" s="60">
        <f t="shared" ref="Y394:Z394" si="964">AVERAGE(W381:W394)</f>
        <v>470.75</v>
      </c>
      <c r="Z394" s="60">
        <f t="shared" si="964"/>
        <v>148.4</v>
      </c>
      <c r="AA394" s="60">
        <f t="shared" si="830"/>
        <v>3.1721698113207548</v>
      </c>
      <c r="AB394" s="68">
        <f t="shared" ref="AB394:AB457" si="965">IFERROR((U394/((U394-U389)*100))*100,AB393)</f>
        <v>-166.5</v>
      </c>
      <c r="AC394" s="6">
        <f t="shared" si="950"/>
        <v>4360.666666666667</v>
      </c>
      <c r="AD394" s="6">
        <f t="shared" si="959"/>
        <v>4439.8</v>
      </c>
      <c r="AE394" s="6">
        <f t="shared" ref="AE394:AE457" si="966">(U394-AD393)*2/6+AD393</f>
        <v>4406.333333333333</v>
      </c>
      <c r="AF394" s="65">
        <f t="shared" si="810"/>
        <v>0</v>
      </c>
      <c r="AG394" s="6">
        <f t="shared" si="951"/>
        <v>99.273811343831213</v>
      </c>
      <c r="AH394" s="65">
        <f t="shared" si="960"/>
        <v>0</v>
      </c>
      <c r="AI394" s="65">
        <f t="shared" si="811"/>
        <v>0</v>
      </c>
      <c r="AJ394" s="69">
        <f t="shared" si="831"/>
        <v>76.031656302996041</v>
      </c>
      <c r="AK394" s="65">
        <f t="shared" si="832"/>
        <v>1</v>
      </c>
      <c r="AL394" s="70">
        <f t="shared" si="947"/>
        <v>99.650952938143305</v>
      </c>
      <c r="AM394" s="70">
        <f t="shared" si="824"/>
        <v>100</v>
      </c>
      <c r="AN394" s="69">
        <f t="shared" si="833"/>
        <v>68.672796026953293</v>
      </c>
      <c r="AO394" s="65">
        <f t="shared" si="834"/>
        <v>1</v>
      </c>
      <c r="AP394" s="6">
        <f t="shared" ref="AP394:AP457" si="967">AVERAGE(U389:U394)</f>
        <v>4425.666666666667</v>
      </c>
      <c r="AQ394" s="65">
        <f t="shared" si="961"/>
        <v>0</v>
      </c>
      <c r="AR394" s="71">
        <f t="shared" si="933"/>
        <v>0</v>
      </c>
    </row>
    <row r="395" spans="1:44" ht="16">
      <c r="A395" s="58">
        <v>42754</v>
      </c>
      <c r="B395" s="59">
        <f>VLOOKUP(A395,Price!$A$2:$B$9615,2,FALSE)</f>
        <v>119.400002</v>
      </c>
      <c r="C395" s="59">
        <f>VLOOKUP(A395,Price!$A$2:$F$9615,6,FALSE)</f>
        <v>116.140671</v>
      </c>
      <c r="D395" s="59">
        <f>VLOOKUP(A395,Price!$A$2:$C$9615,3,FALSE)</f>
        <v>120.089996</v>
      </c>
      <c r="E395" s="59">
        <f>VLOOKUP(A395,Price!$A$2:$D$9615,4,FALSE)</f>
        <v>119.370003</v>
      </c>
      <c r="F395" s="60">
        <f t="shared" si="937"/>
        <v>-0.20361300000000426</v>
      </c>
      <c r="G395" s="61" t="str">
        <f t="shared" si="938"/>
        <v/>
      </c>
      <c r="H395" s="61">
        <f t="shared" si="939"/>
        <v>0.20361300000000426</v>
      </c>
      <c r="I395" s="60">
        <f t="shared" ref="I395:J395" si="968">AVERAGE(G382:G395)</f>
        <v>0.69535728571428634</v>
      </c>
      <c r="J395" s="60">
        <f t="shared" si="968"/>
        <v>0.27703642857142896</v>
      </c>
      <c r="K395" s="60">
        <f t="shared" si="828"/>
        <v>2.5099850200205736</v>
      </c>
      <c r="L395" s="62">
        <f>VLOOKUP(A395,Wiki!$A$2:$H$1159,8,FALSE)</f>
        <v>35625</v>
      </c>
      <c r="M395" s="63">
        <f t="shared" si="941"/>
        <v>33115</v>
      </c>
      <c r="O395" s="64">
        <f t="shared" si="953"/>
        <v>97.627344500852004</v>
      </c>
      <c r="P395" s="65">
        <f t="shared" si="935"/>
        <v>0</v>
      </c>
      <c r="Q395" s="66">
        <f t="shared" si="942"/>
        <v>33300.333333333336</v>
      </c>
      <c r="R395" s="66">
        <f t="shared" si="954"/>
        <v>33919.800000000003</v>
      </c>
      <c r="S395" s="67">
        <f t="shared" si="957"/>
        <v>37206.6</v>
      </c>
      <c r="T395" s="65">
        <f t="shared" si="963"/>
        <v>1</v>
      </c>
      <c r="U395" s="11">
        <f>+VLOOKUP(A395,Google!$A$2:$H$801,8,FALSE)</f>
        <v>4114</v>
      </c>
      <c r="V395" s="15">
        <f t="shared" si="943"/>
        <v>-215</v>
      </c>
      <c r="W395" s="15" t="str">
        <f t="shared" si="944"/>
        <v/>
      </c>
      <c r="X395" s="15">
        <f t="shared" si="945"/>
        <v>215</v>
      </c>
      <c r="Y395" s="60">
        <f t="shared" ref="Y395:Z395" si="969">AVERAGE(W382:W395)</f>
        <v>282.66666666666669</v>
      </c>
      <c r="Z395" s="60">
        <f t="shared" si="969"/>
        <v>154.45454545454547</v>
      </c>
      <c r="AA395" s="60">
        <f t="shared" si="830"/>
        <v>1.8300961349813616</v>
      </c>
      <c r="AB395" s="68">
        <f t="shared" si="965"/>
        <v>-6.9610829103214895</v>
      </c>
      <c r="AC395" s="6">
        <f t="shared" si="950"/>
        <v>4268.666666666667</v>
      </c>
      <c r="AD395" s="6">
        <f t="shared" si="959"/>
        <v>4321.6000000000004</v>
      </c>
      <c r="AE395" s="6">
        <f t="shared" si="966"/>
        <v>4331.2</v>
      </c>
      <c r="AF395" s="65">
        <f t="shared" ref="AF395:AF458" si="970">IF(AE395&gt;AE394, 1, 0)</f>
        <v>0</v>
      </c>
      <c r="AG395" s="6">
        <f t="shared" si="951"/>
        <v>96.376698422614396</v>
      </c>
      <c r="AH395" s="65">
        <f t="shared" si="960"/>
        <v>0</v>
      </c>
      <c r="AI395" s="65">
        <f t="shared" ref="AI395:AI458" si="971">IF(AB395&gt;AB394, 1, 0)</f>
        <v>1</v>
      </c>
      <c r="AJ395" s="69">
        <f t="shared" si="831"/>
        <v>64.665511265164639</v>
      </c>
      <c r="AK395" s="65">
        <f t="shared" si="832"/>
        <v>0</v>
      </c>
      <c r="AL395" s="70">
        <f t="shared" si="947"/>
        <v>99.443449014524376</v>
      </c>
      <c r="AM395" s="70">
        <f t="shared" si="824"/>
        <v>93.131389776599875</v>
      </c>
      <c r="AN395" s="69">
        <f t="shared" si="833"/>
        <v>71.509849919697416</v>
      </c>
      <c r="AO395" s="65">
        <f t="shared" si="834"/>
        <v>1</v>
      </c>
      <c r="AP395" s="6">
        <f t="shared" si="967"/>
        <v>4385.5</v>
      </c>
      <c r="AQ395" s="65">
        <f t="shared" si="961"/>
        <v>0</v>
      </c>
      <c r="AR395" s="71">
        <f t="shared" si="933"/>
        <v>1</v>
      </c>
    </row>
    <row r="396" spans="1:44" ht="16">
      <c r="A396" s="58">
        <v>42755</v>
      </c>
      <c r="B396" s="59">
        <f>VLOOKUP(A396,Price!$A$2:$B$9615,2,FALSE)</f>
        <v>120.449997</v>
      </c>
      <c r="C396" s="59">
        <f>VLOOKUP(A396,Price!$A$2:$F$9615,6,FALSE)</f>
        <v>116.353989</v>
      </c>
      <c r="D396" s="59">
        <f>VLOOKUP(A396,Price!$A$2:$C$9615,3,FALSE)</f>
        <v>120.449997</v>
      </c>
      <c r="E396" s="59">
        <f>VLOOKUP(A396,Price!$A$2:$D$9615,4,FALSE)</f>
        <v>119.730003</v>
      </c>
      <c r="F396" s="60">
        <f t="shared" si="937"/>
        <v>0.21331800000000101</v>
      </c>
      <c r="G396" s="61">
        <f t="shared" si="938"/>
        <v>0.21331800000000101</v>
      </c>
      <c r="H396" s="61" t="str">
        <f t="shared" si="939"/>
        <v/>
      </c>
      <c r="I396" s="60">
        <f t="shared" ref="I396:J396" si="972">AVERAGE(G383:G396)</f>
        <v>0.63510237500000066</v>
      </c>
      <c r="J396" s="60">
        <f t="shared" si="972"/>
        <v>0.31836066666666812</v>
      </c>
      <c r="K396" s="60">
        <f t="shared" si="828"/>
        <v>1.9949147036589459</v>
      </c>
      <c r="L396" s="62">
        <f>VLOOKUP(A396,Wiki!$A$2:$H$1159,8,FALSE)</f>
        <v>35797</v>
      </c>
      <c r="M396" s="63">
        <f t="shared" si="941"/>
        <v>35625</v>
      </c>
      <c r="O396" s="64">
        <f t="shared" si="953"/>
        <v>105.03520337763732</v>
      </c>
      <c r="P396" s="65">
        <f t="shared" si="935"/>
        <v>1</v>
      </c>
      <c r="Q396" s="66">
        <f t="shared" si="942"/>
        <v>34079.333333333336</v>
      </c>
      <c r="R396" s="66">
        <f t="shared" si="954"/>
        <v>33917.199999999997</v>
      </c>
      <c r="S396" s="67">
        <f t="shared" si="957"/>
        <v>34488.200000000004</v>
      </c>
      <c r="T396" s="65">
        <f t="shared" si="963"/>
        <v>1</v>
      </c>
      <c r="U396" s="11">
        <f>+VLOOKUP(A396,Google!$A$2:$H$801,8,FALSE)</f>
        <v>4054</v>
      </c>
      <c r="V396" s="15">
        <f t="shared" si="943"/>
        <v>-60</v>
      </c>
      <c r="W396" s="15" t="str">
        <f t="shared" si="944"/>
        <v/>
      </c>
      <c r="X396" s="15">
        <f t="shared" si="945"/>
        <v>60</v>
      </c>
      <c r="Y396" s="60">
        <f t="shared" ref="Y396:Z396" si="973">AVERAGE(W383:W396)</f>
        <v>282.66666666666669</v>
      </c>
      <c r="Z396" s="60">
        <f t="shared" si="973"/>
        <v>129.63636363636363</v>
      </c>
      <c r="AA396" s="60">
        <f t="shared" si="830"/>
        <v>2.1804581580177658</v>
      </c>
      <c r="AB396" s="68">
        <f t="shared" si="965"/>
        <v>-11.324022346368714</v>
      </c>
      <c r="AC396" s="6">
        <f t="shared" si="950"/>
        <v>4165.666666666667</v>
      </c>
      <c r="AD396" s="6">
        <f t="shared" si="959"/>
        <v>4250</v>
      </c>
      <c r="AE396" s="6">
        <f t="shared" si="966"/>
        <v>4232.4000000000005</v>
      </c>
      <c r="AF396" s="65">
        <f t="shared" si="970"/>
        <v>0</v>
      </c>
      <c r="AG396" s="6">
        <f t="shared" si="951"/>
        <v>97.319356645594937</v>
      </c>
      <c r="AH396" s="65">
        <f t="shared" si="960"/>
        <v>1</v>
      </c>
      <c r="AI396" s="65">
        <f t="shared" si="971"/>
        <v>0</v>
      </c>
      <c r="AJ396" s="69">
        <f t="shared" si="831"/>
        <v>68.557989122445989</v>
      </c>
      <c r="AK396" s="65">
        <f t="shared" si="832"/>
        <v>1</v>
      </c>
      <c r="AL396" s="70">
        <f t="shared" si="947"/>
        <v>104.53549560828654</v>
      </c>
      <c r="AM396" s="70">
        <f t="shared" si="824"/>
        <v>100</v>
      </c>
      <c r="AN396" s="69">
        <f t="shared" si="833"/>
        <v>66.610067432695814</v>
      </c>
      <c r="AO396" s="65">
        <f t="shared" si="834"/>
        <v>0</v>
      </c>
      <c r="AP396" s="6">
        <f t="shared" si="967"/>
        <v>4277</v>
      </c>
      <c r="AQ396" s="65">
        <f t="shared" si="961"/>
        <v>0</v>
      </c>
      <c r="AR396" s="71">
        <f t="shared" si="933"/>
        <v>1</v>
      </c>
    </row>
    <row r="397" spans="1:44" ht="16">
      <c r="A397" s="58">
        <v>42758</v>
      </c>
      <c r="B397" s="59">
        <f>VLOOKUP(A397,Price!$A$2:$B$9615,2,FALSE)</f>
        <v>120</v>
      </c>
      <c r="C397" s="59">
        <f>VLOOKUP(A397,Price!$A$2:$F$9615,6,FALSE)</f>
        <v>116.431549</v>
      </c>
      <c r="D397" s="59">
        <f>VLOOKUP(A397,Price!$A$2:$C$9615,3,FALSE)</f>
        <v>120.80999799999999</v>
      </c>
      <c r="E397" s="59">
        <f>VLOOKUP(A397,Price!$A$2:$D$9615,4,FALSE)</f>
        <v>119.769997</v>
      </c>
      <c r="F397" s="60">
        <f t="shared" si="937"/>
        <v>7.7560000000005402E-2</v>
      </c>
      <c r="G397" s="61">
        <f t="shared" si="938"/>
        <v>7.7560000000005402E-2</v>
      </c>
      <c r="H397" s="61" t="str">
        <f t="shared" si="939"/>
        <v/>
      </c>
      <c r="I397" s="60">
        <f t="shared" ref="I397:J397" si="974">AVERAGE(G384:G397)</f>
        <v>0.57315322222222342</v>
      </c>
      <c r="J397" s="60">
        <f t="shared" si="974"/>
        <v>0.20556200000000047</v>
      </c>
      <c r="K397" s="60">
        <f t="shared" si="828"/>
        <v>2.7882255583338464</v>
      </c>
      <c r="L397" s="62">
        <f>VLOOKUP(A397,Wiki!$A$2:$H$1159,8,FALSE)</f>
        <v>37319</v>
      </c>
      <c r="M397" s="63">
        <f t="shared" si="941"/>
        <v>35797</v>
      </c>
      <c r="O397" s="64">
        <f t="shared" si="953"/>
        <v>104.47225416318884</v>
      </c>
      <c r="P397" s="65">
        <f t="shared" si="935"/>
        <v>1</v>
      </c>
      <c r="Q397" s="66">
        <f t="shared" si="942"/>
        <v>34845.666666666664</v>
      </c>
      <c r="R397" s="66">
        <f t="shared" si="954"/>
        <v>34264.6</v>
      </c>
      <c r="S397" s="67">
        <f t="shared" si="957"/>
        <v>34543.799999999996</v>
      </c>
      <c r="T397" s="65">
        <f t="shared" si="963"/>
        <v>0</v>
      </c>
      <c r="U397" s="11">
        <f>+VLOOKUP(A397,Google!$A$2:$H$801,8,FALSE)</f>
        <v>4196</v>
      </c>
      <c r="V397" s="15">
        <f t="shared" si="943"/>
        <v>142</v>
      </c>
      <c r="W397" s="15">
        <f t="shared" si="944"/>
        <v>142</v>
      </c>
      <c r="X397" s="15" t="str">
        <f t="shared" si="945"/>
        <v/>
      </c>
      <c r="Y397" s="60">
        <f t="shared" ref="Y397:Z397" si="975">AVERAGE(W384:W397)</f>
        <v>247.5</v>
      </c>
      <c r="Z397" s="60">
        <f t="shared" si="975"/>
        <v>137.1</v>
      </c>
      <c r="AA397" s="60">
        <f t="shared" si="830"/>
        <v>1.8052516411378556</v>
      </c>
      <c r="AB397" s="68">
        <f t="shared" si="965"/>
        <v>-21.628865979381441</v>
      </c>
      <c r="AC397" s="6">
        <f t="shared" si="950"/>
        <v>4121.333333333333</v>
      </c>
      <c r="AD397" s="6">
        <f t="shared" si="959"/>
        <v>4211.2</v>
      </c>
      <c r="AE397" s="6">
        <f t="shared" si="966"/>
        <v>4232</v>
      </c>
      <c r="AF397" s="65">
        <f t="shared" si="970"/>
        <v>0</v>
      </c>
      <c r="AG397" s="6">
        <f t="shared" si="951"/>
        <v>101.81171142025237</v>
      </c>
      <c r="AH397" s="65">
        <f t="shared" si="960"/>
        <v>1</v>
      </c>
      <c r="AI397" s="65">
        <f t="shared" si="971"/>
        <v>0</v>
      </c>
      <c r="AJ397" s="69">
        <f t="shared" si="831"/>
        <v>64.352574102964127</v>
      </c>
      <c r="AK397" s="65">
        <f t="shared" si="832"/>
        <v>0</v>
      </c>
      <c r="AL397" s="70">
        <f t="shared" si="947"/>
        <v>102.73013382821394</v>
      </c>
      <c r="AM397" s="70">
        <f t="shared" si="824"/>
        <v>100</v>
      </c>
      <c r="AN397" s="69">
        <f t="shared" si="833"/>
        <v>73.602416630127379</v>
      </c>
      <c r="AO397" s="65">
        <f t="shared" si="834"/>
        <v>1</v>
      </c>
      <c r="AP397" s="6">
        <f t="shared" si="967"/>
        <v>4241</v>
      </c>
      <c r="AQ397" s="65">
        <f t="shared" si="961"/>
        <v>1</v>
      </c>
      <c r="AR397" s="71">
        <f t="shared" si="933"/>
        <v>0</v>
      </c>
    </row>
    <row r="398" spans="1:44" ht="16">
      <c r="A398" s="58">
        <v>42759</v>
      </c>
      <c r="B398" s="59">
        <f>VLOOKUP(A398,Price!$A$2:$B$9615,2,FALSE)</f>
        <v>119.550003</v>
      </c>
      <c r="C398" s="59">
        <f>VLOOKUP(A398,Price!$A$2:$F$9615,6,FALSE)</f>
        <v>116.324898</v>
      </c>
      <c r="D398" s="59">
        <f>VLOOKUP(A398,Price!$A$2:$C$9615,3,FALSE)</f>
        <v>120.099998</v>
      </c>
      <c r="E398" s="59">
        <f>VLOOKUP(A398,Price!$A$2:$D$9615,4,FALSE)</f>
        <v>119.5</v>
      </c>
      <c r="F398" s="60">
        <f t="shared" si="937"/>
        <v>-0.10665099999999939</v>
      </c>
      <c r="G398" s="61" t="str">
        <f t="shared" si="938"/>
        <v/>
      </c>
      <c r="H398" s="61">
        <f t="shared" si="939"/>
        <v>0.10665099999999939</v>
      </c>
      <c r="I398" s="60">
        <f t="shared" ref="I398:J398" si="976">AVERAGE(G385:G398)</f>
        <v>0.60479937500000069</v>
      </c>
      <c r="J398" s="60">
        <f t="shared" si="976"/>
        <v>0.18907683333333361</v>
      </c>
      <c r="K398" s="60">
        <f t="shared" si="828"/>
        <v>3.1986963412580942</v>
      </c>
      <c r="L398" s="62">
        <f>VLOOKUP(A398,Wiki!$A$2:$H$1159,8,FALSE)</f>
        <v>33403</v>
      </c>
      <c r="M398" s="63">
        <f t="shared" si="941"/>
        <v>37319</v>
      </c>
      <c r="O398" s="64">
        <f t="shared" si="953"/>
        <v>106.41046112435416</v>
      </c>
      <c r="P398" s="65">
        <f t="shared" si="935"/>
        <v>1</v>
      </c>
      <c r="Q398" s="66">
        <f t="shared" si="942"/>
        <v>36247</v>
      </c>
      <c r="R398" s="66">
        <f t="shared" si="954"/>
        <v>35070.800000000003</v>
      </c>
      <c r="S398" s="67">
        <f t="shared" si="957"/>
        <v>35282.73333333333</v>
      </c>
      <c r="T398" s="65">
        <f t="shared" si="963"/>
        <v>1</v>
      </c>
      <c r="U398" s="11">
        <f>+VLOOKUP(A398,Google!$A$2:$H$801,8,FALSE)</f>
        <v>4101</v>
      </c>
      <c r="V398" s="15">
        <f t="shared" si="943"/>
        <v>-95</v>
      </c>
      <c r="W398" s="15" t="str">
        <f t="shared" si="944"/>
        <v/>
      </c>
      <c r="X398" s="15">
        <f t="shared" si="945"/>
        <v>95</v>
      </c>
      <c r="Y398" s="60">
        <f t="shared" ref="Y398:Z398" si="977">AVERAGE(W385:W398)</f>
        <v>247.5</v>
      </c>
      <c r="Z398" s="60">
        <f t="shared" si="977"/>
        <v>129.9</v>
      </c>
      <c r="AA398" s="60">
        <f t="shared" si="830"/>
        <v>1.905311778290993</v>
      </c>
      <c r="AB398" s="68">
        <f t="shared" si="965"/>
        <v>-15.652671755725192</v>
      </c>
      <c r="AC398" s="6">
        <f t="shared" si="950"/>
        <v>4117</v>
      </c>
      <c r="AD398" s="6">
        <f t="shared" si="959"/>
        <v>4158.8</v>
      </c>
      <c r="AE398" s="6">
        <f t="shared" si="966"/>
        <v>4174.4666666666662</v>
      </c>
      <c r="AF398" s="65">
        <f t="shared" si="970"/>
        <v>0</v>
      </c>
      <c r="AG398" s="6">
        <f t="shared" si="951"/>
        <v>99.611367500607244</v>
      </c>
      <c r="AH398" s="65">
        <f t="shared" si="960"/>
        <v>0</v>
      </c>
      <c r="AI398" s="65">
        <f t="shared" si="971"/>
        <v>1</v>
      </c>
      <c r="AJ398" s="69">
        <f t="shared" si="831"/>
        <v>65.580286168521468</v>
      </c>
      <c r="AK398" s="65">
        <f t="shared" si="832"/>
        <v>1</v>
      </c>
      <c r="AL398" s="70">
        <f t="shared" si="947"/>
        <v>102.95748613678373</v>
      </c>
      <c r="AM398" s="70">
        <f t="shared" si="824"/>
        <v>93.283651704217604</v>
      </c>
      <c r="AN398" s="69">
        <f t="shared" si="833"/>
        <v>76.183083540155209</v>
      </c>
      <c r="AO398" s="65">
        <f t="shared" si="834"/>
        <v>1</v>
      </c>
      <c r="AP398" s="6">
        <f t="shared" si="967"/>
        <v>4192.833333333333</v>
      </c>
      <c r="AQ398" s="65">
        <f t="shared" si="961"/>
        <v>0</v>
      </c>
      <c r="AR398" s="71">
        <f t="shared" si="933"/>
        <v>1</v>
      </c>
    </row>
    <row r="399" spans="1:44" ht="16">
      <c r="A399" s="58">
        <v>42760</v>
      </c>
      <c r="B399" s="59">
        <f>VLOOKUP(A399,Price!$A$2:$B$9615,2,FALSE)</f>
        <v>120.41999800000001</v>
      </c>
      <c r="C399" s="59">
        <f>VLOOKUP(A399,Price!$A$2:$F$9615,6,FALSE)</f>
        <v>118.176857</v>
      </c>
      <c r="D399" s="59">
        <f>VLOOKUP(A399,Price!$A$2:$C$9615,3,FALSE)</f>
        <v>122.099998</v>
      </c>
      <c r="E399" s="59">
        <f>VLOOKUP(A399,Price!$A$2:$D$9615,4,FALSE)</f>
        <v>120.279999</v>
      </c>
      <c r="F399" s="60">
        <f t="shared" si="937"/>
        <v>1.8519589999999937</v>
      </c>
      <c r="G399" s="61">
        <f t="shared" si="938"/>
        <v>1.8519589999999937</v>
      </c>
      <c r="H399" s="61" t="str">
        <f t="shared" si="939"/>
        <v/>
      </c>
      <c r="I399" s="60">
        <f t="shared" ref="I399:J399" si="978">AVERAGE(G386:G399)</f>
        <v>0.74337266666666657</v>
      </c>
      <c r="J399" s="60">
        <f t="shared" si="978"/>
        <v>0.20168160000000057</v>
      </c>
      <c r="K399" s="60">
        <f t="shared" si="828"/>
        <v>3.6858725172086322</v>
      </c>
      <c r="L399" s="62">
        <f>VLOOKUP(A399,Wiki!$A$2:$H$1159,8,FALSE)</f>
        <v>32192</v>
      </c>
      <c r="M399" s="63">
        <f t="shared" si="941"/>
        <v>33403</v>
      </c>
      <c r="O399" s="64">
        <f t="shared" si="953"/>
        <v>95.29610462230184</v>
      </c>
      <c r="P399" s="65">
        <f t="shared" si="935"/>
        <v>0</v>
      </c>
      <c r="Q399" s="66">
        <f t="shared" si="942"/>
        <v>35506.333333333336</v>
      </c>
      <c r="R399" s="66">
        <f t="shared" si="954"/>
        <v>35051.800000000003</v>
      </c>
      <c r="S399" s="67">
        <f t="shared" si="957"/>
        <v>34514.866666666669</v>
      </c>
      <c r="T399" s="65">
        <f t="shared" si="963"/>
        <v>0</v>
      </c>
      <c r="U399" s="11">
        <f>+VLOOKUP(A399,Google!$A$2:$H$801,8,FALSE)</f>
        <v>4458</v>
      </c>
      <c r="V399" s="15">
        <f t="shared" si="943"/>
        <v>357</v>
      </c>
      <c r="W399" s="15">
        <f t="shared" si="944"/>
        <v>357</v>
      </c>
      <c r="X399" s="15" t="str">
        <f t="shared" si="945"/>
        <v/>
      </c>
      <c r="Y399" s="60">
        <f t="shared" ref="Y399:Z399" si="979">AVERAGE(W386:W399)</f>
        <v>214.25</v>
      </c>
      <c r="Z399" s="60">
        <f t="shared" si="979"/>
        <v>129.9</v>
      </c>
      <c r="AA399" s="60">
        <f t="shared" si="830"/>
        <v>1.6493456505003847</v>
      </c>
      <c r="AB399" s="68">
        <f t="shared" si="965"/>
        <v>34.558139534883722</v>
      </c>
      <c r="AC399" s="6">
        <f t="shared" si="950"/>
        <v>4251.666666666667</v>
      </c>
      <c r="AD399" s="6">
        <f t="shared" si="959"/>
        <v>4184.6000000000004</v>
      </c>
      <c r="AE399" s="6">
        <f t="shared" si="966"/>
        <v>4258.5333333333338</v>
      </c>
      <c r="AF399" s="65">
        <f t="shared" si="970"/>
        <v>1</v>
      </c>
      <c r="AG399" s="6">
        <f t="shared" si="951"/>
        <v>104.85299882399059</v>
      </c>
      <c r="AH399" s="65">
        <f t="shared" si="960"/>
        <v>1</v>
      </c>
      <c r="AI399" s="65">
        <f t="shared" si="971"/>
        <v>1</v>
      </c>
      <c r="AJ399" s="69">
        <f t="shared" si="831"/>
        <v>62.254830742408828</v>
      </c>
      <c r="AK399" s="65">
        <f t="shared" si="832"/>
        <v>0</v>
      </c>
      <c r="AL399" s="70">
        <f t="shared" si="947"/>
        <v>94.076174203663186</v>
      </c>
      <c r="AM399" s="70">
        <f t="shared" si="824"/>
        <v>100</v>
      </c>
      <c r="AN399" s="69">
        <f t="shared" si="833"/>
        <v>78.659257239125694</v>
      </c>
      <c r="AO399" s="65">
        <f t="shared" si="834"/>
        <v>1</v>
      </c>
      <c r="AP399" s="6">
        <f t="shared" si="967"/>
        <v>4208.666666666667</v>
      </c>
      <c r="AQ399" s="65">
        <f t="shared" si="961"/>
        <v>1</v>
      </c>
      <c r="AR399" s="71">
        <f t="shared" si="933"/>
        <v>1</v>
      </c>
    </row>
    <row r="400" spans="1:44" ht="16">
      <c r="A400" s="58">
        <v>42761</v>
      </c>
      <c r="B400" s="59">
        <f>VLOOKUP(A400,Price!$A$2:$B$9615,2,FALSE)</f>
        <v>121.66999800000001</v>
      </c>
      <c r="C400" s="59">
        <f>VLOOKUP(A400,Price!$A$2:$F$9615,6,FALSE)</f>
        <v>118.235039</v>
      </c>
      <c r="D400" s="59">
        <f>VLOOKUP(A400,Price!$A$2:$C$9615,3,FALSE)</f>
        <v>122.44000200000001</v>
      </c>
      <c r="E400" s="59">
        <f>VLOOKUP(A400,Price!$A$2:$D$9615,4,FALSE)</f>
        <v>121.599998</v>
      </c>
      <c r="F400" s="60">
        <f t="shared" si="937"/>
        <v>5.8182000000002176E-2</v>
      </c>
      <c r="G400" s="61">
        <f t="shared" si="938"/>
        <v>5.8182000000002176E-2</v>
      </c>
      <c r="H400" s="61" t="str">
        <f t="shared" si="939"/>
        <v/>
      </c>
      <c r="I400" s="60">
        <f t="shared" ref="I400:J400" si="980">AVERAGE(G387:G400)</f>
        <v>0.68627344444444482</v>
      </c>
      <c r="J400" s="60">
        <f t="shared" si="980"/>
        <v>0.20168160000000057</v>
      </c>
      <c r="K400" s="60">
        <f t="shared" si="828"/>
        <v>3.4027568426888863</v>
      </c>
      <c r="L400" s="62">
        <f>VLOOKUP(A400,Wiki!$A$2:$H$1159,8,FALSE)</f>
        <v>32197</v>
      </c>
      <c r="M400" s="63">
        <f t="shared" si="941"/>
        <v>32192</v>
      </c>
      <c r="O400" s="64">
        <f t="shared" si="953"/>
        <v>92.327459618208536</v>
      </c>
      <c r="P400" s="65">
        <f t="shared" si="935"/>
        <v>0</v>
      </c>
      <c r="Q400" s="66">
        <f t="shared" si="942"/>
        <v>34304.666666666664</v>
      </c>
      <c r="R400" s="66">
        <f t="shared" si="954"/>
        <v>34867.199999999997</v>
      </c>
      <c r="S400" s="67">
        <f t="shared" si="957"/>
        <v>34098.533333333333</v>
      </c>
      <c r="T400" s="65">
        <f t="shared" si="963"/>
        <v>0</v>
      </c>
      <c r="U400" s="11">
        <f>+VLOOKUP(A400,Google!$A$2:$H$801,8,FALSE)</f>
        <v>4268</v>
      </c>
      <c r="V400" s="15">
        <f t="shared" si="943"/>
        <v>-190</v>
      </c>
      <c r="W400" s="15" t="str">
        <f t="shared" si="944"/>
        <v/>
      </c>
      <c r="X400" s="15">
        <f t="shared" si="945"/>
        <v>190</v>
      </c>
      <c r="Y400" s="60">
        <f t="shared" ref="Y400:Z400" si="981">AVERAGE(W387:W400)</f>
        <v>214.25</v>
      </c>
      <c r="Z400" s="60">
        <f t="shared" si="981"/>
        <v>115.5</v>
      </c>
      <c r="AA400" s="60">
        <f t="shared" si="830"/>
        <v>1.8549783549783549</v>
      </c>
      <c r="AB400" s="68">
        <f t="shared" si="965"/>
        <v>27.714285714285715</v>
      </c>
      <c r="AC400" s="6">
        <f t="shared" si="950"/>
        <v>4275.666666666667</v>
      </c>
      <c r="AD400" s="6">
        <f t="shared" si="959"/>
        <v>4215.3999999999996</v>
      </c>
      <c r="AE400" s="6">
        <f t="shared" si="966"/>
        <v>4212.4000000000005</v>
      </c>
      <c r="AF400" s="65">
        <f t="shared" si="970"/>
        <v>0</v>
      </c>
      <c r="AG400" s="6">
        <f t="shared" si="951"/>
        <v>99.820690730490369</v>
      </c>
      <c r="AH400" s="65">
        <f t="shared" si="960"/>
        <v>0</v>
      </c>
      <c r="AI400" s="65">
        <f t="shared" si="971"/>
        <v>0</v>
      </c>
      <c r="AJ400" s="69">
        <f t="shared" si="831"/>
        <v>64.973464746019715</v>
      </c>
      <c r="AK400" s="65">
        <f t="shared" si="832"/>
        <v>1</v>
      </c>
      <c r="AL400" s="70">
        <f t="shared" si="947"/>
        <v>93.841459859688683</v>
      </c>
      <c r="AM400" s="70">
        <f t="shared" si="824"/>
        <v>100</v>
      </c>
      <c r="AN400" s="69">
        <f t="shared" si="833"/>
        <v>77.286958246159415</v>
      </c>
      <c r="AO400" s="65">
        <f t="shared" si="834"/>
        <v>0</v>
      </c>
      <c r="AP400" s="6">
        <f t="shared" si="967"/>
        <v>4198.5</v>
      </c>
      <c r="AQ400" s="65">
        <f t="shared" si="961"/>
        <v>0</v>
      </c>
      <c r="AR400" s="71">
        <f t="shared" si="933"/>
        <v>1</v>
      </c>
    </row>
    <row r="401" spans="1:44" ht="16">
      <c r="A401" s="58">
        <v>42762</v>
      </c>
      <c r="B401" s="59">
        <f>VLOOKUP(A401,Price!$A$2:$B$9615,2,FALSE)</f>
        <v>122.139999</v>
      </c>
      <c r="C401" s="59">
        <f>VLOOKUP(A401,Price!$A$2:$F$9615,6,FALSE)</f>
        <v>118.24472799999999</v>
      </c>
      <c r="D401" s="59">
        <f>VLOOKUP(A401,Price!$A$2:$C$9615,3,FALSE)</f>
        <v>122.349998</v>
      </c>
      <c r="E401" s="59">
        <f>VLOOKUP(A401,Price!$A$2:$D$9615,4,FALSE)</f>
        <v>121.599998</v>
      </c>
      <c r="F401" s="60">
        <f t="shared" si="937"/>
        <v>9.6889999999945076E-3</v>
      </c>
      <c r="G401" s="61">
        <f t="shared" si="938"/>
        <v>9.6889999999945076E-3</v>
      </c>
      <c r="H401" s="61" t="str">
        <f t="shared" si="939"/>
        <v/>
      </c>
      <c r="I401" s="60">
        <f t="shared" ref="I401:J401" si="982">AVERAGE(G388:G401)</f>
        <v>0.5472946666666666</v>
      </c>
      <c r="J401" s="60">
        <f t="shared" si="982"/>
        <v>0.20168160000000057</v>
      </c>
      <c r="K401" s="60">
        <f t="shared" si="828"/>
        <v>2.7136569060671127</v>
      </c>
      <c r="L401" s="62">
        <f>VLOOKUP(A401,Wiki!$A$2:$H$1159,8,FALSE)</f>
        <v>29629</v>
      </c>
      <c r="M401" s="63">
        <f t="shared" si="941"/>
        <v>32197</v>
      </c>
      <c r="O401" s="64">
        <f t="shared" si="953"/>
        <v>94.193952301823202</v>
      </c>
      <c r="P401" s="65">
        <f t="shared" si="935"/>
        <v>1</v>
      </c>
      <c r="Q401" s="66">
        <f t="shared" si="942"/>
        <v>32597.333333333332</v>
      </c>
      <c r="R401" s="66">
        <f t="shared" si="954"/>
        <v>34181.599999999999</v>
      </c>
      <c r="S401" s="67">
        <f t="shared" si="957"/>
        <v>33977.133333333331</v>
      </c>
      <c r="T401" s="65">
        <f t="shared" si="963"/>
        <v>1</v>
      </c>
      <c r="U401" s="11">
        <f>+VLOOKUP(A401,Google!$A$2:$H$801,8,FALSE)</f>
        <v>4281</v>
      </c>
      <c r="V401" s="15">
        <f t="shared" si="943"/>
        <v>13</v>
      </c>
      <c r="W401" s="15">
        <f t="shared" si="944"/>
        <v>13</v>
      </c>
      <c r="X401" s="15" t="str">
        <f t="shared" si="945"/>
        <v/>
      </c>
      <c r="Y401" s="60">
        <f t="shared" ref="Y401:Z401" si="983">AVERAGE(W388:W401)</f>
        <v>215.5</v>
      </c>
      <c r="Z401" s="60">
        <f t="shared" si="983"/>
        <v>115.5</v>
      </c>
      <c r="AA401" s="60">
        <f t="shared" si="830"/>
        <v>1.8658008658008658</v>
      </c>
      <c r="AB401" s="68">
        <f t="shared" si="965"/>
        <v>18.859030837004408</v>
      </c>
      <c r="AC401" s="6">
        <f t="shared" si="950"/>
        <v>4335.666666666667</v>
      </c>
      <c r="AD401" s="6">
        <f t="shared" si="959"/>
        <v>4260.8</v>
      </c>
      <c r="AE401" s="6">
        <f t="shared" si="966"/>
        <v>4237.2666666666664</v>
      </c>
      <c r="AF401" s="65">
        <f t="shared" si="970"/>
        <v>1</v>
      </c>
      <c r="AG401" s="6">
        <f t="shared" si="951"/>
        <v>98.739140462827706</v>
      </c>
      <c r="AH401" s="65">
        <f t="shared" si="960"/>
        <v>0</v>
      </c>
      <c r="AI401" s="65">
        <f t="shared" si="971"/>
        <v>0</v>
      </c>
      <c r="AJ401" s="69">
        <f t="shared" si="831"/>
        <v>65.105740181268885</v>
      </c>
      <c r="AK401" s="65">
        <f t="shared" si="832"/>
        <v>1</v>
      </c>
      <c r="AL401" s="70">
        <f t="shared" si="947"/>
        <v>98.771883180628279</v>
      </c>
      <c r="AM401" s="70">
        <f t="shared" ref="AM401:AM464" si="984">(E401-MIN(E388:E401))/(MAX(E388:E401)-MIN(E388:E401))*100</f>
        <v>100</v>
      </c>
      <c r="AN401" s="69">
        <f t="shared" si="833"/>
        <v>73.072364375764764</v>
      </c>
      <c r="AO401" s="65">
        <f t="shared" si="834"/>
        <v>0</v>
      </c>
      <c r="AP401" s="6">
        <f t="shared" si="967"/>
        <v>4226.333333333333</v>
      </c>
      <c r="AQ401" s="65">
        <f t="shared" si="961"/>
        <v>1</v>
      </c>
      <c r="AR401" s="71">
        <f t="shared" si="933"/>
        <v>0</v>
      </c>
    </row>
    <row r="402" spans="1:44" ht="16">
      <c r="A402" s="58">
        <v>42765</v>
      </c>
      <c r="B402" s="59">
        <f>VLOOKUP(A402,Price!$A$2:$B$9615,2,FALSE)</f>
        <v>120.93</v>
      </c>
      <c r="C402" s="59">
        <f>VLOOKUP(A402,Price!$A$2:$F$9615,6,FALSE)</f>
        <v>117.934456</v>
      </c>
      <c r="D402" s="59">
        <f>VLOOKUP(A402,Price!$A$2:$C$9615,3,FALSE)</f>
        <v>121.629997</v>
      </c>
      <c r="E402" s="59">
        <f>VLOOKUP(A402,Price!$A$2:$D$9615,4,FALSE)</f>
        <v>120.660004</v>
      </c>
      <c r="F402" s="60">
        <f t="shared" si="937"/>
        <v>-0.31027199999999766</v>
      </c>
      <c r="G402" s="61" t="str">
        <f t="shared" si="938"/>
        <v/>
      </c>
      <c r="H402" s="61">
        <f t="shared" si="939"/>
        <v>0.31027199999999766</v>
      </c>
      <c r="I402" s="60">
        <f t="shared" ref="I402:J402" si="985">AVERAGE(G389:G402)</f>
        <v>0.48480900000000027</v>
      </c>
      <c r="J402" s="60">
        <f t="shared" si="985"/>
        <v>0.21978000000000009</v>
      </c>
      <c r="K402" s="60">
        <f t="shared" si="828"/>
        <v>2.2058831558831562</v>
      </c>
      <c r="L402" s="62">
        <f>VLOOKUP(A402,Wiki!$A$2:$H$1159,8,FALSE)</f>
        <v>35183</v>
      </c>
      <c r="M402" s="63">
        <f t="shared" si="941"/>
        <v>29629</v>
      </c>
      <c r="O402" s="64">
        <f t="shared" si="953"/>
        <v>89.926550928736191</v>
      </c>
      <c r="P402" s="65">
        <f t="shared" si="935"/>
        <v>0</v>
      </c>
      <c r="Q402" s="66">
        <f t="shared" si="942"/>
        <v>31339.333333333332</v>
      </c>
      <c r="R402" s="66">
        <f t="shared" si="954"/>
        <v>32948</v>
      </c>
      <c r="S402" s="67">
        <f t="shared" si="957"/>
        <v>32664.066666666666</v>
      </c>
      <c r="T402" s="65">
        <f t="shared" si="963"/>
        <v>0</v>
      </c>
      <c r="U402" s="11">
        <f>+VLOOKUP(A402,Google!$A$2:$H$801,8,FALSE)</f>
        <v>4304</v>
      </c>
      <c r="V402" s="15">
        <f t="shared" si="943"/>
        <v>23</v>
      </c>
      <c r="W402" s="15">
        <f t="shared" si="944"/>
        <v>23</v>
      </c>
      <c r="X402" s="15" t="str">
        <f t="shared" si="945"/>
        <v/>
      </c>
      <c r="Y402" s="60">
        <f t="shared" ref="Y402:Z402" si="986">AVERAGE(W389:W402)</f>
        <v>177</v>
      </c>
      <c r="Z402" s="60">
        <f t="shared" si="986"/>
        <v>113</v>
      </c>
      <c r="AA402" s="60">
        <f t="shared" si="830"/>
        <v>1.5663716814159292</v>
      </c>
      <c r="AB402" s="68">
        <f t="shared" si="965"/>
        <v>39.851851851851848</v>
      </c>
      <c r="AC402" s="6">
        <f t="shared" si="950"/>
        <v>4284.333333333333</v>
      </c>
      <c r="AD402" s="6">
        <f t="shared" si="959"/>
        <v>4282.3999999999996</v>
      </c>
      <c r="AE402" s="6">
        <f t="shared" si="966"/>
        <v>4275.2</v>
      </c>
      <c r="AF402" s="65">
        <f t="shared" si="970"/>
        <v>1</v>
      </c>
      <c r="AG402" s="6">
        <f t="shared" si="951"/>
        <v>100.4590368007469</v>
      </c>
      <c r="AH402" s="65">
        <f t="shared" si="960"/>
        <v>1</v>
      </c>
      <c r="AI402" s="65">
        <f t="shared" si="971"/>
        <v>1</v>
      </c>
      <c r="AJ402" s="69">
        <f t="shared" si="831"/>
        <v>61.03448275862069</v>
      </c>
      <c r="AK402" s="65">
        <f t="shared" si="832"/>
        <v>0</v>
      </c>
      <c r="AL402" s="70">
        <f t="shared" si="947"/>
        <v>94.542534408304803</v>
      </c>
      <c r="AM402" s="70">
        <f t="shared" si="984"/>
        <v>72.271555242346736</v>
      </c>
      <c r="AN402" s="69">
        <f t="shared" si="833"/>
        <v>68.807347262020841</v>
      </c>
      <c r="AO402" s="65">
        <f t="shared" si="834"/>
        <v>0</v>
      </c>
      <c r="AP402" s="6">
        <f t="shared" si="967"/>
        <v>4268</v>
      </c>
      <c r="AQ402" s="65">
        <f t="shared" si="961"/>
        <v>1</v>
      </c>
      <c r="AR402" s="71">
        <f t="shared" si="933"/>
        <v>0</v>
      </c>
    </row>
    <row r="403" spans="1:44" ht="16">
      <c r="A403" s="58">
        <v>42766</v>
      </c>
      <c r="B403" s="59">
        <f>VLOOKUP(A403,Price!$A$2:$B$9615,2,FALSE)</f>
        <v>121.150002</v>
      </c>
      <c r="C403" s="59">
        <f>VLOOKUP(A403,Price!$A$2:$F$9615,6,FALSE)</f>
        <v>117.662964</v>
      </c>
      <c r="D403" s="59">
        <f>VLOOKUP(A403,Price!$A$2:$C$9615,3,FALSE)</f>
        <v>121.389999</v>
      </c>
      <c r="E403" s="59">
        <f>VLOOKUP(A403,Price!$A$2:$D$9615,4,FALSE)</f>
        <v>120.620003</v>
      </c>
      <c r="F403" s="60">
        <f t="shared" si="937"/>
        <v>-0.27149199999999496</v>
      </c>
      <c r="G403" s="61" t="str">
        <f t="shared" si="938"/>
        <v/>
      </c>
      <c r="H403" s="61">
        <f t="shared" si="939"/>
        <v>0.27149199999999496</v>
      </c>
      <c r="I403" s="60">
        <f t="shared" ref="I403:J403" si="987">AVERAGE(G390:G403)</f>
        <v>0.53744514285714173</v>
      </c>
      <c r="J403" s="60">
        <f t="shared" si="987"/>
        <v>0.22716742857142794</v>
      </c>
      <c r="K403" s="60">
        <f t="shared" ref="K403:K466" si="988">I403/J403</f>
        <v>2.3658547628809981</v>
      </c>
      <c r="L403" s="62">
        <f>VLOOKUP(A403,Wiki!$A$2:$H$1159,8,FALSE)</f>
        <v>34102</v>
      </c>
      <c r="M403" s="63">
        <f t="shared" si="941"/>
        <v>35183</v>
      </c>
      <c r="O403" s="64">
        <f t="shared" si="953"/>
        <v>108.18614548227596</v>
      </c>
      <c r="P403" s="65">
        <f t="shared" si="935"/>
        <v>1</v>
      </c>
      <c r="Q403" s="66">
        <f t="shared" si="942"/>
        <v>32336.333333333332</v>
      </c>
      <c r="R403" s="66">
        <f t="shared" si="954"/>
        <v>32520.799999999999</v>
      </c>
      <c r="S403" s="67">
        <f t="shared" si="957"/>
        <v>33693</v>
      </c>
      <c r="T403" s="65">
        <f t="shared" si="963"/>
        <v>1</v>
      </c>
      <c r="U403" s="11">
        <f>+VLOOKUP(A403,Google!$A$2:$H$801,8,FALSE)</f>
        <v>4335</v>
      </c>
      <c r="V403" s="15">
        <f t="shared" si="943"/>
        <v>31</v>
      </c>
      <c r="W403" s="15">
        <f t="shared" si="944"/>
        <v>31</v>
      </c>
      <c r="X403" s="15" t="str">
        <f t="shared" si="945"/>
        <v/>
      </c>
      <c r="Y403" s="60">
        <f t="shared" ref="Y403:Z403" si="989">AVERAGE(W390:W403)</f>
        <v>152.66666666666666</v>
      </c>
      <c r="Z403" s="60">
        <f t="shared" si="989"/>
        <v>117</v>
      </c>
      <c r="AA403" s="60">
        <f t="shared" ref="AA403:AA466" si="990">Y403/Z403</f>
        <v>1.3048433048433048</v>
      </c>
      <c r="AB403" s="68">
        <f t="shared" si="965"/>
        <v>18.525641025641026</v>
      </c>
      <c r="AC403" s="6">
        <f t="shared" si="950"/>
        <v>4306.666666666667</v>
      </c>
      <c r="AD403" s="6">
        <f t="shared" si="959"/>
        <v>4329.2</v>
      </c>
      <c r="AE403" s="6">
        <f t="shared" si="966"/>
        <v>4299.9333333333334</v>
      </c>
      <c r="AF403" s="65">
        <f t="shared" si="970"/>
        <v>1</v>
      </c>
      <c r="AG403" s="6">
        <f t="shared" si="951"/>
        <v>100.6578947368421</v>
      </c>
      <c r="AH403" s="65">
        <f t="shared" si="960"/>
        <v>1</v>
      </c>
      <c r="AI403" s="65">
        <f t="shared" si="971"/>
        <v>0</v>
      </c>
      <c r="AJ403" s="69">
        <f t="shared" ref="AJ403:AJ466" si="991">IF(Z403=0, 100, 100-(100/(1+AA403)))</f>
        <v>56.61310259579728</v>
      </c>
      <c r="AK403" s="65">
        <f t="shared" ref="AK403:AK466" si="992">IF(AJ403&gt;AJ402, 1, 0)</f>
        <v>0</v>
      </c>
      <c r="AL403" s="70">
        <f t="shared" si="947"/>
        <v>108.80330690966818</v>
      </c>
      <c r="AM403" s="70">
        <f t="shared" si="984"/>
        <v>71.091584392797714</v>
      </c>
      <c r="AN403" s="69">
        <f t="shared" ref="AN403:AN466" si="993">IF(J403=0, 100, 100-(100/(1+K403)))</f>
        <v>70.289864820428207</v>
      </c>
      <c r="AO403" s="65">
        <f t="shared" ref="AO403:AO466" si="994">IF(AN403&gt;AN402, 1, 0)</f>
        <v>1</v>
      </c>
      <c r="AP403" s="6">
        <f t="shared" si="967"/>
        <v>4291.166666666667</v>
      </c>
      <c r="AQ403" s="65">
        <f t="shared" si="961"/>
        <v>1</v>
      </c>
      <c r="AR403" s="71">
        <f t="shared" si="933"/>
        <v>1</v>
      </c>
    </row>
    <row r="404" spans="1:44" ht="16">
      <c r="A404" s="58">
        <v>42767</v>
      </c>
      <c r="B404" s="59">
        <f>VLOOKUP(A404,Price!$A$2:$B$9615,2,FALSE)</f>
        <v>127.029999</v>
      </c>
      <c r="C404" s="59">
        <f>VLOOKUP(A404,Price!$A$2:$F$9615,6,FALSE)</f>
        <v>124.83813499999999</v>
      </c>
      <c r="D404" s="59">
        <f>VLOOKUP(A404,Price!$A$2:$C$9615,3,FALSE)</f>
        <v>130.490005</v>
      </c>
      <c r="E404" s="59">
        <f>VLOOKUP(A404,Price!$A$2:$D$9615,4,FALSE)</f>
        <v>127.010002</v>
      </c>
      <c r="F404" s="60">
        <f t="shared" si="937"/>
        <v>7.1751709999999917</v>
      </c>
      <c r="G404" s="61">
        <f t="shared" si="938"/>
        <v>7.1751709999999917</v>
      </c>
      <c r="H404" s="61" t="str">
        <f t="shared" si="939"/>
        <v/>
      </c>
      <c r="I404" s="60">
        <f t="shared" ref="I404:J404" si="995">AVERAGE(G391:G404)</f>
        <v>1.4738169999999988</v>
      </c>
      <c r="J404" s="60">
        <f t="shared" si="995"/>
        <v>0.22716742857142794</v>
      </c>
      <c r="K404" s="60">
        <f t="shared" si="988"/>
        <v>6.4878006907429011</v>
      </c>
      <c r="L404" s="62">
        <f>VLOOKUP(A404,Wiki!$A$2:$H$1159,8,FALSE)</f>
        <v>33896</v>
      </c>
      <c r="M404" s="63">
        <f t="shared" si="941"/>
        <v>34102</v>
      </c>
      <c r="O404" s="64">
        <f t="shared" si="953"/>
        <v>104.41326858661506</v>
      </c>
      <c r="P404" s="65">
        <f t="shared" si="935"/>
        <v>0</v>
      </c>
      <c r="Q404" s="66">
        <f t="shared" si="942"/>
        <v>32971.333333333336</v>
      </c>
      <c r="R404" s="66">
        <f t="shared" si="954"/>
        <v>32660.6</v>
      </c>
      <c r="S404" s="67">
        <f t="shared" si="957"/>
        <v>33047.866666666669</v>
      </c>
      <c r="T404" s="65">
        <f t="shared" si="963"/>
        <v>0</v>
      </c>
      <c r="U404" s="11">
        <f>+VLOOKUP(A404,Google!$A$2:$H$801,8,FALSE)</f>
        <v>4668</v>
      </c>
      <c r="V404" s="15">
        <f t="shared" si="943"/>
        <v>333</v>
      </c>
      <c r="W404" s="15">
        <f t="shared" si="944"/>
        <v>333</v>
      </c>
      <c r="X404" s="15" t="str">
        <f t="shared" si="945"/>
        <v/>
      </c>
      <c r="Y404" s="60">
        <f t="shared" ref="Y404:Z404" si="996">AVERAGE(W391:W404)</f>
        <v>149.83333333333334</v>
      </c>
      <c r="Z404" s="60">
        <f t="shared" si="996"/>
        <v>117</v>
      </c>
      <c r="AA404" s="60">
        <f t="shared" si="990"/>
        <v>1.2806267806267808</v>
      </c>
      <c r="AB404" s="68">
        <f t="shared" si="965"/>
        <v>22.228571428571428</v>
      </c>
      <c r="AC404" s="6">
        <f t="shared" si="950"/>
        <v>4435.666666666667</v>
      </c>
      <c r="AD404" s="6">
        <f t="shared" si="959"/>
        <v>4371.2</v>
      </c>
      <c r="AE404" s="6">
        <f t="shared" si="966"/>
        <v>4442.1333333333332</v>
      </c>
      <c r="AF404" s="65">
        <f t="shared" si="970"/>
        <v>1</v>
      </c>
      <c r="AG404" s="6">
        <f t="shared" si="951"/>
        <v>105.23784474336814</v>
      </c>
      <c r="AH404" s="65">
        <f t="shared" si="960"/>
        <v>1</v>
      </c>
      <c r="AI404" s="65">
        <f t="shared" si="971"/>
        <v>1</v>
      </c>
      <c r="AJ404" s="69">
        <f t="shared" si="991"/>
        <v>56.15240474703311</v>
      </c>
      <c r="AK404" s="65">
        <f t="shared" si="992"/>
        <v>0</v>
      </c>
      <c r="AL404" s="70">
        <f t="shared" si="947"/>
        <v>103.42924156337827</v>
      </c>
      <c r="AM404" s="70">
        <f t="shared" si="984"/>
        <v>100</v>
      </c>
      <c r="AN404" s="69">
        <f t="shared" si="993"/>
        <v>86.644943671694008</v>
      </c>
      <c r="AO404" s="65">
        <f t="shared" si="994"/>
        <v>1</v>
      </c>
      <c r="AP404" s="6">
        <f t="shared" si="967"/>
        <v>4385.666666666667</v>
      </c>
      <c r="AQ404" s="65">
        <f t="shared" si="961"/>
        <v>1</v>
      </c>
      <c r="AR404" s="71">
        <f t="shared" si="933"/>
        <v>0</v>
      </c>
    </row>
    <row r="405" spans="1:44" ht="16">
      <c r="A405" s="58">
        <v>42768</v>
      </c>
      <c r="B405" s="59">
        <f>VLOOKUP(A405,Price!$A$2:$B$9615,2,FALSE)</f>
        <v>127.980003</v>
      </c>
      <c r="C405" s="59">
        <f>VLOOKUP(A405,Price!$A$2:$F$9615,6,FALSE)</f>
        <v>124.624809</v>
      </c>
      <c r="D405" s="59">
        <f>VLOOKUP(A405,Price!$A$2:$C$9615,3,FALSE)</f>
        <v>129.38999899999999</v>
      </c>
      <c r="E405" s="59">
        <f>VLOOKUP(A405,Price!$A$2:$D$9615,4,FALSE)</f>
        <v>127.779999</v>
      </c>
      <c r="F405" s="60">
        <f t="shared" si="937"/>
        <v>-0.21332599999999502</v>
      </c>
      <c r="G405" s="61" t="str">
        <f t="shared" si="938"/>
        <v/>
      </c>
      <c r="H405" s="61">
        <f t="shared" si="939"/>
        <v>0.21332599999999502</v>
      </c>
      <c r="I405" s="60">
        <f t="shared" ref="I405:J405" si="997">AVERAGE(G392:G405)</f>
        <v>1.4738169999999988</v>
      </c>
      <c r="J405" s="60">
        <f t="shared" si="997"/>
        <v>0.18838171428571318</v>
      </c>
      <c r="K405" s="60">
        <f t="shared" si="988"/>
        <v>7.8235671948748831</v>
      </c>
      <c r="L405" s="62">
        <f>VLOOKUP(A405,Wiki!$A$2:$H$1159,8,FALSE)</f>
        <v>32492</v>
      </c>
      <c r="M405" s="63">
        <f t="shared" si="941"/>
        <v>33896</v>
      </c>
      <c r="O405" s="64">
        <f t="shared" si="953"/>
        <v>102.71079408752355</v>
      </c>
      <c r="P405" s="65">
        <f t="shared" si="935"/>
        <v>0</v>
      </c>
      <c r="Q405" s="66">
        <f t="shared" si="942"/>
        <v>34393.666666666664</v>
      </c>
      <c r="R405" s="66">
        <f t="shared" si="954"/>
        <v>33001.4</v>
      </c>
      <c r="S405" s="67">
        <f t="shared" si="957"/>
        <v>33072.400000000001</v>
      </c>
      <c r="T405" s="65">
        <f t="shared" si="963"/>
        <v>0</v>
      </c>
      <c r="U405" s="11">
        <f>+VLOOKUP(A405,Google!$A$2:$H$801,8,FALSE)</f>
        <v>4389</v>
      </c>
      <c r="V405" s="15">
        <f t="shared" si="943"/>
        <v>-279</v>
      </c>
      <c r="W405" s="15" t="str">
        <f t="shared" si="944"/>
        <v/>
      </c>
      <c r="X405" s="15">
        <f t="shared" si="945"/>
        <v>279</v>
      </c>
      <c r="Y405" s="60">
        <f t="shared" ref="Y405:Z405" si="998">AVERAGE(W392:W405)</f>
        <v>149.83333333333334</v>
      </c>
      <c r="Z405" s="60">
        <f t="shared" si="998"/>
        <v>115.25</v>
      </c>
      <c r="AA405" s="60">
        <f t="shared" si="990"/>
        <v>1.3000723065798989</v>
      </c>
      <c r="AB405" s="68">
        <f t="shared" si="965"/>
        <v>36.272727272727273</v>
      </c>
      <c r="AC405" s="6">
        <f t="shared" si="950"/>
        <v>4464</v>
      </c>
      <c r="AD405" s="6">
        <f t="shared" si="959"/>
        <v>4395.3999999999996</v>
      </c>
      <c r="AE405" s="6">
        <f t="shared" si="966"/>
        <v>4377.1333333333332</v>
      </c>
      <c r="AF405" s="65">
        <f t="shared" si="970"/>
        <v>0</v>
      </c>
      <c r="AG405" s="6">
        <f t="shared" si="951"/>
        <v>98.319892473118273</v>
      </c>
      <c r="AH405" s="65">
        <f t="shared" si="960"/>
        <v>0</v>
      </c>
      <c r="AI405" s="65">
        <f t="shared" si="971"/>
        <v>1</v>
      </c>
      <c r="AJ405" s="69">
        <f t="shared" si="991"/>
        <v>56.523105941527824</v>
      </c>
      <c r="AK405" s="65">
        <f t="shared" si="992"/>
        <v>1</v>
      </c>
      <c r="AL405" s="70">
        <f t="shared" si="947"/>
        <v>98.553028173791688</v>
      </c>
      <c r="AM405" s="70">
        <f t="shared" si="984"/>
        <v>100</v>
      </c>
      <c r="AN405" s="69">
        <f t="shared" si="993"/>
        <v>88.666715196764812</v>
      </c>
      <c r="AO405" s="65">
        <f t="shared" si="994"/>
        <v>1</v>
      </c>
      <c r="AP405" s="6">
        <f t="shared" si="967"/>
        <v>4374.166666666667</v>
      </c>
      <c r="AQ405" s="65">
        <f t="shared" si="961"/>
        <v>0</v>
      </c>
      <c r="AR405" s="71">
        <f t="shared" si="933"/>
        <v>1</v>
      </c>
    </row>
    <row r="406" spans="1:44" ht="16">
      <c r="A406" s="58">
        <v>42769</v>
      </c>
      <c r="B406" s="59">
        <f>VLOOKUP(A406,Price!$A$2:$B$9615,2,FALSE)</f>
        <v>128.30999800000001</v>
      </c>
      <c r="C406" s="59">
        <f>VLOOKUP(A406,Price!$A$2:$F$9615,6,FALSE)</f>
        <v>125.158096</v>
      </c>
      <c r="D406" s="59">
        <f>VLOOKUP(A406,Price!$A$2:$C$9615,3,FALSE)</f>
        <v>129.19000199999999</v>
      </c>
      <c r="E406" s="59">
        <f>VLOOKUP(A406,Price!$A$2:$D$9615,4,FALSE)</f>
        <v>128.16000399999999</v>
      </c>
      <c r="F406" s="60">
        <f t="shared" si="937"/>
        <v>0.5332870000000014</v>
      </c>
      <c r="G406" s="61">
        <f t="shared" si="938"/>
        <v>0.5332870000000014</v>
      </c>
      <c r="H406" s="61" t="str">
        <f t="shared" si="939"/>
        <v/>
      </c>
      <c r="I406" s="60">
        <f t="shared" ref="I406:J406" si="999">AVERAGE(G393:G406)</f>
        <v>1.3562507499999992</v>
      </c>
      <c r="J406" s="60">
        <f t="shared" si="999"/>
        <v>0.18584316666666467</v>
      </c>
      <c r="K406" s="60">
        <f t="shared" si="988"/>
        <v>7.2978241510091237</v>
      </c>
      <c r="L406" s="62">
        <f>VLOOKUP(A406,Wiki!$A$2:$H$1159,8,FALSE)</f>
        <v>32400</v>
      </c>
      <c r="M406" s="63">
        <f t="shared" si="941"/>
        <v>32492</v>
      </c>
      <c r="O406" s="64">
        <f t="shared" si="953"/>
        <v>98.280722556290897</v>
      </c>
      <c r="P406" s="65">
        <f t="shared" si="935"/>
        <v>0</v>
      </c>
      <c r="Q406" s="66">
        <f t="shared" si="942"/>
        <v>33496.666666666664</v>
      </c>
      <c r="R406" s="66">
        <f t="shared" si="954"/>
        <v>33060.400000000001</v>
      </c>
      <c r="S406" s="67">
        <f t="shared" si="957"/>
        <v>32831.599999999999</v>
      </c>
      <c r="T406" s="65">
        <f t="shared" si="963"/>
        <v>0</v>
      </c>
      <c r="U406" s="11">
        <f>+VLOOKUP(A406,Google!$A$2:$H$801,8,FALSE)</f>
        <v>4399</v>
      </c>
      <c r="V406" s="15">
        <f t="shared" si="943"/>
        <v>10</v>
      </c>
      <c r="W406" s="15">
        <f t="shared" si="944"/>
        <v>10</v>
      </c>
      <c r="X406" s="15" t="str">
        <f t="shared" si="945"/>
        <v/>
      </c>
      <c r="Y406" s="60">
        <f t="shared" ref="Y406:Z406" si="1000">AVERAGE(W393:W406)</f>
        <v>129.85714285714286</v>
      </c>
      <c r="Z406" s="60">
        <f t="shared" si="1000"/>
        <v>128.57142857142858</v>
      </c>
      <c r="AA406" s="60">
        <f t="shared" si="990"/>
        <v>1.01</v>
      </c>
      <c r="AB406" s="68">
        <f t="shared" si="965"/>
        <v>37.279661016949149</v>
      </c>
      <c r="AC406" s="6">
        <f t="shared" si="950"/>
        <v>4485.333333333333</v>
      </c>
      <c r="AD406" s="6">
        <f t="shared" si="959"/>
        <v>4419</v>
      </c>
      <c r="AE406" s="6">
        <f t="shared" si="966"/>
        <v>4396.5999999999995</v>
      </c>
      <c r="AF406" s="65">
        <f t="shared" si="970"/>
        <v>1</v>
      </c>
      <c r="AG406" s="6">
        <f t="shared" si="951"/>
        <v>98.075208085612374</v>
      </c>
      <c r="AH406" s="65">
        <f t="shared" si="960"/>
        <v>0</v>
      </c>
      <c r="AI406" s="65">
        <f t="shared" si="971"/>
        <v>1</v>
      </c>
      <c r="AJ406" s="69">
        <f t="shared" si="991"/>
        <v>50.24875621890547</v>
      </c>
      <c r="AK406" s="65">
        <f t="shared" si="992"/>
        <v>0</v>
      </c>
      <c r="AL406" s="70">
        <f t="shared" si="947"/>
        <v>97.000696586725056</v>
      </c>
      <c r="AM406" s="70">
        <f t="shared" si="984"/>
        <v>100</v>
      </c>
      <c r="AN406" s="69">
        <f t="shared" si="993"/>
        <v>87.948647961184051</v>
      </c>
      <c r="AO406" s="65">
        <f t="shared" si="994"/>
        <v>0</v>
      </c>
      <c r="AP406" s="6">
        <f t="shared" si="967"/>
        <v>4396</v>
      </c>
      <c r="AQ406" s="65">
        <f t="shared" si="961"/>
        <v>1</v>
      </c>
      <c r="AR406" s="71">
        <f t="shared" si="933"/>
        <v>1</v>
      </c>
    </row>
    <row r="407" spans="1:44" ht="16">
      <c r="A407" s="58">
        <v>42772</v>
      </c>
      <c r="B407" s="59">
        <f>VLOOKUP(A407,Price!$A$2:$B$9615,2,FALSE)</f>
        <v>129.13000500000001</v>
      </c>
      <c r="C407" s="59">
        <f>VLOOKUP(A407,Price!$A$2:$F$9615,6,FALSE)</f>
        <v>126.331337</v>
      </c>
      <c r="D407" s="59">
        <f>VLOOKUP(A407,Price!$A$2:$C$9615,3,FALSE)</f>
        <v>130.5</v>
      </c>
      <c r="E407" s="59">
        <f>VLOOKUP(A407,Price!$A$2:$D$9615,4,FALSE)</f>
        <v>128.89999399999999</v>
      </c>
      <c r="F407" s="60">
        <f t="shared" si="937"/>
        <v>1.1732410000000044</v>
      </c>
      <c r="G407" s="61">
        <f t="shared" si="938"/>
        <v>1.1732410000000044</v>
      </c>
      <c r="H407" s="61" t="str">
        <f t="shared" si="939"/>
        <v/>
      </c>
      <c r="I407" s="60">
        <f t="shared" ref="I407:J407" si="1001">AVERAGE(G394:G407)</f>
        <v>1.3865508749999993</v>
      </c>
      <c r="J407" s="60">
        <f t="shared" si="1001"/>
        <v>0.18584316666666467</v>
      </c>
      <c r="K407" s="60">
        <f t="shared" si="988"/>
        <v>7.4608655237077901</v>
      </c>
      <c r="L407" s="62">
        <f>VLOOKUP(A407,Wiki!$A$2:$H$1159,8,FALSE)</f>
        <v>31424</v>
      </c>
      <c r="M407" s="63">
        <f t="shared" si="941"/>
        <v>32400</v>
      </c>
      <c r="O407" s="64">
        <f t="shared" si="953"/>
        <v>96.386689117228826</v>
      </c>
      <c r="P407" s="65">
        <f t="shared" si="935"/>
        <v>0</v>
      </c>
      <c r="Q407" s="66">
        <f t="shared" si="942"/>
        <v>32929.333333333336</v>
      </c>
      <c r="R407" s="66">
        <f t="shared" si="954"/>
        <v>33614.6</v>
      </c>
      <c r="S407" s="67">
        <f t="shared" si="957"/>
        <v>32840.26666666667</v>
      </c>
      <c r="T407" s="65">
        <f t="shared" si="963"/>
        <v>0</v>
      </c>
      <c r="U407" s="11">
        <f>+VLOOKUP(A407,Google!$A$2:$H$801,8,FALSE)</f>
        <v>4302</v>
      </c>
      <c r="V407" s="15">
        <f t="shared" si="943"/>
        <v>-97</v>
      </c>
      <c r="W407" s="15" t="str">
        <f t="shared" si="944"/>
        <v/>
      </c>
      <c r="X407" s="15">
        <f t="shared" si="945"/>
        <v>97</v>
      </c>
      <c r="Y407" s="60">
        <f t="shared" ref="Y407:Z407" si="1002">AVERAGE(W394:W407)</f>
        <v>129.85714285714286</v>
      </c>
      <c r="Z407" s="60">
        <f t="shared" si="1002"/>
        <v>138.57142857142858</v>
      </c>
      <c r="AA407" s="60">
        <f t="shared" si="990"/>
        <v>0.93711340206185567</v>
      </c>
      <c r="AB407" s="68">
        <f t="shared" si="965"/>
        <v>-2151</v>
      </c>
      <c r="AC407" s="6">
        <f t="shared" si="950"/>
        <v>4363.333333333333</v>
      </c>
      <c r="AD407" s="6">
        <f t="shared" si="959"/>
        <v>4418.6000000000004</v>
      </c>
      <c r="AE407" s="6">
        <f t="shared" si="966"/>
        <v>4380</v>
      </c>
      <c r="AF407" s="65">
        <f t="shared" si="970"/>
        <v>0</v>
      </c>
      <c r="AG407" s="6">
        <f t="shared" si="951"/>
        <v>98.594346829640955</v>
      </c>
      <c r="AH407" s="65">
        <f t="shared" si="960"/>
        <v>1</v>
      </c>
      <c r="AI407" s="65">
        <f t="shared" si="971"/>
        <v>0</v>
      </c>
      <c r="AJ407" s="69">
        <f t="shared" si="991"/>
        <v>48.376796168174558</v>
      </c>
      <c r="AK407" s="65">
        <f t="shared" si="992"/>
        <v>0</v>
      </c>
      <c r="AL407" s="70">
        <f t="shared" si="947"/>
        <v>98.392517309794698</v>
      </c>
      <c r="AM407" s="70">
        <f t="shared" si="984"/>
        <v>100</v>
      </c>
      <c r="AN407" s="69">
        <f t="shared" si="993"/>
        <v>88.180878218688775</v>
      </c>
      <c r="AO407" s="65">
        <f t="shared" si="994"/>
        <v>1</v>
      </c>
      <c r="AP407" s="6">
        <f t="shared" si="967"/>
        <v>4399.5</v>
      </c>
      <c r="AQ407" s="65">
        <f t="shared" si="961"/>
        <v>0</v>
      </c>
      <c r="AR407" s="71">
        <f t="shared" si="933"/>
        <v>1</v>
      </c>
    </row>
    <row r="408" spans="1:44" ht="16">
      <c r="A408" s="58">
        <v>42773</v>
      </c>
      <c r="B408" s="59">
        <f>VLOOKUP(A408,Price!$A$2:$B$9615,2,FALSE)</f>
        <v>130.53999300000001</v>
      </c>
      <c r="C408" s="59">
        <f>VLOOKUP(A408,Price!$A$2:$F$9615,6,FALSE)</f>
        <v>127.533661</v>
      </c>
      <c r="D408" s="59">
        <f>VLOOKUP(A408,Price!$A$2:$C$9615,3,FALSE)</f>
        <v>132.08999600000001</v>
      </c>
      <c r="E408" s="59">
        <f>VLOOKUP(A408,Price!$A$2:$D$9615,4,FALSE)</f>
        <v>130.449997</v>
      </c>
      <c r="F408" s="60">
        <f t="shared" si="937"/>
        <v>1.2023239999999902</v>
      </c>
      <c r="G408" s="61">
        <f t="shared" si="938"/>
        <v>1.2023239999999902</v>
      </c>
      <c r="H408" s="61" t="str">
        <f t="shared" si="939"/>
        <v/>
      </c>
      <c r="I408" s="60">
        <f t="shared" ref="I408:J408" si="1003">AVERAGE(G395:G408)</f>
        <v>1.3660812222222205</v>
      </c>
      <c r="J408" s="60">
        <f t="shared" si="1003"/>
        <v>0.22107079999999826</v>
      </c>
      <c r="K408" s="60">
        <f t="shared" si="988"/>
        <v>6.1793833569256149</v>
      </c>
      <c r="L408" s="62">
        <f>VLOOKUP(A408,Wiki!$A$2:$H$1159,8,FALSE)</f>
        <v>33299</v>
      </c>
      <c r="M408" s="63">
        <f t="shared" si="941"/>
        <v>31424</v>
      </c>
      <c r="O408" s="64">
        <f t="shared" si="953"/>
        <v>95.621797290553445</v>
      </c>
      <c r="P408" s="65">
        <f t="shared" si="935"/>
        <v>0</v>
      </c>
      <c r="Q408" s="66">
        <f t="shared" si="942"/>
        <v>32105.333333333332</v>
      </c>
      <c r="R408" s="66">
        <f t="shared" si="954"/>
        <v>32862.800000000003</v>
      </c>
      <c r="S408" s="67">
        <f t="shared" si="957"/>
        <v>32884.400000000001</v>
      </c>
      <c r="T408" s="65">
        <f t="shared" si="963"/>
        <v>0</v>
      </c>
      <c r="U408" s="11">
        <f>+VLOOKUP(A408,Google!$A$2:$H$801,8,FALSE)</f>
        <v>4344</v>
      </c>
      <c r="V408" s="15">
        <f t="shared" si="943"/>
        <v>42</v>
      </c>
      <c r="W408" s="15">
        <f t="shared" si="944"/>
        <v>42</v>
      </c>
      <c r="X408" s="15" t="str">
        <f t="shared" si="945"/>
        <v/>
      </c>
      <c r="Y408" s="60">
        <f t="shared" ref="Y408:Z408" si="1004">AVERAGE(W395:W408)</f>
        <v>118.875</v>
      </c>
      <c r="Z408" s="60">
        <f t="shared" si="1004"/>
        <v>156</v>
      </c>
      <c r="AA408" s="60">
        <f t="shared" si="990"/>
        <v>0.76201923076923073</v>
      </c>
      <c r="AB408" s="68">
        <f t="shared" si="965"/>
        <v>482.66666666666669</v>
      </c>
      <c r="AC408" s="6">
        <f t="shared" si="950"/>
        <v>4348.333333333333</v>
      </c>
      <c r="AD408" s="6">
        <f t="shared" si="959"/>
        <v>4420.3999999999996</v>
      </c>
      <c r="AE408" s="6">
        <f t="shared" si="966"/>
        <v>4393.7333333333336</v>
      </c>
      <c r="AF408" s="65">
        <f t="shared" si="970"/>
        <v>1</v>
      </c>
      <c r="AG408" s="6">
        <f t="shared" si="951"/>
        <v>99.900344959754705</v>
      </c>
      <c r="AH408" s="65">
        <f t="shared" si="960"/>
        <v>1</v>
      </c>
      <c r="AI408" s="65">
        <f t="shared" si="971"/>
        <v>1</v>
      </c>
      <c r="AJ408" s="69">
        <f t="shared" si="991"/>
        <v>43.246930422919512</v>
      </c>
      <c r="AK408" s="65">
        <f t="shared" si="992"/>
        <v>0</v>
      </c>
      <c r="AL408" s="70">
        <f t="shared" si="947"/>
        <v>97.8778188462976</v>
      </c>
      <c r="AM408" s="70">
        <f t="shared" si="984"/>
        <v>100</v>
      </c>
      <c r="AN408" s="69">
        <f t="shared" si="993"/>
        <v>86.071227147449278</v>
      </c>
      <c r="AO408" s="65">
        <f t="shared" si="994"/>
        <v>0</v>
      </c>
      <c r="AP408" s="6">
        <f t="shared" si="967"/>
        <v>4406.166666666667</v>
      </c>
      <c r="AQ408" s="65">
        <f t="shared" si="961"/>
        <v>1</v>
      </c>
      <c r="AR408" s="71">
        <f t="shared" si="933"/>
        <v>1</v>
      </c>
    </row>
    <row r="409" spans="1:44" ht="16">
      <c r="A409" s="58">
        <v>42774</v>
      </c>
      <c r="B409" s="59">
        <f>VLOOKUP(A409,Price!$A$2:$B$9615,2,FALSE)</f>
        <v>131.35000600000001</v>
      </c>
      <c r="C409" s="59">
        <f>VLOOKUP(A409,Price!$A$2:$F$9615,6,FALSE)</f>
        <v>128.02815200000001</v>
      </c>
      <c r="D409" s="59">
        <f>VLOOKUP(A409,Price!$A$2:$C$9615,3,FALSE)</f>
        <v>132.220001</v>
      </c>
      <c r="E409" s="59">
        <f>VLOOKUP(A409,Price!$A$2:$D$9615,4,FALSE)</f>
        <v>131.220001</v>
      </c>
      <c r="F409" s="60">
        <f t="shared" si="937"/>
        <v>0.49449100000001067</v>
      </c>
      <c r="G409" s="61">
        <f t="shared" si="938"/>
        <v>0.49449100000001067</v>
      </c>
      <c r="H409" s="61" t="str">
        <f t="shared" si="939"/>
        <v/>
      </c>
      <c r="I409" s="60">
        <f t="shared" ref="I409:J409" si="1005">AVERAGE(G396:G409)</f>
        <v>1.2789221999999996</v>
      </c>
      <c r="J409" s="60">
        <f t="shared" si="1005"/>
        <v>0.22543524999999676</v>
      </c>
      <c r="K409" s="60">
        <f t="shared" si="988"/>
        <v>5.6731243228377899</v>
      </c>
      <c r="L409" s="62">
        <f>VLOOKUP(A409,Wiki!$A$2:$H$1159,8,FALSE)</f>
        <v>32518</v>
      </c>
      <c r="M409" s="63">
        <f t="shared" si="941"/>
        <v>33299</v>
      </c>
      <c r="O409" s="64">
        <f t="shared" si="953"/>
        <v>101.82495367284159</v>
      </c>
      <c r="P409" s="65">
        <f t="shared" si="935"/>
        <v>1</v>
      </c>
      <c r="Q409" s="66">
        <f t="shared" si="942"/>
        <v>32374.333333333332</v>
      </c>
      <c r="R409" s="66">
        <f t="shared" si="954"/>
        <v>32702.2</v>
      </c>
      <c r="S409" s="67">
        <f t="shared" si="957"/>
        <v>33008.200000000004</v>
      </c>
      <c r="T409" s="65">
        <f t="shared" si="963"/>
        <v>1</v>
      </c>
      <c r="U409" s="11">
        <f>+VLOOKUP(A409,Google!$A$2:$H$801,8,FALSE)</f>
        <v>4650</v>
      </c>
      <c r="V409" s="15">
        <f t="shared" si="943"/>
        <v>306</v>
      </c>
      <c r="W409" s="15">
        <f t="shared" si="944"/>
        <v>306</v>
      </c>
      <c r="X409" s="15" t="str">
        <f t="shared" si="945"/>
        <v/>
      </c>
      <c r="Y409" s="60">
        <f t="shared" ref="Y409:Z409" si="1006">AVERAGE(W396:W409)</f>
        <v>139.66666666666666</v>
      </c>
      <c r="Z409" s="60">
        <f t="shared" si="1006"/>
        <v>144.19999999999999</v>
      </c>
      <c r="AA409" s="60">
        <f t="shared" si="990"/>
        <v>0.96856218215441514</v>
      </c>
      <c r="AB409" s="68">
        <f t="shared" si="965"/>
        <v>-258.33333333333337</v>
      </c>
      <c r="AC409" s="6">
        <f t="shared" si="950"/>
        <v>4432</v>
      </c>
      <c r="AD409" s="6">
        <f t="shared" si="959"/>
        <v>4416.8</v>
      </c>
      <c r="AE409" s="6">
        <f t="shared" si="966"/>
        <v>4496.9333333333334</v>
      </c>
      <c r="AF409" s="65">
        <f t="shared" si="970"/>
        <v>1</v>
      </c>
      <c r="AG409" s="6">
        <f t="shared" si="951"/>
        <v>104.9187725631769</v>
      </c>
      <c r="AH409" s="65">
        <f t="shared" si="960"/>
        <v>1</v>
      </c>
      <c r="AI409" s="65">
        <f t="shared" si="971"/>
        <v>0</v>
      </c>
      <c r="AJ409" s="69">
        <f t="shared" si="991"/>
        <v>49.201503053076557</v>
      </c>
      <c r="AK409" s="65">
        <f t="shared" si="992"/>
        <v>1</v>
      </c>
      <c r="AL409" s="70">
        <f t="shared" si="947"/>
        <v>102.85617207046735</v>
      </c>
      <c r="AM409" s="70">
        <f t="shared" si="984"/>
        <v>100</v>
      </c>
      <c r="AN409" s="69">
        <f t="shared" si="993"/>
        <v>85.01451566580819</v>
      </c>
      <c r="AO409" s="65">
        <f t="shared" si="994"/>
        <v>0</v>
      </c>
      <c r="AP409" s="6">
        <f t="shared" si="967"/>
        <v>4458.666666666667</v>
      </c>
      <c r="AQ409" s="65">
        <f t="shared" si="961"/>
        <v>1</v>
      </c>
      <c r="AR409" s="71">
        <f t="shared" si="933"/>
        <v>1</v>
      </c>
    </row>
    <row r="410" spans="1:44" ht="16">
      <c r="A410" s="58">
        <v>42775</v>
      </c>
      <c r="B410" s="59">
        <f>VLOOKUP(A410,Price!$A$2:$B$9615,2,FALSE)</f>
        <v>131.64999399999999</v>
      </c>
      <c r="C410" s="59">
        <f>VLOOKUP(A410,Price!$A$2:$F$9615,6,FALSE)</f>
        <v>128.953293</v>
      </c>
      <c r="D410" s="59">
        <f>VLOOKUP(A410,Price!$A$2:$C$9615,3,FALSE)</f>
        <v>132.449997</v>
      </c>
      <c r="E410" s="59">
        <f>VLOOKUP(A410,Price!$A$2:$D$9615,4,FALSE)</f>
        <v>131.11999499999999</v>
      </c>
      <c r="F410" s="60">
        <f t="shared" si="937"/>
        <v>0.92514099999999644</v>
      </c>
      <c r="G410" s="61">
        <f t="shared" si="938"/>
        <v>0.92514099999999644</v>
      </c>
      <c r="H410" s="61" t="str">
        <f t="shared" si="939"/>
        <v/>
      </c>
      <c r="I410" s="60">
        <f t="shared" ref="I410:J410" si="1007">AVERAGE(G397:G410)</f>
        <v>1.3501044999999992</v>
      </c>
      <c r="J410" s="60">
        <f t="shared" si="1007"/>
        <v>0.22543524999999676</v>
      </c>
      <c r="K410" s="60">
        <f t="shared" si="988"/>
        <v>5.9888792901732026</v>
      </c>
      <c r="L410" s="62">
        <f>VLOOKUP(A410,Wiki!$A$2:$H$1159,8,FALSE)</f>
        <v>33083</v>
      </c>
      <c r="M410" s="63">
        <f t="shared" si="941"/>
        <v>32518</v>
      </c>
      <c r="O410" s="64">
        <f t="shared" si="953"/>
        <v>100.28186735581282</v>
      </c>
      <c r="P410" s="65">
        <f t="shared" si="935"/>
        <v>0</v>
      </c>
      <c r="Q410" s="66">
        <f t="shared" si="942"/>
        <v>32413.666666666668</v>
      </c>
      <c r="R410" s="66">
        <f t="shared" si="954"/>
        <v>32426.6</v>
      </c>
      <c r="S410" s="67">
        <f t="shared" si="957"/>
        <v>32640.799999999999</v>
      </c>
      <c r="T410" s="65">
        <f t="shared" si="963"/>
        <v>0</v>
      </c>
      <c r="U410" s="11">
        <f>+VLOOKUP(A410,Google!$A$2:$H$801,8,FALSE)</f>
        <v>4424</v>
      </c>
      <c r="V410" s="15">
        <f t="shared" si="943"/>
        <v>-226</v>
      </c>
      <c r="W410" s="15" t="str">
        <f t="shared" si="944"/>
        <v/>
      </c>
      <c r="X410" s="15">
        <f t="shared" si="945"/>
        <v>226</v>
      </c>
      <c r="Y410" s="60">
        <f t="shared" ref="Y410:Z410" si="1008">AVERAGE(W397:W410)</f>
        <v>139.66666666666666</v>
      </c>
      <c r="Z410" s="60">
        <f t="shared" si="1008"/>
        <v>177.4</v>
      </c>
      <c r="AA410" s="60">
        <f t="shared" si="990"/>
        <v>0.78729800826756846</v>
      </c>
      <c r="AB410" s="68">
        <f t="shared" si="965"/>
        <v>126.4</v>
      </c>
      <c r="AC410" s="6">
        <f t="shared" si="950"/>
        <v>4472.666666666667</v>
      </c>
      <c r="AD410" s="6">
        <f t="shared" si="959"/>
        <v>4423.8</v>
      </c>
      <c r="AE410" s="6">
        <f t="shared" si="966"/>
        <v>4419.2</v>
      </c>
      <c r="AF410" s="65">
        <f t="shared" si="970"/>
        <v>0</v>
      </c>
      <c r="AG410" s="6">
        <f t="shared" si="951"/>
        <v>98.911909375465797</v>
      </c>
      <c r="AH410" s="65">
        <f t="shared" si="960"/>
        <v>0</v>
      </c>
      <c r="AI410" s="65">
        <f t="shared" si="971"/>
        <v>1</v>
      </c>
      <c r="AJ410" s="69">
        <f t="shared" si="991"/>
        <v>44.049621530698062</v>
      </c>
      <c r="AK410" s="65">
        <f t="shared" si="992"/>
        <v>0</v>
      </c>
      <c r="AL410" s="70">
        <f t="shared" si="947"/>
        <v>100.32188068818708</v>
      </c>
      <c r="AM410" s="70">
        <f t="shared" si="984"/>
        <v>99.146706557448184</v>
      </c>
      <c r="AN410" s="69">
        <f t="shared" si="993"/>
        <v>85.691554275289008</v>
      </c>
      <c r="AO410" s="65">
        <f t="shared" si="994"/>
        <v>1</v>
      </c>
      <c r="AP410" s="6">
        <f t="shared" si="967"/>
        <v>4418</v>
      </c>
      <c r="AQ410" s="65">
        <f t="shared" si="961"/>
        <v>0</v>
      </c>
      <c r="AR410" s="71">
        <f t="shared" si="933"/>
        <v>0</v>
      </c>
    </row>
    <row r="411" spans="1:44" ht="16">
      <c r="A411" s="58">
        <v>42776</v>
      </c>
      <c r="B411" s="59">
        <f>VLOOKUP(A411,Price!$A$2:$B$9615,2,FALSE)</f>
        <v>132.46000699999999</v>
      </c>
      <c r="C411" s="59">
        <f>VLOOKUP(A411,Price!$A$2:$F$9615,6,FALSE)</f>
        <v>128.661148</v>
      </c>
      <c r="D411" s="59">
        <f>VLOOKUP(A411,Price!$A$2:$C$9615,3,FALSE)</f>
        <v>132.94000199999999</v>
      </c>
      <c r="E411" s="59">
        <f>VLOOKUP(A411,Price!$A$2:$D$9615,4,FALSE)</f>
        <v>132.050003</v>
      </c>
      <c r="F411" s="60">
        <f t="shared" si="937"/>
        <v>-0.29214500000000498</v>
      </c>
      <c r="G411" s="61" t="str">
        <f t="shared" si="938"/>
        <v/>
      </c>
      <c r="H411" s="61">
        <f t="shared" si="939"/>
        <v>0.29214500000000498</v>
      </c>
      <c r="I411" s="60">
        <f t="shared" ref="I411:J411" si="1009">AVERAGE(G398:G411)</f>
        <v>1.4914983333333316</v>
      </c>
      <c r="J411" s="60">
        <f t="shared" si="1009"/>
        <v>0.23877719999999841</v>
      </c>
      <c r="K411" s="60">
        <f t="shared" si="988"/>
        <v>6.2464018060909563</v>
      </c>
      <c r="L411" s="62">
        <f>VLOOKUP(A411,Wiki!$A$2:$H$1159,8,FALSE)</f>
        <v>31901</v>
      </c>
      <c r="M411" s="63">
        <f t="shared" si="941"/>
        <v>33083</v>
      </c>
      <c r="O411" s="64">
        <f t="shared" si="953"/>
        <v>101.65372041001943</v>
      </c>
      <c r="P411" s="65">
        <f t="shared" si="935"/>
        <v>1</v>
      </c>
      <c r="Q411" s="66">
        <f t="shared" si="942"/>
        <v>32966.666666666664</v>
      </c>
      <c r="R411" s="66">
        <f t="shared" si="954"/>
        <v>32544.799999999999</v>
      </c>
      <c r="S411" s="67">
        <f t="shared" si="957"/>
        <v>32645.399999999998</v>
      </c>
      <c r="T411" s="65">
        <f t="shared" si="963"/>
        <v>1</v>
      </c>
      <c r="U411" s="11">
        <f>+VLOOKUP(A411,Google!$A$2:$H$801,8,FALSE)</f>
        <v>4445</v>
      </c>
      <c r="V411" s="15">
        <f t="shared" si="943"/>
        <v>21</v>
      </c>
      <c r="W411" s="15">
        <f t="shared" si="944"/>
        <v>21</v>
      </c>
      <c r="X411" s="15" t="str">
        <f t="shared" si="945"/>
        <v/>
      </c>
      <c r="Y411" s="60">
        <f t="shared" ref="Y411:Z411" si="1010">AVERAGE(W398:W411)</f>
        <v>126.22222222222223</v>
      </c>
      <c r="Z411" s="60">
        <f t="shared" si="1010"/>
        <v>177.4</v>
      </c>
      <c r="AA411" s="60">
        <f t="shared" si="990"/>
        <v>0.71151196292120755</v>
      </c>
      <c r="AB411" s="68">
        <f t="shared" si="965"/>
        <v>96.630434782608702</v>
      </c>
      <c r="AC411" s="6">
        <f t="shared" si="950"/>
        <v>4506.333333333333</v>
      </c>
      <c r="AD411" s="6">
        <f t="shared" si="959"/>
        <v>4433</v>
      </c>
      <c r="AE411" s="6">
        <f t="shared" si="966"/>
        <v>4430.8666666666668</v>
      </c>
      <c r="AF411" s="65">
        <f t="shared" si="970"/>
        <v>1</v>
      </c>
      <c r="AG411" s="6">
        <f t="shared" si="951"/>
        <v>98.638952585250394</v>
      </c>
      <c r="AH411" s="65">
        <f t="shared" si="960"/>
        <v>0</v>
      </c>
      <c r="AI411" s="65">
        <f t="shared" si="971"/>
        <v>0</v>
      </c>
      <c r="AJ411" s="69">
        <f t="shared" si="991"/>
        <v>41.57212910780941</v>
      </c>
      <c r="AK411" s="65">
        <f t="shared" si="992"/>
        <v>0</v>
      </c>
      <c r="AL411" s="70">
        <f t="shared" si="947"/>
        <v>100.35288169868555</v>
      </c>
      <c r="AM411" s="70">
        <f t="shared" si="984"/>
        <v>100</v>
      </c>
      <c r="AN411" s="69">
        <f t="shared" si="993"/>
        <v>86.200047599355429</v>
      </c>
      <c r="AO411" s="65">
        <f t="shared" si="994"/>
        <v>1</v>
      </c>
      <c r="AP411" s="6">
        <f t="shared" si="967"/>
        <v>4427.333333333333</v>
      </c>
      <c r="AQ411" s="65">
        <f t="shared" si="961"/>
        <v>1</v>
      </c>
      <c r="AR411" s="71">
        <f t="shared" si="933"/>
        <v>1</v>
      </c>
    </row>
    <row r="412" spans="1:44" ht="16">
      <c r="A412" s="58">
        <v>42779</v>
      </c>
      <c r="B412" s="59">
        <f>VLOOKUP(A412,Price!$A$2:$B$9615,2,FALSE)</f>
        <v>133.08000200000001</v>
      </c>
      <c r="C412" s="59">
        <f>VLOOKUP(A412,Price!$A$2:$F$9615,6,FALSE)</f>
        <v>129.800522</v>
      </c>
      <c r="D412" s="59">
        <f>VLOOKUP(A412,Price!$A$2:$C$9615,3,FALSE)</f>
        <v>133.820007</v>
      </c>
      <c r="E412" s="59">
        <f>VLOOKUP(A412,Price!$A$2:$D$9615,4,FALSE)</f>
        <v>132.75</v>
      </c>
      <c r="F412" s="60">
        <f t="shared" si="937"/>
        <v>1.1393740000000037</v>
      </c>
      <c r="G412" s="61">
        <f t="shared" si="938"/>
        <v>1.1393740000000037</v>
      </c>
      <c r="H412" s="61" t="str">
        <f t="shared" si="939"/>
        <v/>
      </c>
      <c r="I412" s="60">
        <f t="shared" ref="I412:J412" si="1011">AVERAGE(G399:G412)</f>
        <v>1.4562858999999988</v>
      </c>
      <c r="J412" s="60">
        <f t="shared" si="1011"/>
        <v>0.27180874999999816</v>
      </c>
      <c r="K412" s="60">
        <f t="shared" si="988"/>
        <v>5.3577594540279101</v>
      </c>
      <c r="L412" s="62">
        <f>VLOOKUP(A412,Wiki!$A$2:$H$1159,8,FALSE)</f>
        <v>34434</v>
      </c>
      <c r="M412" s="63">
        <f t="shared" si="941"/>
        <v>31901</v>
      </c>
      <c r="O412" s="64">
        <f t="shared" si="953"/>
        <v>98.323316381568802</v>
      </c>
      <c r="P412" s="65">
        <f t="shared" si="935"/>
        <v>0</v>
      </c>
      <c r="Q412" s="66">
        <f t="shared" si="942"/>
        <v>32500.666666666668</v>
      </c>
      <c r="R412" s="66">
        <f t="shared" si="954"/>
        <v>32445</v>
      </c>
      <c r="S412" s="67">
        <f t="shared" si="957"/>
        <v>32330.2</v>
      </c>
      <c r="T412" s="65">
        <f t="shared" si="963"/>
        <v>0</v>
      </c>
      <c r="U412" s="11">
        <f>+VLOOKUP(A412,Google!$A$2:$H$801,8,FALSE)</f>
        <v>4457</v>
      </c>
      <c r="V412" s="15">
        <f t="shared" si="943"/>
        <v>12</v>
      </c>
      <c r="W412" s="15">
        <f t="shared" si="944"/>
        <v>12</v>
      </c>
      <c r="X412" s="15" t="str">
        <f t="shared" si="945"/>
        <v/>
      </c>
      <c r="Y412" s="60">
        <f t="shared" ref="Y412:Z412" si="1012">AVERAGE(W399:W412)</f>
        <v>114.8</v>
      </c>
      <c r="Z412" s="60">
        <f t="shared" si="1012"/>
        <v>198</v>
      </c>
      <c r="AA412" s="60">
        <f t="shared" si="990"/>
        <v>0.57979797979797976</v>
      </c>
      <c r="AB412" s="68">
        <f t="shared" si="965"/>
        <v>28.754838709677422</v>
      </c>
      <c r="AC412" s="6">
        <f t="shared" si="950"/>
        <v>4442</v>
      </c>
      <c r="AD412" s="6">
        <f t="shared" si="959"/>
        <v>4464</v>
      </c>
      <c r="AE412" s="6">
        <f t="shared" si="966"/>
        <v>4441</v>
      </c>
      <c r="AF412" s="65">
        <f t="shared" si="970"/>
        <v>1</v>
      </c>
      <c r="AG412" s="6">
        <f t="shared" si="951"/>
        <v>100.33768572714993</v>
      </c>
      <c r="AH412" s="65">
        <f t="shared" si="960"/>
        <v>1</v>
      </c>
      <c r="AI412" s="65">
        <f t="shared" si="971"/>
        <v>0</v>
      </c>
      <c r="AJ412" s="69">
        <f t="shared" si="991"/>
        <v>36.70076726342711</v>
      </c>
      <c r="AK412" s="65">
        <f t="shared" si="992"/>
        <v>0</v>
      </c>
      <c r="AL412" s="70">
        <f t="shared" si="947"/>
        <v>98.154909642879119</v>
      </c>
      <c r="AM412" s="70">
        <f t="shared" si="984"/>
        <v>100</v>
      </c>
      <c r="AN412" s="69">
        <f t="shared" si="993"/>
        <v>84.271188502319674</v>
      </c>
      <c r="AO412" s="65">
        <f t="shared" si="994"/>
        <v>0</v>
      </c>
      <c r="AP412" s="6">
        <f t="shared" si="967"/>
        <v>4437</v>
      </c>
      <c r="AQ412" s="65">
        <f t="shared" si="961"/>
        <v>1</v>
      </c>
      <c r="AR412" s="71">
        <f t="shared" si="933"/>
        <v>1</v>
      </c>
    </row>
    <row r="413" spans="1:44" ht="16">
      <c r="A413" s="58">
        <v>42780</v>
      </c>
      <c r="B413" s="59">
        <f>VLOOKUP(A413,Price!$A$2:$B$9615,2,FALSE)</f>
        <v>133.470001</v>
      </c>
      <c r="C413" s="59">
        <f>VLOOKUP(A413,Price!$A$2:$F$9615,6,FALSE)</f>
        <v>131.48521400000001</v>
      </c>
      <c r="D413" s="59">
        <f>VLOOKUP(A413,Price!$A$2:$C$9615,3,FALSE)</f>
        <v>135.08999600000001</v>
      </c>
      <c r="E413" s="59">
        <f>VLOOKUP(A413,Price!$A$2:$D$9615,4,FALSE)</f>
        <v>133.25</v>
      </c>
      <c r="F413" s="60">
        <f t="shared" si="937"/>
        <v>1.6846920000000125</v>
      </c>
      <c r="G413" s="61">
        <f t="shared" si="938"/>
        <v>1.6846920000000125</v>
      </c>
      <c r="H413" s="61" t="str">
        <f t="shared" si="939"/>
        <v/>
      </c>
      <c r="I413" s="60">
        <f t="shared" ref="I413:J413" si="1013">AVERAGE(G400:G413)</f>
        <v>1.4395592000000008</v>
      </c>
      <c r="J413" s="60">
        <f t="shared" si="1013"/>
        <v>0.27180874999999816</v>
      </c>
      <c r="K413" s="60">
        <f t="shared" si="988"/>
        <v>5.2962209641890139</v>
      </c>
      <c r="L413" s="62">
        <f>VLOOKUP(A413,Wiki!$A$2:$H$1159,8,FALSE)</f>
        <v>33485</v>
      </c>
      <c r="M413" s="63">
        <f t="shared" si="941"/>
        <v>34434</v>
      </c>
      <c r="O413" s="64">
        <f t="shared" si="953"/>
        <v>104.19705268254305</v>
      </c>
      <c r="P413" s="65">
        <f t="shared" si="935"/>
        <v>1</v>
      </c>
      <c r="Q413" s="66">
        <f t="shared" si="942"/>
        <v>33139.333333333336</v>
      </c>
      <c r="R413" s="66">
        <f t="shared" si="954"/>
        <v>33047</v>
      </c>
      <c r="S413" s="67">
        <f t="shared" si="957"/>
        <v>33108</v>
      </c>
      <c r="T413" s="65">
        <f t="shared" si="963"/>
        <v>1</v>
      </c>
      <c r="U413" s="11">
        <f>+VLOOKUP(A413,Google!$A$2:$H$801,8,FALSE)</f>
        <v>4245</v>
      </c>
      <c r="V413" s="15">
        <f t="shared" si="943"/>
        <v>-212</v>
      </c>
      <c r="W413" s="15" t="str">
        <f t="shared" si="944"/>
        <v/>
      </c>
      <c r="X413" s="15">
        <f t="shared" si="945"/>
        <v>212</v>
      </c>
      <c r="Y413" s="60">
        <f t="shared" ref="Y413:Z413" si="1014">AVERAGE(W400:W413)</f>
        <v>87.888888888888886</v>
      </c>
      <c r="Z413" s="60">
        <f t="shared" si="1014"/>
        <v>200.8</v>
      </c>
      <c r="AA413" s="60">
        <f t="shared" si="990"/>
        <v>0.43769366976538288</v>
      </c>
      <c r="AB413" s="68">
        <f t="shared" si="965"/>
        <v>-42.878787878787875</v>
      </c>
      <c r="AC413" s="6">
        <f t="shared" si="950"/>
        <v>4382.333333333333</v>
      </c>
      <c r="AD413" s="6">
        <f t="shared" si="959"/>
        <v>4444.2</v>
      </c>
      <c r="AE413" s="6">
        <f t="shared" si="966"/>
        <v>4391</v>
      </c>
      <c r="AF413" s="65">
        <f t="shared" si="970"/>
        <v>0</v>
      </c>
      <c r="AG413" s="6">
        <f t="shared" si="951"/>
        <v>96.866205217920438</v>
      </c>
      <c r="AH413" s="65">
        <f t="shared" si="960"/>
        <v>0</v>
      </c>
      <c r="AI413" s="65">
        <f t="shared" si="971"/>
        <v>0</v>
      </c>
      <c r="AJ413" s="69">
        <f t="shared" si="991"/>
        <v>30.444153644831033</v>
      </c>
      <c r="AK413" s="65">
        <f t="shared" si="992"/>
        <v>0</v>
      </c>
      <c r="AL413" s="70">
        <f t="shared" si="947"/>
        <v>103.9067372105655</v>
      </c>
      <c r="AM413" s="70">
        <f t="shared" si="984"/>
        <v>100</v>
      </c>
      <c r="AN413" s="69">
        <f t="shared" si="993"/>
        <v>84.117457031960996</v>
      </c>
      <c r="AO413" s="65">
        <f t="shared" si="994"/>
        <v>0</v>
      </c>
      <c r="AP413" s="6">
        <f t="shared" si="967"/>
        <v>4427.5</v>
      </c>
      <c r="AQ413" s="65">
        <f t="shared" si="961"/>
        <v>0</v>
      </c>
      <c r="AR413" s="71">
        <f t="shared" si="933"/>
        <v>1</v>
      </c>
    </row>
    <row r="414" spans="1:44" ht="16">
      <c r="A414" s="58">
        <v>42781</v>
      </c>
      <c r="B414" s="59">
        <f>VLOOKUP(A414,Price!$A$2:$B$9615,2,FALSE)</f>
        <v>135.520004</v>
      </c>
      <c r="C414" s="59">
        <f>VLOOKUP(A414,Price!$A$2:$F$9615,6,FALSE)</f>
        <v>131.96238700000001</v>
      </c>
      <c r="D414" s="59">
        <f>VLOOKUP(A414,Price!$A$2:$C$9615,3,FALSE)</f>
        <v>136.270004</v>
      </c>
      <c r="E414" s="59">
        <f>VLOOKUP(A414,Price!$A$2:$D$9615,4,FALSE)</f>
        <v>134.61999499999999</v>
      </c>
      <c r="F414" s="60">
        <f t="shared" si="937"/>
        <v>0.47717299999999341</v>
      </c>
      <c r="G414" s="61">
        <f t="shared" si="938"/>
        <v>0.47717299999999341</v>
      </c>
      <c r="H414" s="61" t="str">
        <f t="shared" si="939"/>
        <v/>
      </c>
      <c r="I414" s="60">
        <f t="shared" ref="I414:J414" si="1015">AVERAGE(G401:G414)</f>
        <v>1.4814582999999999</v>
      </c>
      <c r="J414" s="60">
        <f t="shared" si="1015"/>
        <v>0.27180874999999816</v>
      </c>
      <c r="K414" s="60">
        <f t="shared" si="988"/>
        <v>5.4503701591652582</v>
      </c>
      <c r="L414" s="62">
        <f>VLOOKUP(A414,Wiki!$A$2:$H$1159,8,FALSE)</f>
        <v>33337</v>
      </c>
      <c r="M414" s="63">
        <f t="shared" si="941"/>
        <v>33485</v>
      </c>
      <c r="O414" s="64">
        <f t="shared" si="953"/>
        <v>101.21145441026232</v>
      </c>
      <c r="P414" s="65">
        <f t="shared" si="935"/>
        <v>0</v>
      </c>
      <c r="Q414" s="66">
        <f t="shared" si="942"/>
        <v>33273.333333333336</v>
      </c>
      <c r="R414" s="66">
        <f t="shared" si="954"/>
        <v>33084.199999999997</v>
      </c>
      <c r="S414" s="67">
        <f t="shared" si="957"/>
        <v>33193</v>
      </c>
      <c r="T414" s="65">
        <f t="shared" si="963"/>
        <v>0</v>
      </c>
      <c r="U414" s="11">
        <f>+VLOOKUP(A414,Google!$A$2:$H$801,8,FALSE)</f>
        <v>4664</v>
      </c>
      <c r="V414" s="15">
        <f t="shared" si="943"/>
        <v>419</v>
      </c>
      <c r="W414" s="15">
        <f t="shared" si="944"/>
        <v>419</v>
      </c>
      <c r="X414" s="15" t="str">
        <f t="shared" si="945"/>
        <v/>
      </c>
      <c r="Y414" s="60">
        <f t="shared" ref="Y414:Z414" si="1016">AVERAGE(W401:W414)</f>
        <v>121</v>
      </c>
      <c r="Z414" s="60">
        <f t="shared" si="1016"/>
        <v>203.5</v>
      </c>
      <c r="AA414" s="60">
        <f t="shared" si="990"/>
        <v>0.59459459459459463</v>
      </c>
      <c r="AB414" s="68">
        <f t="shared" si="965"/>
        <v>333.14285714285717</v>
      </c>
      <c r="AC414" s="6">
        <f t="shared" si="950"/>
        <v>4455.333333333333</v>
      </c>
      <c r="AD414" s="6">
        <f t="shared" si="959"/>
        <v>4447</v>
      </c>
      <c r="AE414" s="6">
        <f t="shared" si="966"/>
        <v>4517.4666666666662</v>
      </c>
      <c r="AF414" s="65">
        <f t="shared" si="970"/>
        <v>1</v>
      </c>
      <c r="AG414" s="6">
        <f t="shared" si="951"/>
        <v>104.683525362861</v>
      </c>
      <c r="AH414" s="65">
        <f t="shared" si="960"/>
        <v>1</v>
      </c>
      <c r="AI414" s="65">
        <f t="shared" si="971"/>
        <v>1</v>
      </c>
      <c r="AJ414" s="69">
        <f t="shared" si="991"/>
        <v>37.288135593220346</v>
      </c>
      <c r="AK414" s="65">
        <f t="shared" si="992"/>
        <v>1</v>
      </c>
      <c r="AL414" s="70">
        <f t="shared" si="947"/>
        <v>100.63614506110999</v>
      </c>
      <c r="AM414" s="70">
        <f t="shared" si="984"/>
        <v>100</v>
      </c>
      <c r="AN414" s="69">
        <f t="shared" si="993"/>
        <v>84.497013732163708</v>
      </c>
      <c r="AO414" s="65">
        <f t="shared" si="994"/>
        <v>1</v>
      </c>
      <c r="AP414" s="6">
        <f t="shared" si="967"/>
        <v>4480.833333333333</v>
      </c>
      <c r="AQ414" s="65">
        <f t="shared" si="961"/>
        <v>1</v>
      </c>
      <c r="AR414" s="71">
        <f t="shared" si="933"/>
        <v>0</v>
      </c>
    </row>
    <row r="415" spans="1:44" ht="16">
      <c r="A415" s="58">
        <v>42782</v>
      </c>
      <c r="B415" s="59">
        <f>VLOOKUP(A415,Price!$A$2:$B$9615,2,FALSE)</f>
        <v>135.66999799999999</v>
      </c>
      <c r="C415" s="59">
        <f>VLOOKUP(A415,Price!$A$2:$F$9615,6,FALSE)</f>
        <v>131.80659499999999</v>
      </c>
      <c r="D415" s="59">
        <f>VLOOKUP(A415,Price!$A$2:$C$9615,3,FALSE)</f>
        <v>135.89999399999999</v>
      </c>
      <c r="E415" s="59">
        <f>VLOOKUP(A415,Price!$A$2:$D$9615,4,FALSE)</f>
        <v>134.83999600000001</v>
      </c>
      <c r="F415" s="60">
        <f t="shared" si="937"/>
        <v>-0.15579200000001947</v>
      </c>
      <c r="G415" s="61" t="str">
        <f t="shared" si="938"/>
        <v/>
      </c>
      <c r="H415" s="61">
        <f t="shared" si="939"/>
        <v>0.15579200000001947</v>
      </c>
      <c r="I415" s="60">
        <f t="shared" ref="I415:J415" si="1017">AVERAGE(G402:G415)</f>
        <v>1.6449882222222227</v>
      </c>
      <c r="J415" s="60">
        <f t="shared" si="1017"/>
        <v>0.24860540000000242</v>
      </c>
      <c r="K415" s="60">
        <f t="shared" si="988"/>
        <v>6.6168644052872816</v>
      </c>
      <c r="L415" s="62">
        <f>VLOOKUP(A415,Wiki!$A$2:$H$1159,8,FALSE)</f>
        <v>32942</v>
      </c>
      <c r="M415" s="63">
        <f t="shared" si="941"/>
        <v>33337</v>
      </c>
      <c r="O415" s="64">
        <f t="shared" si="953"/>
        <v>100.26768527430221</v>
      </c>
      <c r="P415" s="65">
        <f t="shared" si="935"/>
        <v>0</v>
      </c>
      <c r="Q415" s="66">
        <f t="shared" si="942"/>
        <v>33752</v>
      </c>
      <c r="R415" s="66">
        <f t="shared" si="954"/>
        <v>33248</v>
      </c>
      <c r="S415" s="67">
        <f t="shared" si="957"/>
        <v>33168.466666666667</v>
      </c>
      <c r="T415" s="65">
        <f t="shared" si="963"/>
        <v>0</v>
      </c>
      <c r="U415" s="11">
        <f>+VLOOKUP(A415,Google!$A$2:$H$801,8,FALSE)</f>
        <v>4437</v>
      </c>
      <c r="V415" s="15">
        <f t="shared" si="943"/>
        <v>-227</v>
      </c>
      <c r="W415" s="15" t="str">
        <f t="shared" si="944"/>
        <v/>
      </c>
      <c r="X415" s="15">
        <f t="shared" si="945"/>
        <v>227</v>
      </c>
      <c r="Y415" s="60">
        <f t="shared" ref="Y415:Z415" si="1018">AVERAGE(W402:W415)</f>
        <v>133</v>
      </c>
      <c r="Z415" s="60">
        <f t="shared" si="1018"/>
        <v>208.2</v>
      </c>
      <c r="AA415" s="60">
        <f t="shared" si="990"/>
        <v>0.63880883765609997</v>
      </c>
      <c r="AB415" s="68">
        <f t="shared" si="965"/>
        <v>341.30769230769232</v>
      </c>
      <c r="AC415" s="6">
        <f t="shared" si="950"/>
        <v>4448.666666666667</v>
      </c>
      <c r="AD415" s="6">
        <f t="shared" si="959"/>
        <v>4449.6000000000004</v>
      </c>
      <c r="AE415" s="6">
        <f t="shared" si="966"/>
        <v>4443.666666666667</v>
      </c>
      <c r="AF415" s="65">
        <f t="shared" si="970"/>
        <v>0</v>
      </c>
      <c r="AG415" s="6">
        <f t="shared" si="951"/>
        <v>99.737749138318591</v>
      </c>
      <c r="AH415" s="65">
        <f t="shared" si="960"/>
        <v>0</v>
      </c>
      <c r="AI415" s="65">
        <f t="shared" si="971"/>
        <v>1</v>
      </c>
      <c r="AJ415" s="69">
        <f t="shared" si="991"/>
        <v>38.980070339976557</v>
      </c>
      <c r="AK415" s="65">
        <f t="shared" si="992"/>
        <v>1</v>
      </c>
      <c r="AL415" s="70">
        <f t="shared" si="947"/>
        <v>98.7704432329936</v>
      </c>
      <c r="AM415" s="70">
        <f t="shared" si="984"/>
        <v>100</v>
      </c>
      <c r="AN415" s="69">
        <f t="shared" si="993"/>
        <v>86.871237995180209</v>
      </c>
      <c r="AO415" s="65">
        <f t="shared" si="994"/>
        <v>1</v>
      </c>
      <c r="AP415" s="6">
        <f t="shared" si="967"/>
        <v>4445.333333333333</v>
      </c>
      <c r="AQ415" s="65">
        <f t="shared" si="961"/>
        <v>0</v>
      </c>
      <c r="AR415" s="71">
        <f t="shared" si="933"/>
        <v>1</v>
      </c>
    </row>
    <row r="416" spans="1:44" ht="16">
      <c r="A416" s="58">
        <v>42783</v>
      </c>
      <c r="B416" s="59">
        <f>VLOOKUP(A416,Price!$A$2:$B$9615,2,FALSE)</f>
        <v>135.10000600000001</v>
      </c>
      <c r="C416" s="59">
        <f>VLOOKUP(A416,Price!$A$2:$F$9615,6,FALSE)</f>
        <v>132.16691599999999</v>
      </c>
      <c r="D416" s="59">
        <f>VLOOKUP(A416,Price!$A$2:$C$9615,3,FALSE)</f>
        <v>135.83000200000001</v>
      </c>
      <c r="E416" s="59">
        <f>VLOOKUP(A416,Price!$A$2:$D$9615,4,FALSE)</f>
        <v>135.10000600000001</v>
      </c>
      <c r="F416" s="60">
        <f t="shared" si="937"/>
        <v>0.360320999999999</v>
      </c>
      <c r="G416" s="61">
        <f t="shared" si="938"/>
        <v>0.360320999999999</v>
      </c>
      <c r="H416" s="61" t="str">
        <f t="shared" si="939"/>
        <v/>
      </c>
      <c r="I416" s="60">
        <f t="shared" ref="I416:J416" si="1019">AVERAGE(G403:G416)</f>
        <v>1.5165215000000003</v>
      </c>
      <c r="J416" s="60">
        <f t="shared" si="1019"/>
        <v>0.23318875000000361</v>
      </c>
      <c r="K416" s="60">
        <f t="shared" si="988"/>
        <v>6.5034076472384577</v>
      </c>
      <c r="L416" s="62">
        <f>VLOOKUP(A416,Wiki!$A$2:$H$1159,8,FALSE)</f>
        <v>31211</v>
      </c>
      <c r="M416" s="63">
        <f t="shared" si="941"/>
        <v>32942</v>
      </c>
      <c r="O416" s="64">
        <f t="shared" si="953"/>
        <v>99.163751738421055</v>
      </c>
      <c r="P416" s="65">
        <f t="shared" si="935"/>
        <v>0</v>
      </c>
      <c r="Q416" s="66">
        <f t="shared" si="942"/>
        <v>33254.666666666664</v>
      </c>
      <c r="R416" s="66">
        <f t="shared" si="954"/>
        <v>33219.800000000003</v>
      </c>
      <c r="S416" s="67">
        <f t="shared" si="957"/>
        <v>33146</v>
      </c>
      <c r="T416" s="65">
        <f t="shared" si="963"/>
        <v>0</v>
      </c>
      <c r="U416" s="11">
        <f>+VLOOKUP(A416,Google!$A$2:$H$801,8,FALSE)</f>
        <v>4499</v>
      </c>
      <c r="V416" s="15">
        <f t="shared" si="943"/>
        <v>62</v>
      </c>
      <c r="W416" s="15">
        <f t="shared" si="944"/>
        <v>62</v>
      </c>
      <c r="X416" s="15" t="str">
        <f t="shared" si="945"/>
        <v/>
      </c>
      <c r="Y416" s="60">
        <f t="shared" ref="Y416:Z416" si="1020">AVERAGE(W403:W416)</f>
        <v>137.33333333333334</v>
      </c>
      <c r="Z416" s="60">
        <f t="shared" si="1020"/>
        <v>208.2</v>
      </c>
      <c r="AA416" s="60">
        <f t="shared" si="990"/>
        <v>0.65962215818123604</v>
      </c>
      <c r="AB416" s="68">
        <f t="shared" si="965"/>
        <v>83.314814814814824</v>
      </c>
      <c r="AC416" s="6">
        <f t="shared" si="950"/>
        <v>4533.333333333333</v>
      </c>
      <c r="AD416" s="6">
        <f t="shared" si="959"/>
        <v>4460.3999999999996</v>
      </c>
      <c r="AE416" s="6">
        <f t="shared" si="966"/>
        <v>4466.0666666666666</v>
      </c>
      <c r="AF416" s="65">
        <f t="shared" si="970"/>
        <v>1</v>
      </c>
      <c r="AG416" s="6">
        <f t="shared" si="951"/>
        <v>99.242647058823536</v>
      </c>
      <c r="AH416" s="65">
        <f t="shared" si="960"/>
        <v>0</v>
      </c>
      <c r="AI416" s="65">
        <f t="shared" si="971"/>
        <v>0</v>
      </c>
      <c r="AJ416" s="69">
        <f t="shared" si="991"/>
        <v>39.745321242523637</v>
      </c>
      <c r="AK416" s="65">
        <f t="shared" si="992"/>
        <v>1</v>
      </c>
      <c r="AL416" s="70">
        <f t="shared" si="947"/>
        <v>99.059781083356725</v>
      </c>
      <c r="AM416" s="70">
        <f t="shared" si="984"/>
        <v>100</v>
      </c>
      <c r="AN416" s="69">
        <f t="shared" si="993"/>
        <v>86.672721954963507</v>
      </c>
      <c r="AO416" s="65">
        <f t="shared" si="994"/>
        <v>0</v>
      </c>
      <c r="AP416" s="6">
        <f t="shared" si="967"/>
        <v>4457.833333333333</v>
      </c>
      <c r="AQ416" s="65">
        <f t="shared" si="961"/>
        <v>1</v>
      </c>
      <c r="AR416" s="71">
        <f t="shared" si="933"/>
        <v>1</v>
      </c>
    </row>
    <row r="417" spans="1:44" ht="16">
      <c r="A417" s="58">
        <v>42787</v>
      </c>
      <c r="B417" s="59">
        <f>VLOOKUP(A417,Price!$A$2:$B$9615,2,FALSE)</f>
        <v>136.229996</v>
      </c>
      <c r="C417" s="59">
        <f>VLOOKUP(A417,Price!$A$2:$F$9615,6,FALSE)</f>
        <v>133.12124600000001</v>
      </c>
      <c r="D417" s="59">
        <f>VLOOKUP(A417,Price!$A$2:$C$9615,3,FALSE)</f>
        <v>136.75</v>
      </c>
      <c r="E417" s="59">
        <f>VLOOKUP(A417,Price!$A$2:$D$9615,4,FALSE)</f>
        <v>135.979996</v>
      </c>
      <c r="F417" s="60">
        <f t="shared" si="937"/>
        <v>0.95433000000002721</v>
      </c>
      <c r="G417" s="61">
        <f t="shared" si="938"/>
        <v>0.95433000000002721</v>
      </c>
      <c r="H417" s="61" t="str">
        <f t="shared" si="939"/>
        <v/>
      </c>
      <c r="I417" s="60">
        <f t="shared" ref="I417:J417" si="1021">AVERAGE(G404:G417)</f>
        <v>1.4654131818181846</v>
      </c>
      <c r="J417" s="60">
        <f t="shared" si="1021"/>
        <v>0.2204210000000065</v>
      </c>
      <c r="K417" s="60">
        <f t="shared" si="988"/>
        <v>6.6482466816598302</v>
      </c>
      <c r="L417" s="62">
        <f>VLOOKUP(A417,Wiki!$A$2:$H$1159,8,FALSE)</f>
        <v>34470</v>
      </c>
      <c r="M417" s="63">
        <f t="shared" si="941"/>
        <v>31211</v>
      </c>
      <c r="O417" s="64">
        <f t="shared" si="953"/>
        <v>94.344926817766861</v>
      </c>
      <c r="P417" s="65">
        <f t="shared" si="935"/>
        <v>0</v>
      </c>
      <c r="Q417" s="66">
        <f t="shared" si="942"/>
        <v>32496.666666666668</v>
      </c>
      <c r="R417" s="66">
        <f t="shared" si="954"/>
        <v>33081.800000000003</v>
      </c>
      <c r="S417" s="67">
        <f t="shared" si="957"/>
        <v>32550.2</v>
      </c>
      <c r="T417" s="65">
        <f t="shared" si="963"/>
        <v>0</v>
      </c>
      <c r="U417" s="11">
        <f>+VLOOKUP(A417,Google!$A$2:$H$801,8,FALSE)</f>
        <v>4503</v>
      </c>
      <c r="V417" s="15">
        <f t="shared" si="943"/>
        <v>4</v>
      </c>
      <c r="W417" s="15">
        <f t="shared" si="944"/>
        <v>4</v>
      </c>
      <c r="X417" s="15" t="str">
        <f t="shared" si="945"/>
        <v/>
      </c>
      <c r="Y417" s="60">
        <f t="shared" ref="Y417:Z417" si="1022">AVERAGE(W404:W417)</f>
        <v>134.33333333333334</v>
      </c>
      <c r="Z417" s="60">
        <f t="shared" si="1022"/>
        <v>208.2</v>
      </c>
      <c r="AA417" s="60">
        <f t="shared" si="990"/>
        <v>0.64521293627921883</v>
      </c>
      <c r="AB417" s="68">
        <f t="shared" si="965"/>
        <v>97.891304347826093</v>
      </c>
      <c r="AC417" s="6">
        <f t="shared" si="950"/>
        <v>4479.666666666667</v>
      </c>
      <c r="AD417" s="6">
        <f t="shared" si="959"/>
        <v>4469.6000000000004</v>
      </c>
      <c r="AE417" s="6">
        <f t="shared" si="966"/>
        <v>4474.5999999999995</v>
      </c>
      <c r="AF417" s="65">
        <f t="shared" si="970"/>
        <v>1</v>
      </c>
      <c r="AG417" s="6">
        <f t="shared" si="951"/>
        <v>100.52087208869706</v>
      </c>
      <c r="AH417" s="65">
        <f t="shared" si="960"/>
        <v>1</v>
      </c>
      <c r="AI417" s="65">
        <f t="shared" si="971"/>
        <v>1</v>
      </c>
      <c r="AJ417" s="69">
        <f t="shared" si="991"/>
        <v>39.217594394706119</v>
      </c>
      <c r="AK417" s="65">
        <f t="shared" si="992"/>
        <v>0</v>
      </c>
      <c r="AL417" s="70">
        <f t="shared" si="947"/>
        <v>96.043696789414284</v>
      </c>
      <c r="AM417" s="70">
        <f t="shared" si="984"/>
        <v>100</v>
      </c>
      <c r="AN417" s="69">
        <f t="shared" si="993"/>
        <v>86.925107915282638</v>
      </c>
      <c r="AO417" s="65">
        <f t="shared" si="994"/>
        <v>1</v>
      </c>
      <c r="AP417" s="6">
        <f t="shared" si="967"/>
        <v>4467.5</v>
      </c>
      <c r="AQ417" s="65">
        <f t="shared" si="961"/>
        <v>1</v>
      </c>
      <c r="AR417" s="71">
        <f t="shared" si="933"/>
        <v>1</v>
      </c>
    </row>
    <row r="418" spans="1:44" ht="16">
      <c r="A418" s="58">
        <v>42788</v>
      </c>
      <c r="B418" s="59">
        <f>VLOOKUP(A418,Price!$A$2:$B$9615,2,FALSE)</f>
        <v>136.429993</v>
      </c>
      <c r="C418" s="59">
        <f>VLOOKUP(A418,Price!$A$2:$F$9615,6,FALSE)</f>
        <v>133.52050800000001</v>
      </c>
      <c r="D418" s="59">
        <f>VLOOKUP(A418,Price!$A$2:$C$9615,3,FALSE)</f>
        <v>137.11999499999999</v>
      </c>
      <c r="E418" s="59">
        <f>VLOOKUP(A418,Price!$A$2:$D$9615,4,FALSE)</f>
        <v>136.11000100000001</v>
      </c>
      <c r="F418" s="60">
        <f t="shared" si="937"/>
        <v>0.39926199999999312</v>
      </c>
      <c r="G418" s="61">
        <f t="shared" si="938"/>
        <v>0.39926199999999312</v>
      </c>
      <c r="H418" s="61" t="str">
        <f t="shared" si="939"/>
        <v/>
      </c>
      <c r="I418" s="60">
        <f t="shared" ref="I418:J418" si="1023">AVERAGE(G405:G418)</f>
        <v>0.84942145454545748</v>
      </c>
      <c r="J418" s="60">
        <f t="shared" si="1023"/>
        <v>0.2204210000000065</v>
      </c>
      <c r="K418" s="60">
        <f t="shared" si="988"/>
        <v>3.8536321609349038</v>
      </c>
      <c r="L418" s="62">
        <f>VLOOKUP(A418,Wiki!$A$2:$H$1159,8,FALSE)</f>
        <v>33793</v>
      </c>
      <c r="M418" s="63">
        <f t="shared" si="941"/>
        <v>34470</v>
      </c>
      <c r="O418" s="64">
        <f t="shared" si="953"/>
        <v>104.17359243253044</v>
      </c>
      <c r="P418" s="65">
        <f t="shared" si="935"/>
        <v>1</v>
      </c>
      <c r="Q418" s="66">
        <f t="shared" si="942"/>
        <v>32874.333333333336</v>
      </c>
      <c r="R418" s="66">
        <f t="shared" si="954"/>
        <v>33089</v>
      </c>
      <c r="S418" s="67">
        <f t="shared" si="957"/>
        <v>33544.533333333333</v>
      </c>
      <c r="T418" s="65">
        <f t="shared" si="963"/>
        <v>1</v>
      </c>
      <c r="U418" s="11">
        <f>+VLOOKUP(A418,Google!$A$2:$H$801,8,FALSE)</f>
        <v>4715</v>
      </c>
      <c r="V418" s="15">
        <f t="shared" si="943"/>
        <v>212</v>
      </c>
      <c r="W418" s="15">
        <f t="shared" si="944"/>
        <v>212</v>
      </c>
      <c r="X418" s="15" t="str">
        <f t="shared" si="945"/>
        <v/>
      </c>
      <c r="Y418" s="60">
        <f t="shared" ref="Y418:Z418" si="1024">AVERAGE(W405:W418)</f>
        <v>120.88888888888889</v>
      </c>
      <c r="Z418" s="60">
        <f t="shared" si="1024"/>
        <v>208.2</v>
      </c>
      <c r="AA418" s="60">
        <f t="shared" si="990"/>
        <v>0.58063827516277089</v>
      </c>
      <c r="AB418" s="68">
        <f t="shared" si="965"/>
        <v>10.031914893617021</v>
      </c>
      <c r="AC418" s="6">
        <f t="shared" si="950"/>
        <v>4572.333333333333</v>
      </c>
      <c r="AD418" s="6">
        <f t="shared" si="959"/>
        <v>4563.6000000000004</v>
      </c>
      <c r="AE418" s="6">
        <f t="shared" si="966"/>
        <v>4551.4000000000005</v>
      </c>
      <c r="AF418" s="65">
        <f t="shared" si="970"/>
        <v>1</v>
      </c>
      <c r="AG418" s="6">
        <f t="shared" si="951"/>
        <v>103.12021579062478</v>
      </c>
      <c r="AH418" s="65">
        <f t="shared" si="960"/>
        <v>1</v>
      </c>
      <c r="AI418" s="65">
        <f t="shared" si="971"/>
        <v>0</v>
      </c>
      <c r="AJ418" s="69">
        <f t="shared" si="991"/>
        <v>36.734418259166723</v>
      </c>
      <c r="AK418" s="65">
        <f t="shared" si="992"/>
        <v>0</v>
      </c>
      <c r="AL418" s="70">
        <f t="shared" si="947"/>
        <v>104.85383734017419</v>
      </c>
      <c r="AM418" s="70">
        <f t="shared" si="984"/>
        <v>100</v>
      </c>
      <c r="AN418" s="69">
        <f t="shared" si="993"/>
        <v>79.396872963537874</v>
      </c>
      <c r="AO418" s="65">
        <f t="shared" si="994"/>
        <v>0</v>
      </c>
      <c r="AP418" s="6">
        <f t="shared" si="967"/>
        <v>4510.5</v>
      </c>
      <c r="AQ418" s="65">
        <f t="shared" si="961"/>
        <v>1</v>
      </c>
      <c r="AR418" s="71">
        <f t="shared" si="933"/>
        <v>0</v>
      </c>
    </row>
    <row r="419" spans="1:44" ht="16">
      <c r="A419" s="58">
        <v>42789</v>
      </c>
      <c r="B419" s="59">
        <f>VLOOKUP(A419,Price!$A$2:$B$9615,2,FALSE)</f>
        <v>137.38000500000001</v>
      </c>
      <c r="C419" s="59">
        <f>VLOOKUP(A419,Price!$A$2:$F$9615,6,FALSE)</f>
        <v>132.95568800000001</v>
      </c>
      <c r="D419" s="59">
        <f>VLOOKUP(A419,Price!$A$2:$C$9615,3,FALSE)</f>
        <v>137.479996</v>
      </c>
      <c r="E419" s="59">
        <f>VLOOKUP(A419,Price!$A$2:$D$9615,4,FALSE)</f>
        <v>136.300003</v>
      </c>
      <c r="F419" s="60">
        <f t="shared" si="937"/>
        <v>-0.56481999999999744</v>
      </c>
      <c r="G419" s="61" t="str">
        <f t="shared" si="938"/>
        <v/>
      </c>
      <c r="H419" s="61">
        <f t="shared" si="939"/>
        <v>0.56481999999999744</v>
      </c>
      <c r="I419" s="60">
        <f t="shared" ref="I419:J419" si="1025">AVERAGE(G406:G419)</f>
        <v>0.84942145454545748</v>
      </c>
      <c r="J419" s="60">
        <f t="shared" si="1025"/>
        <v>0.33758566666667394</v>
      </c>
      <c r="K419" s="60">
        <f t="shared" si="988"/>
        <v>2.5161656385848898</v>
      </c>
      <c r="L419" s="62">
        <f>VLOOKUP(A419,Wiki!$A$2:$H$1159,8,FALSE)</f>
        <v>32783</v>
      </c>
      <c r="M419" s="63">
        <f t="shared" si="941"/>
        <v>33793</v>
      </c>
      <c r="O419" s="64">
        <f t="shared" si="953"/>
        <v>101.93782314648905</v>
      </c>
      <c r="P419" s="65">
        <f t="shared" si="935"/>
        <v>0</v>
      </c>
      <c r="Q419" s="66">
        <f t="shared" si="942"/>
        <v>33158</v>
      </c>
      <c r="R419" s="66">
        <f t="shared" si="954"/>
        <v>33150.6</v>
      </c>
      <c r="S419" s="67">
        <f t="shared" si="957"/>
        <v>33323.666666666664</v>
      </c>
      <c r="T419" s="65">
        <f t="shared" si="963"/>
        <v>0</v>
      </c>
      <c r="U419" s="11">
        <f>+VLOOKUP(A419,Google!$A$2:$H$801,8,FALSE)</f>
        <v>4452</v>
      </c>
      <c r="V419" s="15">
        <f t="shared" si="943"/>
        <v>-263</v>
      </c>
      <c r="W419" s="15" t="str">
        <f t="shared" si="944"/>
        <v/>
      </c>
      <c r="X419" s="15">
        <f t="shared" si="945"/>
        <v>263</v>
      </c>
      <c r="Y419" s="60">
        <f t="shared" ref="Y419:Z419" si="1026">AVERAGE(W406:W419)</f>
        <v>120.88888888888889</v>
      </c>
      <c r="Z419" s="60">
        <f t="shared" si="1026"/>
        <v>205</v>
      </c>
      <c r="AA419" s="60">
        <f t="shared" si="990"/>
        <v>0.58970189701897013</v>
      </c>
      <c r="AB419" s="68">
        <f t="shared" si="965"/>
        <v>-21</v>
      </c>
      <c r="AC419" s="6">
        <f t="shared" si="950"/>
        <v>4556.666666666667</v>
      </c>
      <c r="AD419" s="6">
        <f t="shared" si="959"/>
        <v>4521.2</v>
      </c>
      <c r="AE419" s="6">
        <f t="shared" si="966"/>
        <v>4526.4000000000005</v>
      </c>
      <c r="AF419" s="65">
        <f t="shared" si="970"/>
        <v>0</v>
      </c>
      <c r="AG419" s="6">
        <f t="shared" si="951"/>
        <v>97.702999268471103</v>
      </c>
      <c r="AH419" s="65">
        <f t="shared" si="960"/>
        <v>0</v>
      </c>
      <c r="AI419" s="65">
        <f t="shared" si="971"/>
        <v>0</v>
      </c>
      <c r="AJ419" s="69">
        <f t="shared" si="991"/>
        <v>37.095124445959762</v>
      </c>
      <c r="AK419" s="65">
        <f t="shared" si="992"/>
        <v>1</v>
      </c>
      <c r="AL419" s="70">
        <f t="shared" si="947"/>
        <v>101.91507328548164</v>
      </c>
      <c r="AM419" s="70">
        <f t="shared" si="984"/>
        <v>100</v>
      </c>
      <c r="AN419" s="69">
        <f t="shared" si="993"/>
        <v>71.559929116352492</v>
      </c>
      <c r="AO419" s="65">
        <f t="shared" si="994"/>
        <v>0</v>
      </c>
      <c r="AP419" s="6">
        <f t="shared" si="967"/>
        <v>4545</v>
      </c>
      <c r="AQ419" s="65">
        <f t="shared" si="961"/>
        <v>0</v>
      </c>
      <c r="AR419" s="71">
        <f t="shared" si="933"/>
        <v>1</v>
      </c>
    </row>
    <row r="420" spans="1:44" ht="16">
      <c r="A420" s="58">
        <v>42790</v>
      </c>
      <c r="B420" s="59">
        <f>VLOOKUP(A420,Price!$A$2:$B$9615,2,FALSE)</f>
        <v>135.91000399999999</v>
      </c>
      <c r="C420" s="59">
        <f>VLOOKUP(A420,Price!$A$2:$F$9615,6,FALSE)</f>
        <v>133.08230599999999</v>
      </c>
      <c r="D420" s="59">
        <f>VLOOKUP(A420,Price!$A$2:$C$9615,3,FALSE)</f>
        <v>136.66000399999999</v>
      </c>
      <c r="E420" s="59">
        <f>VLOOKUP(A420,Price!$A$2:$D$9615,4,FALSE)</f>
        <v>135.279999</v>
      </c>
      <c r="F420" s="60">
        <f t="shared" si="937"/>
        <v>0.12661799999997925</v>
      </c>
      <c r="G420" s="61">
        <f t="shared" si="938"/>
        <v>0.12661799999997925</v>
      </c>
      <c r="H420" s="61" t="str">
        <f t="shared" si="939"/>
        <v/>
      </c>
      <c r="I420" s="60">
        <f t="shared" ref="I420:J420" si="1027">AVERAGE(G407:G420)</f>
        <v>0.81245154545454634</v>
      </c>
      <c r="J420" s="60">
        <f t="shared" si="1027"/>
        <v>0.33758566666667394</v>
      </c>
      <c r="K420" s="60">
        <f t="shared" si="988"/>
        <v>2.406652964495517</v>
      </c>
      <c r="L420" s="62">
        <f>VLOOKUP(A420,Wiki!$A$2:$H$1159,8,FALSE)</f>
        <v>31590</v>
      </c>
      <c r="M420" s="63">
        <f t="shared" si="941"/>
        <v>32783</v>
      </c>
      <c r="O420" s="64">
        <f t="shared" si="953"/>
        <v>99.222755585687565</v>
      </c>
      <c r="P420" s="65">
        <f t="shared" si="935"/>
        <v>0</v>
      </c>
      <c r="Q420" s="66">
        <f t="shared" si="942"/>
        <v>33682</v>
      </c>
      <c r="R420" s="66">
        <f t="shared" si="954"/>
        <v>33039.800000000003</v>
      </c>
      <c r="S420" s="67">
        <f t="shared" si="957"/>
        <v>33028.066666666666</v>
      </c>
      <c r="T420" s="65">
        <f t="shared" si="963"/>
        <v>0</v>
      </c>
      <c r="U420" s="11">
        <f>+VLOOKUP(A420,Google!$A$2:$H$801,8,FALSE)</f>
        <v>4533</v>
      </c>
      <c r="V420" s="15">
        <f t="shared" si="943"/>
        <v>81</v>
      </c>
      <c r="W420" s="15">
        <f t="shared" si="944"/>
        <v>81</v>
      </c>
      <c r="X420" s="15" t="str">
        <f t="shared" si="945"/>
        <v/>
      </c>
      <c r="Y420" s="60">
        <f t="shared" ref="Y420:Z420" si="1028">AVERAGE(W407:W420)</f>
        <v>128.77777777777777</v>
      </c>
      <c r="Z420" s="60">
        <f t="shared" si="1028"/>
        <v>205</v>
      </c>
      <c r="AA420" s="60">
        <f t="shared" si="990"/>
        <v>0.62818428184281838</v>
      </c>
      <c r="AB420" s="68">
        <f t="shared" si="965"/>
        <v>47.21875</v>
      </c>
      <c r="AC420" s="6">
        <f t="shared" si="950"/>
        <v>4566.666666666667</v>
      </c>
      <c r="AD420" s="6">
        <f t="shared" si="959"/>
        <v>4540.3999999999996</v>
      </c>
      <c r="AE420" s="6">
        <f t="shared" si="966"/>
        <v>4525.1333333333332</v>
      </c>
      <c r="AF420" s="65">
        <f t="shared" si="970"/>
        <v>0</v>
      </c>
      <c r="AG420" s="6">
        <f t="shared" si="951"/>
        <v>99.262773722627728</v>
      </c>
      <c r="AH420" s="65">
        <f t="shared" si="960"/>
        <v>1</v>
      </c>
      <c r="AI420" s="65">
        <f t="shared" si="971"/>
        <v>1</v>
      </c>
      <c r="AJ420" s="69">
        <f t="shared" si="991"/>
        <v>38.581890812250336</v>
      </c>
      <c r="AK420" s="65">
        <f t="shared" si="992"/>
        <v>1</v>
      </c>
      <c r="AL420" s="70">
        <f t="shared" si="947"/>
        <v>97.330918591532566</v>
      </c>
      <c r="AM420" s="70">
        <f t="shared" si="984"/>
        <v>86.216178926268896</v>
      </c>
      <c r="AN420" s="69">
        <f t="shared" si="993"/>
        <v>70.645674495697051</v>
      </c>
      <c r="AO420" s="65">
        <f t="shared" si="994"/>
        <v>0</v>
      </c>
      <c r="AP420" s="6">
        <f t="shared" si="967"/>
        <v>4523.166666666667</v>
      </c>
      <c r="AQ420" s="65">
        <f t="shared" si="961"/>
        <v>1</v>
      </c>
      <c r="AR420" s="71">
        <f t="shared" si="933"/>
        <v>1</v>
      </c>
    </row>
    <row r="421" spans="1:44" ht="16">
      <c r="A421" s="58">
        <v>42793</v>
      </c>
      <c r="B421" s="59">
        <f>VLOOKUP(A421,Price!$A$2:$B$9615,2,FALSE)</f>
        <v>137.13999899999999</v>
      </c>
      <c r="C421" s="59">
        <f>VLOOKUP(A421,Price!$A$2:$F$9615,6,FALSE)</f>
        <v>133.345215</v>
      </c>
      <c r="D421" s="59">
        <f>VLOOKUP(A421,Price!$A$2:$C$9615,3,FALSE)</f>
        <v>137.44000199999999</v>
      </c>
      <c r="E421" s="59">
        <f>VLOOKUP(A421,Price!$A$2:$D$9615,4,FALSE)</f>
        <v>136.279999</v>
      </c>
      <c r="F421" s="60">
        <f t="shared" si="937"/>
        <v>0.26290900000000761</v>
      </c>
      <c r="G421" s="61">
        <f t="shared" si="938"/>
        <v>0.26290900000000761</v>
      </c>
      <c r="H421" s="61" t="str">
        <f t="shared" si="939"/>
        <v/>
      </c>
      <c r="I421" s="60">
        <f t="shared" ref="I421:J421" si="1029">AVERAGE(G408:G421)</f>
        <v>0.7296940909090921</v>
      </c>
      <c r="J421" s="60">
        <f t="shared" si="1029"/>
        <v>0.33758566666667394</v>
      </c>
      <c r="K421" s="60">
        <f t="shared" si="988"/>
        <v>2.1615079162397586</v>
      </c>
      <c r="L421" s="62">
        <f>VLOOKUP(A421,Wiki!$A$2:$H$1159,8,FALSE)</f>
        <v>33305</v>
      </c>
      <c r="M421" s="63">
        <f t="shared" si="941"/>
        <v>31590</v>
      </c>
      <c r="O421" s="64">
        <f t="shared" si="953"/>
        <v>96.400910605625981</v>
      </c>
      <c r="P421" s="65">
        <f t="shared" si="935"/>
        <v>0</v>
      </c>
      <c r="Q421" s="66">
        <f t="shared" si="942"/>
        <v>32722</v>
      </c>
      <c r="R421" s="66">
        <f t="shared" si="954"/>
        <v>32769.4</v>
      </c>
      <c r="S421" s="67">
        <f t="shared" si="957"/>
        <v>32556.533333333336</v>
      </c>
      <c r="T421" s="65">
        <f t="shared" si="963"/>
        <v>0</v>
      </c>
      <c r="U421" s="11">
        <f>+VLOOKUP(A421,Google!$A$2:$H$801,8,FALSE)</f>
        <v>4490</v>
      </c>
      <c r="V421" s="15">
        <f t="shared" si="943"/>
        <v>-43</v>
      </c>
      <c r="W421" s="15" t="str">
        <f t="shared" si="944"/>
        <v/>
      </c>
      <c r="X421" s="15">
        <f t="shared" si="945"/>
        <v>43</v>
      </c>
      <c r="Y421" s="60">
        <f t="shared" ref="Y421:Z421" si="1030">AVERAGE(W408:W421)</f>
        <v>128.77777777777777</v>
      </c>
      <c r="Z421" s="60">
        <f t="shared" si="1030"/>
        <v>194.2</v>
      </c>
      <c r="AA421" s="60">
        <f t="shared" si="990"/>
        <v>0.6631193500400504</v>
      </c>
      <c r="AB421" s="68">
        <f t="shared" si="965"/>
        <v>-498.88888888888891</v>
      </c>
      <c r="AC421" s="6">
        <f t="shared" si="950"/>
        <v>4491.666666666667</v>
      </c>
      <c r="AD421" s="6">
        <f t="shared" si="959"/>
        <v>4538.6000000000004</v>
      </c>
      <c r="AE421" s="6">
        <f t="shared" si="966"/>
        <v>4523.5999999999995</v>
      </c>
      <c r="AF421" s="65">
        <f t="shared" si="970"/>
        <v>0</v>
      </c>
      <c r="AG421" s="6">
        <f t="shared" si="951"/>
        <v>99.962894248608521</v>
      </c>
      <c r="AH421" s="65">
        <f t="shared" si="960"/>
        <v>1</v>
      </c>
      <c r="AI421" s="65">
        <f t="shared" si="971"/>
        <v>0</v>
      </c>
      <c r="AJ421" s="69">
        <f t="shared" si="991"/>
        <v>39.872024219072514</v>
      </c>
      <c r="AK421" s="65">
        <f t="shared" si="992"/>
        <v>1</v>
      </c>
      <c r="AL421" s="70">
        <f t="shared" si="947"/>
        <v>96.540553755882897</v>
      </c>
      <c r="AM421" s="70">
        <f t="shared" si="984"/>
        <v>99.658051632767553</v>
      </c>
      <c r="AN421" s="69">
        <f t="shared" si="993"/>
        <v>68.369524084906217</v>
      </c>
      <c r="AO421" s="65">
        <f t="shared" si="994"/>
        <v>0</v>
      </c>
      <c r="AP421" s="6">
        <f t="shared" si="967"/>
        <v>4532</v>
      </c>
      <c r="AQ421" s="65">
        <f t="shared" si="961"/>
        <v>0</v>
      </c>
      <c r="AR421" s="71">
        <f t="shared" si="933"/>
        <v>1</v>
      </c>
    </row>
    <row r="422" spans="1:44" ht="16">
      <c r="A422" s="58">
        <v>42794</v>
      </c>
      <c r="B422" s="59">
        <f>VLOOKUP(A422,Price!$A$2:$B$9615,2,FALSE)</f>
        <v>137.08000200000001</v>
      </c>
      <c r="C422" s="59">
        <f>VLOOKUP(A422,Price!$A$2:$F$9615,6,FALSE)</f>
        <v>133.40365600000001</v>
      </c>
      <c r="D422" s="59">
        <f>VLOOKUP(A422,Price!$A$2:$C$9615,3,FALSE)</f>
        <v>137.44000199999999</v>
      </c>
      <c r="E422" s="59">
        <f>VLOOKUP(A422,Price!$A$2:$D$9615,4,FALSE)</f>
        <v>136.699997</v>
      </c>
      <c r="F422" s="60">
        <f t="shared" si="937"/>
        <v>5.8441000000016174E-2</v>
      </c>
      <c r="G422" s="61">
        <f t="shared" si="938"/>
        <v>5.8441000000016174E-2</v>
      </c>
      <c r="H422" s="61" t="str">
        <f t="shared" si="939"/>
        <v/>
      </c>
      <c r="I422" s="60">
        <f t="shared" ref="I422:J422" si="1031">AVERAGE(G409:G422)</f>
        <v>0.62570472727273085</v>
      </c>
      <c r="J422" s="60">
        <f t="shared" si="1031"/>
        <v>0.33758566666667394</v>
      </c>
      <c r="K422" s="60">
        <f t="shared" si="988"/>
        <v>1.8534694717668228</v>
      </c>
      <c r="L422" s="62">
        <f>VLOOKUP(A422,Wiki!$A$2:$H$1159,8,FALSE)</f>
        <v>34145</v>
      </c>
      <c r="M422" s="63">
        <f t="shared" si="941"/>
        <v>33305</v>
      </c>
      <c r="O422" s="64">
        <f t="shared" si="953"/>
        <v>100.3519323132921</v>
      </c>
      <c r="P422" s="65">
        <f t="shared" si="935"/>
        <v>1</v>
      </c>
      <c r="Q422" s="66">
        <f t="shared" si="942"/>
        <v>32559.333333333332</v>
      </c>
      <c r="R422" s="66">
        <f t="shared" si="954"/>
        <v>33188.199999999997</v>
      </c>
      <c r="S422" s="67">
        <f t="shared" si="957"/>
        <v>32947.933333333334</v>
      </c>
      <c r="T422" s="65">
        <f t="shared" si="963"/>
        <v>1</v>
      </c>
      <c r="U422" s="11">
        <f>+VLOOKUP(A422,Google!$A$2:$H$801,8,FALSE)</f>
        <v>4498</v>
      </c>
      <c r="V422" s="15">
        <f t="shared" si="943"/>
        <v>8</v>
      </c>
      <c r="W422" s="15">
        <f t="shared" si="944"/>
        <v>8</v>
      </c>
      <c r="X422" s="15" t="str">
        <f t="shared" si="945"/>
        <v/>
      </c>
      <c r="Y422" s="60">
        <f t="shared" ref="Y422:Z422" si="1032">AVERAGE(W409:W422)</f>
        <v>125</v>
      </c>
      <c r="Z422" s="60">
        <f t="shared" si="1032"/>
        <v>194.2</v>
      </c>
      <c r="AA422" s="60">
        <f t="shared" si="990"/>
        <v>0.64366632337796093</v>
      </c>
      <c r="AB422" s="68">
        <f t="shared" si="965"/>
        <v>-899.6</v>
      </c>
      <c r="AC422" s="6">
        <f t="shared" si="950"/>
        <v>4507</v>
      </c>
      <c r="AD422" s="6">
        <f t="shared" si="959"/>
        <v>4537.6000000000004</v>
      </c>
      <c r="AE422" s="6">
        <f t="shared" si="966"/>
        <v>4525.0666666666666</v>
      </c>
      <c r="AF422" s="65">
        <f t="shared" si="970"/>
        <v>1</v>
      </c>
      <c r="AG422" s="6">
        <f t="shared" si="951"/>
        <v>99.80031062791214</v>
      </c>
      <c r="AH422" s="65">
        <f t="shared" si="960"/>
        <v>0</v>
      </c>
      <c r="AI422" s="65">
        <f t="shared" si="971"/>
        <v>0</v>
      </c>
      <c r="AJ422" s="69">
        <f t="shared" si="991"/>
        <v>39.160401002506269</v>
      </c>
      <c r="AK422" s="65">
        <f t="shared" si="992"/>
        <v>0</v>
      </c>
      <c r="AL422" s="70">
        <f t="shared" si="947"/>
        <v>102.29017793157109</v>
      </c>
      <c r="AM422" s="70">
        <f t="shared" si="984"/>
        <v>100</v>
      </c>
      <c r="AN422" s="69">
        <f t="shared" si="993"/>
        <v>64.954943100168649</v>
      </c>
      <c r="AO422" s="65">
        <f t="shared" si="994"/>
        <v>0</v>
      </c>
      <c r="AP422" s="6">
        <f t="shared" si="967"/>
        <v>4531.833333333333</v>
      </c>
      <c r="AQ422" s="65">
        <f t="shared" si="961"/>
        <v>1</v>
      </c>
      <c r="AR422" s="71">
        <f t="shared" si="933"/>
        <v>1</v>
      </c>
    </row>
    <row r="423" spans="1:44" ht="16">
      <c r="A423" s="58">
        <v>42795</v>
      </c>
      <c r="B423" s="59">
        <f>VLOOKUP(A423,Price!$A$2:$B$9615,2,FALSE)</f>
        <v>137.88999899999999</v>
      </c>
      <c r="C423" s="59">
        <f>VLOOKUP(A423,Price!$A$2:$F$9615,6,FALSE)</f>
        <v>136.13034099999999</v>
      </c>
      <c r="D423" s="59">
        <f>VLOOKUP(A423,Price!$A$2:$C$9615,3,FALSE)</f>
        <v>140.14999399999999</v>
      </c>
      <c r="E423" s="59">
        <f>VLOOKUP(A423,Price!$A$2:$D$9615,4,FALSE)</f>
        <v>137.60000600000001</v>
      </c>
      <c r="F423" s="60">
        <f t="shared" si="937"/>
        <v>2.7266849999999749</v>
      </c>
      <c r="G423" s="61">
        <f t="shared" si="938"/>
        <v>2.7266849999999749</v>
      </c>
      <c r="H423" s="61" t="str">
        <f t="shared" si="939"/>
        <v/>
      </c>
      <c r="I423" s="60">
        <f t="shared" ref="I423:J423" si="1033">AVERAGE(G410:G423)</f>
        <v>0.82863145454545484</v>
      </c>
      <c r="J423" s="60">
        <f t="shared" si="1033"/>
        <v>0.33758566666667394</v>
      </c>
      <c r="K423" s="60">
        <f t="shared" si="988"/>
        <v>2.4545812703701984</v>
      </c>
      <c r="L423" s="62">
        <f>VLOOKUP(A423,Wiki!$A$2:$H$1159,8,FALSE)</f>
        <v>32765</v>
      </c>
      <c r="M423" s="63">
        <f t="shared" si="941"/>
        <v>34145</v>
      </c>
      <c r="O423" s="64">
        <f t="shared" si="953"/>
        <v>103.0848468746981</v>
      </c>
      <c r="P423" s="65">
        <f t="shared" si="935"/>
        <v>1</v>
      </c>
      <c r="Q423" s="66">
        <f t="shared" si="942"/>
        <v>33013.333333333336</v>
      </c>
      <c r="R423" s="66">
        <f t="shared" si="954"/>
        <v>33123.199999999997</v>
      </c>
      <c r="S423" s="67">
        <f t="shared" si="957"/>
        <v>33507.133333333331</v>
      </c>
      <c r="T423" s="65">
        <f t="shared" si="963"/>
        <v>1</v>
      </c>
      <c r="U423" s="11">
        <f>+VLOOKUP(A423,Google!$A$2:$H$801,8,FALSE)</f>
        <v>4618</v>
      </c>
      <c r="V423" s="15">
        <f t="shared" si="943"/>
        <v>120</v>
      </c>
      <c r="W423" s="15">
        <f t="shared" si="944"/>
        <v>120</v>
      </c>
      <c r="X423" s="15" t="str">
        <f t="shared" si="945"/>
        <v/>
      </c>
      <c r="Y423" s="60">
        <f t="shared" ref="Y423:Z423" si="1034">AVERAGE(W410:W423)</f>
        <v>104.33333333333333</v>
      </c>
      <c r="Z423" s="60">
        <f t="shared" si="1034"/>
        <v>194.2</v>
      </c>
      <c r="AA423" s="60">
        <f t="shared" si="990"/>
        <v>0.53724682457947137</v>
      </c>
      <c r="AB423" s="68">
        <f t="shared" si="965"/>
        <v>-47.608247422680414</v>
      </c>
      <c r="AC423" s="6">
        <f t="shared" si="950"/>
        <v>4535.333333333333</v>
      </c>
      <c r="AD423" s="6">
        <f t="shared" si="959"/>
        <v>4518.2</v>
      </c>
      <c r="AE423" s="6">
        <f t="shared" si="966"/>
        <v>4564.4000000000005</v>
      </c>
      <c r="AF423" s="65">
        <f t="shared" si="970"/>
        <v>1</v>
      </c>
      <c r="AG423" s="6">
        <f t="shared" si="951"/>
        <v>101.82272526826401</v>
      </c>
      <c r="AH423" s="65">
        <f t="shared" si="960"/>
        <v>1</v>
      </c>
      <c r="AI423" s="65">
        <f t="shared" si="971"/>
        <v>1</v>
      </c>
      <c r="AJ423" s="69">
        <f t="shared" si="991"/>
        <v>34.948637784725335</v>
      </c>
      <c r="AK423" s="65">
        <f t="shared" si="992"/>
        <v>0</v>
      </c>
      <c r="AL423" s="70">
        <f t="shared" si="947"/>
        <v>103.42790791599353</v>
      </c>
      <c r="AM423" s="70">
        <f t="shared" si="984"/>
        <v>100</v>
      </c>
      <c r="AN423" s="69">
        <f t="shared" si="993"/>
        <v>71.052931694588892</v>
      </c>
      <c r="AO423" s="65">
        <f t="shared" si="994"/>
        <v>1</v>
      </c>
      <c r="AP423" s="6">
        <f t="shared" si="967"/>
        <v>4551</v>
      </c>
      <c r="AQ423" s="65">
        <f t="shared" si="961"/>
        <v>1</v>
      </c>
      <c r="AR423" s="71">
        <f t="shared" si="933"/>
        <v>0</v>
      </c>
    </row>
    <row r="424" spans="1:44" ht="16">
      <c r="A424" s="58">
        <v>42796</v>
      </c>
      <c r="B424" s="59">
        <f>VLOOKUP(A424,Price!$A$2:$B$9615,2,FALSE)</f>
        <v>140</v>
      </c>
      <c r="C424" s="59">
        <f>VLOOKUP(A424,Price!$A$2:$F$9615,6,FALSE)</f>
        <v>135.32208299999999</v>
      </c>
      <c r="D424" s="59">
        <f>VLOOKUP(A424,Price!$A$2:$C$9615,3,FALSE)</f>
        <v>140.279999</v>
      </c>
      <c r="E424" s="59">
        <f>VLOOKUP(A424,Price!$A$2:$D$9615,4,FALSE)</f>
        <v>138.759995</v>
      </c>
      <c r="F424" s="60">
        <f t="shared" si="937"/>
        <v>-0.80825799999999504</v>
      </c>
      <c r="G424" s="61" t="str">
        <f t="shared" si="938"/>
        <v/>
      </c>
      <c r="H424" s="61">
        <f t="shared" si="939"/>
        <v>0.80825799999999504</v>
      </c>
      <c r="I424" s="60">
        <f t="shared" ref="I424:J424" si="1035">AVERAGE(G411:G424)</f>
        <v>0.81898050000000067</v>
      </c>
      <c r="J424" s="60">
        <f t="shared" si="1035"/>
        <v>0.45525375000000423</v>
      </c>
      <c r="K424" s="60">
        <f t="shared" si="988"/>
        <v>1.7989538801162934</v>
      </c>
      <c r="L424" s="62">
        <f>VLOOKUP(A424,Wiki!$A$2:$H$1159,8,FALSE)</f>
        <v>31525</v>
      </c>
      <c r="M424" s="63">
        <f t="shared" si="941"/>
        <v>32765</v>
      </c>
      <c r="O424" s="64">
        <f t="shared" si="953"/>
        <v>99.536418207888786</v>
      </c>
      <c r="P424" s="65">
        <f t="shared" si="935"/>
        <v>0</v>
      </c>
      <c r="Q424" s="66">
        <f t="shared" si="942"/>
        <v>33405</v>
      </c>
      <c r="R424" s="66">
        <f t="shared" si="954"/>
        <v>32917.599999999999</v>
      </c>
      <c r="S424" s="67">
        <f t="shared" si="957"/>
        <v>33003.799999999996</v>
      </c>
      <c r="T424" s="65">
        <f t="shared" si="963"/>
        <v>0</v>
      </c>
      <c r="U424" s="11">
        <f>+VLOOKUP(A424,Google!$A$2:$H$801,8,FALSE)</f>
        <v>4394</v>
      </c>
      <c r="V424" s="15">
        <f t="shared" si="943"/>
        <v>-224</v>
      </c>
      <c r="W424" s="15" t="str">
        <f t="shared" si="944"/>
        <v/>
      </c>
      <c r="X424" s="15">
        <f t="shared" si="945"/>
        <v>224</v>
      </c>
      <c r="Y424" s="60">
        <f t="shared" ref="Y424:Z424" si="1036">AVERAGE(W411:W424)</f>
        <v>104.33333333333333</v>
      </c>
      <c r="Z424" s="60">
        <f t="shared" si="1036"/>
        <v>193.8</v>
      </c>
      <c r="AA424" s="60">
        <f t="shared" si="990"/>
        <v>0.53835569315445475</v>
      </c>
      <c r="AB424" s="68">
        <f t="shared" si="965"/>
        <v>-75.758620689655174</v>
      </c>
      <c r="AC424" s="6">
        <f t="shared" si="950"/>
        <v>4503.333333333333</v>
      </c>
      <c r="AD424" s="6">
        <f t="shared" si="959"/>
        <v>4506.6000000000004</v>
      </c>
      <c r="AE424" s="6">
        <f t="shared" si="966"/>
        <v>4476.8</v>
      </c>
      <c r="AF424" s="65">
        <f t="shared" si="970"/>
        <v>0</v>
      </c>
      <c r="AG424" s="6">
        <f t="shared" si="951"/>
        <v>97.572168763878622</v>
      </c>
      <c r="AH424" s="65">
        <f t="shared" si="960"/>
        <v>0</v>
      </c>
      <c r="AI424" s="65">
        <f t="shared" si="971"/>
        <v>0</v>
      </c>
      <c r="AJ424" s="69">
        <f t="shared" si="991"/>
        <v>34.995527728085875</v>
      </c>
      <c r="AK424" s="65">
        <f t="shared" si="992"/>
        <v>1</v>
      </c>
      <c r="AL424" s="70">
        <f t="shared" si="947"/>
        <v>98.084119143840738</v>
      </c>
      <c r="AM424" s="70">
        <f t="shared" si="984"/>
        <v>100</v>
      </c>
      <c r="AN424" s="69">
        <f t="shared" si="993"/>
        <v>64.272365932715871</v>
      </c>
      <c r="AO424" s="65">
        <f t="shared" si="994"/>
        <v>0</v>
      </c>
      <c r="AP424" s="6">
        <f t="shared" si="967"/>
        <v>4497.5</v>
      </c>
      <c r="AQ424" s="65">
        <f t="shared" si="961"/>
        <v>0</v>
      </c>
      <c r="AR424" s="71">
        <f t="shared" si="933"/>
        <v>1</v>
      </c>
    </row>
    <row r="425" spans="1:44" ht="16">
      <c r="A425" s="58">
        <v>42797</v>
      </c>
      <c r="B425" s="59">
        <f>VLOOKUP(A425,Price!$A$2:$B$9615,2,FALSE)</f>
        <v>138.779999</v>
      </c>
      <c r="C425" s="59">
        <f>VLOOKUP(A425,Price!$A$2:$F$9615,6,FALSE)</f>
        <v>136.12060500000001</v>
      </c>
      <c r="D425" s="59">
        <f>VLOOKUP(A425,Price!$A$2:$C$9615,3,FALSE)</f>
        <v>139.83000200000001</v>
      </c>
      <c r="E425" s="59">
        <f>VLOOKUP(A425,Price!$A$2:$D$9615,4,FALSE)</f>
        <v>138.58999600000001</v>
      </c>
      <c r="F425" s="60">
        <f t="shared" si="937"/>
        <v>0.79852200000001972</v>
      </c>
      <c r="G425" s="61">
        <f t="shared" si="938"/>
        <v>0.79852200000001972</v>
      </c>
      <c r="H425" s="61" t="str">
        <f t="shared" si="939"/>
        <v/>
      </c>
      <c r="I425" s="60">
        <f t="shared" ref="I425:J425" si="1037">AVERAGE(G412:G425)</f>
        <v>0.81712063636363874</v>
      </c>
      <c r="J425" s="60">
        <f t="shared" si="1037"/>
        <v>0.50962333333333731</v>
      </c>
      <c r="K425" s="60">
        <f t="shared" si="988"/>
        <v>1.6033815230143158</v>
      </c>
      <c r="L425" s="62">
        <f>VLOOKUP(A425,Wiki!$A$2:$H$1159,8,FALSE)</f>
        <v>29332</v>
      </c>
      <c r="M425" s="63">
        <f t="shared" si="941"/>
        <v>31525</v>
      </c>
      <c r="O425" s="64">
        <f t="shared" si="953"/>
        <v>96.507071572889245</v>
      </c>
      <c r="P425" s="65">
        <f t="shared" si="935"/>
        <v>0</v>
      </c>
      <c r="Q425" s="66">
        <f t="shared" si="942"/>
        <v>32811.666666666664</v>
      </c>
      <c r="R425" s="66">
        <f t="shared" si="954"/>
        <v>32666</v>
      </c>
      <c r="S425" s="67">
        <f t="shared" si="957"/>
        <v>32453.399999999998</v>
      </c>
      <c r="T425" s="65">
        <f t="shared" si="963"/>
        <v>0</v>
      </c>
      <c r="U425" s="11">
        <f>+VLOOKUP(A425,Google!$A$2:$H$801,8,FALSE)</f>
        <v>4422</v>
      </c>
      <c r="V425" s="15">
        <f t="shared" si="943"/>
        <v>28</v>
      </c>
      <c r="W425" s="15">
        <f t="shared" si="944"/>
        <v>28</v>
      </c>
      <c r="X425" s="15" t="str">
        <f t="shared" si="945"/>
        <v/>
      </c>
      <c r="Y425" s="60">
        <f t="shared" ref="Y425:Z425" si="1038">AVERAGE(W412:W425)</f>
        <v>105.11111111111111</v>
      </c>
      <c r="Z425" s="60">
        <f t="shared" si="1038"/>
        <v>193.8</v>
      </c>
      <c r="AA425" s="60">
        <f t="shared" si="990"/>
        <v>0.54236899438137831</v>
      </c>
      <c r="AB425" s="68">
        <f t="shared" si="965"/>
        <v>-39.837837837837839</v>
      </c>
      <c r="AC425" s="6">
        <f t="shared" si="950"/>
        <v>4478</v>
      </c>
      <c r="AD425" s="6">
        <f t="shared" si="959"/>
        <v>4484.3999999999996</v>
      </c>
      <c r="AE425" s="6">
        <f t="shared" si="966"/>
        <v>4478.4000000000005</v>
      </c>
      <c r="AF425" s="65">
        <f t="shared" si="970"/>
        <v>1</v>
      </c>
      <c r="AG425" s="6">
        <f t="shared" si="951"/>
        <v>98.749441715051361</v>
      </c>
      <c r="AH425" s="65">
        <f t="shared" si="960"/>
        <v>1</v>
      </c>
      <c r="AI425" s="65">
        <f t="shared" si="971"/>
        <v>1</v>
      </c>
      <c r="AJ425" s="69">
        <f t="shared" si="991"/>
        <v>35.164671771615488</v>
      </c>
      <c r="AK425" s="65">
        <f t="shared" si="992"/>
        <v>1</v>
      </c>
      <c r="AL425" s="70">
        <f t="shared" si="947"/>
        <v>96.078630568395397</v>
      </c>
      <c r="AM425" s="70">
        <f t="shared" si="984"/>
        <v>97.171395317300764</v>
      </c>
      <c r="AN425" s="69">
        <f t="shared" si="993"/>
        <v>61.588419094172814</v>
      </c>
      <c r="AO425" s="65">
        <f t="shared" si="994"/>
        <v>0</v>
      </c>
      <c r="AP425" s="6">
        <f t="shared" si="967"/>
        <v>4492.5</v>
      </c>
      <c r="AQ425" s="65">
        <f t="shared" si="961"/>
        <v>1</v>
      </c>
      <c r="AR425" s="71">
        <f t="shared" si="933"/>
        <v>0</v>
      </c>
    </row>
    <row r="426" spans="1:44" ht="16">
      <c r="A426" s="58">
        <v>42800</v>
      </c>
      <c r="B426" s="59">
        <f>VLOOKUP(A426,Price!$A$2:$B$9615,2,FALSE)</f>
        <v>139.36999499999999</v>
      </c>
      <c r="C426" s="59">
        <f>VLOOKUP(A426,Price!$A$2:$F$9615,6,FALSE)</f>
        <v>135.69210799999999</v>
      </c>
      <c r="D426" s="59">
        <f>VLOOKUP(A426,Price!$A$2:$C$9615,3,FALSE)</f>
        <v>139.770004</v>
      </c>
      <c r="E426" s="59">
        <f>VLOOKUP(A426,Price!$A$2:$D$9615,4,FALSE)</f>
        <v>138.60000600000001</v>
      </c>
      <c r="F426" s="60">
        <f t="shared" si="937"/>
        <v>-0.42849700000002144</v>
      </c>
      <c r="G426" s="61" t="str">
        <f t="shared" si="938"/>
        <v/>
      </c>
      <c r="H426" s="61">
        <f t="shared" si="939"/>
        <v>0.42849700000002144</v>
      </c>
      <c r="I426" s="60">
        <f t="shared" ref="I426:J426" si="1039">AVERAGE(G413:G426)</f>
        <v>0.78489530000000229</v>
      </c>
      <c r="J426" s="60">
        <f t="shared" si="1039"/>
        <v>0.48934175000000835</v>
      </c>
      <c r="K426" s="60">
        <f t="shared" si="988"/>
        <v>1.6039818797394436</v>
      </c>
      <c r="L426" s="62">
        <f>VLOOKUP(A426,Wiki!$A$2:$H$1159,8,FALSE)</f>
        <v>35149</v>
      </c>
      <c r="M426" s="63">
        <f t="shared" si="941"/>
        <v>29332</v>
      </c>
      <c r="O426" s="64">
        <f t="shared" si="953"/>
        <v>91.052448594417399</v>
      </c>
      <c r="P426" s="65">
        <f t="shared" si="935"/>
        <v>0</v>
      </c>
      <c r="Q426" s="66">
        <f t="shared" si="942"/>
        <v>31207.333333333332</v>
      </c>
      <c r="R426" s="66">
        <f t="shared" si="954"/>
        <v>32214.400000000001</v>
      </c>
      <c r="S426" s="67">
        <f t="shared" si="957"/>
        <v>31554.666666666668</v>
      </c>
      <c r="T426" s="65">
        <f t="shared" si="963"/>
        <v>0</v>
      </c>
      <c r="U426" s="11">
        <f>+VLOOKUP(A426,Google!$A$2:$H$801,8,FALSE)</f>
        <v>4506</v>
      </c>
      <c r="V426" s="15">
        <f t="shared" si="943"/>
        <v>84</v>
      </c>
      <c r="W426" s="15">
        <f t="shared" si="944"/>
        <v>84</v>
      </c>
      <c r="X426" s="15" t="str">
        <f t="shared" si="945"/>
        <v/>
      </c>
      <c r="Y426" s="60">
        <f t="shared" ref="Y426:Z426" si="1040">AVERAGE(W413:W426)</f>
        <v>113.11111111111111</v>
      </c>
      <c r="Z426" s="60">
        <f t="shared" si="1040"/>
        <v>193.8</v>
      </c>
      <c r="AA426" s="60">
        <f t="shared" si="990"/>
        <v>0.58364866414402017</v>
      </c>
      <c r="AB426" s="68">
        <f t="shared" si="965"/>
        <v>281.625</v>
      </c>
      <c r="AC426" s="6">
        <f t="shared" si="950"/>
        <v>4440.666666666667</v>
      </c>
      <c r="AD426" s="6">
        <f t="shared" si="959"/>
        <v>4487.6000000000004</v>
      </c>
      <c r="AE426" s="6">
        <f t="shared" si="966"/>
        <v>4491.5999999999995</v>
      </c>
      <c r="AF426" s="65">
        <f t="shared" si="970"/>
        <v>1</v>
      </c>
      <c r="AG426" s="6">
        <f t="shared" si="951"/>
        <v>101.47125056297853</v>
      </c>
      <c r="AH426" s="65">
        <f t="shared" si="960"/>
        <v>1</v>
      </c>
      <c r="AI426" s="65">
        <f t="shared" si="971"/>
        <v>1</v>
      </c>
      <c r="AJ426" s="69">
        <f t="shared" si="991"/>
        <v>36.854681051335888</v>
      </c>
      <c r="AK426" s="65">
        <f t="shared" si="992"/>
        <v>1</v>
      </c>
      <c r="AL426" s="70">
        <f t="shared" si="947"/>
        <v>93.99072867488411</v>
      </c>
      <c r="AM426" s="70">
        <f t="shared" si="984"/>
        <v>97.096385749896399</v>
      </c>
      <c r="AN426" s="69">
        <f t="shared" si="993"/>
        <v>61.597275012525785</v>
      </c>
      <c r="AO426" s="65">
        <f t="shared" si="994"/>
        <v>1</v>
      </c>
      <c r="AP426" s="6">
        <f t="shared" si="967"/>
        <v>4488</v>
      </c>
      <c r="AQ426" s="65">
        <f t="shared" si="961"/>
        <v>1</v>
      </c>
      <c r="AR426" s="71">
        <f t="shared" si="933"/>
        <v>1</v>
      </c>
    </row>
    <row r="427" spans="1:44" ht="16">
      <c r="A427" s="58">
        <v>42801</v>
      </c>
      <c r="B427" s="59">
        <f>VLOOKUP(A427,Price!$A$2:$B$9615,2,FALSE)</f>
        <v>139.05999800000001</v>
      </c>
      <c r="C427" s="59">
        <f>VLOOKUP(A427,Price!$A$2:$F$9615,6,FALSE)</f>
        <v>135.86741599999999</v>
      </c>
      <c r="D427" s="59">
        <f>VLOOKUP(A427,Price!$A$2:$C$9615,3,FALSE)</f>
        <v>139.979996</v>
      </c>
      <c r="E427" s="59">
        <f>VLOOKUP(A427,Price!$A$2:$D$9615,4,FALSE)</f>
        <v>138.78999300000001</v>
      </c>
      <c r="F427" s="60">
        <f t="shared" si="937"/>
        <v>0.17530800000000113</v>
      </c>
      <c r="G427" s="61">
        <f t="shared" si="938"/>
        <v>0.17530800000000113</v>
      </c>
      <c r="H427" s="61" t="str">
        <f t="shared" si="939"/>
        <v/>
      </c>
      <c r="I427" s="60">
        <f t="shared" ref="I427:J427" si="1041">AVERAGE(G414:G427)</f>
        <v>0.63395690000000116</v>
      </c>
      <c r="J427" s="60">
        <f t="shared" si="1041"/>
        <v>0.48934175000000835</v>
      </c>
      <c r="K427" s="60">
        <f t="shared" si="988"/>
        <v>1.295529964487989</v>
      </c>
      <c r="L427" s="62">
        <f>VLOOKUP(A427,Wiki!$A$2:$H$1159,8,FALSE)</f>
        <v>31763</v>
      </c>
      <c r="M427" s="63">
        <f t="shared" si="941"/>
        <v>35149</v>
      </c>
      <c r="O427" s="64">
        <f t="shared" si="953"/>
        <v>107.87461022858405</v>
      </c>
      <c r="P427" s="65">
        <f t="shared" si="935"/>
        <v>1</v>
      </c>
      <c r="Q427" s="66">
        <f t="shared" si="942"/>
        <v>32002</v>
      </c>
      <c r="R427" s="66">
        <f t="shared" si="954"/>
        <v>32583.200000000001</v>
      </c>
      <c r="S427" s="67">
        <f t="shared" si="957"/>
        <v>33192.6</v>
      </c>
      <c r="T427" s="65">
        <f t="shared" si="963"/>
        <v>1</v>
      </c>
      <c r="U427" s="11">
        <f>+VLOOKUP(A427,Google!$A$2:$H$801,8,FALSE)</f>
        <v>4383</v>
      </c>
      <c r="V427" s="15">
        <f t="shared" si="943"/>
        <v>-123</v>
      </c>
      <c r="W427" s="15" t="str">
        <f t="shared" si="944"/>
        <v/>
      </c>
      <c r="X427" s="15">
        <f t="shared" si="945"/>
        <v>123</v>
      </c>
      <c r="Y427" s="60">
        <f t="shared" ref="Y427:Z427" si="1042">AVERAGE(W414:W427)</f>
        <v>113.11111111111111</v>
      </c>
      <c r="Z427" s="60">
        <f t="shared" si="1042"/>
        <v>176</v>
      </c>
      <c r="AA427" s="60">
        <f t="shared" si="990"/>
        <v>0.64267676767676774</v>
      </c>
      <c r="AB427" s="68">
        <f t="shared" si="965"/>
        <v>-38.11304347826087</v>
      </c>
      <c r="AC427" s="6">
        <f t="shared" si="950"/>
        <v>4437</v>
      </c>
      <c r="AD427" s="6">
        <f t="shared" si="959"/>
        <v>4464.6000000000004</v>
      </c>
      <c r="AE427" s="6">
        <f t="shared" si="966"/>
        <v>4452.7333333333336</v>
      </c>
      <c r="AF427" s="65">
        <f t="shared" si="970"/>
        <v>0</v>
      </c>
      <c r="AG427" s="6">
        <f t="shared" si="951"/>
        <v>98.782961460446245</v>
      </c>
      <c r="AH427" s="65">
        <f t="shared" si="960"/>
        <v>0</v>
      </c>
      <c r="AI427" s="65">
        <f t="shared" si="971"/>
        <v>0</v>
      </c>
      <c r="AJ427" s="69">
        <f t="shared" si="991"/>
        <v>39.123750960799384</v>
      </c>
      <c r="AK427" s="65">
        <f t="shared" si="992"/>
        <v>1</v>
      </c>
      <c r="AL427" s="70">
        <f t="shared" si="947"/>
        <v>109.83376038997564</v>
      </c>
      <c r="AM427" s="70">
        <f t="shared" si="984"/>
        <v>100</v>
      </c>
      <c r="AN427" s="69">
        <f t="shared" si="993"/>
        <v>56.43707485983321</v>
      </c>
      <c r="AO427" s="65">
        <f t="shared" si="994"/>
        <v>0</v>
      </c>
      <c r="AP427" s="6">
        <f t="shared" si="967"/>
        <v>4470.166666666667</v>
      </c>
      <c r="AQ427" s="65">
        <f t="shared" si="961"/>
        <v>0</v>
      </c>
      <c r="AR427" s="71">
        <f t="shared" si="933"/>
        <v>0</v>
      </c>
    </row>
    <row r="428" spans="1:44" ht="16">
      <c r="A428" s="58">
        <v>42802</v>
      </c>
      <c r="B428" s="59">
        <f>VLOOKUP(A428,Price!$A$2:$B$9615,2,FALSE)</f>
        <v>138.949997</v>
      </c>
      <c r="C428" s="59">
        <f>VLOOKUP(A428,Price!$A$2:$F$9615,6,FALSE)</f>
        <v>135.361053</v>
      </c>
      <c r="D428" s="59">
        <f>VLOOKUP(A428,Price!$A$2:$C$9615,3,FALSE)</f>
        <v>139.800003</v>
      </c>
      <c r="E428" s="59">
        <f>VLOOKUP(A428,Price!$A$2:$D$9615,4,FALSE)</f>
        <v>138.820007</v>
      </c>
      <c r="F428" s="60">
        <f t="shared" si="937"/>
        <v>-0.50636299999999324</v>
      </c>
      <c r="G428" s="61" t="str">
        <f t="shared" si="938"/>
        <v/>
      </c>
      <c r="H428" s="61">
        <f t="shared" si="939"/>
        <v>0.50636299999999324</v>
      </c>
      <c r="I428" s="60">
        <f t="shared" ref="I428:J428" si="1043">AVERAGE(G415:G428)</f>
        <v>0.65137733333333536</v>
      </c>
      <c r="J428" s="60">
        <f t="shared" si="1043"/>
        <v>0.49274600000000535</v>
      </c>
      <c r="K428" s="60">
        <f t="shared" si="988"/>
        <v>1.3219332746147676</v>
      </c>
      <c r="L428" s="62">
        <f>VLOOKUP(A428,Wiki!$A$2:$H$1159,8,FALSE)</f>
        <v>32583</v>
      </c>
      <c r="M428" s="63">
        <f t="shared" si="941"/>
        <v>31763</v>
      </c>
      <c r="O428" s="64">
        <f t="shared" si="953"/>
        <v>98.929198799008304</v>
      </c>
      <c r="P428" s="65">
        <f t="shared" si="935"/>
        <v>0</v>
      </c>
      <c r="Q428" s="66">
        <f t="shared" si="942"/>
        <v>32081.333333333332</v>
      </c>
      <c r="R428" s="66">
        <f t="shared" si="954"/>
        <v>32106.799999999999</v>
      </c>
      <c r="S428" s="67">
        <f t="shared" si="957"/>
        <v>32309.8</v>
      </c>
      <c r="T428" s="65">
        <f t="shared" si="963"/>
        <v>0</v>
      </c>
      <c r="U428" s="11">
        <f>+VLOOKUP(A428,Google!$A$2:$H$801,8,FALSE)</f>
        <v>4527</v>
      </c>
      <c r="V428" s="15">
        <f t="shared" si="943"/>
        <v>144</v>
      </c>
      <c r="W428" s="15">
        <f t="shared" si="944"/>
        <v>144</v>
      </c>
      <c r="X428" s="15" t="str">
        <f t="shared" si="945"/>
        <v/>
      </c>
      <c r="Y428" s="60">
        <f t="shared" ref="Y428:Z428" si="1044">AVERAGE(W415:W428)</f>
        <v>82.555555555555557</v>
      </c>
      <c r="Z428" s="60">
        <f t="shared" si="1044"/>
        <v>176</v>
      </c>
      <c r="AA428" s="60">
        <f t="shared" si="990"/>
        <v>0.46906565656565657</v>
      </c>
      <c r="AB428" s="68">
        <f t="shared" si="965"/>
        <v>-49.747252747252745</v>
      </c>
      <c r="AC428" s="6">
        <f t="shared" si="950"/>
        <v>4472</v>
      </c>
      <c r="AD428" s="6">
        <f t="shared" si="959"/>
        <v>4446.3999999999996</v>
      </c>
      <c r="AE428" s="6">
        <f t="shared" si="966"/>
        <v>4485.4000000000005</v>
      </c>
      <c r="AF428" s="65">
        <f t="shared" si="970"/>
        <v>1</v>
      </c>
      <c r="AG428" s="6">
        <f t="shared" si="951"/>
        <v>101.22987477638641</v>
      </c>
      <c r="AH428" s="65">
        <f t="shared" si="960"/>
        <v>1</v>
      </c>
      <c r="AI428" s="65">
        <f t="shared" si="971"/>
        <v>0</v>
      </c>
      <c r="AJ428" s="69">
        <f t="shared" si="991"/>
        <v>31.929522990975499</v>
      </c>
      <c r="AK428" s="65">
        <f t="shared" si="992"/>
        <v>0</v>
      </c>
      <c r="AL428" s="70">
        <f t="shared" si="947"/>
        <v>99.007730352021952</v>
      </c>
      <c r="AM428" s="70">
        <f t="shared" si="984"/>
        <v>100</v>
      </c>
      <c r="AN428" s="69">
        <f t="shared" si="993"/>
        <v>56.932440267220422</v>
      </c>
      <c r="AO428" s="65">
        <f t="shared" si="994"/>
        <v>1</v>
      </c>
      <c r="AP428" s="6">
        <f t="shared" si="967"/>
        <v>4475</v>
      </c>
      <c r="AQ428" s="65">
        <f t="shared" si="961"/>
        <v>1</v>
      </c>
      <c r="AR428" s="71">
        <f t="shared" si="933"/>
        <v>0</v>
      </c>
    </row>
    <row r="429" spans="1:44" ht="16">
      <c r="A429" s="58">
        <v>42803</v>
      </c>
      <c r="B429" s="59">
        <f>VLOOKUP(A429,Price!$A$2:$B$9615,2,FALSE)</f>
        <v>138.740005</v>
      </c>
      <c r="C429" s="59">
        <f>VLOOKUP(A429,Price!$A$2:$F$9615,6,FALSE)</f>
        <v>135.04939300000001</v>
      </c>
      <c r="D429" s="59">
        <f>VLOOKUP(A429,Price!$A$2:$C$9615,3,FALSE)</f>
        <v>138.78999300000001</v>
      </c>
      <c r="E429" s="59">
        <f>VLOOKUP(A429,Price!$A$2:$D$9615,4,FALSE)</f>
        <v>137.050003</v>
      </c>
      <c r="F429" s="60">
        <f t="shared" si="937"/>
        <v>-0.31165999999998917</v>
      </c>
      <c r="G429" s="61" t="str">
        <f t="shared" si="938"/>
        <v/>
      </c>
      <c r="H429" s="61">
        <f t="shared" si="939"/>
        <v>0.31165999999998917</v>
      </c>
      <c r="I429" s="60">
        <f t="shared" ref="I429:J429" si="1045">AVERAGE(G416:G429)</f>
        <v>0.65137733333333536</v>
      </c>
      <c r="J429" s="60">
        <f t="shared" si="1045"/>
        <v>0.52391959999999926</v>
      </c>
      <c r="K429" s="60">
        <f t="shared" si="988"/>
        <v>1.2432772763861788</v>
      </c>
      <c r="L429" s="62">
        <f>VLOOKUP(A429,Wiki!$A$2:$H$1159,8,FALSE)</f>
        <v>33131</v>
      </c>
      <c r="M429" s="63">
        <f t="shared" si="941"/>
        <v>32583</v>
      </c>
      <c r="O429" s="64">
        <f t="shared" si="953"/>
        <v>101.59835861105569</v>
      </c>
      <c r="P429" s="65">
        <f t="shared" si="935"/>
        <v>1</v>
      </c>
      <c r="Q429" s="66">
        <f t="shared" si="942"/>
        <v>33165</v>
      </c>
      <c r="R429" s="66">
        <f t="shared" si="954"/>
        <v>32070.400000000001</v>
      </c>
      <c r="S429" s="67">
        <f t="shared" si="957"/>
        <v>32265.533333333333</v>
      </c>
      <c r="T429" s="65">
        <f t="shared" si="963"/>
        <v>1</v>
      </c>
      <c r="U429" s="11">
        <f>+VLOOKUP(A429,Google!$A$2:$H$801,8,FALSE)</f>
        <v>4313</v>
      </c>
      <c r="V429" s="15">
        <f t="shared" si="943"/>
        <v>-214</v>
      </c>
      <c r="W429" s="15" t="str">
        <f t="shared" si="944"/>
        <v/>
      </c>
      <c r="X429" s="15">
        <f t="shared" si="945"/>
        <v>214</v>
      </c>
      <c r="Y429" s="60">
        <f t="shared" ref="Y429:Z429" si="1046">AVERAGE(W416:W429)</f>
        <v>82.555555555555557</v>
      </c>
      <c r="Z429" s="60">
        <f t="shared" si="1046"/>
        <v>173.4</v>
      </c>
      <c r="AA429" s="60">
        <f t="shared" si="990"/>
        <v>0.47609893630654876</v>
      </c>
      <c r="AB429" s="68">
        <f t="shared" si="965"/>
        <v>-53.246913580246911</v>
      </c>
      <c r="AC429" s="6">
        <f t="shared" si="950"/>
        <v>4407.666666666667</v>
      </c>
      <c r="AD429" s="6">
        <f t="shared" si="959"/>
        <v>4430.2</v>
      </c>
      <c r="AE429" s="6">
        <f t="shared" si="966"/>
        <v>4401.9333333333334</v>
      </c>
      <c r="AF429" s="65">
        <f t="shared" si="970"/>
        <v>0</v>
      </c>
      <c r="AG429" s="6">
        <f t="shared" si="951"/>
        <v>97.852227179913768</v>
      </c>
      <c r="AH429" s="65">
        <f t="shared" si="960"/>
        <v>0</v>
      </c>
      <c r="AI429" s="65">
        <f t="shared" si="971"/>
        <v>0</v>
      </c>
      <c r="AJ429" s="69">
        <f t="shared" si="991"/>
        <v>32.253863517971865</v>
      </c>
      <c r="AK429" s="65">
        <f t="shared" si="992"/>
        <v>1</v>
      </c>
      <c r="AL429" s="70">
        <f t="shared" si="947"/>
        <v>98.245137946630479</v>
      </c>
      <c r="AM429" s="70">
        <f t="shared" si="984"/>
        <v>52.419260102349384</v>
      </c>
      <c r="AN429" s="69">
        <f t="shared" si="993"/>
        <v>55.422363052196737</v>
      </c>
      <c r="AO429" s="65">
        <f t="shared" si="994"/>
        <v>0</v>
      </c>
      <c r="AP429" s="6">
        <f t="shared" si="967"/>
        <v>4424.166666666667</v>
      </c>
      <c r="AQ429" s="65">
        <f t="shared" si="961"/>
        <v>0</v>
      </c>
      <c r="AR429" s="71">
        <f t="shared" si="933"/>
        <v>1</v>
      </c>
    </row>
    <row r="430" spans="1:44" ht="16">
      <c r="A430" s="58">
        <v>42804</v>
      </c>
      <c r="B430" s="59">
        <f>VLOOKUP(A430,Price!$A$2:$B$9615,2,FALSE)</f>
        <v>139.25</v>
      </c>
      <c r="C430" s="59">
        <f>VLOOKUP(A430,Price!$A$2:$F$9615,6,FALSE)</f>
        <v>135.49735999999999</v>
      </c>
      <c r="D430" s="59">
        <f>VLOOKUP(A430,Price!$A$2:$C$9615,3,FALSE)</f>
        <v>139.36000100000001</v>
      </c>
      <c r="E430" s="59">
        <f>VLOOKUP(A430,Price!$A$2:$D$9615,4,FALSE)</f>
        <v>138.63999899999999</v>
      </c>
      <c r="F430" s="60">
        <f t="shared" si="937"/>
        <v>0.44796699999997713</v>
      </c>
      <c r="G430" s="61">
        <f t="shared" si="938"/>
        <v>0.44796699999997713</v>
      </c>
      <c r="H430" s="61" t="str">
        <f t="shared" si="939"/>
        <v/>
      </c>
      <c r="I430" s="60">
        <f t="shared" ref="I430:J430" si="1047">AVERAGE(G417:G430)</f>
        <v>0.66111577777777741</v>
      </c>
      <c r="J430" s="60">
        <f t="shared" si="1047"/>
        <v>0.52391959999999926</v>
      </c>
      <c r="K430" s="60">
        <f t="shared" si="988"/>
        <v>1.261864946029464</v>
      </c>
      <c r="L430" s="62">
        <f>VLOOKUP(A430,Wiki!$A$2:$H$1159,8,FALSE)</f>
        <v>27737</v>
      </c>
      <c r="M430" s="63">
        <f t="shared" si="941"/>
        <v>33131</v>
      </c>
      <c r="O430" s="64">
        <f t="shared" si="953"/>
        <v>102.28269057409946</v>
      </c>
      <c r="P430" s="65">
        <f t="shared" si="935"/>
        <v>1</v>
      </c>
      <c r="Q430" s="66">
        <f t="shared" si="942"/>
        <v>32492.333333333332</v>
      </c>
      <c r="R430" s="66">
        <f t="shared" si="954"/>
        <v>32391.599999999999</v>
      </c>
      <c r="S430" s="67">
        <f t="shared" si="957"/>
        <v>32423.933333333334</v>
      </c>
      <c r="T430" s="65">
        <f t="shared" si="963"/>
        <v>1</v>
      </c>
      <c r="U430" s="11">
        <f>+VLOOKUP(A430,Google!$A$2:$H$801,8,FALSE)</f>
        <v>4376</v>
      </c>
      <c r="V430" s="15">
        <f t="shared" si="943"/>
        <v>63</v>
      </c>
      <c r="W430" s="15">
        <f t="shared" si="944"/>
        <v>63</v>
      </c>
      <c r="X430" s="15" t="str">
        <f t="shared" si="945"/>
        <v/>
      </c>
      <c r="Y430" s="60">
        <f t="shared" ref="Y430:Z430" si="1048">AVERAGE(W417:W430)</f>
        <v>82.666666666666671</v>
      </c>
      <c r="Z430" s="60">
        <f t="shared" si="1048"/>
        <v>173.4</v>
      </c>
      <c r="AA430" s="60">
        <f t="shared" si="990"/>
        <v>0.47673971549404076</v>
      </c>
      <c r="AB430" s="68">
        <f t="shared" si="965"/>
        <v>-95.130434782608702</v>
      </c>
      <c r="AC430" s="6">
        <f t="shared" si="950"/>
        <v>4405.333333333333</v>
      </c>
      <c r="AD430" s="6">
        <f t="shared" si="959"/>
        <v>4421</v>
      </c>
      <c r="AE430" s="6">
        <f t="shared" si="966"/>
        <v>4412.1333333333332</v>
      </c>
      <c r="AF430" s="65">
        <f t="shared" si="970"/>
        <v>1</v>
      </c>
      <c r="AG430" s="6">
        <f t="shared" si="951"/>
        <v>99.334140435835366</v>
      </c>
      <c r="AH430" s="65">
        <f t="shared" si="960"/>
        <v>1</v>
      </c>
      <c r="AI430" s="65">
        <f t="shared" si="971"/>
        <v>0</v>
      </c>
      <c r="AJ430" s="69">
        <f t="shared" si="991"/>
        <v>32.283259567820878</v>
      </c>
      <c r="AK430" s="65">
        <f t="shared" si="992"/>
        <v>1</v>
      </c>
      <c r="AL430" s="70">
        <f t="shared" si="947"/>
        <v>101.96559188321348</v>
      </c>
      <c r="AM430" s="70">
        <f t="shared" si="984"/>
        <v>94.915039740022763</v>
      </c>
      <c r="AN430" s="69">
        <f t="shared" si="993"/>
        <v>55.788695441103769</v>
      </c>
      <c r="AO430" s="65">
        <f t="shared" si="994"/>
        <v>1</v>
      </c>
      <c r="AP430" s="6">
        <f t="shared" si="967"/>
        <v>4421.166666666667</v>
      </c>
      <c r="AQ430" s="65">
        <f t="shared" si="961"/>
        <v>1</v>
      </c>
      <c r="AR430" s="71">
        <f t="shared" si="933"/>
        <v>1</v>
      </c>
    </row>
    <row r="431" spans="1:44" ht="16">
      <c r="A431" s="58">
        <v>42807</v>
      </c>
      <c r="B431" s="59">
        <f>VLOOKUP(A431,Price!$A$2:$B$9615,2,FALSE)</f>
        <v>138.85000600000001</v>
      </c>
      <c r="C431" s="59">
        <f>VLOOKUP(A431,Price!$A$2:$F$9615,6,FALSE)</f>
        <v>135.55578600000001</v>
      </c>
      <c r="D431" s="59">
        <f>VLOOKUP(A431,Price!$A$2:$C$9615,3,FALSE)</f>
        <v>139.429993</v>
      </c>
      <c r="E431" s="59">
        <f>VLOOKUP(A431,Price!$A$2:$D$9615,4,FALSE)</f>
        <v>138.820007</v>
      </c>
      <c r="F431" s="60">
        <f t="shared" si="937"/>
        <v>5.8426000000025624E-2</v>
      </c>
      <c r="G431" s="61">
        <f t="shared" si="938"/>
        <v>5.8426000000025624E-2</v>
      </c>
      <c r="H431" s="61" t="str">
        <f t="shared" si="939"/>
        <v/>
      </c>
      <c r="I431" s="60">
        <f t="shared" ref="I431:J431" si="1049">AVERAGE(G418:G431)</f>
        <v>0.56157088888888829</v>
      </c>
      <c r="J431" s="60">
        <f t="shared" si="1049"/>
        <v>0.52391959999999926</v>
      </c>
      <c r="K431" s="60">
        <f t="shared" si="988"/>
        <v>1.0718646313077218</v>
      </c>
      <c r="L431" s="62">
        <f>VLOOKUP(A431,Wiki!$A$2:$H$1159,8,FALSE)</f>
        <v>31731</v>
      </c>
      <c r="M431" s="63">
        <f t="shared" si="941"/>
        <v>27737</v>
      </c>
      <c r="O431" s="64">
        <f t="shared" si="953"/>
        <v>86.481919145937653</v>
      </c>
      <c r="P431" s="65">
        <f t="shared" si="935"/>
        <v>0</v>
      </c>
      <c r="Q431" s="66">
        <f t="shared" si="942"/>
        <v>31150.333333333332</v>
      </c>
      <c r="R431" s="66">
        <f t="shared" si="954"/>
        <v>32072.6</v>
      </c>
      <c r="S431" s="67">
        <f t="shared" si="957"/>
        <v>30840.066666666666</v>
      </c>
      <c r="T431" s="65">
        <f t="shared" si="963"/>
        <v>0</v>
      </c>
      <c r="U431" s="11">
        <f>+VLOOKUP(A431,Google!$A$2:$H$801,8,FALSE)</f>
        <v>4422</v>
      </c>
      <c r="V431" s="15">
        <f t="shared" si="943"/>
        <v>46</v>
      </c>
      <c r="W431" s="15">
        <f t="shared" si="944"/>
        <v>46</v>
      </c>
      <c r="X431" s="15" t="str">
        <f t="shared" si="945"/>
        <v/>
      </c>
      <c r="Y431" s="60">
        <f t="shared" ref="Y431:Z431" si="1050">AVERAGE(W418:W431)</f>
        <v>87.333333333333329</v>
      </c>
      <c r="Z431" s="60">
        <f t="shared" si="1050"/>
        <v>173.4</v>
      </c>
      <c r="AA431" s="60">
        <f t="shared" si="990"/>
        <v>0.50365244136870435</v>
      </c>
      <c r="AB431" s="68">
        <f t="shared" si="965"/>
        <v>-52.642857142857146</v>
      </c>
      <c r="AC431" s="6">
        <f t="shared" si="950"/>
        <v>4370.333333333333</v>
      </c>
      <c r="AD431" s="6">
        <f t="shared" si="959"/>
        <v>4404.2</v>
      </c>
      <c r="AE431" s="6">
        <f t="shared" si="966"/>
        <v>4421.333333333333</v>
      </c>
      <c r="AF431" s="65">
        <f t="shared" si="970"/>
        <v>1</v>
      </c>
      <c r="AG431" s="6">
        <f t="shared" si="951"/>
        <v>101.18221340858821</v>
      </c>
      <c r="AH431" s="65">
        <f t="shared" si="960"/>
        <v>1</v>
      </c>
      <c r="AI431" s="65">
        <f t="shared" si="971"/>
        <v>1</v>
      </c>
      <c r="AJ431" s="69">
        <f t="shared" si="991"/>
        <v>33.495269751981596</v>
      </c>
      <c r="AK431" s="65">
        <f t="shared" si="992"/>
        <v>1</v>
      </c>
      <c r="AL431" s="70">
        <f t="shared" si="947"/>
        <v>89.042385849268598</v>
      </c>
      <c r="AM431" s="70">
        <f t="shared" si="984"/>
        <v>100</v>
      </c>
      <c r="AN431" s="69">
        <f t="shared" si="993"/>
        <v>51.734298424274037</v>
      </c>
      <c r="AO431" s="65">
        <f t="shared" si="994"/>
        <v>0</v>
      </c>
      <c r="AP431" s="6">
        <f t="shared" si="967"/>
        <v>4421.166666666667</v>
      </c>
      <c r="AQ431" s="65">
        <f t="shared" si="961"/>
        <v>1</v>
      </c>
      <c r="AR431" s="71">
        <f t="shared" si="933"/>
        <v>0</v>
      </c>
    </row>
    <row r="432" spans="1:44" ht="16">
      <c r="A432" s="58">
        <v>42808</v>
      </c>
      <c r="B432" s="59">
        <f>VLOOKUP(A432,Price!$A$2:$B$9615,2,FALSE)</f>
        <v>139.300003</v>
      </c>
      <c r="C432" s="59">
        <f>VLOOKUP(A432,Price!$A$2:$F$9615,6,FALSE)</f>
        <v>135.35127299999999</v>
      </c>
      <c r="D432" s="59">
        <f>VLOOKUP(A432,Price!$A$2:$C$9615,3,FALSE)</f>
        <v>139.64999399999999</v>
      </c>
      <c r="E432" s="59">
        <f>VLOOKUP(A432,Price!$A$2:$D$9615,4,FALSE)</f>
        <v>138.83999600000001</v>
      </c>
      <c r="F432" s="60">
        <f t="shared" si="937"/>
        <v>-0.20451300000001993</v>
      </c>
      <c r="G432" s="61" t="str">
        <f t="shared" si="938"/>
        <v/>
      </c>
      <c r="H432" s="61">
        <f t="shared" si="939"/>
        <v>0.20451300000001993</v>
      </c>
      <c r="I432" s="60">
        <f t="shared" ref="I432:J432" si="1051">AVERAGE(G419:G432)</f>
        <v>0.5818595000000002</v>
      </c>
      <c r="J432" s="60">
        <f t="shared" si="1051"/>
        <v>0.47068516666666937</v>
      </c>
      <c r="K432" s="60">
        <f t="shared" si="988"/>
        <v>1.2361968067119107</v>
      </c>
      <c r="L432" s="62">
        <f>VLOOKUP(A432,Wiki!$A$2:$H$1159,8,FALSE)</f>
        <v>32064</v>
      </c>
      <c r="M432" s="63">
        <f t="shared" si="941"/>
        <v>31731</v>
      </c>
      <c r="O432" s="64">
        <f t="shared" si="953"/>
        <v>101.08955366529675</v>
      </c>
      <c r="P432" s="65">
        <f t="shared" si="935"/>
        <v>1</v>
      </c>
      <c r="Q432" s="66">
        <f t="shared" si="942"/>
        <v>30866.333333333332</v>
      </c>
      <c r="R432" s="66">
        <f t="shared" si="954"/>
        <v>31389</v>
      </c>
      <c r="S432" s="67">
        <f t="shared" si="957"/>
        <v>31958.733333333334</v>
      </c>
      <c r="T432" s="65">
        <f t="shared" si="963"/>
        <v>1</v>
      </c>
      <c r="U432" s="11">
        <f>+VLOOKUP(A432,Google!$A$2:$H$801,8,FALSE)</f>
        <v>4383</v>
      </c>
      <c r="V432" s="15">
        <f t="shared" si="943"/>
        <v>-39</v>
      </c>
      <c r="W432" s="15" t="str">
        <f t="shared" si="944"/>
        <v/>
      </c>
      <c r="X432" s="15">
        <f t="shared" si="945"/>
        <v>39</v>
      </c>
      <c r="Y432" s="60">
        <f t="shared" ref="Y432:Z432" si="1052">AVERAGE(W419:W432)</f>
        <v>71.75</v>
      </c>
      <c r="Z432" s="60">
        <f t="shared" si="1052"/>
        <v>151</v>
      </c>
      <c r="AA432" s="60">
        <f t="shared" si="990"/>
        <v>0.47516556291390727</v>
      </c>
      <c r="AB432" s="68">
        <f t="shared" si="965"/>
        <v>-52.642857142857146</v>
      </c>
      <c r="AC432" s="6">
        <f t="shared" si="950"/>
        <v>4393.666666666667</v>
      </c>
      <c r="AD432" s="6">
        <f t="shared" si="959"/>
        <v>4404.2</v>
      </c>
      <c r="AE432" s="6">
        <f t="shared" si="966"/>
        <v>4397.1333333333332</v>
      </c>
      <c r="AF432" s="65">
        <f t="shared" si="970"/>
        <v>0</v>
      </c>
      <c r="AG432" s="6">
        <f t="shared" si="951"/>
        <v>99.757226310598583</v>
      </c>
      <c r="AH432" s="65">
        <f t="shared" si="960"/>
        <v>0</v>
      </c>
      <c r="AI432" s="65">
        <f t="shared" si="971"/>
        <v>0</v>
      </c>
      <c r="AJ432" s="69">
        <f t="shared" si="991"/>
        <v>32.210998877665546</v>
      </c>
      <c r="AK432" s="65">
        <f t="shared" si="992"/>
        <v>0</v>
      </c>
      <c r="AL432" s="70">
        <f t="shared" si="947"/>
        <v>102.80132614823054</v>
      </c>
      <c r="AM432" s="70">
        <f t="shared" si="984"/>
        <v>100</v>
      </c>
      <c r="AN432" s="69">
        <f t="shared" si="993"/>
        <v>55.281216885807403</v>
      </c>
      <c r="AO432" s="65">
        <f t="shared" si="994"/>
        <v>1</v>
      </c>
      <c r="AP432" s="6">
        <f t="shared" si="967"/>
        <v>4400.666666666667</v>
      </c>
      <c r="AQ432" s="65">
        <f t="shared" si="961"/>
        <v>0</v>
      </c>
      <c r="AR432" s="71">
        <f t="shared" si="933"/>
        <v>1</v>
      </c>
    </row>
    <row r="433" spans="1:44" ht="16">
      <c r="A433" s="58">
        <v>42809</v>
      </c>
      <c r="B433" s="59">
        <f>VLOOKUP(A433,Price!$A$2:$B$9615,2,FALSE)</f>
        <v>139.41000399999999</v>
      </c>
      <c r="C433" s="59">
        <f>VLOOKUP(A433,Price!$A$2:$F$9615,6,FALSE)</f>
        <v>136.78282200000001</v>
      </c>
      <c r="D433" s="59">
        <f>VLOOKUP(A433,Price!$A$2:$C$9615,3,FALSE)</f>
        <v>140.75</v>
      </c>
      <c r="E433" s="59">
        <f>VLOOKUP(A433,Price!$A$2:$D$9615,4,FALSE)</f>
        <v>139.029999</v>
      </c>
      <c r="F433" s="60">
        <f t="shared" si="937"/>
        <v>1.4315490000000182</v>
      </c>
      <c r="G433" s="61">
        <f t="shared" si="938"/>
        <v>1.4315490000000182</v>
      </c>
      <c r="H433" s="61" t="str">
        <f t="shared" si="939"/>
        <v/>
      </c>
      <c r="I433" s="60">
        <f t="shared" ref="I433:J433" si="1053">AVERAGE(G420:G433)</f>
        <v>0.67626944444444659</v>
      </c>
      <c r="J433" s="60">
        <f t="shared" si="1053"/>
        <v>0.45185820000000376</v>
      </c>
      <c r="K433" s="60">
        <f t="shared" si="988"/>
        <v>1.4966408586685844</v>
      </c>
      <c r="L433" s="62">
        <f>VLOOKUP(A433,Wiki!$A$2:$H$1159,8,FALSE)</f>
        <v>32121</v>
      </c>
      <c r="M433" s="63">
        <f t="shared" si="941"/>
        <v>32064</v>
      </c>
      <c r="O433" s="64">
        <f t="shared" si="953"/>
        <v>101.95489869376647</v>
      </c>
      <c r="P433" s="65">
        <f t="shared" si="935"/>
        <v>1</v>
      </c>
      <c r="Q433" s="66">
        <f t="shared" si="942"/>
        <v>30510.666666666668</v>
      </c>
      <c r="R433" s="66">
        <f t="shared" si="954"/>
        <v>31449.200000000001</v>
      </c>
      <c r="S433" s="67">
        <f t="shared" si="957"/>
        <v>31614</v>
      </c>
      <c r="T433" s="65">
        <f t="shared" si="963"/>
        <v>1</v>
      </c>
      <c r="U433" s="11">
        <f>+VLOOKUP(A433,Google!$A$2:$H$801,8,FALSE)</f>
        <v>4008</v>
      </c>
      <c r="V433" s="15">
        <f t="shared" si="943"/>
        <v>-375</v>
      </c>
      <c r="W433" s="15" t="str">
        <f t="shared" si="944"/>
        <v/>
      </c>
      <c r="X433" s="15">
        <f t="shared" si="945"/>
        <v>375</v>
      </c>
      <c r="Y433" s="60">
        <f t="shared" ref="Y433:Z433" si="1054">AVERAGE(W420:W433)</f>
        <v>71.75</v>
      </c>
      <c r="Z433" s="60">
        <f t="shared" si="1054"/>
        <v>169.66666666666666</v>
      </c>
      <c r="AA433" s="60">
        <f t="shared" si="990"/>
        <v>0.42288801571709234</v>
      </c>
      <c r="AB433" s="68">
        <f t="shared" si="965"/>
        <v>-7.7225433526011562</v>
      </c>
      <c r="AC433" s="6">
        <f t="shared" si="950"/>
        <v>4271</v>
      </c>
      <c r="AD433" s="6">
        <f t="shared" si="959"/>
        <v>4300.3999999999996</v>
      </c>
      <c r="AE433" s="6">
        <f t="shared" si="966"/>
        <v>4272.1333333333332</v>
      </c>
      <c r="AF433" s="65">
        <f t="shared" si="970"/>
        <v>0</v>
      </c>
      <c r="AG433" s="6">
        <f t="shared" si="951"/>
        <v>93.842191524233201</v>
      </c>
      <c r="AH433" s="65">
        <f t="shared" si="960"/>
        <v>0</v>
      </c>
      <c r="AI433" s="65">
        <f t="shared" si="971"/>
        <v>1</v>
      </c>
      <c r="AJ433" s="69">
        <f t="shared" si="991"/>
        <v>29.720400414221615</v>
      </c>
      <c r="AK433" s="65">
        <f t="shared" si="992"/>
        <v>0</v>
      </c>
      <c r="AL433" s="70">
        <f t="shared" si="947"/>
        <v>105.0911156753922</v>
      </c>
      <c r="AM433" s="70">
        <f t="shared" si="984"/>
        <v>100</v>
      </c>
      <c r="AN433" s="69">
        <f t="shared" si="993"/>
        <v>59.9461814250175</v>
      </c>
      <c r="AO433" s="65">
        <f t="shared" si="994"/>
        <v>1</v>
      </c>
      <c r="AP433" s="6">
        <f t="shared" si="967"/>
        <v>4338.166666666667</v>
      </c>
      <c r="AQ433" s="65">
        <f t="shared" si="961"/>
        <v>0</v>
      </c>
      <c r="AR433" s="71">
        <f t="shared" si="933"/>
        <v>1</v>
      </c>
    </row>
    <row r="434" spans="1:44" ht="16">
      <c r="A434" s="58">
        <v>42810</v>
      </c>
      <c r="B434" s="59">
        <f>VLOOKUP(A434,Price!$A$2:$B$9615,2,FALSE)</f>
        <v>140.720001</v>
      </c>
      <c r="C434" s="59">
        <f>VLOOKUP(A434,Price!$A$2:$F$9615,6,FALSE)</f>
        <v>137.006775</v>
      </c>
      <c r="D434" s="59">
        <f>VLOOKUP(A434,Price!$A$2:$C$9615,3,FALSE)</f>
        <v>141.020004</v>
      </c>
      <c r="E434" s="59">
        <f>VLOOKUP(A434,Price!$A$2:$D$9615,4,FALSE)</f>
        <v>140.259995</v>
      </c>
      <c r="F434" s="60">
        <f t="shared" si="937"/>
        <v>0.22395299999999452</v>
      </c>
      <c r="G434" s="61">
        <f t="shared" si="938"/>
        <v>0.22395299999999452</v>
      </c>
      <c r="H434" s="61" t="str">
        <f t="shared" si="939"/>
        <v/>
      </c>
      <c r="I434" s="60">
        <f t="shared" ref="I434:J434" si="1055">AVERAGE(G421:G434)</f>
        <v>0.68708444444444838</v>
      </c>
      <c r="J434" s="60">
        <f t="shared" si="1055"/>
        <v>0.45185820000000376</v>
      </c>
      <c r="K434" s="60">
        <f t="shared" si="988"/>
        <v>1.5205753584740582</v>
      </c>
      <c r="L434" s="62">
        <f>VLOOKUP(A434,Wiki!$A$2:$H$1159,8,FALSE)</f>
        <v>33555</v>
      </c>
      <c r="M434" s="63">
        <f t="shared" si="941"/>
        <v>32121</v>
      </c>
      <c r="O434" s="64">
        <f t="shared" si="953"/>
        <v>102.4371109296867</v>
      </c>
      <c r="P434" s="65">
        <f t="shared" si="935"/>
        <v>1</v>
      </c>
      <c r="Q434" s="66">
        <f t="shared" si="942"/>
        <v>31972</v>
      </c>
      <c r="R434" s="66">
        <f t="shared" si="954"/>
        <v>31356.799999999999</v>
      </c>
      <c r="S434" s="67">
        <f t="shared" si="957"/>
        <v>31673.133333333335</v>
      </c>
      <c r="T434" s="65">
        <f t="shared" si="963"/>
        <v>1</v>
      </c>
      <c r="U434" s="11">
        <f>+VLOOKUP(A434,Google!$A$2:$H$801,8,FALSE)</f>
        <v>3756</v>
      </c>
      <c r="V434" s="15">
        <f t="shared" si="943"/>
        <v>-252</v>
      </c>
      <c r="W434" s="15" t="str">
        <f t="shared" si="944"/>
        <v/>
      </c>
      <c r="X434" s="15">
        <f t="shared" si="945"/>
        <v>252</v>
      </c>
      <c r="Y434" s="60">
        <f t="shared" ref="Y434:Z434" si="1056">AVERAGE(W421:W434)</f>
        <v>70.428571428571431</v>
      </c>
      <c r="Z434" s="60">
        <f t="shared" si="1056"/>
        <v>181.42857142857142</v>
      </c>
      <c r="AA434" s="60">
        <f t="shared" si="990"/>
        <v>0.3881889763779528</v>
      </c>
      <c r="AB434" s="68">
        <f t="shared" si="965"/>
        <v>-6.7432675044883306</v>
      </c>
      <c r="AC434" s="6">
        <f t="shared" si="950"/>
        <v>4049</v>
      </c>
      <c r="AD434" s="6">
        <f t="shared" si="959"/>
        <v>4189</v>
      </c>
      <c r="AE434" s="6">
        <f t="shared" si="966"/>
        <v>4118.9333333333334</v>
      </c>
      <c r="AF434" s="65">
        <f t="shared" si="970"/>
        <v>0</v>
      </c>
      <c r="AG434" s="6">
        <f t="shared" si="951"/>
        <v>92.763645344529507</v>
      </c>
      <c r="AH434" s="65">
        <f t="shared" si="960"/>
        <v>0</v>
      </c>
      <c r="AI434" s="65">
        <f t="shared" si="971"/>
        <v>1</v>
      </c>
      <c r="AJ434" s="69">
        <f t="shared" si="991"/>
        <v>27.96369824163358</v>
      </c>
      <c r="AK434" s="65">
        <f t="shared" si="992"/>
        <v>0</v>
      </c>
      <c r="AL434" s="70">
        <f t="shared" si="947"/>
        <v>100.46603277868134</v>
      </c>
      <c r="AM434" s="70">
        <f t="shared" si="984"/>
        <v>100</v>
      </c>
      <c r="AN434" s="69">
        <f t="shared" si="993"/>
        <v>60.326518441988014</v>
      </c>
      <c r="AO434" s="65">
        <f t="shared" si="994"/>
        <v>1</v>
      </c>
      <c r="AP434" s="6">
        <f t="shared" si="967"/>
        <v>4209.666666666667</v>
      </c>
      <c r="AQ434" s="65">
        <f t="shared" si="961"/>
        <v>0</v>
      </c>
      <c r="AR434" s="71">
        <f t="shared" si="933"/>
        <v>0</v>
      </c>
    </row>
    <row r="435" spans="1:44" ht="16">
      <c r="A435" s="58">
        <v>42811</v>
      </c>
      <c r="B435" s="59">
        <f>VLOOKUP(A435,Price!$A$2:$B$9615,2,FALSE)</f>
        <v>141</v>
      </c>
      <c r="C435" s="59">
        <f>VLOOKUP(A435,Price!$A$2:$F$9615,6,FALSE)</f>
        <v>136.32513399999999</v>
      </c>
      <c r="D435" s="59">
        <f>VLOOKUP(A435,Price!$A$2:$C$9615,3,FALSE)</f>
        <v>141</v>
      </c>
      <c r="E435" s="59">
        <f>VLOOKUP(A435,Price!$A$2:$D$9615,4,FALSE)</f>
        <v>139.88999899999999</v>
      </c>
      <c r="F435" s="60">
        <f t="shared" si="937"/>
        <v>-0.68164100000001326</v>
      </c>
      <c r="G435" s="61" t="str">
        <f t="shared" si="938"/>
        <v/>
      </c>
      <c r="H435" s="61">
        <f t="shared" si="939"/>
        <v>0.68164100000001326</v>
      </c>
      <c r="I435" s="60">
        <f t="shared" ref="I435:J435" si="1057">AVERAGE(G422:G435)</f>
        <v>0.74010637500000342</v>
      </c>
      <c r="J435" s="60">
        <f t="shared" si="1057"/>
        <v>0.49015533333333866</v>
      </c>
      <c r="K435" s="60">
        <f t="shared" si="988"/>
        <v>1.5099425114215399</v>
      </c>
      <c r="L435" s="62">
        <f>VLOOKUP(A435,Wiki!$A$2:$H$1159,8,FALSE)</f>
        <v>29868</v>
      </c>
      <c r="M435" s="63">
        <f t="shared" si="941"/>
        <v>33555</v>
      </c>
      <c r="O435" s="64">
        <f t="shared" si="953"/>
        <v>106.72166810849322</v>
      </c>
      <c r="P435" s="65">
        <f t="shared" si="935"/>
        <v>1</v>
      </c>
      <c r="Q435" s="66">
        <f t="shared" si="942"/>
        <v>32580</v>
      </c>
      <c r="R435" s="66">
        <f t="shared" si="954"/>
        <v>31441.599999999999</v>
      </c>
      <c r="S435" s="67">
        <f t="shared" si="957"/>
        <v>32089.533333333333</v>
      </c>
      <c r="T435" s="65">
        <f t="shared" si="963"/>
        <v>1</v>
      </c>
      <c r="U435" s="11">
        <f>+VLOOKUP(A435,Google!$A$2:$H$801,8,FALSE)</f>
        <v>3772</v>
      </c>
      <c r="V435" s="15">
        <f t="shared" si="943"/>
        <v>16</v>
      </c>
      <c r="W435" s="15">
        <f t="shared" si="944"/>
        <v>16</v>
      </c>
      <c r="X435" s="15" t="str">
        <f t="shared" si="945"/>
        <v/>
      </c>
      <c r="Y435" s="60">
        <f t="shared" ref="Y435:Z435" si="1058">AVERAGE(W422:W435)</f>
        <v>63.625</v>
      </c>
      <c r="Z435" s="60">
        <f t="shared" si="1058"/>
        <v>204.5</v>
      </c>
      <c r="AA435" s="60">
        <f t="shared" si="990"/>
        <v>0.31112469437652812</v>
      </c>
      <c r="AB435" s="68">
        <f t="shared" si="965"/>
        <v>-6.2450331125827807</v>
      </c>
      <c r="AC435" s="6">
        <f t="shared" si="950"/>
        <v>3845.3333333333335</v>
      </c>
      <c r="AD435" s="6">
        <f t="shared" si="959"/>
        <v>4068.2</v>
      </c>
      <c r="AE435" s="6">
        <f t="shared" si="966"/>
        <v>4050</v>
      </c>
      <c r="AF435" s="65">
        <f t="shared" si="970"/>
        <v>0</v>
      </c>
      <c r="AG435" s="6">
        <f t="shared" si="951"/>
        <v>98.092926490984738</v>
      </c>
      <c r="AH435" s="65">
        <f t="shared" si="960"/>
        <v>1</v>
      </c>
      <c r="AI435" s="65">
        <f t="shared" si="971"/>
        <v>1</v>
      </c>
      <c r="AJ435" s="69">
        <f t="shared" si="991"/>
        <v>23.729603729603738</v>
      </c>
      <c r="AK435" s="65">
        <f t="shared" si="992"/>
        <v>0</v>
      </c>
      <c r="AL435" s="70">
        <f t="shared" si="947"/>
        <v>102.99263351749539</v>
      </c>
      <c r="AM435" s="70">
        <f t="shared" si="984"/>
        <v>89.606848093734499</v>
      </c>
      <c r="AN435" s="69">
        <f t="shared" si="993"/>
        <v>60.15845002626628</v>
      </c>
      <c r="AO435" s="65">
        <f t="shared" si="994"/>
        <v>0</v>
      </c>
      <c r="AP435" s="6">
        <f t="shared" si="967"/>
        <v>4119.5</v>
      </c>
      <c r="AQ435" s="65">
        <f t="shared" si="961"/>
        <v>1</v>
      </c>
      <c r="AR435" s="71">
        <f t="shared" si="933"/>
        <v>1</v>
      </c>
    </row>
    <row r="436" spans="1:44" ht="16">
      <c r="A436" s="58">
        <v>42814</v>
      </c>
      <c r="B436" s="59">
        <f>VLOOKUP(A436,Price!$A$2:$B$9615,2,FALSE)</f>
        <v>140.39999399999999</v>
      </c>
      <c r="C436" s="59">
        <f>VLOOKUP(A436,Price!$A$2:$F$9615,6,FALSE)</f>
        <v>137.756653</v>
      </c>
      <c r="D436" s="59">
        <f>VLOOKUP(A436,Price!$A$2:$C$9615,3,FALSE)</f>
        <v>141.5</v>
      </c>
      <c r="E436" s="59">
        <f>VLOOKUP(A436,Price!$A$2:$D$9615,4,FALSE)</f>
        <v>140.229996</v>
      </c>
      <c r="F436" s="60">
        <f t="shared" si="937"/>
        <v>1.4315190000000086</v>
      </c>
      <c r="G436" s="61">
        <f t="shared" si="938"/>
        <v>1.4315190000000086</v>
      </c>
      <c r="H436" s="61" t="str">
        <f t="shared" si="939"/>
        <v/>
      </c>
      <c r="I436" s="60">
        <f t="shared" ref="I436:J436" si="1059">AVERAGE(G423:G436)</f>
        <v>0.91174112500000248</v>
      </c>
      <c r="J436" s="60">
        <f t="shared" si="1059"/>
        <v>0.49015533333333866</v>
      </c>
      <c r="K436" s="60">
        <f t="shared" si="988"/>
        <v>1.8601065070528511</v>
      </c>
      <c r="L436" s="62">
        <f>VLOOKUP(A436,Wiki!$A$2:$H$1159,8,FALSE)</f>
        <v>31705</v>
      </c>
      <c r="M436" s="63">
        <f t="shared" si="941"/>
        <v>29868</v>
      </c>
      <c r="O436" s="64">
        <f t="shared" si="953"/>
        <v>93.724700167567264</v>
      </c>
      <c r="P436" s="65">
        <f t="shared" si="935"/>
        <v>0</v>
      </c>
      <c r="Q436" s="66">
        <f t="shared" si="942"/>
        <v>31848</v>
      </c>
      <c r="R436" s="66">
        <f t="shared" si="954"/>
        <v>31867.8</v>
      </c>
      <c r="S436" s="67">
        <f t="shared" si="957"/>
        <v>30917.066666666666</v>
      </c>
      <c r="T436" s="65">
        <f t="shared" si="963"/>
        <v>0</v>
      </c>
      <c r="U436" s="11">
        <f>+VLOOKUP(A436,Google!$A$2:$H$801,8,FALSE)</f>
        <v>3960</v>
      </c>
      <c r="V436" s="15">
        <f t="shared" si="943"/>
        <v>188</v>
      </c>
      <c r="W436" s="15">
        <f t="shared" si="944"/>
        <v>188</v>
      </c>
      <c r="X436" s="15" t="str">
        <f t="shared" si="945"/>
        <v/>
      </c>
      <c r="Y436" s="60">
        <f t="shared" ref="Y436:Z436" si="1060">AVERAGE(W423:W436)</f>
        <v>86.125</v>
      </c>
      <c r="Z436" s="60">
        <f t="shared" si="1060"/>
        <v>204.5</v>
      </c>
      <c r="AA436" s="60">
        <f t="shared" si="990"/>
        <v>0.42114914425427874</v>
      </c>
      <c r="AB436" s="68">
        <f t="shared" si="965"/>
        <v>-8.5714285714285712</v>
      </c>
      <c r="AC436" s="6">
        <f t="shared" si="950"/>
        <v>3829.3333333333335</v>
      </c>
      <c r="AD436" s="6">
        <f t="shared" si="959"/>
        <v>3975.8</v>
      </c>
      <c r="AE436" s="6">
        <f t="shared" si="966"/>
        <v>4032.1333333333332</v>
      </c>
      <c r="AF436" s="65">
        <f t="shared" si="970"/>
        <v>0</v>
      </c>
      <c r="AG436" s="6">
        <f t="shared" si="951"/>
        <v>103.41225626740946</v>
      </c>
      <c r="AH436" s="65">
        <f t="shared" si="960"/>
        <v>1</v>
      </c>
      <c r="AI436" s="65">
        <f t="shared" si="971"/>
        <v>0</v>
      </c>
      <c r="AJ436" s="69">
        <f t="shared" si="991"/>
        <v>29.634408602150543</v>
      </c>
      <c r="AK436" s="65">
        <f t="shared" si="992"/>
        <v>1</v>
      </c>
      <c r="AL436" s="70">
        <f t="shared" si="947"/>
        <v>93.78296910324039</v>
      </c>
      <c r="AM436" s="70">
        <f t="shared" si="984"/>
        <v>99.065449384297423</v>
      </c>
      <c r="AN436" s="69">
        <f t="shared" si="993"/>
        <v>65.03626709235968</v>
      </c>
      <c r="AO436" s="65">
        <f t="shared" si="994"/>
        <v>1</v>
      </c>
      <c r="AP436" s="6">
        <f t="shared" si="967"/>
        <v>4050.1666666666665</v>
      </c>
      <c r="AQ436" s="65">
        <f t="shared" si="961"/>
        <v>1</v>
      </c>
      <c r="AR436" s="71">
        <f t="shared" si="933"/>
        <v>0</v>
      </c>
    </row>
    <row r="437" spans="1:44" ht="16">
      <c r="A437" s="58">
        <v>42815</v>
      </c>
      <c r="B437" s="59">
        <f>VLOOKUP(A437,Price!$A$2:$B$9615,2,FALSE)</f>
        <v>142.11000100000001</v>
      </c>
      <c r="C437" s="59">
        <f>VLOOKUP(A437,Price!$A$2:$F$9615,6,FALSE)</f>
        <v>136.17903100000001</v>
      </c>
      <c r="D437" s="59">
        <f>VLOOKUP(A437,Price!$A$2:$C$9615,3,FALSE)</f>
        <v>142.800003</v>
      </c>
      <c r="E437" s="59">
        <f>VLOOKUP(A437,Price!$A$2:$D$9615,4,FALSE)</f>
        <v>139.729996</v>
      </c>
      <c r="F437" s="60">
        <f t="shared" si="937"/>
        <v>-1.577621999999991</v>
      </c>
      <c r="G437" s="61" t="str">
        <f t="shared" si="938"/>
        <v/>
      </c>
      <c r="H437" s="61">
        <f t="shared" si="939"/>
        <v>1.577621999999991</v>
      </c>
      <c r="I437" s="60">
        <f t="shared" ref="I437:J437" si="1061">AVERAGE(G424:G437)</f>
        <v>0.65246342857143502</v>
      </c>
      <c r="J437" s="60">
        <f t="shared" si="1061"/>
        <v>0.64550771428571763</v>
      </c>
      <c r="K437" s="60">
        <f t="shared" si="988"/>
        <v>1.0107755711229791</v>
      </c>
      <c r="L437" s="62">
        <f>VLOOKUP(A437,Wiki!$A$2:$H$1159,8,FALSE)</f>
        <v>43776</v>
      </c>
      <c r="M437" s="63">
        <f t="shared" si="941"/>
        <v>31705</v>
      </c>
      <c r="O437" s="64">
        <f t="shared" si="953"/>
        <v>99.505376209097818</v>
      </c>
      <c r="P437" s="65">
        <f t="shared" si="935"/>
        <v>1</v>
      </c>
      <c r="Q437" s="66">
        <f t="shared" si="942"/>
        <v>31709.333333333332</v>
      </c>
      <c r="R437" s="66">
        <f t="shared" si="954"/>
        <v>31862.6</v>
      </c>
      <c r="S437" s="67">
        <f t="shared" si="957"/>
        <v>31813.533333333333</v>
      </c>
      <c r="T437" s="65">
        <f t="shared" si="963"/>
        <v>1</v>
      </c>
      <c r="U437" s="11">
        <f>+VLOOKUP(A437,Google!$A$2:$H$801,8,FALSE)</f>
        <v>4467</v>
      </c>
      <c r="V437" s="15">
        <f t="shared" si="943"/>
        <v>507</v>
      </c>
      <c r="W437" s="15">
        <f t="shared" si="944"/>
        <v>507</v>
      </c>
      <c r="X437" s="15" t="str">
        <f t="shared" si="945"/>
        <v/>
      </c>
      <c r="Y437" s="60">
        <f t="shared" ref="Y437:Z437" si="1062">AVERAGE(W424:W437)</f>
        <v>134.5</v>
      </c>
      <c r="Z437" s="60">
        <f t="shared" si="1062"/>
        <v>204.5</v>
      </c>
      <c r="AA437" s="60">
        <f t="shared" si="990"/>
        <v>0.65770171149144252</v>
      </c>
      <c r="AB437" s="68">
        <f t="shared" si="965"/>
        <v>53.178571428571431</v>
      </c>
      <c r="AC437" s="6">
        <f t="shared" si="950"/>
        <v>4066.3333333333335</v>
      </c>
      <c r="AD437" s="6">
        <f t="shared" si="959"/>
        <v>3992.6</v>
      </c>
      <c r="AE437" s="6">
        <f t="shared" si="966"/>
        <v>4139.5333333333338</v>
      </c>
      <c r="AF437" s="65">
        <f t="shared" si="970"/>
        <v>1</v>
      </c>
      <c r="AG437" s="6">
        <f t="shared" si="951"/>
        <v>109.85326666120174</v>
      </c>
      <c r="AH437" s="65">
        <f t="shared" si="960"/>
        <v>1</v>
      </c>
      <c r="AI437" s="65">
        <f t="shared" si="971"/>
        <v>1</v>
      </c>
      <c r="AJ437" s="69">
        <f t="shared" si="991"/>
        <v>39.67551622418879</v>
      </c>
      <c r="AK437" s="65">
        <f t="shared" si="992"/>
        <v>1</v>
      </c>
      <c r="AL437" s="70">
        <f t="shared" si="947"/>
        <v>99.9863342023379</v>
      </c>
      <c r="AM437" s="70">
        <f t="shared" si="984"/>
        <v>83.489086577162695</v>
      </c>
      <c r="AN437" s="69">
        <f t="shared" si="993"/>
        <v>50.267945644400307</v>
      </c>
      <c r="AO437" s="65">
        <f t="shared" si="994"/>
        <v>0</v>
      </c>
      <c r="AP437" s="6">
        <f t="shared" si="967"/>
        <v>4057.6666666666665</v>
      </c>
      <c r="AQ437" s="65">
        <f t="shared" si="961"/>
        <v>1</v>
      </c>
      <c r="AR437" s="71">
        <f t="shared" si="933"/>
        <v>1</v>
      </c>
    </row>
    <row r="438" spans="1:44" ht="16">
      <c r="A438" s="58">
        <v>42816</v>
      </c>
      <c r="B438" s="59">
        <f>VLOOKUP(A438,Price!$A$2:$B$9615,2,FALSE)</f>
        <v>139.85000600000001</v>
      </c>
      <c r="C438" s="59">
        <f>VLOOKUP(A438,Price!$A$2:$F$9615,6,FALSE)</f>
        <v>137.717682</v>
      </c>
      <c r="D438" s="59">
        <f>VLOOKUP(A438,Price!$A$2:$C$9615,3,FALSE)</f>
        <v>141.60000600000001</v>
      </c>
      <c r="E438" s="59">
        <f>VLOOKUP(A438,Price!$A$2:$D$9615,4,FALSE)</f>
        <v>139.759995</v>
      </c>
      <c r="F438" s="60">
        <f t="shared" si="937"/>
        <v>1.5386509999999873</v>
      </c>
      <c r="G438" s="61">
        <f t="shared" si="938"/>
        <v>1.5386509999999873</v>
      </c>
      <c r="H438" s="61" t="str">
        <f t="shared" si="939"/>
        <v/>
      </c>
      <c r="I438" s="60">
        <f t="shared" ref="I438:J438" si="1063">AVERAGE(G425:G438)</f>
        <v>0.76323687500000403</v>
      </c>
      <c r="J438" s="60">
        <f t="shared" si="1063"/>
        <v>0.6183826666666713</v>
      </c>
      <c r="K438" s="60">
        <f t="shared" si="988"/>
        <v>1.2342468767990451</v>
      </c>
      <c r="L438" s="62">
        <f>VLOOKUP(A438,Wiki!$A$2:$H$1159,8,FALSE)</f>
        <v>40509</v>
      </c>
      <c r="M438" s="63">
        <f t="shared" si="941"/>
        <v>43776</v>
      </c>
      <c r="O438" s="64">
        <f t="shared" si="953"/>
        <v>127.98128928519222</v>
      </c>
      <c r="P438" s="65">
        <f t="shared" si="935"/>
        <v>1</v>
      </c>
      <c r="Q438" s="66">
        <f t="shared" si="942"/>
        <v>35116.333333333336</v>
      </c>
      <c r="R438" s="66">
        <f t="shared" si="954"/>
        <v>34205</v>
      </c>
      <c r="S438" s="67">
        <f t="shared" si="957"/>
        <v>35833.73333333333</v>
      </c>
      <c r="T438" s="65">
        <f t="shared" si="963"/>
        <v>1</v>
      </c>
      <c r="U438" s="11">
        <f>+VLOOKUP(A438,Google!$A$2:$H$801,8,FALSE)</f>
        <v>4700</v>
      </c>
      <c r="V438" s="15">
        <f t="shared" si="943"/>
        <v>233</v>
      </c>
      <c r="W438" s="15">
        <f t="shared" si="944"/>
        <v>233</v>
      </c>
      <c r="X438" s="15" t="str">
        <f t="shared" si="945"/>
        <v/>
      </c>
      <c r="Y438" s="60">
        <f t="shared" ref="Y438:Z438" si="1064">AVERAGE(W425:W438)</f>
        <v>145.44444444444446</v>
      </c>
      <c r="Z438" s="60">
        <f t="shared" si="1064"/>
        <v>200.6</v>
      </c>
      <c r="AA438" s="60">
        <f t="shared" si="990"/>
        <v>0.7250470809792845</v>
      </c>
      <c r="AB438" s="68">
        <f t="shared" si="965"/>
        <v>6.791907514450866</v>
      </c>
      <c r="AC438" s="6">
        <f t="shared" si="950"/>
        <v>4375.666666666667</v>
      </c>
      <c r="AD438" s="6">
        <f t="shared" si="959"/>
        <v>4131</v>
      </c>
      <c r="AE438" s="6">
        <f t="shared" si="966"/>
        <v>4228.3999999999996</v>
      </c>
      <c r="AF438" s="65">
        <f t="shared" si="970"/>
        <v>1</v>
      </c>
      <c r="AG438" s="6">
        <f t="shared" si="951"/>
        <v>107.41220385465071</v>
      </c>
      <c r="AH438" s="65">
        <f t="shared" si="960"/>
        <v>0</v>
      </c>
      <c r="AI438" s="65">
        <f t="shared" si="971"/>
        <v>0</v>
      </c>
      <c r="AJ438" s="69">
        <f t="shared" si="991"/>
        <v>42.030567685589524</v>
      </c>
      <c r="AK438" s="65">
        <f t="shared" si="992"/>
        <v>1</v>
      </c>
      <c r="AL438" s="70">
        <f t="shared" si="947"/>
        <v>124.65993981907752</v>
      </c>
      <c r="AM438" s="70">
        <f t="shared" si="984"/>
        <v>84.423637192865272</v>
      </c>
      <c r="AN438" s="69">
        <f t="shared" si="993"/>
        <v>55.242188748958782</v>
      </c>
      <c r="AO438" s="65">
        <f t="shared" si="994"/>
        <v>1</v>
      </c>
      <c r="AP438" s="6">
        <f t="shared" si="967"/>
        <v>4110.5</v>
      </c>
      <c r="AQ438" s="65">
        <f t="shared" si="961"/>
        <v>1</v>
      </c>
      <c r="AR438" s="71">
        <f t="shared" si="933"/>
        <v>0</v>
      </c>
    </row>
    <row r="439" spans="1:44" ht="16">
      <c r="A439" s="58">
        <v>42817</v>
      </c>
      <c r="B439" s="59">
        <f>VLOOKUP(A439,Price!$A$2:$B$9615,2,FALSE)</f>
        <v>141.259995</v>
      </c>
      <c r="C439" s="59">
        <f>VLOOKUP(A439,Price!$A$2:$F$9615,6,FALSE)</f>
        <v>137.230774</v>
      </c>
      <c r="D439" s="59">
        <f>VLOOKUP(A439,Price!$A$2:$C$9615,3,FALSE)</f>
        <v>141.58000200000001</v>
      </c>
      <c r="E439" s="59">
        <f>VLOOKUP(A439,Price!$A$2:$D$9615,4,FALSE)</f>
        <v>140.61000100000001</v>
      </c>
      <c r="F439" s="60">
        <f t="shared" si="937"/>
        <v>-0.48690799999999967</v>
      </c>
      <c r="G439" s="61" t="str">
        <f t="shared" si="938"/>
        <v/>
      </c>
      <c r="H439" s="61">
        <f t="shared" si="939"/>
        <v>0.48690799999999967</v>
      </c>
      <c r="I439" s="60">
        <f t="shared" ref="I439:J439" si="1065">AVERAGE(G426:G439)</f>
        <v>0.75819614285714465</v>
      </c>
      <c r="J439" s="60">
        <f t="shared" si="1065"/>
        <v>0.59960057142857537</v>
      </c>
      <c r="K439" s="60">
        <f t="shared" si="988"/>
        <v>1.2645020351643566</v>
      </c>
      <c r="L439" s="62">
        <f>VLOOKUP(A439,Wiki!$A$2:$H$1159,8,FALSE)</f>
        <v>35373</v>
      </c>
      <c r="M439" s="63">
        <f t="shared" si="941"/>
        <v>40509</v>
      </c>
      <c r="O439" s="64">
        <f t="shared" si="953"/>
        <v>112.89315712908206</v>
      </c>
      <c r="P439" s="65">
        <f t="shared" si="935"/>
        <v>0</v>
      </c>
      <c r="Q439" s="66">
        <f t="shared" si="942"/>
        <v>38663.333333333336</v>
      </c>
      <c r="R439" s="66">
        <f t="shared" si="954"/>
        <v>35882.6</v>
      </c>
      <c r="S439" s="67">
        <f t="shared" si="957"/>
        <v>36306.333333333336</v>
      </c>
      <c r="T439" s="65">
        <f t="shared" si="963"/>
        <v>0</v>
      </c>
      <c r="U439" s="11">
        <f>+VLOOKUP(A439,Google!$A$2:$H$801,8,FALSE)</f>
        <v>4107</v>
      </c>
      <c r="V439" s="15">
        <f t="shared" si="943"/>
        <v>-593</v>
      </c>
      <c r="W439" s="15" t="str">
        <f t="shared" si="944"/>
        <v/>
      </c>
      <c r="X439" s="15">
        <f t="shared" si="945"/>
        <v>593</v>
      </c>
      <c r="Y439" s="60">
        <f t="shared" ref="Y439:Z439" si="1066">AVERAGE(W426:W439)</f>
        <v>160.125</v>
      </c>
      <c r="Z439" s="60">
        <f t="shared" si="1066"/>
        <v>266</v>
      </c>
      <c r="AA439" s="60">
        <f t="shared" si="990"/>
        <v>0.60197368421052633</v>
      </c>
      <c r="AB439" s="68">
        <f t="shared" si="965"/>
        <v>11.700854700854702</v>
      </c>
      <c r="AC439" s="6">
        <f t="shared" si="950"/>
        <v>4424.666666666667</v>
      </c>
      <c r="AD439" s="6">
        <f t="shared" si="959"/>
        <v>4201.2</v>
      </c>
      <c r="AE439" s="6">
        <f t="shared" si="966"/>
        <v>4123</v>
      </c>
      <c r="AF439" s="65">
        <f t="shared" si="970"/>
        <v>0</v>
      </c>
      <c r="AG439" s="6">
        <f t="shared" si="951"/>
        <v>92.820551453970154</v>
      </c>
      <c r="AH439" s="65">
        <f t="shared" si="960"/>
        <v>0</v>
      </c>
      <c r="AI439" s="65">
        <f t="shared" si="971"/>
        <v>1</v>
      </c>
      <c r="AJ439" s="69">
        <f t="shared" si="991"/>
        <v>37.577002053388092</v>
      </c>
      <c r="AK439" s="65">
        <f t="shared" si="992"/>
        <v>0</v>
      </c>
      <c r="AL439" s="70">
        <f t="shared" si="947"/>
        <v>104.77368738684369</v>
      </c>
      <c r="AM439" s="70">
        <f t="shared" si="984"/>
        <v>100</v>
      </c>
      <c r="AN439" s="69">
        <f t="shared" si="993"/>
        <v>55.840180999112221</v>
      </c>
      <c r="AO439" s="65">
        <f t="shared" si="994"/>
        <v>1</v>
      </c>
      <c r="AP439" s="6">
        <f t="shared" si="967"/>
        <v>4127</v>
      </c>
      <c r="AQ439" s="65">
        <f t="shared" si="961"/>
        <v>0</v>
      </c>
      <c r="AR439" s="71">
        <f t="shared" si="933"/>
        <v>0</v>
      </c>
    </row>
    <row r="440" spans="1:44" ht="16">
      <c r="A440" s="58">
        <v>42818</v>
      </c>
      <c r="B440" s="59">
        <f>VLOOKUP(A440,Price!$A$2:$B$9615,2,FALSE)</f>
        <v>141.5</v>
      </c>
      <c r="C440" s="59">
        <f>VLOOKUP(A440,Price!$A$2:$F$9615,6,FALSE)</f>
        <v>136.95811499999999</v>
      </c>
      <c r="D440" s="59">
        <f>VLOOKUP(A440,Price!$A$2:$C$9615,3,FALSE)</f>
        <v>141.740005</v>
      </c>
      <c r="E440" s="59">
        <f>VLOOKUP(A440,Price!$A$2:$D$9615,4,FALSE)</f>
        <v>140.35000600000001</v>
      </c>
      <c r="F440" s="60">
        <f t="shared" si="937"/>
        <v>-0.27265900000000443</v>
      </c>
      <c r="G440" s="61" t="str">
        <f t="shared" si="938"/>
        <v/>
      </c>
      <c r="H440" s="61">
        <f t="shared" si="939"/>
        <v>0.27265900000000443</v>
      </c>
      <c r="I440" s="60">
        <f t="shared" ref="I440:J440" si="1067">AVERAGE(G427:G440)</f>
        <v>0.75819614285714465</v>
      </c>
      <c r="J440" s="60">
        <f t="shared" si="1067"/>
        <v>0.57733800000000157</v>
      </c>
      <c r="K440" s="60">
        <f t="shared" si="988"/>
        <v>1.3132621494811403</v>
      </c>
      <c r="L440" s="62">
        <f>VLOOKUP(A440,Wiki!$A$2:$H$1159,8,FALSE)</f>
        <v>34480</v>
      </c>
      <c r="M440" s="63">
        <f t="shared" si="941"/>
        <v>35373</v>
      </c>
      <c r="O440" s="64">
        <f t="shared" si="953"/>
        <v>97.590919875738706</v>
      </c>
      <c r="P440" s="65">
        <f t="shared" si="935"/>
        <v>0</v>
      </c>
      <c r="Q440" s="66">
        <f t="shared" si="942"/>
        <v>39886</v>
      </c>
      <c r="R440" s="66">
        <f t="shared" si="954"/>
        <v>36246.199999999997</v>
      </c>
      <c r="S440" s="67">
        <f t="shared" si="957"/>
        <v>35712.73333333333</v>
      </c>
      <c r="T440" s="65">
        <f t="shared" si="963"/>
        <v>0</v>
      </c>
      <c r="U440" s="11">
        <f>+VLOOKUP(A440,Google!$A$2:$H$801,8,FALSE)</f>
        <v>4165</v>
      </c>
      <c r="V440" s="15">
        <f t="shared" si="943"/>
        <v>58</v>
      </c>
      <c r="W440" s="15">
        <f t="shared" si="944"/>
        <v>58</v>
      </c>
      <c r="X440" s="15" t="str">
        <f t="shared" si="945"/>
        <v/>
      </c>
      <c r="Y440" s="60">
        <f t="shared" ref="Y440:Z440" si="1068">AVERAGE(W427:W440)</f>
        <v>156.875</v>
      </c>
      <c r="Z440" s="60">
        <f t="shared" si="1068"/>
        <v>266</v>
      </c>
      <c r="AA440" s="60">
        <f t="shared" si="990"/>
        <v>0.58975563909774431</v>
      </c>
      <c r="AB440" s="68">
        <f t="shared" si="965"/>
        <v>10.597964376590332</v>
      </c>
      <c r="AC440" s="6">
        <f t="shared" si="950"/>
        <v>4324</v>
      </c>
      <c r="AD440" s="6">
        <f t="shared" si="959"/>
        <v>4279.8</v>
      </c>
      <c r="AE440" s="6">
        <f t="shared" si="966"/>
        <v>4189.1333333333332</v>
      </c>
      <c r="AF440" s="65">
        <f t="shared" si="970"/>
        <v>1</v>
      </c>
      <c r="AG440" s="6">
        <f t="shared" si="951"/>
        <v>96.322849213691029</v>
      </c>
      <c r="AH440" s="65">
        <f t="shared" si="960"/>
        <v>1</v>
      </c>
      <c r="AI440" s="65">
        <f t="shared" si="971"/>
        <v>0</v>
      </c>
      <c r="AJ440" s="69">
        <f t="shared" si="991"/>
        <v>37.097250960685777</v>
      </c>
      <c r="AK440" s="65">
        <f t="shared" si="992"/>
        <v>0</v>
      </c>
      <c r="AL440" s="70">
        <f t="shared" si="947"/>
        <v>88.685252970967255</v>
      </c>
      <c r="AM440" s="70">
        <f t="shared" si="984"/>
        <v>92.696765559980562</v>
      </c>
      <c r="AN440" s="69">
        <f t="shared" si="993"/>
        <v>56.771004089428523</v>
      </c>
      <c r="AO440" s="65">
        <f t="shared" si="994"/>
        <v>1</v>
      </c>
      <c r="AP440" s="6">
        <f t="shared" si="967"/>
        <v>4195.166666666667</v>
      </c>
      <c r="AQ440" s="65">
        <f t="shared" si="961"/>
        <v>1</v>
      </c>
      <c r="AR440" s="71">
        <f t="shared" si="933"/>
        <v>1</v>
      </c>
    </row>
    <row r="441" spans="1:44" ht="16">
      <c r="A441" s="58">
        <v>42821</v>
      </c>
      <c r="B441" s="59">
        <f>VLOOKUP(A441,Price!$A$2:$B$9615,2,FALSE)</f>
        <v>139.38999899999999</v>
      </c>
      <c r="C441" s="59">
        <f>VLOOKUP(A441,Price!$A$2:$F$9615,6,FALSE)</f>
        <v>137.19184899999999</v>
      </c>
      <c r="D441" s="59">
        <f>VLOOKUP(A441,Price!$A$2:$C$9615,3,FALSE)</f>
        <v>141.220001</v>
      </c>
      <c r="E441" s="59">
        <f>VLOOKUP(A441,Price!$A$2:$D$9615,4,FALSE)</f>
        <v>138.61999499999999</v>
      </c>
      <c r="F441" s="60">
        <f t="shared" si="937"/>
        <v>0.23373399999999833</v>
      </c>
      <c r="G441" s="61">
        <f t="shared" si="938"/>
        <v>0.23373399999999833</v>
      </c>
      <c r="H441" s="61" t="str">
        <f t="shared" si="939"/>
        <v/>
      </c>
      <c r="I441" s="60">
        <f t="shared" ref="I441:J441" si="1069">AVERAGE(G428:G441)</f>
        <v>0.76654271428571563</v>
      </c>
      <c r="J441" s="60">
        <f t="shared" si="1069"/>
        <v>0.57733800000000157</v>
      </c>
      <c r="K441" s="60">
        <f t="shared" si="988"/>
        <v>1.3277191424879595</v>
      </c>
      <c r="L441" s="62">
        <f>VLOOKUP(A441,Wiki!$A$2:$H$1159,8,FALSE)</f>
        <v>32699</v>
      </c>
      <c r="M441" s="63">
        <f t="shared" si="941"/>
        <v>34480</v>
      </c>
      <c r="O441" s="64">
        <f t="shared" si="953"/>
        <v>92.766474927761607</v>
      </c>
      <c r="P441" s="65">
        <f t="shared" si="935"/>
        <v>0</v>
      </c>
      <c r="Q441" s="66">
        <f t="shared" si="942"/>
        <v>36787.333333333336</v>
      </c>
      <c r="R441" s="66">
        <f t="shared" si="954"/>
        <v>37168.6</v>
      </c>
      <c r="S441" s="67">
        <f t="shared" si="957"/>
        <v>35657.466666666667</v>
      </c>
      <c r="T441" s="65">
        <f t="shared" si="963"/>
        <v>0</v>
      </c>
      <c r="U441" s="11">
        <f>+VLOOKUP(A441,Google!$A$2:$H$801,8,FALSE)</f>
        <v>4092</v>
      </c>
      <c r="V441" s="15">
        <f t="shared" si="943"/>
        <v>-73</v>
      </c>
      <c r="W441" s="15" t="str">
        <f t="shared" si="944"/>
        <v/>
      </c>
      <c r="X441" s="15">
        <f t="shared" si="945"/>
        <v>73</v>
      </c>
      <c r="Y441" s="60">
        <f t="shared" ref="Y441:Z441" si="1070">AVERAGE(W428:W441)</f>
        <v>156.875</v>
      </c>
      <c r="Z441" s="60">
        <f t="shared" si="1070"/>
        <v>257.66666666666669</v>
      </c>
      <c r="AA441" s="60">
        <f t="shared" si="990"/>
        <v>0.60882923673997413</v>
      </c>
      <c r="AB441" s="68">
        <f t="shared" si="965"/>
        <v>31</v>
      </c>
      <c r="AC441" s="6">
        <f t="shared" si="950"/>
        <v>4121.333333333333</v>
      </c>
      <c r="AD441" s="6">
        <f t="shared" si="959"/>
        <v>4306.2</v>
      </c>
      <c r="AE441" s="6">
        <f t="shared" si="966"/>
        <v>4217.2</v>
      </c>
      <c r="AF441" s="65">
        <f t="shared" si="970"/>
        <v>1</v>
      </c>
      <c r="AG441" s="6">
        <f t="shared" si="951"/>
        <v>99.288256227758012</v>
      </c>
      <c r="AH441" s="65">
        <f t="shared" si="960"/>
        <v>1</v>
      </c>
      <c r="AI441" s="65">
        <f t="shared" si="971"/>
        <v>1</v>
      </c>
      <c r="AJ441" s="69">
        <f t="shared" si="991"/>
        <v>37.842999296411698</v>
      </c>
      <c r="AK441" s="65">
        <f t="shared" si="992"/>
        <v>1</v>
      </c>
      <c r="AL441" s="70">
        <f t="shared" si="947"/>
        <v>93.727913593447013</v>
      </c>
      <c r="AM441" s="70">
        <f t="shared" si="984"/>
        <v>44.10092365220379</v>
      </c>
      <c r="AN441" s="69">
        <f t="shared" si="993"/>
        <v>57.039490643567937</v>
      </c>
      <c r="AO441" s="65">
        <f t="shared" si="994"/>
        <v>1</v>
      </c>
      <c r="AP441" s="6">
        <f t="shared" si="967"/>
        <v>4248.5</v>
      </c>
      <c r="AQ441" s="65">
        <f t="shared" si="961"/>
        <v>0</v>
      </c>
      <c r="AR441" s="71">
        <f t="shared" si="933"/>
        <v>1</v>
      </c>
    </row>
    <row r="442" spans="1:44" ht="16">
      <c r="A442" s="58">
        <v>42822</v>
      </c>
      <c r="B442" s="59">
        <f>VLOOKUP(A442,Price!$A$2:$B$9615,2,FALSE)</f>
        <v>140.91000399999999</v>
      </c>
      <c r="C442" s="59">
        <f>VLOOKUP(A442,Price!$A$2:$F$9615,6,FALSE)</f>
        <v>140.03537</v>
      </c>
      <c r="D442" s="59">
        <f>VLOOKUP(A442,Price!$A$2:$C$9615,3,FALSE)</f>
        <v>144.03999300000001</v>
      </c>
      <c r="E442" s="59">
        <f>VLOOKUP(A442,Price!$A$2:$D$9615,4,FALSE)</f>
        <v>140.61999499999999</v>
      </c>
      <c r="F442" s="60">
        <f t="shared" si="937"/>
        <v>2.8435210000000097</v>
      </c>
      <c r="G442" s="61">
        <f t="shared" si="938"/>
        <v>2.8435210000000097</v>
      </c>
      <c r="H442" s="61" t="str">
        <f t="shared" si="939"/>
        <v/>
      </c>
      <c r="I442" s="60">
        <f t="shared" ref="I442:J442" si="1071">AVERAGE(G429:G442)</f>
        <v>1.0261650000000024</v>
      </c>
      <c r="J442" s="60">
        <f t="shared" si="1071"/>
        <v>0.58916716666666957</v>
      </c>
      <c r="K442" s="60">
        <f t="shared" si="988"/>
        <v>1.7417212941544842</v>
      </c>
      <c r="L442" s="62">
        <f>VLOOKUP(A442,Wiki!$A$2:$H$1159,8,FALSE)</f>
        <v>34313</v>
      </c>
      <c r="M442" s="63">
        <f t="shared" si="941"/>
        <v>32699</v>
      </c>
      <c r="O442" s="64">
        <f t="shared" si="953"/>
        <v>87.506757226887601</v>
      </c>
      <c r="P442" s="65">
        <f t="shared" si="935"/>
        <v>0</v>
      </c>
      <c r="Q442" s="66">
        <f t="shared" si="942"/>
        <v>34184</v>
      </c>
      <c r="R442" s="66">
        <f t="shared" si="954"/>
        <v>37367.4</v>
      </c>
      <c r="S442" s="67">
        <f t="shared" si="957"/>
        <v>35678.73333333333</v>
      </c>
      <c r="T442" s="65">
        <f t="shared" si="963"/>
        <v>0</v>
      </c>
      <c r="U442" s="11">
        <f>+VLOOKUP(A442,Google!$A$2:$H$801,8,FALSE)</f>
        <v>4121</v>
      </c>
      <c r="V442" s="15">
        <f t="shared" si="943"/>
        <v>29</v>
      </c>
      <c r="W442" s="15">
        <f t="shared" si="944"/>
        <v>29</v>
      </c>
      <c r="X442" s="15" t="str">
        <f t="shared" si="945"/>
        <v/>
      </c>
      <c r="Y442" s="60">
        <f t="shared" ref="Y442:Z442" si="1072">AVERAGE(W429:W442)</f>
        <v>142.5</v>
      </c>
      <c r="Z442" s="60">
        <f t="shared" si="1072"/>
        <v>257.66666666666669</v>
      </c>
      <c r="AA442" s="60">
        <f t="shared" si="990"/>
        <v>0.55304010349288479</v>
      </c>
      <c r="AB442" s="68">
        <f t="shared" si="965"/>
        <v>-11.910404624277456</v>
      </c>
      <c r="AC442" s="6">
        <f t="shared" si="950"/>
        <v>4126</v>
      </c>
      <c r="AD442" s="6">
        <f t="shared" si="959"/>
        <v>4237</v>
      </c>
      <c r="AE442" s="6">
        <f t="shared" si="966"/>
        <v>4244.4666666666662</v>
      </c>
      <c r="AF442" s="65">
        <f t="shared" si="970"/>
        <v>1</v>
      </c>
      <c r="AG442" s="6">
        <f t="shared" si="951"/>
        <v>99.878817256422678</v>
      </c>
      <c r="AH442" s="65">
        <f t="shared" si="960"/>
        <v>1</v>
      </c>
      <c r="AI442" s="65">
        <f t="shared" si="971"/>
        <v>0</v>
      </c>
      <c r="AJ442" s="69">
        <f t="shared" si="991"/>
        <v>35.610162432319854</v>
      </c>
      <c r="AK442" s="65">
        <f t="shared" si="992"/>
        <v>0</v>
      </c>
      <c r="AL442" s="70">
        <f t="shared" si="947"/>
        <v>95.655862391762227</v>
      </c>
      <c r="AM442" s="70">
        <f t="shared" si="984"/>
        <v>100</v>
      </c>
      <c r="AN442" s="69">
        <f t="shared" si="993"/>
        <v>63.526562596568056</v>
      </c>
      <c r="AO442" s="65">
        <f t="shared" si="994"/>
        <v>1</v>
      </c>
      <c r="AP442" s="6">
        <f t="shared" si="967"/>
        <v>4275.333333333333</v>
      </c>
      <c r="AQ442" s="65">
        <f t="shared" si="961"/>
        <v>1</v>
      </c>
      <c r="AR442" s="71">
        <f t="shared" si="933"/>
        <v>1</v>
      </c>
    </row>
    <row r="443" spans="1:44" ht="16">
      <c r="A443" s="58">
        <v>42823</v>
      </c>
      <c r="B443" s="59">
        <f>VLOOKUP(A443,Price!$A$2:$B$9615,2,FALSE)</f>
        <v>143.679993</v>
      </c>
      <c r="C443" s="59">
        <f>VLOOKUP(A443,Price!$A$2:$F$9615,6,FALSE)</f>
        <v>140.34700000000001</v>
      </c>
      <c r="D443" s="59">
        <f>VLOOKUP(A443,Price!$A$2:$C$9615,3,FALSE)</f>
        <v>144.490005</v>
      </c>
      <c r="E443" s="59">
        <f>VLOOKUP(A443,Price!$A$2:$D$9615,4,FALSE)</f>
        <v>143.19000199999999</v>
      </c>
      <c r="F443" s="60">
        <f t="shared" si="937"/>
        <v>0.31163000000000807</v>
      </c>
      <c r="G443" s="61">
        <f t="shared" si="938"/>
        <v>0.31163000000000807</v>
      </c>
      <c r="H443" s="61" t="str">
        <f t="shared" si="939"/>
        <v/>
      </c>
      <c r="I443" s="60">
        <f t="shared" ref="I443:J443" si="1073">AVERAGE(G430:G443)</f>
        <v>0.94677222222222523</v>
      </c>
      <c r="J443" s="60">
        <f t="shared" si="1073"/>
        <v>0.6446686000000057</v>
      </c>
      <c r="K443" s="60">
        <f t="shared" si="988"/>
        <v>1.4686184843223586</v>
      </c>
      <c r="L443" s="62">
        <f>VLOOKUP(A443,Wiki!$A$2:$H$1159,8,FALSE)</f>
        <v>34357</v>
      </c>
      <c r="M443" s="63">
        <f t="shared" si="941"/>
        <v>34313</v>
      </c>
      <c r="O443" s="64">
        <f t="shared" si="953"/>
        <v>96.724999154329254</v>
      </c>
      <c r="P443" s="65">
        <f t="shared" si="935"/>
        <v>1</v>
      </c>
      <c r="Q443" s="66">
        <f t="shared" si="942"/>
        <v>33830.666666666664</v>
      </c>
      <c r="R443" s="66">
        <f t="shared" si="954"/>
        <v>35474.800000000003</v>
      </c>
      <c r="S443" s="67">
        <f t="shared" si="957"/>
        <v>36349.26666666667</v>
      </c>
      <c r="T443" s="65">
        <f t="shared" si="963"/>
        <v>1</v>
      </c>
      <c r="U443" s="11">
        <f>+VLOOKUP(A443,Google!$A$2:$H$801,8,FALSE)</f>
        <v>4772</v>
      </c>
      <c r="V443" s="15">
        <f t="shared" si="943"/>
        <v>651</v>
      </c>
      <c r="W443" s="15">
        <f t="shared" si="944"/>
        <v>651</v>
      </c>
      <c r="X443" s="15" t="str">
        <f t="shared" si="945"/>
        <v/>
      </c>
      <c r="Y443" s="60">
        <f t="shared" ref="Y443:Z443" si="1074">AVERAGE(W430:W443)</f>
        <v>199</v>
      </c>
      <c r="Z443" s="60">
        <f t="shared" si="1074"/>
        <v>266.39999999999998</v>
      </c>
      <c r="AA443" s="60">
        <f t="shared" si="990"/>
        <v>0.74699699699699706</v>
      </c>
      <c r="AB443" s="68">
        <f t="shared" si="965"/>
        <v>66.277777777777786</v>
      </c>
      <c r="AC443" s="6">
        <f t="shared" si="950"/>
        <v>4328.333333333333</v>
      </c>
      <c r="AD443" s="6">
        <f t="shared" si="959"/>
        <v>4251.3999999999996</v>
      </c>
      <c r="AE443" s="6">
        <f t="shared" si="966"/>
        <v>4415.333333333333</v>
      </c>
      <c r="AF443" s="65">
        <f t="shared" si="970"/>
        <v>1</v>
      </c>
      <c r="AG443" s="6">
        <f t="shared" si="951"/>
        <v>110.25028879476319</v>
      </c>
      <c r="AH443" s="65">
        <f t="shared" si="960"/>
        <v>1</v>
      </c>
      <c r="AI443" s="65">
        <f t="shared" si="971"/>
        <v>1</v>
      </c>
      <c r="AJ443" s="69">
        <f t="shared" si="991"/>
        <v>42.758917060593042</v>
      </c>
      <c r="AK443" s="65">
        <f t="shared" si="992"/>
        <v>1</v>
      </c>
      <c r="AL443" s="70">
        <f t="shared" si="947"/>
        <v>101.42572813620778</v>
      </c>
      <c r="AM443" s="70">
        <f t="shared" si="984"/>
        <v>100</v>
      </c>
      <c r="AN443" s="69">
        <f t="shared" si="993"/>
        <v>59.49151291093478</v>
      </c>
      <c r="AO443" s="65">
        <f t="shared" si="994"/>
        <v>0</v>
      </c>
      <c r="AP443" s="6">
        <f t="shared" si="967"/>
        <v>4326.166666666667</v>
      </c>
      <c r="AQ443" s="65">
        <f t="shared" si="961"/>
        <v>1</v>
      </c>
      <c r="AR443" s="71">
        <f t="shared" si="933"/>
        <v>0</v>
      </c>
    </row>
    <row r="444" spans="1:44" ht="16">
      <c r="A444" s="58">
        <v>42824</v>
      </c>
      <c r="B444" s="59">
        <f>VLOOKUP(A444,Price!$A$2:$B$9615,2,FALSE)</f>
        <v>144.19000199999999</v>
      </c>
      <c r="C444" s="59">
        <f>VLOOKUP(A444,Price!$A$2:$F$9615,6,FALSE)</f>
        <v>140.16197199999999</v>
      </c>
      <c r="D444" s="59">
        <f>VLOOKUP(A444,Price!$A$2:$C$9615,3,FALSE)</f>
        <v>144.5</v>
      </c>
      <c r="E444" s="59">
        <f>VLOOKUP(A444,Price!$A$2:$D$9615,4,FALSE)</f>
        <v>143.5</v>
      </c>
      <c r="F444" s="60">
        <f t="shared" si="937"/>
        <v>-0.18502800000001685</v>
      </c>
      <c r="G444" s="61" t="str">
        <f t="shared" si="938"/>
        <v/>
      </c>
      <c r="H444" s="61">
        <f t="shared" si="939"/>
        <v>0.18502800000001685</v>
      </c>
      <c r="I444" s="60">
        <f t="shared" ref="I444:J444" si="1075">AVERAGE(G431:G444)</f>
        <v>1.0091228750000063</v>
      </c>
      <c r="J444" s="60">
        <f t="shared" si="1075"/>
        <v>0.56806183333334082</v>
      </c>
      <c r="K444" s="60">
        <f t="shared" si="988"/>
        <v>1.7764313949390951</v>
      </c>
      <c r="L444" s="62">
        <f>VLOOKUP(A444,Wiki!$A$2:$H$1159,8,FALSE)</f>
        <v>34301</v>
      </c>
      <c r="M444" s="63">
        <f t="shared" si="941"/>
        <v>34357</v>
      </c>
      <c r="O444" s="64">
        <f t="shared" si="953"/>
        <v>100.32881288619453</v>
      </c>
      <c r="P444" s="65">
        <f t="shared" si="935"/>
        <v>1</v>
      </c>
      <c r="Q444" s="66">
        <f t="shared" si="942"/>
        <v>33789.666666666664</v>
      </c>
      <c r="R444" s="66">
        <f t="shared" si="954"/>
        <v>34244.400000000001</v>
      </c>
      <c r="S444" s="67">
        <f t="shared" si="957"/>
        <v>35102.200000000004</v>
      </c>
      <c r="T444" s="65">
        <f t="shared" si="963"/>
        <v>1</v>
      </c>
      <c r="U444" s="11">
        <f>+VLOOKUP(A444,Google!$A$2:$H$801,8,FALSE)</f>
        <v>4485</v>
      </c>
      <c r="V444" s="15">
        <f t="shared" si="943"/>
        <v>-287</v>
      </c>
      <c r="W444" s="15" t="str">
        <f t="shared" si="944"/>
        <v/>
      </c>
      <c r="X444" s="15">
        <f t="shared" si="945"/>
        <v>287</v>
      </c>
      <c r="Y444" s="60">
        <f t="shared" ref="Y444:Z444" si="1076">AVERAGE(W431:W444)</f>
        <v>216</v>
      </c>
      <c r="Z444" s="60">
        <f t="shared" si="1076"/>
        <v>269.83333333333331</v>
      </c>
      <c r="AA444" s="60">
        <f t="shared" si="990"/>
        <v>0.80049413218035825</v>
      </c>
      <c r="AB444" s="68">
        <f t="shared" si="965"/>
        <v>11.865079365079364</v>
      </c>
      <c r="AC444" s="6">
        <f t="shared" si="950"/>
        <v>4459.333333333333</v>
      </c>
      <c r="AD444" s="6">
        <f t="shared" si="959"/>
        <v>4327</v>
      </c>
      <c r="AE444" s="6">
        <f t="shared" si="966"/>
        <v>4329.2666666666664</v>
      </c>
      <c r="AF444" s="65">
        <f t="shared" si="970"/>
        <v>0</v>
      </c>
      <c r="AG444" s="6">
        <f t="shared" si="951"/>
        <v>100.57557183435493</v>
      </c>
      <c r="AH444" s="65">
        <f t="shared" si="960"/>
        <v>0</v>
      </c>
      <c r="AI444" s="65">
        <f t="shared" si="971"/>
        <v>0</v>
      </c>
      <c r="AJ444" s="69">
        <f t="shared" si="991"/>
        <v>44.459691252144083</v>
      </c>
      <c r="AK444" s="65">
        <f t="shared" si="992"/>
        <v>1</v>
      </c>
      <c r="AL444" s="70">
        <f t="shared" si="947"/>
        <v>101.6790142943109</v>
      </c>
      <c r="AM444" s="70">
        <f t="shared" si="984"/>
        <v>100</v>
      </c>
      <c r="AN444" s="69">
        <f t="shared" si="993"/>
        <v>63.982542416758101</v>
      </c>
      <c r="AO444" s="65">
        <f t="shared" si="994"/>
        <v>1</v>
      </c>
      <c r="AP444" s="6">
        <f t="shared" si="967"/>
        <v>4290.333333333333</v>
      </c>
      <c r="AQ444" s="65">
        <f t="shared" si="961"/>
        <v>0</v>
      </c>
      <c r="AR444" s="71">
        <f t="shared" si="933"/>
        <v>0</v>
      </c>
    </row>
    <row r="445" spans="1:44" ht="16">
      <c r="A445" s="58">
        <v>42825</v>
      </c>
      <c r="B445" s="59">
        <f>VLOOKUP(A445,Price!$A$2:$B$9615,2,FALSE)</f>
        <v>143.720001</v>
      </c>
      <c r="C445" s="59">
        <f>VLOOKUP(A445,Price!$A$2:$F$9615,6,FALSE)</f>
        <v>139.89904799999999</v>
      </c>
      <c r="D445" s="59">
        <f>VLOOKUP(A445,Price!$A$2:$C$9615,3,FALSE)</f>
        <v>144.270004</v>
      </c>
      <c r="E445" s="59">
        <f>VLOOKUP(A445,Price!$A$2:$D$9615,4,FALSE)</f>
        <v>143.009995</v>
      </c>
      <c r="F445" s="60">
        <f t="shared" si="937"/>
        <v>-0.26292399999999816</v>
      </c>
      <c r="G445" s="61" t="str">
        <f t="shared" si="938"/>
        <v/>
      </c>
      <c r="H445" s="61">
        <f t="shared" si="939"/>
        <v>0.26292399999999816</v>
      </c>
      <c r="I445" s="60">
        <f t="shared" ref="I445:J445" si="1077">AVERAGE(G432:G445)</f>
        <v>1.1449367142857179</v>
      </c>
      <c r="J445" s="60">
        <f t="shared" si="1077"/>
        <v>0.52447071428572045</v>
      </c>
      <c r="K445" s="60">
        <f t="shared" si="988"/>
        <v>2.1830326900997963</v>
      </c>
      <c r="L445" s="62">
        <f>VLOOKUP(A445,Wiki!$A$2:$H$1159,8,FALSE)</f>
        <v>30677</v>
      </c>
      <c r="M445" s="63">
        <f t="shared" si="941"/>
        <v>34301</v>
      </c>
      <c r="O445" s="64">
        <f t="shared" si="953"/>
        <v>100.79635615633265</v>
      </c>
      <c r="P445" s="65">
        <f t="shared" si="935"/>
        <v>0</v>
      </c>
      <c r="Q445" s="66">
        <f t="shared" si="942"/>
        <v>34323.666666666664</v>
      </c>
      <c r="R445" s="66">
        <f t="shared" si="954"/>
        <v>34030</v>
      </c>
      <c r="S445" s="67">
        <f t="shared" si="957"/>
        <v>34263.26666666667</v>
      </c>
      <c r="T445" s="65">
        <f t="shared" si="963"/>
        <v>1</v>
      </c>
      <c r="U445" s="11">
        <f>+VLOOKUP(A445,Google!$A$2:$H$801,8,FALSE)</f>
        <v>4401</v>
      </c>
      <c r="V445" s="15">
        <f t="shared" si="943"/>
        <v>-84</v>
      </c>
      <c r="W445" s="15" t="str">
        <f t="shared" si="944"/>
        <v/>
      </c>
      <c r="X445" s="15">
        <f t="shared" si="945"/>
        <v>84</v>
      </c>
      <c r="Y445" s="60">
        <f t="shared" ref="Y445:Z445" si="1078">AVERAGE(W432:W445)</f>
        <v>240.28571428571428</v>
      </c>
      <c r="Z445" s="60">
        <f t="shared" si="1078"/>
        <v>243.28571428571428</v>
      </c>
      <c r="AA445" s="60">
        <f t="shared" si="990"/>
        <v>0.9876688197298884</v>
      </c>
      <c r="AB445" s="68">
        <f t="shared" si="965"/>
        <v>18.648305084745761</v>
      </c>
      <c r="AC445" s="6">
        <f t="shared" si="950"/>
        <v>4552.666666666667</v>
      </c>
      <c r="AD445" s="6">
        <f t="shared" si="959"/>
        <v>4374.2</v>
      </c>
      <c r="AE445" s="6">
        <f t="shared" si="966"/>
        <v>4351.666666666667</v>
      </c>
      <c r="AF445" s="65">
        <f t="shared" si="970"/>
        <v>1</v>
      </c>
      <c r="AG445" s="6">
        <f t="shared" si="951"/>
        <v>96.668619124322731</v>
      </c>
      <c r="AH445" s="65">
        <f t="shared" si="960"/>
        <v>0</v>
      </c>
      <c r="AI445" s="65">
        <f t="shared" si="971"/>
        <v>1</v>
      </c>
      <c r="AJ445" s="69">
        <f t="shared" si="991"/>
        <v>49.689807976366325</v>
      </c>
      <c r="AK445" s="65">
        <f t="shared" si="992"/>
        <v>1</v>
      </c>
      <c r="AL445" s="70">
        <f t="shared" si="947"/>
        <v>99.93396198929797</v>
      </c>
      <c r="AM445" s="70">
        <f t="shared" si="984"/>
        <v>89.958924222413799</v>
      </c>
      <c r="AN445" s="69">
        <f t="shared" si="993"/>
        <v>68.583420361647384</v>
      </c>
      <c r="AO445" s="65">
        <f t="shared" si="994"/>
        <v>1</v>
      </c>
      <c r="AP445" s="6">
        <f t="shared" si="967"/>
        <v>4339.333333333333</v>
      </c>
      <c r="AQ445" s="65">
        <f t="shared" si="961"/>
        <v>0</v>
      </c>
      <c r="AR445" s="71">
        <f t="shared" si="933"/>
        <v>1</v>
      </c>
    </row>
    <row r="446" spans="1:44" ht="16">
      <c r="A446" s="58">
        <v>42828</v>
      </c>
      <c r="B446" s="59">
        <f>VLOOKUP(A446,Price!$A$2:$B$9615,2,FALSE)</f>
        <v>143.71000699999999</v>
      </c>
      <c r="C446" s="59">
        <f>VLOOKUP(A446,Price!$A$2:$F$9615,6,FALSE)</f>
        <v>139.93800400000001</v>
      </c>
      <c r="D446" s="59">
        <f>VLOOKUP(A446,Price!$A$2:$C$9615,3,FALSE)</f>
        <v>144.11999499999999</v>
      </c>
      <c r="E446" s="59">
        <f>VLOOKUP(A446,Price!$A$2:$D$9615,4,FALSE)</f>
        <v>143.050003</v>
      </c>
      <c r="F446" s="60">
        <f t="shared" si="937"/>
        <v>3.8956000000013091E-2</v>
      </c>
      <c r="G446" s="61">
        <f t="shared" si="938"/>
        <v>3.8956000000013091E-2</v>
      </c>
      <c r="H446" s="61" t="str">
        <f t="shared" si="939"/>
        <v/>
      </c>
      <c r="I446" s="60">
        <f t="shared" ref="I446:J446" si="1079">AVERAGE(G433:G446)</f>
        <v>1.0066891250000047</v>
      </c>
      <c r="J446" s="60">
        <f t="shared" si="1079"/>
        <v>0.57779700000000389</v>
      </c>
      <c r="K446" s="60">
        <f t="shared" si="988"/>
        <v>1.7422885978985663</v>
      </c>
      <c r="L446" s="62">
        <f>VLOOKUP(A446,Wiki!$A$2:$H$1159,8,FALSE)</f>
        <v>33297</v>
      </c>
      <c r="M446" s="63">
        <f t="shared" si="941"/>
        <v>30677</v>
      </c>
      <c r="O446" s="64">
        <f t="shared" si="953"/>
        <v>92.20785466524795</v>
      </c>
      <c r="P446" s="65">
        <f t="shared" si="935"/>
        <v>0</v>
      </c>
      <c r="Q446" s="66">
        <f t="shared" si="942"/>
        <v>33111.666666666664</v>
      </c>
      <c r="R446" s="66">
        <f t="shared" si="954"/>
        <v>33269.4</v>
      </c>
      <c r="S446" s="67">
        <f t="shared" si="957"/>
        <v>32912.333333333336</v>
      </c>
      <c r="T446" s="65">
        <f t="shared" si="963"/>
        <v>0</v>
      </c>
      <c r="U446" s="11">
        <f>+VLOOKUP(A446,Google!$A$2:$H$801,8,FALSE)</f>
        <v>4283</v>
      </c>
      <c r="V446" s="15">
        <f t="shared" si="943"/>
        <v>-118</v>
      </c>
      <c r="W446" s="15" t="str">
        <f t="shared" si="944"/>
        <v/>
      </c>
      <c r="X446" s="15">
        <f t="shared" si="945"/>
        <v>118</v>
      </c>
      <c r="Y446" s="60">
        <f t="shared" ref="Y446:Z446" si="1080">AVERAGE(W433:W446)</f>
        <v>240.28571428571428</v>
      </c>
      <c r="Z446" s="60">
        <f t="shared" si="1080"/>
        <v>254.57142857142858</v>
      </c>
      <c r="AA446" s="60">
        <f t="shared" si="990"/>
        <v>0.94388327721661047</v>
      </c>
      <c r="AB446" s="68">
        <f t="shared" si="965"/>
        <v>22.424083769633508</v>
      </c>
      <c r="AC446" s="6">
        <f t="shared" si="950"/>
        <v>4389.666666666667</v>
      </c>
      <c r="AD446" s="6">
        <f t="shared" si="959"/>
        <v>4412.3999999999996</v>
      </c>
      <c r="AE446" s="6">
        <f t="shared" si="966"/>
        <v>4343.8</v>
      </c>
      <c r="AF446" s="65">
        <f t="shared" si="970"/>
        <v>0</v>
      </c>
      <c r="AG446" s="6">
        <f t="shared" si="951"/>
        <v>97.570050877059757</v>
      </c>
      <c r="AH446" s="65">
        <f t="shared" si="960"/>
        <v>1</v>
      </c>
      <c r="AI446" s="65">
        <f t="shared" si="971"/>
        <v>1</v>
      </c>
      <c r="AJ446" s="69">
        <f t="shared" si="991"/>
        <v>48.556581986143186</v>
      </c>
      <c r="AK446" s="65">
        <f t="shared" si="992"/>
        <v>0</v>
      </c>
      <c r="AL446" s="70">
        <f t="shared" si="947"/>
        <v>92.647103236522881</v>
      </c>
      <c r="AM446" s="70">
        <f t="shared" si="984"/>
        <v>90.778759447992456</v>
      </c>
      <c r="AN446" s="69">
        <f t="shared" si="993"/>
        <v>63.534107943040475</v>
      </c>
      <c r="AO446" s="65">
        <f t="shared" si="994"/>
        <v>0</v>
      </c>
      <c r="AP446" s="6">
        <f t="shared" si="967"/>
        <v>4359</v>
      </c>
      <c r="AQ446" s="65">
        <f t="shared" si="961"/>
        <v>0</v>
      </c>
      <c r="AR446" s="71">
        <f t="shared" si="933"/>
        <v>1</v>
      </c>
    </row>
    <row r="447" spans="1:44" ht="16">
      <c r="A447" s="58">
        <v>42829</v>
      </c>
      <c r="B447" s="59">
        <f>VLOOKUP(A447,Price!$A$2:$B$9615,2,FALSE)</f>
        <v>143.25</v>
      </c>
      <c r="C447" s="59">
        <f>VLOOKUP(A447,Price!$A$2:$F$9615,6,FALSE)</f>
        <v>140.97998000000001</v>
      </c>
      <c r="D447" s="59">
        <f>VLOOKUP(A447,Price!$A$2:$C$9615,3,FALSE)</f>
        <v>144.88999899999999</v>
      </c>
      <c r="E447" s="59">
        <f>VLOOKUP(A447,Price!$A$2:$D$9615,4,FALSE)</f>
        <v>143.16999799999999</v>
      </c>
      <c r="F447" s="60">
        <f t="shared" si="937"/>
        <v>1.0419760000000053</v>
      </c>
      <c r="G447" s="61">
        <f t="shared" si="938"/>
        <v>1.0419760000000053</v>
      </c>
      <c r="H447" s="61" t="str">
        <f t="shared" si="939"/>
        <v/>
      </c>
      <c r="I447" s="60">
        <f t="shared" ref="I447:J447" si="1081">AVERAGE(G434:G447)</f>
        <v>0.95799250000000313</v>
      </c>
      <c r="J447" s="60">
        <f t="shared" si="1081"/>
        <v>0.57779700000000389</v>
      </c>
      <c r="K447" s="60">
        <f t="shared" si="988"/>
        <v>1.658008781630913</v>
      </c>
      <c r="L447" s="62">
        <f>VLOOKUP(A447,Wiki!$A$2:$H$1159,8,FALSE)</f>
        <v>32746</v>
      </c>
      <c r="M447" s="63">
        <f t="shared" si="941"/>
        <v>33297</v>
      </c>
      <c r="O447" s="64">
        <f t="shared" si="953"/>
        <v>99.724460151546907</v>
      </c>
      <c r="P447" s="65">
        <f t="shared" si="935"/>
        <v>1</v>
      </c>
      <c r="Q447" s="66">
        <f t="shared" si="942"/>
        <v>32758.333333333332</v>
      </c>
      <c r="R447" s="66">
        <f t="shared" si="954"/>
        <v>33389</v>
      </c>
      <c r="S447" s="67">
        <f t="shared" si="957"/>
        <v>33278.6</v>
      </c>
      <c r="T447" s="65">
        <f t="shared" si="963"/>
        <v>1</v>
      </c>
      <c r="U447" s="11">
        <f>+VLOOKUP(A447,Google!$A$2:$H$801,8,FALSE)</f>
        <v>4269</v>
      </c>
      <c r="V447" s="15">
        <f t="shared" si="943"/>
        <v>-14</v>
      </c>
      <c r="W447" s="15" t="str">
        <f t="shared" si="944"/>
        <v/>
      </c>
      <c r="X447" s="15">
        <f t="shared" si="945"/>
        <v>14</v>
      </c>
      <c r="Y447" s="60">
        <f t="shared" ref="Y447:Z447" si="1082">AVERAGE(W434:W447)</f>
        <v>240.28571428571428</v>
      </c>
      <c r="Z447" s="60">
        <f t="shared" si="1082"/>
        <v>203</v>
      </c>
      <c r="AA447" s="60">
        <f t="shared" si="990"/>
        <v>1.1836734693877551</v>
      </c>
      <c r="AB447" s="68">
        <f t="shared" si="965"/>
        <v>28.844594594594597</v>
      </c>
      <c r="AC447" s="6">
        <f t="shared" si="950"/>
        <v>4317.666666666667</v>
      </c>
      <c r="AD447" s="6">
        <f t="shared" si="959"/>
        <v>4442</v>
      </c>
      <c r="AE447" s="6">
        <f t="shared" si="966"/>
        <v>4364.5999999999995</v>
      </c>
      <c r="AF447" s="65">
        <f t="shared" si="970"/>
        <v>1</v>
      </c>
      <c r="AG447" s="6">
        <f t="shared" si="951"/>
        <v>98.872847988882867</v>
      </c>
      <c r="AH447" s="65">
        <f t="shared" si="960"/>
        <v>1</v>
      </c>
      <c r="AI447" s="65">
        <f t="shared" si="971"/>
        <v>1</v>
      </c>
      <c r="AJ447" s="69">
        <f t="shared" si="991"/>
        <v>54.205607476635514</v>
      </c>
      <c r="AK447" s="65">
        <f t="shared" si="992"/>
        <v>1</v>
      </c>
      <c r="AL447" s="70">
        <f t="shared" si="947"/>
        <v>101.64436530145002</v>
      </c>
      <c r="AM447" s="70">
        <f t="shared" si="984"/>
        <v>93.237670863042013</v>
      </c>
      <c r="AN447" s="69">
        <f t="shared" si="993"/>
        <v>62.377851912648104</v>
      </c>
      <c r="AO447" s="65">
        <f t="shared" si="994"/>
        <v>0</v>
      </c>
      <c r="AP447" s="6">
        <f t="shared" si="967"/>
        <v>4388.5</v>
      </c>
      <c r="AQ447" s="65">
        <f t="shared" si="961"/>
        <v>0</v>
      </c>
      <c r="AR447" s="71">
        <f t="shared" si="933"/>
        <v>0</v>
      </c>
    </row>
    <row r="448" spans="1:44" ht="16">
      <c r="A448" s="58">
        <v>42830</v>
      </c>
      <c r="B448" s="59">
        <f>VLOOKUP(A448,Price!$A$2:$B$9615,2,FALSE)</f>
        <v>144.220001</v>
      </c>
      <c r="C448" s="59">
        <f>VLOOKUP(A448,Price!$A$2:$F$9615,6,FALSE)</f>
        <v>140.249619</v>
      </c>
      <c r="D448" s="59">
        <f>VLOOKUP(A448,Price!$A$2:$C$9615,3,FALSE)</f>
        <v>145.46000699999999</v>
      </c>
      <c r="E448" s="59">
        <f>VLOOKUP(A448,Price!$A$2:$D$9615,4,FALSE)</f>
        <v>143.80999800000001</v>
      </c>
      <c r="F448" s="60">
        <f t="shared" si="937"/>
        <v>-0.73036100000001625</v>
      </c>
      <c r="G448" s="61" t="str">
        <f t="shared" si="938"/>
        <v/>
      </c>
      <c r="H448" s="61">
        <f t="shared" si="939"/>
        <v>0.73036100000001625</v>
      </c>
      <c r="I448" s="60">
        <f t="shared" ref="I448:J448" si="1083">AVERAGE(G435:G448)</f>
        <v>1.0628552857142901</v>
      </c>
      <c r="J448" s="60">
        <f t="shared" si="1083"/>
        <v>0.59959185714286278</v>
      </c>
      <c r="K448" s="60">
        <f t="shared" si="988"/>
        <v>1.7726312875210497</v>
      </c>
      <c r="L448" s="62">
        <f>VLOOKUP(A448,Wiki!$A$2:$H$1159,8,FALSE)</f>
        <v>31210</v>
      </c>
      <c r="M448" s="63">
        <f t="shared" si="941"/>
        <v>32746</v>
      </c>
      <c r="O448" s="64">
        <f t="shared" si="953"/>
        <v>99.003495023521864</v>
      </c>
      <c r="P448" s="65">
        <f t="shared" si="935"/>
        <v>0</v>
      </c>
      <c r="Q448" s="66">
        <f t="shared" si="942"/>
        <v>32240</v>
      </c>
      <c r="R448" s="66">
        <f t="shared" si="954"/>
        <v>33075.599999999999</v>
      </c>
      <c r="S448" s="67">
        <f t="shared" si="957"/>
        <v>33174.666666666664</v>
      </c>
      <c r="T448" s="65">
        <f t="shared" si="963"/>
        <v>0</v>
      </c>
      <c r="U448" s="11">
        <f>+VLOOKUP(A448,Google!$A$2:$H$801,8,FALSE)</f>
        <v>4767</v>
      </c>
      <c r="V448" s="15">
        <f t="shared" si="943"/>
        <v>498</v>
      </c>
      <c r="W448" s="15">
        <f t="shared" si="944"/>
        <v>498</v>
      </c>
      <c r="X448" s="15" t="str">
        <f t="shared" si="945"/>
        <v/>
      </c>
      <c r="Y448" s="60">
        <f t="shared" ref="Y448:Z448" si="1084">AVERAGE(W435:W448)</f>
        <v>272.5</v>
      </c>
      <c r="Z448" s="60">
        <f t="shared" si="1084"/>
        <v>194.83333333333334</v>
      </c>
      <c r="AA448" s="60">
        <f t="shared" si="990"/>
        <v>1.3986313088109494</v>
      </c>
      <c r="AB448" s="68">
        <f t="shared" si="965"/>
        <v>-953.40000000000009</v>
      </c>
      <c r="AC448" s="6">
        <f t="shared" si="950"/>
        <v>4439.666666666667</v>
      </c>
      <c r="AD448" s="6">
        <f t="shared" si="959"/>
        <v>4441</v>
      </c>
      <c r="AE448" s="6">
        <f t="shared" si="966"/>
        <v>4550.333333333333</v>
      </c>
      <c r="AF448" s="65">
        <f t="shared" si="970"/>
        <v>1</v>
      </c>
      <c r="AG448" s="6">
        <f t="shared" si="951"/>
        <v>107.37292589533749</v>
      </c>
      <c r="AH448" s="65">
        <f t="shared" si="960"/>
        <v>1</v>
      </c>
      <c r="AI448" s="65">
        <f t="shared" si="971"/>
        <v>0</v>
      </c>
      <c r="AJ448" s="69">
        <f t="shared" si="991"/>
        <v>58.309557774607697</v>
      </c>
      <c r="AK448" s="65">
        <f t="shared" si="992"/>
        <v>1</v>
      </c>
      <c r="AL448" s="70">
        <f t="shared" si="947"/>
        <v>101.56947890818859</v>
      </c>
      <c r="AM448" s="70">
        <f t="shared" si="984"/>
        <v>100</v>
      </c>
      <c r="AN448" s="69">
        <f t="shared" si="993"/>
        <v>63.933177682125972</v>
      </c>
      <c r="AO448" s="65">
        <f t="shared" si="994"/>
        <v>1</v>
      </c>
      <c r="AP448" s="6">
        <f t="shared" si="967"/>
        <v>4496.166666666667</v>
      </c>
      <c r="AQ448" s="65">
        <f t="shared" si="961"/>
        <v>1</v>
      </c>
      <c r="AR448" s="71">
        <f t="shared" si="933"/>
        <v>0</v>
      </c>
    </row>
    <row r="449" spans="1:44" ht="16">
      <c r="A449" s="58">
        <v>42831</v>
      </c>
      <c r="B449" s="59">
        <f>VLOOKUP(A449,Price!$A$2:$B$9615,2,FALSE)</f>
        <v>144.28999300000001</v>
      </c>
      <c r="C449" s="59">
        <f>VLOOKUP(A449,Price!$A$2:$F$9615,6,FALSE)</f>
        <v>139.89904799999999</v>
      </c>
      <c r="D449" s="59">
        <f>VLOOKUP(A449,Price!$A$2:$C$9615,3,FALSE)</f>
        <v>144.520004</v>
      </c>
      <c r="E449" s="59">
        <f>VLOOKUP(A449,Price!$A$2:$D$9615,4,FALSE)</f>
        <v>143.449997</v>
      </c>
      <c r="F449" s="60">
        <f t="shared" si="937"/>
        <v>-0.35057100000000219</v>
      </c>
      <c r="G449" s="61" t="str">
        <f t="shared" si="938"/>
        <v/>
      </c>
      <c r="H449" s="61">
        <f t="shared" si="939"/>
        <v>0.35057100000000219</v>
      </c>
      <c r="I449" s="60">
        <f t="shared" ref="I449:J449" si="1085">AVERAGE(G436:G449)</f>
        <v>1.0628552857142901</v>
      </c>
      <c r="J449" s="60">
        <f t="shared" si="1085"/>
        <v>0.5522961428571469</v>
      </c>
      <c r="K449" s="60">
        <f t="shared" si="988"/>
        <v>1.9244300353355914</v>
      </c>
      <c r="L449" s="62">
        <f>VLOOKUP(A449,Wiki!$A$2:$H$1159,8,FALSE)</f>
        <v>30222</v>
      </c>
      <c r="M449" s="63">
        <f t="shared" si="941"/>
        <v>31210</v>
      </c>
      <c r="O449" s="64">
        <f t="shared" si="953"/>
        <v>96.190000678045507</v>
      </c>
      <c r="P449" s="65">
        <f t="shared" si="935"/>
        <v>0</v>
      </c>
      <c r="Q449" s="66">
        <f t="shared" si="942"/>
        <v>32417.666666666668</v>
      </c>
      <c r="R449" s="66">
        <f t="shared" si="954"/>
        <v>32446.2</v>
      </c>
      <c r="S449" s="67">
        <f t="shared" si="957"/>
        <v>32453.733333333334</v>
      </c>
      <c r="T449" s="65">
        <f t="shared" si="963"/>
        <v>0</v>
      </c>
      <c r="U449" s="11">
        <f>+VLOOKUP(A449,Google!$A$2:$H$801,8,FALSE)</f>
        <v>4555</v>
      </c>
      <c r="V449" s="15">
        <f t="shared" si="943"/>
        <v>-212</v>
      </c>
      <c r="W449" s="15" t="str">
        <f t="shared" si="944"/>
        <v/>
      </c>
      <c r="X449" s="15">
        <f t="shared" si="945"/>
        <v>212</v>
      </c>
      <c r="Y449" s="60">
        <f t="shared" ref="Y449:Z449" si="1086">AVERAGE(W436:W449)</f>
        <v>309.14285714285717</v>
      </c>
      <c r="Z449" s="60">
        <f t="shared" si="1086"/>
        <v>197.28571428571428</v>
      </c>
      <c r="AA449" s="60">
        <f t="shared" si="990"/>
        <v>1.5669804489500363</v>
      </c>
      <c r="AB449" s="68">
        <f t="shared" si="965"/>
        <v>65.071428571428569</v>
      </c>
      <c r="AC449" s="6">
        <f t="shared" si="950"/>
        <v>4530.333333333333</v>
      </c>
      <c r="AD449" s="6">
        <f t="shared" si="959"/>
        <v>4455</v>
      </c>
      <c r="AE449" s="6">
        <f t="shared" si="966"/>
        <v>4479</v>
      </c>
      <c r="AF449" s="65">
        <f t="shared" si="970"/>
        <v>0</v>
      </c>
      <c r="AG449" s="6">
        <f t="shared" si="951"/>
        <v>100.5444779633581</v>
      </c>
      <c r="AH449" s="65">
        <f t="shared" si="960"/>
        <v>0</v>
      </c>
      <c r="AI449" s="65">
        <f t="shared" si="971"/>
        <v>1</v>
      </c>
      <c r="AJ449" s="69">
        <f t="shared" si="991"/>
        <v>61.043723554301835</v>
      </c>
      <c r="AK449" s="65">
        <f t="shared" si="992"/>
        <v>1</v>
      </c>
      <c r="AL449" s="70">
        <f t="shared" si="947"/>
        <v>96.274665048893098</v>
      </c>
      <c r="AM449" s="70">
        <f t="shared" si="984"/>
        <v>93.063568556703927</v>
      </c>
      <c r="AN449" s="69">
        <f t="shared" si="993"/>
        <v>65.805302643007309</v>
      </c>
      <c r="AO449" s="65">
        <f t="shared" si="994"/>
        <v>1</v>
      </c>
      <c r="AP449" s="6">
        <f t="shared" si="967"/>
        <v>4460</v>
      </c>
      <c r="AQ449" s="65">
        <f t="shared" si="961"/>
        <v>0</v>
      </c>
      <c r="AR449" s="71">
        <f t="shared" si="933"/>
        <v>0</v>
      </c>
    </row>
    <row r="450" spans="1:44" ht="16">
      <c r="A450" s="58">
        <v>42832</v>
      </c>
      <c r="B450" s="59">
        <f>VLOOKUP(A450,Price!$A$2:$B$9615,2,FALSE)</f>
        <v>143.729996</v>
      </c>
      <c r="C450" s="59">
        <f>VLOOKUP(A450,Price!$A$2:$F$9615,6,FALSE)</f>
        <v>139.587402</v>
      </c>
      <c r="D450" s="59">
        <f>VLOOKUP(A450,Price!$A$2:$C$9615,3,FALSE)</f>
        <v>144.179993</v>
      </c>
      <c r="E450" s="59">
        <f>VLOOKUP(A450,Price!$A$2:$D$9615,4,FALSE)</f>
        <v>143.270004</v>
      </c>
      <c r="F450" s="60">
        <f t="shared" si="937"/>
        <v>-0.31164599999999609</v>
      </c>
      <c r="G450" s="61" t="str">
        <f t="shared" si="938"/>
        <v/>
      </c>
      <c r="H450" s="61">
        <f t="shared" si="939"/>
        <v>0.31164599999999609</v>
      </c>
      <c r="I450" s="60">
        <f t="shared" ref="I450:J450" si="1087">AVERAGE(G437:G450)</f>
        <v>1.001411333333337</v>
      </c>
      <c r="J450" s="60">
        <f t="shared" si="1087"/>
        <v>0.52221487500000308</v>
      </c>
      <c r="K450" s="60">
        <f t="shared" si="988"/>
        <v>1.9176231495384559</v>
      </c>
      <c r="L450" s="62">
        <f>VLOOKUP(A450,Wiki!$A$2:$H$1159,8,FALSE)</f>
        <v>27644</v>
      </c>
      <c r="M450" s="63">
        <f t="shared" si="941"/>
        <v>30222</v>
      </c>
      <c r="O450" s="64">
        <f t="shared" si="953"/>
        <v>95.547321564064944</v>
      </c>
      <c r="P450" s="65">
        <f t="shared" si="935"/>
        <v>0</v>
      </c>
      <c r="Q450" s="66">
        <f t="shared" si="942"/>
        <v>31392.666666666668</v>
      </c>
      <c r="R450" s="66">
        <f t="shared" si="954"/>
        <v>31630.400000000001</v>
      </c>
      <c r="S450" s="67">
        <f t="shared" si="957"/>
        <v>31704.799999999999</v>
      </c>
      <c r="T450" s="65">
        <f t="shared" si="963"/>
        <v>0</v>
      </c>
      <c r="U450" s="11">
        <f>+VLOOKUP(A450,Google!$A$2:$H$801,8,FALSE)</f>
        <v>4517</v>
      </c>
      <c r="V450" s="15">
        <f t="shared" si="943"/>
        <v>-38</v>
      </c>
      <c r="W450" s="15" t="str">
        <f t="shared" si="944"/>
        <v/>
      </c>
      <c r="X450" s="15">
        <f t="shared" si="945"/>
        <v>38</v>
      </c>
      <c r="Y450" s="60">
        <f t="shared" ref="Y450:Z450" si="1088">AVERAGE(W437:W450)</f>
        <v>329.33333333333331</v>
      </c>
      <c r="Z450" s="60">
        <f t="shared" si="1088"/>
        <v>177.375</v>
      </c>
      <c r="AA450" s="60">
        <f t="shared" si="990"/>
        <v>1.8567066008926474</v>
      </c>
      <c r="AB450" s="68">
        <f t="shared" si="965"/>
        <v>38.939655172413794</v>
      </c>
      <c r="AC450" s="6">
        <f t="shared" si="950"/>
        <v>4613</v>
      </c>
      <c r="AD450" s="6">
        <f t="shared" si="959"/>
        <v>4478.2</v>
      </c>
      <c r="AE450" s="6">
        <f t="shared" si="966"/>
        <v>4475.666666666667</v>
      </c>
      <c r="AF450" s="65">
        <f t="shared" si="970"/>
        <v>0</v>
      </c>
      <c r="AG450" s="6">
        <f t="shared" si="951"/>
        <v>97.918924777801863</v>
      </c>
      <c r="AH450" s="65">
        <f t="shared" si="960"/>
        <v>0</v>
      </c>
      <c r="AI450" s="65">
        <f t="shared" si="971"/>
        <v>0</v>
      </c>
      <c r="AJ450" s="69">
        <f t="shared" si="991"/>
        <v>64.994655044815403</v>
      </c>
      <c r="AK450" s="65">
        <f t="shared" si="992"/>
        <v>1</v>
      </c>
      <c r="AL450" s="70">
        <f t="shared" si="947"/>
        <v>96.270891290959668</v>
      </c>
      <c r="AM450" s="70">
        <f t="shared" si="984"/>
        <v>89.595497343643046</v>
      </c>
      <c r="AN450" s="69">
        <f t="shared" si="993"/>
        <v>65.725525582075534</v>
      </c>
      <c r="AO450" s="65">
        <f t="shared" si="994"/>
        <v>0</v>
      </c>
      <c r="AP450" s="6">
        <f t="shared" si="967"/>
        <v>4465.333333333333</v>
      </c>
      <c r="AQ450" s="65">
        <f t="shared" si="961"/>
        <v>0</v>
      </c>
      <c r="AR450" s="71">
        <f t="shared" si="933"/>
        <v>0</v>
      </c>
    </row>
    <row r="451" spans="1:44" ht="16">
      <c r="A451" s="58">
        <v>42835</v>
      </c>
      <c r="B451" s="59">
        <f>VLOOKUP(A451,Price!$A$2:$B$9615,2,FALSE)</f>
        <v>143.60000600000001</v>
      </c>
      <c r="C451" s="59">
        <f>VLOOKUP(A451,Price!$A$2:$F$9615,6,FALSE)</f>
        <v>139.42186000000001</v>
      </c>
      <c r="D451" s="59">
        <f>VLOOKUP(A451,Price!$A$2:$C$9615,3,FALSE)</f>
        <v>143.88000500000001</v>
      </c>
      <c r="E451" s="59">
        <f>VLOOKUP(A451,Price!$A$2:$D$9615,4,FALSE)</f>
        <v>142.89999399999999</v>
      </c>
      <c r="F451" s="60">
        <f t="shared" si="937"/>
        <v>-0.16554199999998787</v>
      </c>
      <c r="G451" s="61" t="str">
        <f t="shared" si="938"/>
        <v/>
      </c>
      <c r="H451" s="61">
        <f t="shared" si="939"/>
        <v>0.16554199999998787</v>
      </c>
      <c r="I451" s="60">
        <f t="shared" ref="I451:J451" si="1089">AVERAGE(G438:G451)</f>
        <v>1.001411333333337</v>
      </c>
      <c r="J451" s="60">
        <f t="shared" si="1089"/>
        <v>0.34570487500000269</v>
      </c>
      <c r="K451" s="60">
        <f t="shared" si="988"/>
        <v>2.8967232045348772</v>
      </c>
      <c r="L451" s="62">
        <f>VLOOKUP(A451,Wiki!$A$2:$H$1159,8,FALSE)</f>
        <v>29825</v>
      </c>
      <c r="M451" s="63">
        <f t="shared" si="941"/>
        <v>27644</v>
      </c>
      <c r="O451" s="64">
        <f t="shared" si="953"/>
        <v>89.105783301852128</v>
      </c>
      <c r="P451" s="65">
        <f t="shared" si="935"/>
        <v>0</v>
      </c>
      <c r="Q451" s="66">
        <f t="shared" si="942"/>
        <v>29692</v>
      </c>
      <c r="R451" s="66">
        <f t="shared" si="954"/>
        <v>31023.8</v>
      </c>
      <c r="S451" s="67">
        <f t="shared" si="957"/>
        <v>30301.600000000002</v>
      </c>
      <c r="T451" s="65">
        <f t="shared" si="963"/>
        <v>0</v>
      </c>
      <c r="U451" s="11">
        <f>+VLOOKUP(A451,Google!$A$2:$H$801,8,FALSE)</f>
        <v>4655</v>
      </c>
      <c r="V451" s="15">
        <f t="shared" si="943"/>
        <v>138</v>
      </c>
      <c r="W451" s="15">
        <f t="shared" si="944"/>
        <v>138</v>
      </c>
      <c r="X451" s="15" t="str">
        <f t="shared" si="945"/>
        <v/>
      </c>
      <c r="Y451" s="60">
        <f t="shared" ref="Y451:Z451" si="1090">AVERAGE(W438:W451)</f>
        <v>267.83333333333331</v>
      </c>
      <c r="Z451" s="60">
        <f t="shared" si="1090"/>
        <v>177.375</v>
      </c>
      <c r="AA451" s="60">
        <f t="shared" si="990"/>
        <v>1.5099835564951842</v>
      </c>
      <c r="AB451" s="68">
        <f t="shared" si="965"/>
        <v>12.513440860215052</v>
      </c>
      <c r="AC451" s="6">
        <f t="shared" si="950"/>
        <v>4575.666666666667</v>
      </c>
      <c r="AD451" s="6">
        <f t="shared" si="959"/>
        <v>4552.6000000000004</v>
      </c>
      <c r="AE451" s="6">
        <f t="shared" si="966"/>
        <v>4537.1333333333332</v>
      </c>
      <c r="AF451" s="65">
        <f t="shared" si="970"/>
        <v>1</v>
      </c>
      <c r="AG451" s="6">
        <f t="shared" si="951"/>
        <v>101.73380928097909</v>
      </c>
      <c r="AH451" s="65">
        <f t="shared" si="960"/>
        <v>1</v>
      </c>
      <c r="AI451" s="65">
        <f t="shared" si="971"/>
        <v>0</v>
      </c>
      <c r="AJ451" s="69">
        <f t="shared" si="991"/>
        <v>60.159101544220867</v>
      </c>
      <c r="AK451" s="65">
        <f t="shared" si="992"/>
        <v>0</v>
      </c>
      <c r="AL451" s="70">
        <f t="shared" si="947"/>
        <v>93.102519197090132</v>
      </c>
      <c r="AM451" s="70">
        <f t="shared" si="984"/>
        <v>82.466214374056975</v>
      </c>
      <c r="AN451" s="69">
        <f t="shared" si="993"/>
        <v>74.337412551237065</v>
      </c>
      <c r="AO451" s="65">
        <f t="shared" si="994"/>
        <v>1</v>
      </c>
      <c r="AP451" s="6">
        <f t="shared" si="967"/>
        <v>4507.666666666667</v>
      </c>
      <c r="AQ451" s="65">
        <f t="shared" si="961"/>
        <v>1</v>
      </c>
      <c r="AR451" s="71">
        <f t="shared" si="933"/>
        <v>0</v>
      </c>
    </row>
    <row r="452" spans="1:44" ht="16">
      <c r="A452" s="58">
        <v>42836</v>
      </c>
      <c r="B452" s="59">
        <f>VLOOKUP(A452,Price!$A$2:$B$9615,2,FALSE)</f>
        <v>142.94000199999999</v>
      </c>
      <c r="C452" s="59">
        <f>VLOOKUP(A452,Price!$A$2:$F$9615,6,FALSE)</f>
        <v>137.92219499999999</v>
      </c>
      <c r="D452" s="59">
        <f>VLOOKUP(A452,Price!$A$2:$C$9615,3,FALSE)</f>
        <v>143.35000600000001</v>
      </c>
      <c r="E452" s="59">
        <f>VLOOKUP(A452,Price!$A$2:$D$9615,4,FALSE)</f>
        <v>140.05999800000001</v>
      </c>
      <c r="F452" s="60">
        <f t="shared" si="937"/>
        <v>-1.4996650000000216</v>
      </c>
      <c r="G452" s="61" t="str">
        <f t="shared" si="938"/>
        <v/>
      </c>
      <c r="H452" s="61">
        <f t="shared" si="939"/>
        <v>1.4996650000000216</v>
      </c>
      <c r="I452" s="60">
        <f t="shared" ref="I452:J452" si="1091">AVERAGE(G439:G452)</f>
        <v>0.89396340000000696</v>
      </c>
      <c r="J452" s="60">
        <f t="shared" si="1091"/>
        <v>0.47392266666667143</v>
      </c>
      <c r="K452" s="60">
        <f t="shared" si="988"/>
        <v>1.8863064860089649</v>
      </c>
      <c r="L452" s="62">
        <f>VLOOKUP(A452,Wiki!$A$2:$H$1159,8,FALSE)</f>
        <v>29354</v>
      </c>
      <c r="M452" s="63">
        <f t="shared" si="941"/>
        <v>29825</v>
      </c>
      <c r="O452" s="64">
        <f t="shared" si="953"/>
        <v>98.336927205945386</v>
      </c>
      <c r="P452" s="65">
        <f t="shared" si="935"/>
        <v>1</v>
      </c>
      <c r="Q452" s="66">
        <f t="shared" si="942"/>
        <v>29230.333333333332</v>
      </c>
      <c r="R452" s="66">
        <f t="shared" si="954"/>
        <v>30329.4</v>
      </c>
      <c r="S452" s="67">
        <f t="shared" si="957"/>
        <v>30624.2</v>
      </c>
      <c r="T452" s="65">
        <f t="shared" si="963"/>
        <v>1</v>
      </c>
      <c r="U452" s="11">
        <f>+VLOOKUP(A452,Google!$A$2:$H$801,8,FALSE)</f>
        <v>4566</v>
      </c>
      <c r="V452" s="15">
        <f t="shared" si="943"/>
        <v>-89</v>
      </c>
      <c r="W452" s="15" t="str">
        <f t="shared" si="944"/>
        <v/>
      </c>
      <c r="X452" s="15">
        <f t="shared" si="945"/>
        <v>89</v>
      </c>
      <c r="Y452" s="60">
        <f t="shared" ref="Y452:Z452" si="1092">AVERAGE(W439:W452)</f>
        <v>274.8</v>
      </c>
      <c r="Z452" s="60">
        <f t="shared" si="1092"/>
        <v>167.55555555555554</v>
      </c>
      <c r="AA452" s="60">
        <f t="shared" si="990"/>
        <v>1.6400530503978781</v>
      </c>
      <c r="AB452" s="68">
        <f t="shared" si="965"/>
        <v>15.373737373737374</v>
      </c>
      <c r="AC452" s="6">
        <f t="shared" si="950"/>
        <v>4579.333333333333</v>
      </c>
      <c r="AD452" s="6">
        <f t="shared" si="959"/>
        <v>4612</v>
      </c>
      <c r="AE452" s="6">
        <f t="shared" si="966"/>
        <v>4557.0666666666666</v>
      </c>
      <c r="AF452" s="65">
        <f t="shared" si="970"/>
        <v>1</v>
      </c>
      <c r="AG452" s="6">
        <f t="shared" si="951"/>
        <v>99.708836803028106</v>
      </c>
      <c r="AH452" s="65">
        <f t="shared" si="960"/>
        <v>0</v>
      </c>
      <c r="AI452" s="65">
        <f t="shared" si="971"/>
        <v>1</v>
      </c>
      <c r="AJ452" s="69">
        <f t="shared" si="991"/>
        <v>62.121973274389632</v>
      </c>
      <c r="AK452" s="65">
        <f t="shared" si="992"/>
        <v>1</v>
      </c>
      <c r="AL452" s="70">
        <f t="shared" si="947"/>
        <v>102.03441630269924</v>
      </c>
      <c r="AM452" s="70">
        <f t="shared" si="984"/>
        <v>27.745706505372219</v>
      </c>
      <c r="AN452" s="69">
        <f t="shared" si="993"/>
        <v>65.353644706569327</v>
      </c>
      <c r="AO452" s="65">
        <f t="shared" si="994"/>
        <v>0</v>
      </c>
      <c r="AP452" s="6">
        <f t="shared" si="967"/>
        <v>4554.833333333333</v>
      </c>
      <c r="AQ452" s="65">
        <f t="shared" si="961"/>
        <v>0</v>
      </c>
      <c r="AR452" s="71">
        <f t="shared" ref="AR452:AR515" si="1093">IF(C453&gt;C452, 1, 0)</f>
        <v>1</v>
      </c>
    </row>
    <row r="453" spans="1:44" ht="16">
      <c r="A453" s="58">
        <v>42837</v>
      </c>
      <c r="B453" s="59">
        <f>VLOOKUP(A453,Price!$A$2:$B$9615,2,FALSE)</f>
        <v>141.60000600000001</v>
      </c>
      <c r="C453" s="59">
        <f>VLOOKUP(A453,Price!$A$2:$F$9615,6,FALSE)</f>
        <v>138.08770799999999</v>
      </c>
      <c r="D453" s="59">
        <f>VLOOKUP(A453,Price!$A$2:$C$9615,3,FALSE)</f>
        <v>142.14999399999999</v>
      </c>
      <c r="E453" s="59">
        <f>VLOOKUP(A453,Price!$A$2:$D$9615,4,FALSE)</f>
        <v>141.009995</v>
      </c>
      <c r="F453" s="60">
        <f t="shared" si="937"/>
        <v>0.16551300000000424</v>
      </c>
      <c r="G453" s="61">
        <f t="shared" si="938"/>
        <v>0.16551300000000424</v>
      </c>
      <c r="H453" s="61" t="str">
        <f t="shared" si="939"/>
        <v/>
      </c>
      <c r="I453" s="60">
        <f t="shared" ref="I453:J453" si="1094">AVERAGE(G440:G453)</f>
        <v>0.77255500000000643</v>
      </c>
      <c r="J453" s="60">
        <f t="shared" si="1094"/>
        <v>0.47229950000000542</v>
      </c>
      <c r="K453" s="60">
        <f t="shared" si="988"/>
        <v>1.6357311409391659</v>
      </c>
      <c r="L453" s="62">
        <f>VLOOKUP(A453,Wiki!$A$2:$H$1159,8,FALSE)</f>
        <v>29677</v>
      </c>
      <c r="M453" s="63">
        <f t="shared" si="941"/>
        <v>29354</v>
      </c>
      <c r="O453" s="64">
        <f t="shared" si="953"/>
        <v>98.998347441907526</v>
      </c>
      <c r="P453" s="65">
        <f t="shared" ref="P453:P516" si="1095">IF(M453&gt;M452, 1, 0)</f>
        <v>0</v>
      </c>
      <c r="Q453" s="66">
        <f t="shared" si="942"/>
        <v>28941</v>
      </c>
      <c r="R453" s="66">
        <f t="shared" si="954"/>
        <v>29651</v>
      </c>
      <c r="S453" s="67">
        <f t="shared" si="957"/>
        <v>30004.266666666666</v>
      </c>
      <c r="T453" s="65">
        <f t="shared" si="963"/>
        <v>1</v>
      </c>
      <c r="U453" s="11">
        <f>+VLOOKUP(A453,Google!$A$2:$H$801,8,FALSE)</f>
        <v>4796</v>
      </c>
      <c r="V453" s="15">
        <f t="shared" si="943"/>
        <v>230</v>
      </c>
      <c r="W453" s="15">
        <f t="shared" si="944"/>
        <v>230</v>
      </c>
      <c r="X453" s="15" t="str">
        <f t="shared" si="945"/>
        <v/>
      </c>
      <c r="Y453" s="60">
        <f t="shared" ref="Y453:Z453" si="1096">AVERAGE(W440:W453)</f>
        <v>267.33333333333331</v>
      </c>
      <c r="Z453" s="60">
        <f t="shared" si="1096"/>
        <v>114.375</v>
      </c>
      <c r="AA453" s="60">
        <f t="shared" si="990"/>
        <v>2.3373406193078323</v>
      </c>
      <c r="AB453" s="68">
        <f t="shared" si="965"/>
        <v>165.37931034482759</v>
      </c>
      <c r="AC453" s="6">
        <f t="shared" si="950"/>
        <v>4672.333333333333</v>
      </c>
      <c r="AD453" s="6">
        <f t="shared" si="959"/>
        <v>4617.8</v>
      </c>
      <c r="AE453" s="6">
        <f t="shared" si="966"/>
        <v>4673.333333333333</v>
      </c>
      <c r="AF453" s="65">
        <f t="shared" si="970"/>
        <v>1</v>
      </c>
      <c r="AG453" s="6">
        <f t="shared" si="951"/>
        <v>102.64678604551617</v>
      </c>
      <c r="AH453" s="65">
        <f t="shared" si="960"/>
        <v>1</v>
      </c>
      <c r="AI453" s="65">
        <f t="shared" si="971"/>
        <v>1</v>
      </c>
      <c r="AJ453" s="69">
        <f t="shared" si="991"/>
        <v>70.036022268311314</v>
      </c>
      <c r="AK453" s="65">
        <f t="shared" si="992"/>
        <v>1</v>
      </c>
      <c r="AL453" s="70">
        <f t="shared" si="947"/>
        <v>101.42704122179606</v>
      </c>
      <c r="AM453" s="70">
        <f t="shared" si="984"/>
        <v>46.050069720576388</v>
      </c>
      <c r="AN453" s="69">
        <f t="shared" si="993"/>
        <v>62.059863220962697</v>
      </c>
      <c r="AO453" s="65">
        <f t="shared" si="994"/>
        <v>0</v>
      </c>
      <c r="AP453" s="6">
        <f t="shared" si="967"/>
        <v>4642.666666666667</v>
      </c>
      <c r="AQ453" s="65">
        <f t="shared" si="961"/>
        <v>1</v>
      </c>
      <c r="AR453" s="71">
        <f t="shared" si="1093"/>
        <v>0</v>
      </c>
    </row>
    <row r="454" spans="1:44" ht="16">
      <c r="A454" s="58">
        <v>42838</v>
      </c>
      <c r="B454" s="59">
        <f>VLOOKUP(A454,Price!$A$2:$B$9615,2,FALSE)</f>
        <v>141.91000399999999</v>
      </c>
      <c r="C454" s="59">
        <f>VLOOKUP(A454,Price!$A$2:$F$9615,6,FALSE)</f>
        <v>137.357361</v>
      </c>
      <c r="D454" s="59">
        <f>VLOOKUP(A454,Price!$A$2:$C$9615,3,FALSE)</f>
        <v>142.38000500000001</v>
      </c>
      <c r="E454" s="59">
        <f>VLOOKUP(A454,Price!$A$2:$D$9615,4,FALSE)</f>
        <v>141.050003</v>
      </c>
      <c r="F454" s="60">
        <f t="shared" ref="F454:F517" si="1097">C454-C453</f>
        <v>-0.73034699999999475</v>
      </c>
      <c r="G454" s="61" t="str">
        <f t="shared" ref="G454:G517" si="1098">IF(F454&gt;0, F454, "")</f>
        <v/>
      </c>
      <c r="H454" s="61">
        <f t="shared" ref="H454:H517" si="1099">IF(F454&lt;=0, -F454, "")</f>
        <v>0.73034699999999475</v>
      </c>
      <c r="I454" s="60">
        <f t="shared" ref="I454:J454" si="1100">AVERAGE(G441:G454)</f>
        <v>0.77255500000000643</v>
      </c>
      <c r="J454" s="60">
        <f t="shared" si="1100"/>
        <v>0.52951050000000421</v>
      </c>
      <c r="K454" s="60">
        <f t="shared" si="988"/>
        <v>1.4589984523441939</v>
      </c>
      <c r="L454" s="62">
        <f>VLOOKUP(A454,Wiki!$A$2:$H$1159,8,FALSE)</f>
        <v>27422</v>
      </c>
      <c r="M454" s="63">
        <f t="shared" ref="M454:M517" si="1101">+L453</f>
        <v>29677</v>
      </c>
      <c r="O454" s="64">
        <f t="shared" si="953"/>
        <v>101.13343602186447</v>
      </c>
      <c r="P454" s="65">
        <f t="shared" si="1095"/>
        <v>1</v>
      </c>
      <c r="Q454" s="66">
        <f t="shared" ref="Q454:Q517" si="1102">AVERAGE(M452:M454)</f>
        <v>29618.666666666668</v>
      </c>
      <c r="R454" s="66">
        <f t="shared" si="954"/>
        <v>29344.400000000001</v>
      </c>
      <c r="S454" s="67">
        <f t="shared" si="957"/>
        <v>29659.666666666668</v>
      </c>
      <c r="T454" s="65">
        <f t="shared" si="963"/>
        <v>1</v>
      </c>
      <c r="U454" s="11">
        <f>+VLOOKUP(A454,Google!$A$2:$H$801,8,FALSE)</f>
        <v>4627</v>
      </c>
      <c r="V454" s="15">
        <f t="shared" ref="V454:V517" si="1103">U454-U453</f>
        <v>-169</v>
      </c>
      <c r="W454" s="15" t="str">
        <f t="shared" ref="W454:W517" si="1104">IF(V454&gt;0, V454, "")</f>
        <v/>
      </c>
      <c r="X454" s="15">
        <f t="shared" ref="X454:X517" si="1105">IF(V454&lt;=0, -V454, "")</f>
        <v>169</v>
      </c>
      <c r="Y454" s="60">
        <f t="shared" ref="Y454:Z454" si="1106">AVERAGE(W441:W454)</f>
        <v>309.2</v>
      </c>
      <c r="Z454" s="60">
        <f t="shared" si="1106"/>
        <v>120.44444444444444</v>
      </c>
      <c r="AA454" s="60">
        <f t="shared" si="990"/>
        <v>2.5671586715867156</v>
      </c>
      <c r="AB454" s="68">
        <f t="shared" si="965"/>
        <v>64.263888888888886</v>
      </c>
      <c r="AC454" s="6">
        <f t="shared" si="950"/>
        <v>4663</v>
      </c>
      <c r="AD454" s="6">
        <f t="shared" si="959"/>
        <v>4632.2</v>
      </c>
      <c r="AE454" s="6">
        <f t="shared" si="966"/>
        <v>4620.8666666666668</v>
      </c>
      <c r="AF454" s="65">
        <f t="shared" si="970"/>
        <v>0</v>
      </c>
      <c r="AG454" s="6">
        <f t="shared" si="951"/>
        <v>99.227964829508892</v>
      </c>
      <c r="AH454" s="65">
        <f t="shared" si="960"/>
        <v>0</v>
      </c>
      <c r="AI454" s="65">
        <f t="shared" si="971"/>
        <v>0</v>
      </c>
      <c r="AJ454" s="69">
        <f t="shared" si="991"/>
        <v>71.966483914347776</v>
      </c>
      <c r="AK454" s="65">
        <f t="shared" si="992"/>
        <v>1</v>
      </c>
      <c r="AL454" s="70">
        <f t="shared" ref="AL454:AL517" si="1107">M454/Q454*100</f>
        <v>100.19694787071217</v>
      </c>
      <c r="AM454" s="70">
        <f t="shared" si="984"/>
        <v>46.820936327011879</v>
      </c>
      <c r="AN454" s="69">
        <f t="shared" si="993"/>
        <v>59.333036625269628</v>
      </c>
      <c r="AO454" s="65">
        <f t="shared" si="994"/>
        <v>0</v>
      </c>
      <c r="AP454" s="6">
        <f t="shared" si="967"/>
        <v>4619.333333333333</v>
      </c>
      <c r="AQ454" s="65">
        <f t="shared" si="961"/>
        <v>0</v>
      </c>
      <c r="AR454" s="71">
        <f t="shared" si="1093"/>
        <v>1</v>
      </c>
    </row>
    <row r="455" spans="1:44" ht="16">
      <c r="A455" s="58">
        <v>42842</v>
      </c>
      <c r="B455" s="59">
        <f>VLOOKUP(A455,Price!$A$2:$B$9615,2,FALSE)</f>
        <v>141.479996</v>
      </c>
      <c r="C455" s="59">
        <f>VLOOKUP(A455,Price!$A$2:$F$9615,6,FALSE)</f>
        <v>138.11694299999999</v>
      </c>
      <c r="D455" s="59">
        <f>VLOOKUP(A455,Price!$A$2:$C$9615,3,FALSE)</f>
        <v>141.88000500000001</v>
      </c>
      <c r="E455" s="59">
        <f>VLOOKUP(A455,Price!$A$2:$D$9615,4,FALSE)</f>
        <v>140.86999499999999</v>
      </c>
      <c r="F455" s="60">
        <f t="shared" si="1097"/>
        <v>0.75958199999999465</v>
      </c>
      <c r="G455" s="61">
        <f t="shared" si="1098"/>
        <v>0.75958199999999465</v>
      </c>
      <c r="H455" s="61" t="str">
        <f t="shared" si="1099"/>
        <v/>
      </c>
      <c r="I455" s="60">
        <f t="shared" ref="I455:J455" si="1108">AVERAGE(G442:G455)</f>
        <v>0.86019633333333922</v>
      </c>
      <c r="J455" s="60">
        <f t="shared" si="1108"/>
        <v>0.52951050000000421</v>
      </c>
      <c r="K455" s="60">
        <f t="shared" si="988"/>
        <v>1.6245123247477291</v>
      </c>
      <c r="L455" s="62">
        <f>VLOOKUP(A455,Wiki!$A$2:$H$1159,8,FALSE)</f>
        <v>29028</v>
      </c>
      <c r="M455" s="63">
        <f t="shared" si="1101"/>
        <v>27422</v>
      </c>
      <c r="O455" s="64">
        <f t="shared" si="953"/>
        <v>95.266880671474823</v>
      </c>
      <c r="P455" s="65">
        <f t="shared" si="1095"/>
        <v>0</v>
      </c>
      <c r="Q455" s="66">
        <f t="shared" si="1102"/>
        <v>28817.666666666668</v>
      </c>
      <c r="R455" s="66">
        <f t="shared" si="954"/>
        <v>28784.400000000001</v>
      </c>
      <c r="S455" s="67">
        <f t="shared" si="957"/>
        <v>28703.600000000002</v>
      </c>
      <c r="T455" s="65">
        <f t="shared" si="963"/>
        <v>0</v>
      </c>
      <c r="U455" s="11">
        <f>+VLOOKUP(A455,Google!$A$2:$H$801,8,FALSE)</f>
        <v>4757</v>
      </c>
      <c r="V455" s="15">
        <f t="shared" si="1103"/>
        <v>130</v>
      </c>
      <c r="W455" s="15">
        <f t="shared" si="1104"/>
        <v>130</v>
      </c>
      <c r="X455" s="15" t="str">
        <f t="shared" si="1105"/>
        <v/>
      </c>
      <c r="Y455" s="60">
        <f t="shared" ref="Y455:Z455" si="1109">AVERAGE(W442:W455)</f>
        <v>279.33333333333331</v>
      </c>
      <c r="Z455" s="60">
        <f t="shared" si="1109"/>
        <v>126.375</v>
      </c>
      <c r="AA455" s="60">
        <f t="shared" si="990"/>
        <v>2.2103527860204415</v>
      </c>
      <c r="AB455" s="68">
        <f t="shared" si="965"/>
        <v>19.820833333333333</v>
      </c>
      <c r="AC455" s="6">
        <f t="shared" ref="AC455:AC518" si="1110">AVERAGE(U453:U455)</f>
        <v>4726.666666666667</v>
      </c>
      <c r="AD455" s="6">
        <f t="shared" si="959"/>
        <v>4680.2</v>
      </c>
      <c r="AE455" s="6">
        <f t="shared" si="966"/>
        <v>4673.8</v>
      </c>
      <c r="AF455" s="65">
        <f t="shared" si="970"/>
        <v>1</v>
      </c>
      <c r="AG455" s="6">
        <f t="shared" ref="AG455:AG518" si="1111">U455/AC455*100</f>
        <v>100.64174894217206</v>
      </c>
      <c r="AH455" s="65">
        <f t="shared" si="960"/>
        <v>1</v>
      </c>
      <c r="AI455" s="65">
        <f t="shared" si="971"/>
        <v>0</v>
      </c>
      <c r="AJ455" s="69">
        <f t="shared" si="991"/>
        <v>68.850775392831466</v>
      </c>
      <c r="AK455" s="65">
        <f t="shared" si="992"/>
        <v>0</v>
      </c>
      <c r="AL455" s="70">
        <f t="shared" si="1107"/>
        <v>95.156906064566869</v>
      </c>
      <c r="AM455" s="70">
        <f t="shared" si="984"/>
        <v>21.599919999999504</v>
      </c>
      <c r="AN455" s="69">
        <f t="shared" si="993"/>
        <v>61.897683216400175</v>
      </c>
      <c r="AO455" s="65">
        <f t="shared" si="994"/>
        <v>1</v>
      </c>
      <c r="AP455" s="6">
        <f t="shared" si="967"/>
        <v>4653</v>
      </c>
      <c r="AQ455" s="65">
        <f t="shared" si="961"/>
        <v>1</v>
      </c>
      <c r="AR455" s="71">
        <f t="shared" si="1093"/>
        <v>0</v>
      </c>
    </row>
    <row r="456" spans="1:44" ht="16">
      <c r="A456" s="58">
        <v>42843</v>
      </c>
      <c r="B456" s="59">
        <f>VLOOKUP(A456,Price!$A$2:$B$9615,2,FALSE)</f>
        <v>141.41000399999999</v>
      </c>
      <c r="C456" s="59">
        <f>VLOOKUP(A456,Price!$A$2:$F$9615,6,FALSE)</f>
        <v>137.50341800000001</v>
      </c>
      <c r="D456" s="59">
        <f>VLOOKUP(A456,Price!$A$2:$C$9615,3,FALSE)</f>
        <v>142.03999300000001</v>
      </c>
      <c r="E456" s="59">
        <f>VLOOKUP(A456,Price!$A$2:$D$9615,4,FALSE)</f>
        <v>141.11000100000001</v>
      </c>
      <c r="F456" s="60">
        <f t="shared" si="1097"/>
        <v>-0.61352499999998145</v>
      </c>
      <c r="G456" s="61" t="str">
        <f t="shared" si="1098"/>
        <v/>
      </c>
      <c r="H456" s="61">
        <f t="shared" si="1099"/>
        <v>0.61352499999998145</v>
      </c>
      <c r="I456" s="60">
        <f t="shared" ref="I456:J456" si="1112">AVERAGE(G443:G456)</f>
        <v>0.46353140000000509</v>
      </c>
      <c r="J456" s="60">
        <f t="shared" si="1112"/>
        <v>0.53884544444444615</v>
      </c>
      <c r="K456" s="60">
        <f t="shared" si="988"/>
        <v>0.86023071138313056</v>
      </c>
      <c r="L456" s="62">
        <f>VLOOKUP(A456,Wiki!$A$2:$H$1159,8,FALSE)</f>
        <v>30380</v>
      </c>
      <c r="M456" s="63">
        <f t="shared" si="1101"/>
        <v>29028</v>
      </c>
      <c r="O456" s="64">
        <f t="shared" ref="O456:O519" si="1113">M456/AVERAGE(M452:M456)*100</f>
        <v>99.885758330695211</v>
      </c>
      <c r="P456" s="65">
        <f t="shared" si="1095"/>
        <v>1</v>
      </c>
      <c r="Q456" s="66">
        <f t="shared" si="1102"/>
        <v>28709</v>
      </c>
      <c r="R456" s="66">
        <f t="shared" ref="R456:R519" si="1114">AVERAGE(M452:M456)</f>
        <v>29061.200000000001</v>
      </c>
      <c r="S456" s="67">
        <f t="shared" si="957"/>
        <v>28865.600000000002</v>
      </c>
      <c r="T456" s="65">
        <f t="shared" si="963"/>
        <v>1</v>
      </c>
      <c r="U456" s="11">
        <f>+VLOOKUP(A456,Google!$A$2:$H$801,8,FALSE)</f>
        <v>4559</v>
      </c>
      <c r="V456" s="15">
        <f t="shared" si="1103"/>
        <v>-198</v>
      </c>
      <c r="W456" s="15" t="str">
        <f t="shared" si="1104"/>
        <v/>
      </c>
      <c r="X456" s="15">
        <f t="shared" si="1105"/>
        <v>198</v>
      </c>
      <c r="Y456" s="60">
        <f t="shared" ref="Y456:Z456" si="1115">AVERAGE(W443:W456)</f>
        <v>329.4</v>
      </c>
      <c r="Z456" s="60">
        <f t="shared" si="1115"/>
        <v>134.33333333333334</v>
      </c>
      <c r="AA456" s="60">
        <f t="shared" si="990"/>
        <v>2.4521091811414388</v>
      </c>
      <c r="AB456" s="68">
        <f t="shared" si="965"/>
        <v>-47.489583333333336</v>
      </c>
      <c r="AC456" s="6">
        <f t="shared" si="1110"/>
        <v>4647.666666666667</v>
      </c>
      <c r="AD456" s="6">
        <f t="shared" si="959"/>
        <v>4661</v>
      </c>
      <c r="AE456" s="6">
        <f t="shared" si="966"/>
        <v>4639.8</v>
      </c>
      <c r="AF456" s="65">
        <f t="shared" si="970"/>
        <v>0</v>
      </c>
      <c r="AG456" s="6">
        <f t="shared" si="1111"/>
        <v>98.092232661550597</v>
      </c>
      <c r="AH456" s="65">
        <f t="shared" si="960"/>
        <v>0</v>
      </c>
      <c r="AI456" s="65">
        <f t="shared" si="971"/>
        <v>0</v>
      </c>
      <c r="AJ456" s="69">
        <f t="shared" si="991"/>
        <v>71.032202415181132</v>
      </c>
      <c r="AK456" s="65">
        <f t="shared" si="992"/>
        <v>1</v>
      </c>
      <c r="AL456" s="70">
        <f t="shared" si="1107"/>
        <v>101.11114981364729</v>
      </c>
      <c r="AM456" s="70">
        <f t="shared" si="984"/>
        <v>28.0000800000001</v>
      </c>
      <c r="AN456" s="69">
        <f t="shared" si="993"/>
        <v>46.243227042710551</v>
      </c>
      <c r="AO456" s="65">
        <f t="shared" si="994"/>
        <v>0</v>
      </c>
      <c r="AP456" s="6">
        <f t="shared" si="967"/>
        <v>4660</v>
      </c>
      <c r="AQ456" s="65">
        <f t="shared" si="961"/>
        <v>0</v>
      </c>
      <c r="AR456" s="71">
        <f t="shared" si="1093"/>
        <v>0</v>
      </c>
    </row>
    <row r="457" spans="1:44" ht="16">
      <c r="A457" s="58">
        <v>42844</v>
      </c>
      <c r="B457" s="59">
        <f>VLOOKUP(A457,Price!$A$2:$B$9615,2,FALSE)</f>
        <v>141.88000500000001</v>
      </c>
      <c r="C457" s="59">
        <f>VLOOKUP(A457,Price!$A$2:$F$9615,6,FALSE)</f>
        <v>136.99705499999999</v>
      </c>
      <c r="D457" s="59">
        <f>VLOOKUP(A457,Price!$A$2:$C$9615,3,FALSE)</f>
        <v>142</v>
      </c>
      <c r="E457" s="59">
        <f>VLOOKUP(A457,Price!$A$2:$D$9615,4,FALSE)</f>
        <v>140.449997</v>
      </c>
      <c r="F457" s="60">
        <f t="shared" si="1097"/>
        <v>-0.50636300000002166</v>
      </c>
      <c r="G457" s="61" t="str">
        <f t="shared" si="1098"/>
        <v/>
      </c>
      <c r="H457" s="61">
        <f t="shared" si="1099"/>
        <v>0.50636300000002166</v>
      </c>
      <c r="I457" s="60">
        <f t="shared" ref="I457:J457" si="1116">AVERAGE(G444:G457)</f>
        <v>0.50150675000000433</v>
      </c>
      <c r="J457" s="60">
        <f t="shared" si="1116"/>
        <v>0.53559720000000366</v>
      </c>
      <c r="K457" s="60">
        <f t="shared" si="988"/>
        <v>0.93635058211656241</v>
      </c>
      <c r="L457" s="62">
        <f>VLOOKUP(A457,Wiki!$A$2:$H$1159,8,FALSE)</f>
        <v>30615</v>
      </c>
      <c r="M457" s="63">
        <f t="shared" si="1101"/>
        <v>30380</v>
      </c>
      <c r="O457" s="64">
        <f t="shared" si="1113"/>
        <v>104.14024310816461</v>
      </c>
      <c r="P457" s="65">
        <f t="shared" si="1095"/>
        <v>1</v>
      </c>
      <c r="Q457" s="66">
        <f t="shared" si="1102"/>
        <v>28943.333333333332</v>
      </c>
      <c r="R457" s="66">
        <f t="shared" si="1114"/>
        <v>29172.2</v>
      </c>
      <c r="S457" s="67">
        <f t="shared" ref="S457:S520" si="1117">(M457-R456)*2/6+R456</f>
        <v>29500.799999999999</v>
      </c>
      <c r="T457" s="65">
        <f t="shared" si="963"/>
        <v>1</v>
      </c>
      <c r="U457" s="11">
        <f>+VLOOKUP(A457,Google!$A$2:$H$801,8,FALSE)</f>
        <v>4780</v>
      </c>
      <c r="V457" s="15">
        <f t="shared" si="1103"/>
        <v>221</v>
      </c>
      <c r="W457" s="15">
        <f t="shared" si="1104"/>
        <v>221</v>
      </c>
      <c r="X457" s="15" t="str">
        <f t="shared" si="1105"/>
        <v/>
      </c>
      <c r="Y457" s="60">
        <f t="shared" ref="Y457:Z457" si="1118">AVERAGE(W444:W457)</f>
        <v>243.4</v>
      </c>
      <c r="Z457" s="60">
        <f t="shared" si="1118"/>
        <v>134.33333333333334</v>
      </c>
      <c r="AA457" s="60">
        <f t="shared" si="990"/>
        <v>1.8119106699751861</v>
      </c>
      <c r="AB457" s="68">
        <f t="shared" si="965"/>
        <v>22.336448598130843</v>
      </c>
      <c r="AC457" s="6">
        <f t="shared" si="1110"/>
        <v>4698.666666666667</v>
      </c>
      <c r="AD457" s="6">
        <f t="shared" ref="AD457:AD520" si="1119">AVERAGE(U453:U457)</f>
        <v>4703.8</v>
      </c>
      <c r="AE457" s="6">
        <f t="shared" si="966"/>
        <v>4700.666666666667</v>
      </c>
      <c r="AF457" s="65">
        <f t="shared" si="970"/>
        <v>1</v>
      </c>
      <c r="AG457" s="6">
        <f t="shared" si="1111"/>
        <v>101.73098751418841</v>
      </c>
      <c r="AH457" s="65">
        <f t="shared" ref="AH457:AH520" si="1120">IF(AG457&gt;AG456, 1, 0)</f>
        <v>1</v>
      </c>
      <c r="AI457" s="65">
        <f t="shared" si="971"/>
        <v>1</v>
      </c>
      <c r="AJ457" s="69">
        <f t="shared" si="991"/>
        <v>64.436992587363221</v>
      </c>
      <c r="AK457" s="65">
        <f t="shared" si="992"/>
        <v>0</v>
      </c>
      <c r="AL457" s="70">
        <f t="shared" si="1107"/>
        <v>104.96372221582402</v>
      </c>
      <c r="AM457" s="70">
        <f t="shared" si="984"/>
        <v>10.399973333333037</v>
      </c>
      <c r="AN457" s="69">
        <f t="shared" si="993"/>
        <v>48.356459350097019</v>
      </c>
      <c r="AO457" s="65">
        <f t="shared" si="994"/>
        <v>1</v>
      </c>
      <c r="AP457" s="6">
        <f t="shared" si="967"/>
        <v>4680.833333333333</v>
      </c>
      <c r="AQ457" s="65">
        <f t="shared" ref="AQ457:AQ520" si="1121">IF(U457&gt;U456, 1, 0)</f>
        <v>1</v>
      </c>
      <c r="AR457" s="71">
        <f t="shared" si="1093"/>
        <v>1</v>
      </c>
    </row>
    <row r="458" spans="1:44" ht="16">
      <c r="A458" s="58">
        <v>42845</v>
      </c>
      <c r="B458" s="59">
        <f>VLOOKUP(A458,Price!$A$2:$B$9615,2,FALSE)</f>
        <v>141.220001</v>
      </c>
      <c r="C458" s="59">
        <f>VLOOKUP(A458,Price!$A$2:$F$9615,6,FALSE)</f>
        <v>138.710983</v>
      </c>
      <c r="D458" s="59">
        <f>VLOOKUP(A458,Price!$A$2:$C$9615,3,FALSE)</f>
        <v>142.91999799999999</v>
      </c>
      <c r="E458" s="59">
        <f>VLOOKUP(A458,Price!$A$2:$D$9615,4,FALSE)</f>
        <v>141.16000399999999</v>
      </c>
      <c r="F458" s="60">
        <f t="shared" si="1097"/>
        <v>1.7139280000000099</v>
      </c>
      <c r="G458" s="61">
        <f t="shared" si="1098"/>
        <v>1.7139280000000099</v>
      </c>
      <c r="H458" s="61" t="str">
        <f t="shared" si="1099"/>
        <v/>
      </c>
      <c r="I458" s="60">
        <f t="shared" ref="I458:J458" si="1122">AVERAGE(G445:G458)</f>
        <v>0.7439910000000054</v>
      </c>
      <c r="J458" s="60">
        <f t="shared" si="1122"/>
        <v>0.57454933333333558</v>
      </c>
      <c r="K458" s="60">
        <f t="shared" si="988"/>
        <v>1.2949123022798201</v>
      </c>
      <c r="L458" s="62">
        <f>VLOOKUP(A458,Wiki!$A$2:$H$1159,8,FALSE)</f>
        <v>30359</v>
      </c>
      <c r="M458" s="63">
        <f t="shared" si="1101"/>
        <v>30615</v>
      </c>
      <c r="O458" s="64">
        <f t="shared" si="1113"/>
        <v>104.0463017087859</v>
      </c>
      <c r="P458" s="65">
        <f t="shared" si="1095"/>
        <v>1</v>
      </c>
      <c r="Q458" s="66">
        <f t="shared" si="1102"/>
        <v>30007.666666666668</v>
      </c>
      <c r="R458" s="66">
        <f t="shared" si="1114"/>
        <v>29424.400000000001</v>
      </c>
      <c r="S458" s="67">
        <f t="shared" si="1117"/>
        <v>29653.133333333335</v>
      </c>
      <c r="T458" s="65">
        <f t="shared" ref="T458:T521" si="1123">IF(O458&gt;O457, 1, 0)</f>
        <v>0</v>
      </c>
      <c r="U458" s="11">
        <f>+VLOOKUP(A458,Google!$A$2:$H$801,8,FALSE)</f>
        <v>4537</v>
      </c>
      <c r="V458" s="15">
        <f t="shared" si="1103"/>
        <v>-243</v>
      </c>
      <c r="W458" s="15" t="str">
        <f t="shared" si="1104"/>
        <v/>
      </c>
      <c r="X458" s="15">
        <f t="shared" si="1105"/>
        <v>243</v>
      </c>
      <c r="Y458" s="60">
        <f t="shared" ref="Y458:Z458" si="1124">AVERAGE(W445:W458)</f>
        <v>243.4</v>
      </c>
      <c r="Z458" s="60">
        <f t="shared" si="1124"/>
        <v>129.44444444444446</v>
      </c>
      <c r="AA458" s="60">
        <f t="shared" si="990"/>
        <v>1.8803433476394849</v>
      </c>
      <c r="AB458" s="68">
        <f t="shared" ref="AB458:AB521" si="1125">IFERROR((U458/((U458-U453)*100))*100,AB457)</f>
        <v>-17.517374517374517</v>
      </c>
      <c r="AC458" s="6">
        <f t="shared" si="1110"/>
        <v>4625.333333333333</v>
      </c>
      <c r="AD458" s="6">
        <f t="shared" si="1119"/>
        <v>4652</v>
      </c>
      <c r="AE458" s="6">
        <f t="shared" ref="AE458:AE521" si="1126">(U458-AD457)*2/6+AD457</f>
        <v>4648.2</v>
      </c>
      <c r="AF458" s="65">
        <f t="shared" si="970"/>
        <v>0</v>
      </c>
      <c r="AG458" s="6">
        <f t="shared" si="1111"/>
        <v>98.090227731334693</v>
      </c>
      <c r="AH458" s="65">
        <f t="shared" si="1120"/>
        <v>0</v>
      </c>
      <c r="AI458" s="65">
        <f t="shared" si="971"/>
        <v>0</v>
      </c>
      <c r="AJ458" s="69">
        <f t="shared" si="991"/>
        <v>65.281916795804023</v>
      </c>
      <c r="AK458" s="65">
        <f t="shared" si="992"/>
        <v>1</v>
      </c>
      <c r="AL458" s="70">
        <f t="shared" si="1107"/>
        <v>102.0239272185997</v>
      </c>
      <c r="AM458" s="70">
        <f t="shared" si="984"/>
        <v>29.333493333332779</v>
      </c>
      <c r="AN458" s="69">
        <f t="shared" si="993"/>
        <v>56.425350153616918</v>
      </c>
      <c r="AO458" s="65">
        <f t="shared" si="994"/>
        <v>1</v>
      </c>
      <c r="AP458" s="6">
        <f t="shared" ref="AP458:AP521" si="1127">AVERAGE(U453:U458)</f>
        <v>4676</v>
      </c>
      <c r="AQ458" s="65">
        <f t="shared" si="1121"/>
        <v>0</v>
      </c>
      <c r="AR458" s="71">
        <f t="shared" si="1093"/>
        <v>0</v>
      </c>
    </row>
    <row r="459" spans="1:44" ht="16">
      <c r="A459" s="58">
        <v>42846</v>
      </c>
      <c r="B459" s="59">
        <f>VLOOKUP(A459,Price!$A$2:$B$9615,2,FALSE)</f>
        <v>142.44000199999999</v>
      </c>
      <c r="C459" s="59">
        <f>VLOOKUP(A459,Price!$A$2:$F$9615,6,FALSE)</f>
        <v>138.54544100000001</v>
      </c>
      <c r="D459" s="59">
        <f>VLOOKUP(A459,Price!$A$2:$C$9615,3,FALSE)</f>
        <v>142.679993</v>
      </c>
      <c r="E459" s="59">
        <f>VLOOKUP(A459,Price!$A$2:$D$9615,4,FALSE)</f>
        <v>141.85000600000001</v>
      </c>
      <c r="F459" s="60">
        <f t="shared" si="1097"/>
        <v>-0.16554199999998787</v>
      </c>
      <c r="G459" s="61" t="str">
        <f t="shared" si="1098"/>
        <v/>
      </c>
      <c r="H459" s="61">
        <f t="shared" si="1099"/>
        <v>0.16554199999998787</v>
      </c>
      <c r="I459" s="60">
        <f t="shared" ref="I459:J459" si="1128">AVERAGE(G446:G459)</f>
        <v>0.7439910000000054</v>
      </c>
      <c r="J459" s="60">
        <f t="shared" si="1128"/>
        <v>0.56372911111111224</v>
      </c>
      <c r="K459" s="60">
        <f t="shared" si="988"/>
        <v>1.3197668620192353</v>
      </c>
      <c r="L459" s="62">
        <f>VLOOKUP(A459,Wiki!$A$2:$H$1159,8,FALSE)</f>
        <v>29719</v>
      </c>
      <c r="M459" s="63">
        <f t="shared" si="1101"/>
        <v>30359</v>
      </c>
      <c r="O459" s="64">
        <f t="shared" si="1113"/>
        <v>102.70019755892939</v>
      </c>
      <c r="P459" s="65">
        <f t="shared" si="1095"/>
        <v>0</v>
      </c>
      <c r="Q459" s="66">
        <f t="shared" si="1102"/>
        <v>30451.333333333332</v>
      </c>
      <c r="R459" s="66">
        <f t="shared" si="1114"/>
        <v>29560.799999999999</v>
      </c>
      <c r="S459" s="67">
        <f t="shared" si="1117"/>
        <v>29735.933333333334</v>
      </c>
      <c r="T459" s="65">
        <f t="shared" si="1123"/>
        <v>0</v>
      </c>
      <c r="U459" s="11">
        <f>+VLOOKUP(A459,Google!$A$2:$H$801,8,FALSE)</f>
        <v>4579</v>
      </c>
      <c r="V459" s="15">
        <f t="shared" si="1103"/>
        <v>42</v>
      </c>
      <c r="W459" s="15">
        <f t="shared" si="1104"/>
        <v>42</v>
      </c>
      <c r="X459" s="15" t="str">
        <f t="shared" si="1105"/>
        <v/>
      </c>
      <c r="Y459" s="60">
        <f t="shared" ref="Y459:Z459" si="1129">AVERAGE(W446:W459)</f>
        <v>209.83333333333334</v>
      </c>
      <c r="Z459" s="60">
        <f t="shared" si="1129"/>
        <v>135.125</v>
      </c>
      <c r="AA459" s="60">
        <f t="shared" si="990"/>
        <v>1.5528831329016344</v>
      </c>
      <c r="AB459" s="68">
        <f t="shared" si="1125"/>
        <v>-95.395833333333329</v>
      </c>
      <c r="AC459" s="6">
        <f t="shared" si="1110"/>
        <v>4632</v>
      </c>
      <c r="AD459" s="6">
        <f t="shared" si="1119"/>
        <v>4642.3999999999996</v>
      </c>
      <c r="AE459" s="6">
        <f t="shared" si="1126"/>
        <v>4627.666666666667</v>
      </c>
      <c r="AF459" s="65">
        <f t="shared" ref="AF459:AF522" si="1130">IF(AE459&gt;AE458, 1, 0)</f>
        <v>0</v>
      </c>
      <c r="AG459" s="6">
        <f t="shared" si="1111"/>
        <v>98.855785837651126</v>
      </c>
      <c r="AH459" s="65">
        <f t="shared" si="1120"/>
        <v>1</v>
      </c>
      <c r="AI459" s="65">
        <f t="shared" ref="AI459:AI522" si="1131">IF(AB459&gt;AB458, 1, 0)</f>
        <v>0</v>
      </c>
      <c r="AJ459" s="69">
        <f t="shared" si="991"/>
        <v>60.828602488223211</v>
      </c>
      <c r="AK459" s="65">
        <f t="shared" si="992"/>
        <v>0</v>
      </c>
      <c r="AL459" s="70">
        <f t="shared" si="1107"/>
        <v>99.696783939400575</v>
      </c>
      <c r="AM459" s="70">
        <f t="shared" si="984"/>
        <v>47.733546666666676</v>
      </c>
      <c r="AN459" s="69">
        <f t="shared" si="993"/>
        <v>56.892219801366046</v>
      </c>
      <c r="AO459" s="65">
        <f t="shared" si="994"/>
        <v>1</v>
      </c>
      <c r="AP459" s="6">
        <f t="shared" si="1127"/>
        <v>4639.833333333333</v>
      </c>
      <c r="AQ459" s="65">
        <f t="shared" si="1121"/>
        <v>1</v>
      </c>
      <c r="AR459" s="71">
        <f t="shared" si="1093"/>
        <v>1</v>
      </c>
    </row>
    <row r="460" spans="1:44" ht="16">
      <c r="A460" s="58">
        <v>42849</v>
      </c>
      <c r="B460" s="59">
        <f>VLOOKUP(A460,Price!$A$2:$B$9615,2,FALSE)</f>
        <v>143.5</v>
      </c>
      <c r="C460" s="59">
        <f>VLOOKUP(A460,Price!$A$2:$F$9615,6,FALSE)</f>
        <v>139.879547</v>
      </c>
      <c r="D460" s="59">
        <f>VLOOKUP(A460,Price!$A$2:$C$9615,3,FALSE)</f>
        <v>143.949997</v>
      </c>
      <c r="E460" s="59">
        <f>VLOOKUP(A460,Price!$A$2:$D$9615,4,FALSE)</f>
        <v>143.179993</v>
      </c>
      <c r="F460" s="60">
        <f t="shared" si="1097"/>
        <v>1.3341059999999914</v>
      </c>
      <c r="G460" s="61">
        <f t="shared" si="1098"/>
        <v>1.3341059999999914</v>
      </c>
      <c r="H460" s="61" t="str">
        <f t="shared" si="1099"/>
        <v/>
      </c>
      <c r="I460" s="60">
        <f t="shared" ref="I460:J460" si="1132">AVERAGE(G447:G460)</f>
        <v>1.0030210000000011</v>
      </c>
      <c r="J460" s="60">
        <f t="shared" si="1132"/>
        <v>0.56372911111111224</v>
      </c>
      <c r="K460" s="60">
        <f t="shared" si="988"/>
        <v>1.7792606062565099</v>
      </c>
      <c r="L460" s="62">
        <f>VLOOKUP(A460,Wiki!$A$2:$H$1159,8,FALSE)</f>
        <v>31348</v>
      </c>
      <c r="M460" s="63">
        <f t="shared" si="1101"/>
        <v>29719</v>
      </c>
      <c r="O460" s="64">
        <f t="shared" si="1113"/>
        <v>98.996675571781665</v>
      </c>
      <c r="P460" s="65">
        <f t="shared" si="1095"/>
        <v>0</v>
      </c>
      <c r="Q460" s="66">
        <f t="shared" si="1102"/>
        <v>30231</v>
      </c>
      <c r="R460" s="66">
        <f t="shared" si="1114"/>
        <v>30020.2</v>
      </c>
      <c r="S460" s="67">
        <f t="shared" si="1117"/>
        <v>29613.533333333333</v>
      </c>
      <c r="T460" s="65">
        <f t="shared" si="1123"/>
        <v>0</v>
      </c>
      <c r="U460" s="11">
        <f>+VLOOKUP(A460,Google!$A$2:$H$801,8,FALSE)</f>
        <v>4606</v>
      </c>
      <c r="V460" s="15">
        <f t="shared" si="1103"/>
        <v>27</v>
      </c>
      <c r="W460" s="15">
        <f t="shared" si="1104"/>
        <v>27</v>
      </c>
      <c r="X460" s="15" t="str">
        <f t="shared" si="1105"/>
        <v/>
      </c>
      <c r="Y460" s="60">
        <f t="shared" ref="Y460:Z460" si="1133">AVERAGE(W447:W460)</f>
        <v>183.71428571428572</v>
      </c>
      <c r="Z460" s="60">
        <f t="shared" si="1133"/>
        <v>137.57142857142858</v>
      </c>
      <c r="AA460" s="60">
        <f t="shared" si="990"/>
        <v>1.3354101765316717</v>
      </c>
      <c r="AB460" s="68">
        <f t="shared" si="1125"/>
        <v>-30.503311258278142</v>
      </c>
      <c r="AC460" s="6">
        <f t="shared" si="1110"/>
        <v>4574</v>
      </c>
      <c r="AD460" s="6">
        <f t="shared" si="1119"/>
        <v>4612.2</v>
      </c>
      <c r="AE460" s="6">
        <f t="shared" si="1126"/>
        <v>4630.2666666666664</v>
      </c>
      <c r="AF460" s="65">
        <f t="shared" si="1130"/>
        <v>1</v>
      </c>
      <c r="AG460" s="6">
        <f t="shared" si="1111"/>
        <v>100.69960647135987</v>
      </c>
      <c r="AH460" s="65">
        <f t="shared" si="1120"/>
        <v>1</v>
      </c>
      <c r="AI460" s="65">
        <f t="shared" si="1131"/>
        <v>1</v>
      </c>
      <c r="AJ460" s="69">
        <f t="shared" si="991"/>
        <v>57.180969319697638</v>
      </c>
      <c r="AK460" s="65">
        <f t="shared" si="992"/>
        <v>0</v>
      </c>
      <c r="AL460" s="70">
        <f t="shared" si="1107"/>
        <v>98.30637425159604</v>
      </c>
      <c r="AM460" s="70">
        <f t="shared" si="984"/>
        <v>83.199866666666367</v>
      </c>
      <c r="AN460" s="69">
        <f t="shared" si="993"/>
        <v>64.019207203928332</v>
      </c>
      <c r="AO460" s="65">
        <f t="shared" si="994"/>
        <v>1</v>
      </c>
      <c r="AP460" s="6">
        <f t="shared" si="1127"/>
        <v>4636.333333333333</v>
      </c>
      <c r="AQ460" s="65">
        <f t="shared" si="1121"/>
        <v>1</v>
      </c>
      <c r="AR460" s="71">
        <f t="shared" si="1093"/>
        <v>1</v>
      </c>
    </row>
    <row r="461" spans="1:44" ht="16">
      <c r="A461" s="58">
        <v>42850</v>
      </c>
      <c r="B461" s="59">
        <f>VLOOKUP(A461,Price!$A$2:$B$9615,2,FALSE)</f>
        <v>143.91000399999999</v>
      </c>
      <c r="C461" s="59">
        <f>VLOOKUP(A461,Price!$A$2:$F$9615,6,FALSE)</f>
        <v>140.746262</v>
      </c>
      <c r="D461" s="59">
        <f>VLOOKUP(A461,Price!$A$2:$C$9615,3,FALSE)</f>
        <v>144.89999399999999</v>
      </c>
      <c r="E461" s="59">
        <f>VLOOKUP(A461,Price!$A$2:$D$9615,4,FALSE)</f>
        <v>143.86999499999999</v>
      </c>
      <c r="F461" s="60">
        <f t="shared" si="1097"/>
        <v>0.86671499999999924</v>
      </c>
      <c r="G461" s="61">
        <f t="shared" si="1098"/>
        <v>0.86671499999999924</v>
      </c>
      <c r="H461" s="61" t="str">
        <f t="shared" si="1099"/>
        <v/>
      </c>
      <c r="I461" s="60">
        <f t="shared" ref="I461:J461" si="1134">AVERAGE(G448:G461)</f>
        <v>0.96796879999999985</v>
      </c>
      <c r="J461" s="60">
        <f t="shared" si="1134"/>
        <v>0.56372911111111224</v>
      </c>
      <c r="K461" s="60">
        <f t="shared" si="988"/>
        <v>1.7170814508623293</v>
      </c>
      <c r="L461" s="62">
        <f>VLOOKUP(A461,Wiki!$A$2:$H$1159,8,FALSE)</f>
        <v>31922</v>
      </c>
      <c r="M461" s="63">
        <f t="shared" si="1101"/>
        <v>31348</v>
      </c>
      <c r="O461" s="64">
        <f t="shared" si="1113"/>
        <v>102.83359904475104</v>
      </c>
      <c r="P461" s="65">
        <f t="shared" si="1095"/>
        <v>1</v>
      </c>
      <c r="Q461" s="66">
        <f t="shared" si="1102"/>
        <v>30475.333333333332</v>
      </c>
      <c r="R461" s="66">
        <f t="shared" si="1114"/>
        <v>30484.2</v>
      </c>
      <c r="S461" s="67">
        <f t="shared" si="1117"/>
        <v>30462.799999999999</v>
      </c>
      <c r="T461" s="65">
        <f t="shared" si="1123"/>
        <v>1</v>
      </c>
      <c r="U461" s="11">
        <f>+VLOOKUP(A461,Google!$A$2:$H$801,8,FALSE)</f>
        <v>4612</v>
      </c>
      <c r="V461" s="15">
        <f t="shared" si="1103"/>
        <v>6</v>
      </c>
      <c r="W461" s="15">
        <f t="shared" si="1104"/>
        <v>6</v>
      </c>
      <c r="X461" s="15" t="str">
        <f t="shared" si="1105"/>
        <v/>
      </c>
      <c r="Y461" s="60">
        <f t="shared" ref="Y461:Z461" si="1135">AVERAGE(W448:W461)</f>
        <v>161.5</v>
      </c>
      <c r="Z461" s="60">
        <f t="shared" si="1135"/>
        <v>158.16666666666666</v>
      </c>
      <c r="AA461" s="60">
        <f t="shared" si="990"/>
        <v>1.0210748155953635</v>
      </c>
      <c r="AB461" s="68">
        <f t="shared" si="1125"/>
        <v>87.018867924528294</v>
      </c>
      <c r="AC461" s="6">
        <f t="shared" si="1110"/>
        <v>4599</v>
      </c>
      <c r="AD461" s="6">
        <f t="shared" si="1119"/>
        <v>4622.8</v>
      </c>
      <c r="AE461" s="6">
        <f t="shared" si="1126"/>
        <v>4612.1333333333332</v>
      </c>
      <c r="AF461" s="65">
        <f t="shared" si="1130"/>
        <v>0</v>
      </c>
      <c r="AG461" s="6">
        <f t="shared" si="1111"/>
        <v>100.28267014568384</v>
      </c>
      <c r="AH461" s="65">
        <f t="shared" si="1120"/>
        <v>0</v>
      </c>
      <c r="AI461" s="65">
        <f t="shared" si="1131"/>
        <v>1</v>
      </c>
      <c r="AJ461" s="69">
        <f t="shared" si="991"/>
        <v>50.521376433785186</v>
      </c>
      <c r="AK461" s="65">
        <f t="shared" si="992"/>
        <v>0</v>
      </c>
      <c r="AL461" s="70">
        <f t="shared" si="1107"/>
        <v>102.86351803644477</v>
      </c>
      <c r="AM461" s="70">
        <f t="shared" si="984"/>
        <v>100</v>
      </c>
      <c r="AN461" s="69">
        <f t="shared" si="993"/>
        <v>63.195803361631775</v>
      </c>
      <c r="AO461" s="65">
        <f t="shared" si="994"/>
        <v>0</v>
      </c>
      <c r="AP461" s="6">
        <f t="shared" si="1127"/>
        <v>4612.166666666667</v>
      </c>
      <c r="AQ461" s="65">
        <f t="shared" si="1121"/>
        <v>1</v>
      </c>
      <c r="AR461" s="71">
        <f t="shared" si="1093"/>
        <v>0</v>
      </c>
    </row>
    <row r="462" spans="1:44" ht="16">
      <c r="A462" s="58">
        <v>42851</v>
      </c>
      <c r="B462" s="59">
        <f>VLOOKUP(A462,Price!$A$2:$B$9615,2,FALSE)</f>
        <v>144.470001</v>
      </c>
      <c r="C462" s="59">
        <f>VLOOKUP(A462,Price!$A$2:$F$9615,6,FALSE)</f>
        <v>139.91850299999999</v>
      </c>
      <c r="D462" s="59">
        <f>VLOOKUP(A462,Price!$A$2:$C$9615,3,FALSE)</f>
        <v>144.60000600000001</v>
      </c>
      <c r="E462" s="59">
        <f>VLOOKUP(A462,Price!$A$2:$D$9615,4,FALSE)</f>
        <v>143.38000500000001</v>
      </c>
      <c r="F462" s="60">
        <f t="shared" si="1097"/>
        <v>-0.82775900000001457</v>
      </c>
      <c r="G462" s="61" t="str">
        <f t="shared" si="1098"/>
        <v/>
      </c>
      <c r="H462" s="61">
        <f t="shared" si="1099"/>
        <v>0.82775900000001457</v>
      </c>
      <c r="I462" s="60">
        <f t="shared" ref="I462:J462" si="1136">AVERAGE(G449:G462)</f>
        <v>0.96796879999999985</v>
      </c>
      <c r="J462" s="60">
        <f t="shared" si="1136"/>
        <v>0.57455111111111201</v>
      </c>
      <c r="K462" s="60">
        <f t="shared" si="988"/>
        <v>1.6847392360412738</v>
      </c>
      <c r="L462" s="62">
        <f>VLOOKUP(A462,Wiki!$A$2:$H$1159,8,FALSE)</f>
        <v>30703</v>
      </c>
      <c r="M462" s="63">
        <f t="shared" si="1101"/>
        <v>31922</v>
      </c>
      <c r="O462" s="64">
        <f t="shared" si="1113"/>
        <v>103.66776433298909</v>
      </c>
      <c r="P462" s="65">
        <f t="shared" si="1095"/>
        <v>1</v>
      </c>
      <c r="Q462" s="66">
        <f t="shared" si="1102"/>
        <v>30996.333333333332</v>
      </c>
      <c r="R462" s="66">
        <f t="shared" si="1114"/>
        <v>30792.6</v>
      </c>
      <c r="S462" s="67">
        <f t="shared" si="1117"/>
        <v>30963.466666666667</v>
      </c>
      <c r="T462" s="65">
        <f t="shared" si="1123"/>
        <v>1</v>
      </c>
      <c r="U462" s="11">
        <f>+VLOOKUP(A462,Google!$A$2:$H$801,8,FALSE)</f>
        <v>4617</v>
      </c>
      <c r="V462" s="15">
        <f t="shared" si="1103"/>
        <v>5</v>
      </c>
      <c r="W462" s="15">
        <f t="shared" si="1104"/>
        <v>5</v>
      </c>
      <c r="X462" s="15" t="str">
        <f t="shared" si="1105"/>
        <v/>
      </c>
      <c r="Y462" s="60">
        <f t="shared" ref="Y462:Z462" si="1137">AVERAGE(W449:W462)</f>
        <v>99.875</v>
      </c>
      <c r="Z462" s="60">
        <f t="shared" si="1137"/>
        <v>158.16666666666666</v>
      </c>
      <c r="AA462" s="60">
        <f t="shared" si="990"/>
        <v>0.63145416227608009</v>
      </c>
      <c r="AB462" s="68">
        <f t="shared" si="1125"/>
        <v>-28.325153374233132</v>
      </c>
      <c r="AC462" s="6">
        <f t="shared" si="1110"/>
        <v>4611.666666666667</v>
      </c>
      <c r="AD462" s="6">
        <f t="shared" si="1119"/>
        <v>4590.2</v>
      </c>
      <c r="AE462" s="6">
        <f t="shared" si="1126"/>
        <v>4620.8666666666668</v>
      </c>
      <c r="AF462" s="65">
        <f t="shared" si="1130"/>
        <v>1</v>
      </c>
      <c r="AG462" s="6">
        <f t="shared" si="1111"/>
        <v>100.11564871702203</v>
      </c>
      <c r="AH462" s="65">
        <f t="shared" si="1120"/>
        <v>0</v>
      </c>
      <c r="AI462" s="65">
        <f t="shared" si="1131"/>
        <v>0</v>
      </c>
      <c r="AJ462" s="69">
        <f t="shared" si="991"/>
        <v>38.704989504279027</v>
      </c>
      <c r="AK462" s="65">
        <f t="shared" si="992"/>
        <v>0</v>
      </c>
      <c r="AL462" s="70">
        <f t="shared" si="1107"/>
        <v>102.98637473249525</v>
      </c>
      <c r="AM462" s="70">
        <f t="shared" si="984"/>
        <v>87.139359952252462</v>
      </c>
      <c r="AN462" s="69">
        <f t="shared" si="993"/>
        <v>62.752434702949813</v>
      </c>
      <c r="AO462" s="65">
        <f t="shared" si="994"/>
        <v>0</v>
      </c>
      <c r="AP462" s="6">
        <f t="shared" si="1127"/>
        <v>4621.833333333333</v>
      </c>
      <c r="AQ462" s="65">
        <f t="shared" si="1121"/>
        <v>1</v>
      </c>
      <c r="AR462" s="71">
        <f t="shared" si="1093"/>
        <v>1</v>
      </c>
    </row>
    <row r="463" spans="1:44" ht="16">
      <c r="A463" s="58">
        <v>42852</v>
      </c>
      <c r="B463" s="59">
        <f>VLOOKUP(A463,Price!$A$2:$B$9615,2,FALSE)</f>
        <v>143.91999799999999</v>
      </c>
      <c r="C463" s="59">
        <f>VLOOKUP(A463,Price!$A$2:$F$9615,6,FALSE)</f>
        <v>140.02560399999999</v>
      </c>
      <c r="D463" s="59">
        <f>VLOOKUP(A463,Price!$A$2:$C$9615,3,FALSE)</f>
        <v>144.16000399999999</v>
      </c>
      <c r="E463" s="59">
        <f>VLOOKUP(A463,Price!$A$2:$D$9615,4,FALSE)</f>
        <v>143.30999800000001</v>
      </c>
      <c r="F463" s="60">
        <f t="shared" si="1097"/>
        <v>0.10710100000000011</v>
      </c>
      <c r="G463" s="61">
        <f t="shared" si="1098"/>
        <v>0.10710100000000011</v>
      </c>
      <c r="H463" s="61" t="str">
        <f t="shared" si="1099"/>
        <v/>
      </c>
      <c r="I463" s="60">
        <f t="shared" ref="I463:J463" si="1138">AVERAGE(G450:G463)</f>
        <v>0.82449083333333328</v>
      </c>
      <c r="J463" s="60">
        <f t="shared" si="1138"/>
        <v>0.60254862500000073</v>
      </c>
      <c r="K463" s="60">
        <f t="shared" si="988"/>
        <v>1.3683390835608202</v>
      </c>
      <c r="L463" s="62">
        <f>VLOOKUP(A463,Wiki!$A$2:$H$1159,8,FALSE)</f>
        <v>29783</v>
      </c>
      <c r="M463" s="63">
        <f t="shared" si="1101"/>
        <v>30703</v>
      </c>
      <c r="O463" s="64">
        <f t="shared" si="1113"/>
        <v>99.652063277745683</v>
      </c>
      <c r="P463" s="65">
        <f t="shared" si="1095"/>
        <v>0</v>
      </c>
      <c r="Q463" s="66">
        <f t="shared" si="1102"/>
        <v>31324.333333333332</v>
      </c>
      <c r="R463" s="66">
        <f t="shared" si="1114"/>
        <v>30810.2</v>
      </c>
      <c r="S463" s="67">
        <f t="shared" si="1117"/>
        <v>30762.733333333334</v>
      </c>
      <c r="T463" s="65">
        <f t="shared" si="1123"/>
        <v>0</v>
      </c>
      <c r="U463" s="11">
        <f>+VLOOKUP(A463,Google!$A$2:$H$801,8,FALSE)</f>
        <v>4373</v>
      </c>
      <c r="V463" s="15">
        <f t="shared" si="1103"/>
        <v>-244</v>
      </c>
      <c r="W463" s="15" t="str">
        <f t="shared" si="1104"/>
        <v/>
      </c>
      <c r="X463" s="15">
        <f t="shared" si="1105"/>
        <v>244</v>
      </c>
      <c r="Y463" s="60">
        <f t="shared" ref="Y463:Z463" si="1139">AVERAGE(W450:W463)</f>
        <v>99.875</v>
      </c>
      <c r="Z463" s="60">
        <f t="shared" si="1139"/>
        <v>163.5</v>
      </c>
      <c r="AA463" s="60">
        <f t="shared" si="990"/>
        <v>0.61085626911314983</v>
      </c>
      <c r="AB463" s="68">
        <f t="shared" si="1125"/>
        <v>-26.664634146341466</v>
      </c>
      <c r="AC463" s="6">
        <f t="shared" si="1110"/>
        <v>4534</v>
      </c>
      <c r="AD463" s="6">
        <f t="shared" si="1119"/>
        <v>4557.3999999999996</v>
      </c>
      <c r="AE463" s="6">
        <f t="shared" si="1126"/>
        <v>4517.8</v>
      </c>
      <c r="AF463" s="65">
        <f t="shared" si="1130"/>
        <v>0</v>
      </c>
      <c r="AG463" s="6">
        <f t="shared" si="1111"/>
        <v>96.449051610057353</v>
      </c>
      <c r="AH463" s="65">
        <f t="shared" si="1120"/>
        <v>0</v>
      </c>
      <c r="AI463" s="65">
        <f t="shared" si="1131"/>
        <v>1</v>
      </c>
      <c r="AJ463" s="69">
        <f t="shared" si="991"/>
        <v>37.921214997626954</v>
      </c>
      <c r="AK463" s="65">
        <f t="shared" si="992"/>
        <v>0</v>
      </c>
      <c r="AL463" s="70">
        <f t="shared" si="1107"/>
        <v>98.016451533951241</v>
      </c>
      <c r="AM463" s="70">
        <f t="shared" si="984"/>
        <v>85.301904437195503</v>
      </c>
      <c r="AN463" s="69">
        <f t="shared" si="993"/>
        <v>57.776316451422552</v>
      </c>
      <c r="AO463" s="65">
        <f t="shared" si="994"/>
        <v>0</v>
      </c>
      <c r="AP463" s="6">
        <f t="shared" si="1127"/>
        <v>4554</v>
      </c>
      <c r="AQ463" s="65">
        <f t="shared" si="1121"/>
        <v>0</v>
      </c>
      <c r="AR463" s="71">
        <f t="shared" si="1093"/>
        <v>0</v>
      </c>
    </row>
    <row r="464" spans="1:44" ht="16">
      <c r="A464" s="58">
        <v>42853</v>
      </c>
      <c r="B464" s="59">
        <f>VLOOKUP(A464,Price!$A$2:$B$9615,2,FALSE)</f>
        <v>144.08999600000001</v>
      </c>
      <c r="C464" s="59">
        <f>VLOOKUP(A464,Price!$A$2:$F$9615,6,FALSE)</f>
        <v>139.889297</v>
      </c>
      <c r="D464" s="59">
        <f>VLOOKUP(A464,Price!$A$2:$C$9615,3,FALSE)</f>
        <v>144.300003</v>
      </c>
      <c r="E464" s="59">
        <f>VLOOKUP(A464,Price!$A$2:$D$9615,4,FALSE)</f>
        <v>143.270004</v>
      </c>
      <c r="F464" s="60">
        <f t="shared" si="1097"/>
        <v>-0.13630699999998797</v>
      </c>
      <c r="G464" s="61" t="str">
        <f t="shared" si="1098"/>
        <v/>
      </c>
      <c r="H464" s="61">
        <f t="shared" si="1099"/>
        <v>0.13630699999998797</v>
      </c>
      <c r="I464" s="60">
        <f t="shared" ref="I464:J464" si="1140">AVERAGE(G451:G464)</f>
        <v>0.82449083333333328</v>
      </c>
      <c r="J464" s="60">
        <f t="shared" si="1140"/>
        <v>0.58063124999999971</v>
      </c>
      <c r="K464" s="60">
        <f t="shared" si="988"/>
        <v>1.4199904557898557</v>
      </c>
      <c r="L464" s="62">
        <f>VLOOKUP(A464,Wiki!$A$2:$H$1159,8,FALSE)</f>
        <v>27859</v>
      </c>
      <c r="M464" s="63">
        <f t="shared" si="1101"/>
        <v>29783</v>
      </c>
      <c r="O464" s="64">
        <f t="shared" si="1113"/>
        <v>97.028832057338334</v>
      </c>
      <c r="P464" s="65">
        <f t="shared" si="1095"/>
        <v>0</v>
      </c>
      <c r="Q464" s="66">
        <f t="shared" si="1102"/>
        <v>30802.666666666668</v>
      </c>
      <c r="R464" s="66">
        <f t="shared" si="1114"/>
        <v>30695</v>
      </c>
      <c r="S464" s="67">
        <f t="shared" si="1117"/>
        <v>30467.8</v>
      </c>
      <c r="T464" s="65">
        <f t="shared" si="1123"/>
        <v>0</v>
      </c>
      <c r="U464" s="11">
        <f>+VLOOKUP(A464,Google!$A$2:$H$801,8,FALSE)</f>
        <v>4373</v>
      </c>
      <c r="V464" s="15">
        <f t="shared" si="1103"/>
        <v>0</v>
      </c>
      <c r="W464" s="15" t="str">
        <f t="shared" si="1104"/>
        <v/>
      </c>
      <c r="X464" s="15">
        <f t="shared" si="1105"/>
        <v>0</v>
      </c>
      <c r="Y464" s="60">
        <f t="shared" ref="Y464:Z464" si="1141">AVERAGE(W451:W464)</f>
        <v>99.875</v>
      </c>
      <c r="Z464" s="60">
        <f t="shared" si="1141"/>
        <v>157.16666666666666</v>
      </c>
      <c r="AA464" s="60">
        <f t="shared" si="990"/>
        <v>0.63547189819724292</v>
      </c>
      <c r="AB464" s="68">
        <f t="shared" si="1125"/>
        <v>-21.228155339805827</v>
      </c>
      <c r="AC464" s="6">
        <f t="shared" si="1110"/>
        <v>4454.333333333333</v>
      </c>
      <c r="AD464" s="6">
        <f t="shared" si="1119"/>
        <v>4516.2</v>
      </c>
      <c r="AE464" s="6">
        <f t="shared" si="1126"/>
        <v>4495.9333333333334</v>
      </c>
      <c r="AF464" s="65">
        <f t="shared" si="1130"/>
        <v>0</v>
      </c>
      <c r="AG464" s="6">
        <f t="shared" si="1111"/>
        <v>98.174062710469215</v>
      </c>
      <c r="AH464" s="65">
        <f t="shared" si="1120"/>
        <v>1</v>
      </c>
      <c r="AI464" s="65">
        <f t="shared" si="1131"/>
        <v>1</v>
      </c>
      <c r="AJ464" s="69">
        <f t="shared" si="991"/>
        <v>38.855568163397635</v>
      </c>
      <c r="AK464" s="65">
        <f t="shared" si="992"/>
        <v>1</v>
      </c>
      <c r="AL464" s="70">
        <f t="shared" si="1107"/>
        <v>96.689680547138764</v>
      </c>
      <c r="AM464" s="70">
        <f t="shared" si="984"/>
        <v>84.252192324561108</v>
      </c>
      <c r="AN464" s="69">
        <f t="shared" si="993"/>
        <v>58.677522979171755</v>
      </c>
      <c r="AO464" s="65">
        <f t="shared" si="994"/>
        <v>1</v>
      </c>
      <c r="AP464" s="6">
        <f t="shared" si="1127"/>
        <v>4526.666666666667</v>
      </c>
      <c r="AQ464" s="65">
        <f t="shared" si="1121"/>
        <v>0</v>
      </c>
      <c r="AR464" s="71">
        <f t="shared" si="1093"/>
        <v>1</v>
      </c>
    </row>
    <row r="465" spans="1:44" ht="16">
      <c r="A465" s="58">
        <v>42856</v>
      </c>
      <c r="B465" s="59">
        <f>VLOOKUP(A465,Price!$A$2:$B$9615,2,FALSE)</f>
        <v>145.10000600000001</v>
      </c>
      <c r="C465" s="59">
        <f>VLOOKUP(A465,Price!$A$2:$F$9615,6,FALSE)</f>
        <v>142.74258399999999</v>
      </c>
      <c r="D465" s="59">
        <f>VLOOKUP(A465,Price!$A$2:$C$9615,3,FALSE)</f>
        <v>147.199997</v>
      </c>
      <c r="E465" s="59">
        <f>VLOOKUP(A465,Price!$A$2:$D$9615,4,FALSE)</f>
        <v>144.96000699999999</v>
      </c>
      <c r="F465" s="60">
        <f t="shared" si="1097"/>
        <v>2.8532869999999946</v>
      </c>
      <c r="G465" s="61">
        <f t="shared" si="1098"/>
        <v>2.8532869999999946</v>
      </c>
      <c r="H465" s="61" t="str">
        <f t="shared" si="1099"/>
        <v/>
      </c>
      <c r="I465" s="60">
        <f t="shared" ref="I465:J465" si="1142">AVERAGE(G452:G465)</f>
        <v>1.1143188571428564</v>
      </c>
      <c r="J465" s="60">
        <f t="shared" si="1142"/>
        <v>0.63992971428571566</v>
      </c>
      <c r="K465" s="60">
        <f t="shared" si="988"/>
        <v>1.7413144479259728</v>
      </c>
      <c r="L465" s="62">
        <f>VLOOKUP(A465,Wiki!$A$2:$H$1159,8,FALSE)</f>
        <v>29480</v>
      </c>
      <c r="M465" s="63">
        <f t="shared" si="1101"/>
        <v>27859</v>
      </c>
      <c r="O465" s="64">
        <f t="shared" si="1113"/>
        <v>91.874154931899881</v>
      </c>
      <c r="P465" s="65">
        <f t="shared" si="1095"/>
        <v>0</v>
      </c>
      <c r="Q465" s="66">
        <f t="shared" si="1102"/>
        <v>29448.333333333332</v>
      </c>
      <c r="R465" s="66">
        <f t="shared" si="1114"/>
        <v>30323</v>
      </c>
      <c r="S465" s="67">
        <f t="shared" si="1117"/>
        <v>29749.666666666668</v>
      </c>
      <c r="T465" s="65">
        <f t="shared" si="1123"/>
        <v>0</v>
      </c>
      <c r="U465" s="11">
        <f>+VLOOKUP(A465,Google!$A$2:$H$801,8,FALSE)</f>
        <v>4792</v>
      </c>
      <c r="V465" s="15">
        <f t="shared" si="1103"/>
        <v>419</v>
      </c>
      <c r="W465" s="15">
        <f t="shared" si="1104"/>
        <v>419</v>
      </c>
      <c r="X465" s="15" t="str">
        <f t="shared" si="1105"/>
        <v/>
      </c>
      <c r="Y465" s="60">
        <f t="shared" ref="Y465:Z465" si="1143">AVERAGE(W452:W465)</f>
        <v>135</v>
      </c>
      <c r="Z465" s="60">
        <f t="shared" si="1143"/>
        <v>157.16666666666666</v>
      </c>
      <c r="AA465" s="60">
        <f t="shared" si="990"/>
        <v>0.85896076352067874</v>
      </c>
      <c r="AB465" s="68">
        <f t="shared" si="1125"/>
        <v>25.763440860215052</v>
      </c>
      <c r="AC465" s="6">
        <f t="shared" si="1110"/>
        <v>4512.666666666667</v>
      </c>
      <c r="AD465" s="6">
        <f t="shared" si="1119"/>
        <v>4553.3999999999996</v>
      </c>
      <c r="AE465" s="6">
        <f t="shared" si="1126"/>
        <v>4608.1333333333332</v>
      </c>
      <c r="AF465" s="65">
        <f t="shared" si="1130"/>
        <v>1</v>
      </c>
      <c r="AG465" s="6">
        <f t="shared" si="1111"/>
        <v>106.18998374944599</v>
      </c>
      <c r="AH465" s="65">
        <f t="shared" si="1120"/>
        <v>1</v>
      </c>
      <c r="AI465" s="65">
        <f t="shared" si="1131"/>
        <v>1</v>
      </c>
      <c r="AJ465" s="69">
        <f t="shared" si="991"/>
        <v>46.206503137478613</v>
      </c>
      <c r="AK465" s="65">
        <f t="shared" si="992"/>
        <v>1</v>
      </c>
      <c r="AL465" s="70">
        <f t="shared" si="1107"/>
        <v>94.602976965306468</v>
      </c>
      <c r="AM465" s="70">
        <f t="shared" ref="AM465:AM528" si="1144">(E465-MIN(E452:E465))/(MAX(E452:E465)-MIN(E452:E465))*100</f>
        <v>100</v>
      </c>
      <c r="AN465" s="69">
        <f t="shared" si="993"/>
        <v>63.521149470591332</v>
      </c>
      <c r="AO465" s="65">
        <f t="shared" si="994"/>
        <v>1</v>
      </c>
      <c r="AP465" s="6">
        <f t="shared" si="1127"/>
        <v>4562.166666666667</v>
      </c>
      <c r="AQ465" s="65">
        <f t="shared" si="1121"/>
        <v>1</v>
      </c>
      <c r="AR465" s="71">
        <f t="shared" si="1093"/>
        <v>1</v>
      </c>
    </row>
    <row r="466" spans="1:44" ht="16">
      <c r="A466" s="58">
        <v>42857</v>
      </c>
      <c r="B466" s="59">
        <f>VLOOKUP(A466,Price!$A$2:$B$9615,2,FALSE)</f>
        <v>147.53999300000001</v>
      </c>
      <c r="C466" s="59">
        <f>VLOOKUP(A466,Price!$A$2:$F$9615,6,FALSE)</f>
        <v>143.64823899999999</v>
      </c>
      <c r="D466" s="59">
        <f>VLOOKUP(A466,Price!$A$2:$C$9615,3,FALSE)</f>
        <v>148.08999600000001</v>
      </c>
      <c r="E466" s="59">
        <f>VLOOKUP(A466,Price!$A$2:$D$9615,4,FALSE)</f>
        <v>146.83999600000001</v>
      </c>
      <c r="F466" s="60">
        <f t="shared" si="1097"/>
        <v>0.90565499999999588</v>
      </c>
      <c r="G466" s="61">
        <f t="shared" si="1098"/>
        <v>0.90565499999999588</v>
      </c>
      <c r="H466" s="61" t="str">
        <f t="shared" si="1099"/>
        <v/>
      </c>
      <c r="I466" s="60">
        <f t="shared" ref="I466:J466" si="1145">AVERAGE(G453:G466)</f>
        <v>1.0882358749999987</v>
      </c>
      <c r="J466" s="60">
        <f t="shared" si="1145"/>
        <v>0.49664049999999804</v>
      </c>
      <c r="K466" s="60">
        <f t="shared" si="988"/>
        <v>2.1911943850733135</v>
      </c>
      <c r="L466" s="62">
        <f>VLOOKUP(A466,Wiki!$A$2:$H$1159,8,FALSE)</f>
        <v>30426</v>
      </c>
      <c r="M466" s="63">
        <f t="shared" si="1101"/>
        <v>29480</v>
      </c>
      <c r="O466" s="64">
        <f t="shared" si="1113"/>
        <v>98.432689803468506</v>
      </c>
      <c r="P466" s="65">
        <f t="shared" si="1095"/>
        <v>1</v>
      </c>
      <c r="Q466" s="66">
        <f t="shared" si="1102"/>
        <v>29040.666666666668</v>
      </c>
      <c r="R466" s="66">
        <f t="shared" si="1114"/>
        <v>29949.4</v>
      </c>
      <c r="S466" s="67">
        <f t="shared" si="1117"/>
        <v>30042</v>
      </c>
      <c r="T466" s="65">
        <f t="shared" si="1123"/>
        <v>1</v>
      </c>
      <c r="U466" s="11">
        <f>+VLOOKUP(A466,Google!$A$2:$H$801,8,FALSE)</f>
        <v>4526</v>
      </c>
      <c r="V466" s="15">
        <f t="shared" si="1103"/>
        <v>-266</v>
      </c>
      <c r="W466" s="15" t="str">
        <f t="shared" si="1104"/>
        <v/>
      </c>
      <c r="X466" s="15">
        <f t="shared" si="1105"/>
        <v>266</v>
      </c>
      <c r="Y466" s="60">
        <f t="shared" ref="Y466:Z466" si="1146">AVERAGE(W453:W466)</f>
        <v>135</v>
      </c>
      <c r="Z466" s="60">
        <f t="shared" si="1146"/>
        <v>186.66666666666666</v>
      </c>
      <c r="AA466" s="60">
        <f t="shared" si="990"/>
        <v>0.7232142857142857</v>
      </c>
      <c r="AB466" s="68">
        <f t="shared" si="1125"/>
        <v>-52.627906976744185</v>
      </c>
      <c r="AC466" s="6">
        <f t="shared" si="1110"/>
        <v>4563.666666666667</v>
      </c>
      <c r="AD466" s="6">
        <f t="shared" si="1119"/>
        <v>4536.2</v>
      </c>
      <c r="AE466" s="6">
        <f t="shared" si="1126"/>
        <v>4544.2666666666664</v>
      </c>
      <c r="AF466" s="65">
        <f t="shared" si="1130"/>
        <v>0</v>
      </c>
      <c r="AG466" s="6">
        <f t="shared" si="1111"/>
        <v>99.174640274632964</v>
      </c>
      <c r="AH466" s="65">
        <f t="shared" si="1120"/>
        <v>0</v>
      </c>
      <c r="AI466" s="65">
        <f t="shared" si="1131"/>
        <v>0</v>
      </c>
      <c r="AJ466" s="69">
        <f t="shared" si="991"/>
        <v>41.968911917098438</v>
      </c>
      <c r="AK466" s="65">
        <f t="shared" si="992"/>
        <v>0</v>
      </c>
      <c r="AL466" s="70">
        <f t="shared" si="1107"/>
        <v>101.51282110144395</v>
      </c>
      <c r="AM466" s="70">
        <f t="shared" si="1144"/>
        <v>100</v>
      </c>
      <c r="AN466" s="69">
        <f t="shared" si="993"/>
        <v>68.663770383983476</v>
      </c>
      <c r="AO466" s="65">
        <f t="shared" si="994"/>
        <v>1</v>
      </c>
      <c r="AP466" s="6">
        <f t="shared" si="1127"/>
        <v>4548.833333333333</v>
      </c>
      <c r="AQ466" s="65">
        <f t="shared" si="1121"/>
        <v>0</v>
      </c>
      <c r="AR466" s="71">
        <f t="shared" si="1093"/>
        <v>0</v>
      </c>
    </row>
    <row r="467" spans="1:44" ht="16">
      <c r="A467" s="58">
        <v>42858</v>
      </c>
      <c r="B467" s="59">
        <f>VLOOKUP(A467,Price!$A$2:$B$9615,2,FALSE)</f>
        <v>145.58999600000001</v>
      </c>
      <c r="C467" s="59">
        <f>VLOOKUP(A467,Price!$A$2:$F$9615,6,FALSE)</f>
        <v>143.210037</v>
      </c>
      <c r="D467" s="59">
        <f>VLOOKUP(A467,Price!$A$2:$C$9615,3,FALSE)</f>
        <v>147.490005</v>
      </c>
      <c r="E467" s="59">
        <f>VLOOKUP(A467,Price!$A$2:$D$9615,4,FALSE)</f>
        <v>144.270004</v>
      </c>
      <c r="F467" s="60">
        <f t="shared" si="1097"/>
        <v>-0.43820199999998977</v>
      </c>
      <c r="G467" s="61" t="str">
        <f t="shared" si="1098"/>
        <v/>
      </c>
      <c r="H467" s="61">
        <f t="shared" si="1099"/>
        <v>0.43820199999998977</v>
      </c>
      <c r="I467" s="60">
        <f t="shared" ref="I467:J467" si="1147">AVERAGE(G454:G467)</f>
        <v>1.2200534285714266</v>
      </c>
      <c r="J467" s="60">
        <f t="shared" si="1147"/>
        <v>0.48829214285713973</v>
      </c>
      <c r="K467" s="60">
        <f t="shared" ref="K467:K530" si="1148">I467/J467</f>
        <v>2.4986136812125181</v>
      </c>
      <c r="L467" s="62">
        <f>VLOOKUP(A467,Wiki!$A$2:$H$1159,8,FALSE)</f>
        <v>31708</v>
      </c>
      <c r="M467" s="63">
        <f t="shared" si="1101"/>
        <v>30426</v>
      </c>
      <c r="O467" s="64">
        <f t="shared" si="1113"/>
        <v>102.61650848898152</v>
      </c>
      <c r="P467" s="65">
        <f t="shared" si="1095"/>
        <v>1</v>
      </c>
      <c r="Q467" s="66">
        <f t="shared" si="1102"/>
        <v>29255</v>
      </c>
      <c r="R467" s="66">
        <f t="shared" si="1114"/>
        <v>29650.2</v>
      </c>
      <c r="S467" s="67">
        <f t="shared" si="1117"/>
        <v>30108.266666666666</v>
      </c>
      <c r="T467" s="65">
        <f t="shared" si="1123"/>
        <v>1</v>
      </c>
      <c r="U467" s="11">
        <f>+VLOOKUP(A467,Google!$A$2:$H$801,8,FALSE)</f>
        <v>4746</v>
      </c>
      <c r="V467" s="15">
        <f t="shared" si="1103"/>
        <v>220</v>
      </c>
      <c r="W467" s="15">
        <f t="shared" si="1104"/>
        <v>220</v>
      </c>
      <c r="X467" s="15" t="str">
        <f t="shared" si="1105"/>
        <v/>
      </c>
      <c r="Y467" s="60">
        <f t="shared" ref="Y467:Z467" si="1149">AVERAGE(W454:W467)</f>
        <v>133.75</v>
      </c>
      <c r="Z467" s="60">
        <f t="shared" si="1149"/>
        <v>186.66666666666666</v>
      </c>
      <c r="AA467" s="60">
        <f t="shared" ref="AA467:AA530" si="1150">Y467/Z467</f>
        <v>0.71651785714285721</v>
      </c>
      <c r="AB467" s="68">
        <f t="shared" si="1125"/>
        <v>36.790697674418603</v>
      </c>
      <c r="AC467" s="6">
        <f t="shared" si="1110"/>
        <v>4688</v>
      </c>
      <c r="AD467" s="6">
        <f t="shared" si="1119"/>
        <v>4562</v>
      </c>
      <c r="AE467" s="6">
        <f t="shared" si="1126"/>
        <v>4606.1333333333332</v>
      </c>
      <c r="AF467" s="65">
        <f t="shared" si="1130"/>
        <v>1</v>
      </c>
      <c r="AG467" s="6">
        <f t="shared" si="1111"/>
        <v>101.23720136518773</v>
      </c>
      <c r="AH467" s="65">
        <f t="shared" si="1120"/>
        <v>1</v>
      </c>
      <c r="AI467" s="65">
        <f t="shared" si="1131"/>
        <v>1</v>
      </c>
      <c r="AJ467" s="69">
        <f t="shared" ref="AJ467:AJ530" si="1151">IF(Z467=0, 100, 100-(100/(1+AA467)))</f>
        <v>41.74252275682705</v>
      </c>
      <c r="AK467" s="65">
        <f t="shared" ref="AK467:AK530" si="1152">IF(AJ467&gt;AJ466, 1, 0)</f>
        <v>0</v>
      </c>
      <c r="AL467" s="70">
        <f t="shared" si="1107"/>
        <v>104.00273457528628</v>
      </c>
      <c r="AM467" s="70">
        <f t="shared" si="1144"/>
        <v>59.781026569800609</v>
      </c>
      <c r="AN467" s="69">
        <f t="shared" ref="AN467:AN530" si="1153">IF(J467=0, 100, 100-(100/(1+K467)))</f>
        <v>71.417250056215721</v>
      </c>
      <c r="AO467" s="65">
        <f t="shared" ref="AO467:AO530" si="1154">IF(AN467&gt;AN466, 1, 0)</f>
        <v>1</v>
      </c>
      <c r="AP467" s="6">
        <f t="shared" si="1127"/>
        <v>4571.166666666667</v>
      </c>
      <c r="AQ467" s="65">
        <f t="shared" si="1121"/>
        <v>1</v>
      </c>
      <c r="AR467" s="71">
        <f t="shared" si="1093"/>
        <v>0</v>
      </c>
    </row>
    <row r="468" spans="1:44" ht="16">
      <c r="A468" s="58">
        <v>42859</v>
      </c>
      <c r="B468" s="59">
        <f>VLOOKUP(A468,Price!$A$2:$B$9615,2,FALSE)</f>
        <v>146.520004</v>
      </c>
      <c r="C468" s="59">
        <f>VLOOKUP(A468,Price!$A$2:$F$9615,6,FALSE)</f>
        <v>142.69390899999999</v>
      </c>
      <c r="D468" s="59">
        <f>VLOOKUP(A468,Price!$A$2:$C$9615,3,FALSE)</f>
        <v>147.13999899999999</v>
      </c>
      <c r="E468" s="59">
        <f>VLOOKUP(A468,Price!$A$2:$D$9615,4,FALSE)</f>
        <v>145.80999800000001</v>
      </c>
      <c r="F468" s="60">
        <f t="shared" si="1097"/>
        <v>-0.51612800000000902</v>
      </c>
      <c r="G468" s="61" t="str">
        <f t="shared" si="1098"/>
        <v/>
      </c>
      <c r="H468" s="61">
        <f t="shared" si="1099"/>
        <v>0.51612800000000902</v>
      </c>
      <c r="I468" s="60">
        <f t="shared" ref="I468:J468" si="1155">AVERAGE(G455:G468)</f>
        <v>1.2200534285714266</v>
      </c>
      <c r="J468" s="60">
        <f t="shared" si="1155"/>
        <v>0.45768942857142747</v>
      </c>
      <c r="K468" s="60">
        <f t="shared" si="1148"/>
        <v>2.665679721682765</v>
      </c>
      <c r="L468" s="62">
        <f>VLOOKUP(A468,Wiki!$A$2:$H$1159,8,FALSE)</f>
        <v>30488</v>
      </c>
      <c r="M468" s="63">
        <f t="shared" si="1101"/>
        <v>31708</v>
      </c>
      <c r="O468" s="64">
        <f t="shared" si="1113"/>
        <v>106.2201854531811</v>
      </c>
      <c r="P468" s="65">
        <f t="shared" si="1095"/>
        <v>1</v>
      </c>
      <c r="Q468" s="66">
        <f t="shared" si="1102"/>
        <v>30538</v>
      </c>
      <c r="R468" s="66">
        <f t="shared" si="1114"/>
        <v>29851.200000000001</v>
      </c>
      <c r="S468" s="67">
        <f t="shared" si="1117"/>
        <v>30336.133333333335</v>
      </c>
      <c r="T468" s="65">
        <f t="shared" si="1123"/>
        <v>1</v>
      </c>
      <c r="U468" s="11">
        <f>+VLOOKUP(A468,Google!$A$2:$H$801,8,FALSE)</f>
        <v>4436</v>
      </c>
      <c r="V468" s="15">
        <f t="shared" si="1103"/>
        <v>-310</v>
      </c>
      <c r="W468" s="15" t="str">
        <f t="shared" si="1104"/>
        <v/>
      </c>
      <c r="X468" s="15">
        <f t="shared" si="1105"/>
        <v>310</v>
      </c>
      <c r="Y468" s="60">
        <f t="shared" ref="Y468:Z468" si="1156">AVERAGE(W455:W468)</f>
        <v>133.75</v>
      </c>
      <c r="Z468" s="60">
        <f t="shared" si="1156"/>
        <v>210.16666666666666</v>
      </c>
      <c r="AA468" s="60">
        <f t="shared" si="1150"/>
        <v>0.63639968279143544</v>
      </c>
      <c r="AB468" s="68">
        <f t="shared" si="1125"/>
        <v>70.412698412698418</v>
      </c>
      <c r="AC468" s="6">
        <f t="shared" si="1110"/>
        <v>4569.333333333333</v>
      </c>
      <c r="AD468" s="6">
        <f t="shared" si="1119"/>
        <v>4574.6000000000004</v>
      </c>
      <c r="AE468" s="6">
        <f t="shared" si="1126"/>
        <v>4520</v>
      </c>
      <c r="AF468" s="65">
        <f t="shared" si="1130"/>
        <v>0</v>
      </c>
      <c r="AG468" s="6">
        <f t="shared" si="1111"/>
        <v>97.081995914794277</v>
      </c>
      <c r="AH468" s="65">
        <f t="shared" si="1120"/>
        <v>0</v>
      </c>
      <c r="AI468" s="65">
        <f t="shared" si="1131"/>
        <v>1</v>
      </c>
      <c r="AJ468" s="69">
        <f t="shared" si="1151"/>
        <v>38.890235037557545</v>
      </c>
      <c r="AK468" s="65">
        <f t="shared" si="1152"/>
        <v>0</v>
      </c>
      <c r="AL468" s="70">
        <f t="shared" si="1107"/>
        <v>103.83129216058681</v>
      </c>
      <c r="AM468" s="70">
        <f t="shared" si="1144"/>
        <v>83.881092939138128</v>
      </c>
      <c r="AN468" s="69">
        <f t="shared" si="1153"/>
        <v>72.719929837707141</v>
      </c>
      <c r="AO468" s="65">
        <f t="shared" si="1154"/>
        <v>1</v>
      </c>
      <c r="AP468" s="6">
        <f t="shared" si="1127"/>
        <v>4541</v>
      </c>
      <c r="AQ468" s="65">
        <f t="shared" si="1121"/>
        <v>0</v>
      </c>
      <c r="AR468" s="71">
        <f t="shared" si="1093"/>
        <v>1</v>
      </c>
    </row>
    <row r="469" spans="1:44" ht="16">
      <c r="A469" s="58">
        <v>42860</v>
      </c>
      <c r="B469" s="59">
        <f>VLOOKUP(A469,Price!$A$2:$B$9615,2,FALSE)</f>
        <v>146.759995</v>
      </c>
      <c r="C469" s="59">
        <f>VLOOKUP(A469,Price!$A$2:$F$9615,6,FALSE)</f>
        <v>145.060272</v>
      </c>
      <c r="D469" s="59">
        <f>VLOOKUP(A469,Price!$A$2:$C$9615,3,FALSE)</f>
        <v>148.979996</v>
      </c>
      <c r="E469" s="59">
        <f>VLOOKUP(A469,Price!$A$2:$D$9615,4,FALSE)</f>
        <v>146.759995</v>
      </c>
      <c r="F469" s="60">
        <f t="shared" si="1097"/>
        <v>2.3663630000000069</v>
      </c>
      <c r="G469" s="61">
        <f t="shared" si="1098"/>
        <v>2.3663630000000069</v>
      </c>
      <c r="H469" s="61" t="str">
        <f t="shared" si="1099"/>
        <v/>
      </c>
      <c r="I469" s="60">
        <f t="shared" ref="I469:J469" si="1157">AVERAGE(G456:G469)</f>
        <v>1.449593571428571</v>
      </c>
      <c r="J469" s="60">
        <f t="shared" si="1157"/>
        <v>0.45768942857142747</v>
      </c>
      <c r="K469" s="60">
        <f t="shared" si="1148"/>
        <v>3.1671991550102976</v>
      </c>
      <c r="L469" s="62">
        <f>VLOOKUP(A469,Wiki!$A$2:$H$1159,8,FALSE)</f>
        <v>27444</v>
      </c>
      <c r="M469" s="63">
        <f t="shared" si="1101"/>
        <v>30488</v>
      </c>
      <c r="O469" s="64">
        <f t="shared" si="1113"/>
        <v>101.65309647174932</v>
      </c>
      <c r="P469" s="65">
        <f t="shared" si="1095"/>
        <v>0</v>
      </c>
      <c r="Q469" s="66">
        <f t="shared" si="1102"/>
        <v>30874</v>
      </c>
      <c r="R469" s="66">
        <f t="shared" si="1114"/>
        <v>29992.2</v>
      </c>
      <c r="S469" s="67">
        <f t="shared" si="1117"/>
        <v>30063.466666666667</v>
      </c>
      <c r="T469" s="65">
        <f t="shared" si="1123"/>
        <v>0</v>
      </c>
      <c r="U469" s="11">
        <f>+VLOOKUP(A469,Google!$A$2:$H$801,8,FALSE)</f>
        <v>4407</v>
      </c>
      <c r="V469" s="15">
        <f t="shared" si="1103"/>
        <v>-29</v>
      </c>
      <c r="W469" s="15" t="str">
        <f t="shared" si="1104"/>
        <v/>
      </c>
      <c r="X469" s="15">
        <f t="shared" si="1105"/>
        <v>29</v>
      </c>
      <c r="Y469" s="60">
        <f t="shared" ref="Y469:Z469" si="1158">AVERAGE(W456:W469)</f>
        <v>134.28571428571428</v>
      </c>
      <c r="Z469" s="60">
        <f t="shared" si="1158"/>
        <v>184.28571428571428</v>
      </c>
      <c r="AA469" s="60">
        <f t="shared" si="1150"/>
        <v>0.72868217054263562</v>
      </c>
      <c r="AB469" s="68">
        <f t="shared" si="1125"/>
        <v>129.61764705882354</v>
      </c>
      <c r="AC469" s="6">
        <f t="shared" si="1110"/>
        <v>4529.666666666667</v>
      </c>
      <c r="AD469" s="6">
        <f t="shared" si="1119"/>
        <v>4581.3999999999996</v>
      </c>
      <c r="AE469" s="6">
        <f t="shared" si="1126"/>
        <v>4518.7333333333336</v>
      </c>
      <c r="AF469" s="65">
        <f t="shared" si="1130"/>
        <v>0</v>
      </c>
      <c r="AG469" s="6">
        <f t="shared" si="1111"/>
        <v>97.291927294134965</v>
      </c>
      <c r="AH469" s="65">
        <f t="shared" si="1120"/>
        <v>1</v>
      </c>
      <c r="AI469" s="65">
        <f t="shared" si="1131"/>
        <v>1</v>
      </c>
      <c r="AJ469" s="69">
        <f t="shared" si="1151"/>
        <v>42.152466367713004</v>
      </c>
      <c r="AK469" s="65">
        <f t="shared" si="1152"/>
        <v>1</v>
      </c>
      <c r="AL469" s="70">
        <f t="shared" si="1107"/>
        <v>98.749757077152296</v>
      </c>
      <c r="AM469" s="70">
        <f t="shared" si="1144"/>
        <v>98.748027973087176</v>
      </c>
      <c r="AN469" s="69">
        <f t="shared" si="1153"/>
        <v>76.003066740938408</v>
      </c>
      <c r="AO469" s="65">
        <f t="shared" si="1154"/>
        <v>1</v>
      </c>
      <c r="AP469" s="6">
        <f t="shared" si="1127"/>
        <v>4546.666666666667</v>
      </c>
      <c r="AQ469" s="65">
        <f t="shared" si="1121"/>
        <v>0</v>
      </c>
      <c r="AR469" s="71">
        <f t="shared" si="1093"/>
        <v>1</v>
      </c>
    </row>
    <row r="470" spans="1:44" ht="16">
      <c r="A470" s="58">
        <v>42863</v>
      </c>
      <c r="B470" s="59">
        <f>VLOOKUP(A470,Price!$A$2:$B$9615,2,FALSE)</f>
        <v>149.029999</v>
      </c>
      <c r="C470" s="59">
        <f>VLOOKUP(A470,Price!$A$2:$F$9615,6,FALSE)</f>
        <v>149.004242</v>
      </c>
      <c r="D470" s="59">
        <f>VLOOKUP(A470,Price!$A$2:$C$9615,3,FALSE)</f>
        <v>153.699997</v>
      </c>
      <c r="E470" s="59">
        <f>VLOOKUP(A470,Price!$A$2:$D$9615,4,FALSE)</f>
        <v>149.029999</v>
      </c>
      <c r="F470" s="60">
        <f t="shared" si="1097"/>
        <v>3.9439700000000073</v>
      </c>
      <c r="G470" s="61">
        <f t="shared" si="1098"/>
        <v>3.9439700000000073</v>
      </c>
      <c r="H470" s="61" t="str">
        <f t="shared" si="1099"/>
        <v/>
      </c>
      <c r="I470" s="60">
        <f t="shared" ref="I470:J470" si="1159">AVERAGE(G457:G470)</f>
        <v>1.7613906250000007</v>
      </c>
      <c r="J470" s="60">
        <f t="shared" si="1159"/>
        <v>0.43171683333333516</v>
      </c>
      <c r="K470" s="60">
        <f t="shared" si="1148"/>
        <v>4.0799674439379672</v>
      </c>
      <c r="L470" s="62">
        <f>VLOOKUP(A470,Wiki!$A$2:$H$1159,8,FALSE)</f>
        <v>30416</v>
      </c>
      <c r="M470" s="63">
        <f t="shared" si="1101"/>
        <v>27444</v>
      </c>
      <c r="O470" s="64">
        <f t="shared" si="1113"/>
        <v>91.757720032632093</v>
      </c>
      <c r="P470" s="65">
        <f t="shared" si="1095"/>
        <v>0</v>
      </c>
      <c r="Q470" s="66">
        <f t="shared" si="1102"/>
        <v>29880</v>
      </c>
      <c r="R470" s="66">
        <f t="shared" si="1114"/>
        <v>29909.200000000001</v>
      </c>
      <c r="S470" s="67">
        <f t="shared" si="1117"/>
        <v>29142.799999999999</v>
      </c>
      <c r="T470" s="65">
        <f t="shared" si="1123"/>
        <v>0</v>
      </c>
      <c r="U470" s="11">
        <f>+VLOOKUP(A470,Google!$A$2:$H$801,8,FALSE)</f>
        <v>4490</v>
      </c>
      <c r="V470" s="15">
        <f t="shared" si="1103"/>
        <v>83</v>
      </c>
      <c r="W470" s="15">
        <f t="shared" si="1104"/>
        <v>83</v>
      </c>
      <c r="X470" s="15" t="str">
        <f t="shared" si="1105"/>
        <v/>
      </c>
      <c r="Y470" s="60">
        <f t="shared" ref="Y470:Z470" si="1160">AVERAGE(W457:W470)</f>
        <v>127.875</v>
      </c>
      <c r="Z470" s="60">
        <f t="shared" si="1160"/>
        <v>182</v>
      </c>
      <c r="AA470" s="60">
        <f t="shared" si="1150"/>
        <v>0.70260989010989006</v>
      </c>
      <c r="AB470" s="68">
        <f t="shared" si="1125"/>
        <v>-14.867549668874172</v>
      </c>
      <c r="AC470" s="6">
        <f t="shared" si="1110"/>
        <v>4444.333333333333</v>
      </c>
      <c r="AD470" s="6">
        <f t="shared" si="1119"/>
        <v>4521</v>
      </c>
      <c r="AE470" s="6">
        <f t="shared" si="1126"/>
        <v>4550.9333333333334</v>
      </c>
      <c r="AF470" s="65">
        <f t="shared" si="1130"/>
        <v>1</v>
      </c>
      <c r="AG470" s="6">
        <f t="shared" si="1111"/>
        <v>101.02752568814222</v>
      </c>
      <c r="AH470" s="65">
        <f t="shared" si="1120"/>
        <v>1</v>
      </c>
      <c r="AI470" s="65">
        <f t="shared" si="1131"/>
        <v>0</v>
      </c>
      <c r="AJ470" s="69">
        <f t="shared" si="1151"/>
        <v>41.266639774102458</v>
      </c>
      <c r="AK470" s="65">
        <f t="shared" si="1152"/>
        <v>0</v>
      </c>
      <c r="AL470" s="70">
        <f t="shared" si="1107"/>
        <v>91.847389558232933</v>
      </c>
      <c r="AM470" s="70">
        <f t="shared" si="1144"/>
        <v>100</v>
      </c>
      <c r="AN470" s="69">
        <f t="shared" si="1153"/>
        <v>80.31483447412009</v>
      </c>
      <c r="AO470" s="65">
        <f t="shared" si="1154"/>
        <v>1</v>
      </c>
      <c r="AP470" s="6">
        <f t="shared" si="1127"/>
        <v>4566.166666666667</v>
      </c>
      <c r="AQ470" s="65">
        <f t="shared" si="1121"/>
        <v>1</v>
      </c>
      <c r="AR470" s="71">
        <f t="shared" si="1093"/>
        <v>1</v>
      </c>
    </row>
    <row r="471" spans="1:44" ht="16">
      <c r="A471" s="58">
        <v>42864</v>
      </c>
      <c r="B471" s="59">
        <f>VLOOKUP(A471,Price!$A$2:$B$9615,2,FALSE)</f>
        <v>153.86999499999999</v>
      </c>
      <c r="C471" s="59">
        <f>VLOOKUP(A471,Price!$A$2:$F$9615,6,FALSE)</f>
        <v>149.95860300000001</v>
      </c>
      <c r="D471" s="59">
        <f>VLOOKUP(A471,Price!$A$2:$C$9615,3,FALSE)</f>
        <v>154.88000500000001</v>
      </c>
      <c r="E471" s="59">
        <f>VLOOKUP(A471,Price!$A$2:$D$9615,4,FALSE)</f>
        <v>153.449997</v>
      </c>
      <c r="F471" s="60">
        <f t="shared" si="1097"/>
        <v>0.95436100000000579</v>
      </c>
      <c r="G471" s="61">
        <f t="shared" si="1098"/>
        <v>0.95436100000000579</v>
      </c>
      <c r="H471" s="61" t="str">
        <f t="shared" si="1099"/>
        <v/>
      </c>
      <c r="I471" s="60">
        <f t="shared" ref="I471:J471" si="1161">AVERAGE(G458:G471)</f>
        <v>1.671720666666668</v>
      </c>
      <c r="J471" s="60">
        <f t="shared" si="1161"/>
        <v>0.41678759999999782</v>
      </c>
      <c r="K471" s="60">
        <f t="shared" si="1148"/>
        <v>4.0109654573856721</v>
      </c>
      <c r="L471" s="62">
        <f>VLOOKUP(A471,Wiki!$A$2:$H$1159,8,FALSE)</f>
        <v>31700</v>
      </c>
      <c r="M471" s="63">
        <f t="shared" si="1101"/>
        <v>30416</v>
      </c>
      <c r="O471" s="64">
        <f t="shared" si="1113"/>
        <v>101.06192102709959</v>
      </c>
      <c r="P471" s="65">
        <f t="shared" si="1095"/>
        <v>1</v>
      </c>
      <c r="Q471" s="66">
        <f t="shared" si="1102"/>
        <v>29449.333333333332</v>
      </c>
      <c r="R471" s="66">
        <f t="shared" si="1114"/>
        <v>30096.400000000001</v>
      </c>
      <c r="S471" s="67">
        <f t="shared" si="1117"/>
        <v>30078.133333333335</v>
      </c>
      <c r="T471" s="65">
        <f t="shared" si="1123"/>
        <v>1</v>
      </c>
      <c r="U471" s="11">
        <f>+VLOOKUP(A471,Google!$A$2:$H$801,8,FALSE)</f>
        <v>4438</v>
      </c>
      <c r="V471" s="15">
        <f t="shared" si="1103"/>
        <v>-52</v>
      </c>
      <c r="W471" s="15" t="str">
        <f t="shared" si="1104"/>
        <v/>
      </c>
      <c r="X471" s="15">
        <f t="shared" si="1105"/>
        <v>52</v>
      </c>
      <c r="Y471" s="60">
        <f t="shared" ref="Y471:Z471" si="1162">AVERAGE(W458:W471)</f>
        <v>114.57142857142857</v>
      </c>
      <c r="Z471" s="60">
        <f t="shared" si="1162"/>
        <v>163.42857142857142</v>
      </c>
      <c r="AA471" s="60">
        <f t="shared" si="1150"/>
        <v>0.70104895104895104</v>
      </c>
      <c r="AB471" s="68">
        <f t="shared" si="1125"/>
        <v>-50.43181818181818</v>
      </c>
      <c r="AC471" s="6">
        <f t="shared" si="1110"/>
        <v>4445</v>
      </c>
      <c r="AD471" s="6">
        <f t="shared" si="1119"/>
        <v>4503.3999999999996</v>
      </c>
      <c r="AE471" s="6">
        <f t="shared" si="1126"/>
        <v>4493.333333333333</v>
      </c>
      <c r="AF471" s="65">
        <f t="shared" si="1130"/>
        <v>0</v>
      </c>
      <c r="AG471" s="6">
        <f t="shared" si="1111"/>
        <v>99.842519685039363</v>
      </c>
      <c r="AH471" s="65">
        <f t="shared" si="1120"/>
        <v>0</v>
      </c>
      <c r="AI471" s="65">
        <f t="shared" si="1131"/>
        <v>0</v>
      </c>
      <c r="AJ471" s="69">
        <f t="shared" si="1151"/>
        <v>41.21274409044193</v>
      </c>
      <c r="AK471" s="65">
        <f t="shared" si="1152"/>
        <v>0</v>
      </c>
      <c r="AL471" s="70">
        <f t="shared" si="1107"/>
        <v>103.28247385339793</v>
      </c>
      <c r="AM471" s="70">
        <f t="shared" si="1144"/>
        <v>100</v>
      </c>
      <c r="AN471" s="69">
        <f t="shared" si="1153"/>
        <v>80.043765847036568</v>
      </c>
      <c r="AO471" s="65">
        <f t="shared" si="1154"/>
        <v>0</v>
      </c>
      <c r="AP471" s="6">
        <f t="shared" si="1127"/>
        <v>4507.166666666667</v>
      </c>
      <c r="AQ471" s="65">
        <f t="shared" si="1121"/>
        <v>0</v>
      </c>
      <c r="AR471" s="71">
        <f t="shared" si="1093"/>
        <v>0</v>
      </c>
    </row>
    <row r="472" spans="1:44" ht="16">
      <c r="A472" s="58">
        <v>42865</v>
      </c>
      <c r="B472" s="59">
        <f>VLOOKUP(A472,Price!$A$2:$B$9615,2,FALSE)</f>
        <v>153.63000500000001</v>
      </c>
      <c r="C472" s="59">
        <f>VLOOKUP(A472,Price!$A$2:$F$9615,6,FALSE)</f>
        <v>149.247681</v>
      </c>
      <c r="D472" s="59">
        <f>VLOOKUP(A472,Price!$A$2:$C$9615,3,FALSE)</f>
        <v>153.94000199999999</v>
      </c>
      <c r="E472" s="59">
        <f>VLOOKUP(A472,Price!$A$2:$D$9615,4,FALSE)</f>
        <v>152.11000100000001</v>
      </c>
      <c r="F472" s="60">
        <f t="shared" si="1097"/>
        <v>-0.71092200000001071</v>
      </c>
      <c r="G472" s="61" t="str">
        <f t="shared" si="1098"/>
        <v/>
      </c>
      <c r="H472" s="61">
        <f t="shared" si="1099"/>
        <v>0.71092200000001071</v>
      </c>
      <c r="I472" s="60">
        <f t="shared" ref="I472:J472" si="1163">AVERAGE(G459:G472)</f>
        <v>1.6664447500000001</v>
      </c>
      <c r="J472" s="60">
        <f t="shared" si="1163"/>
        <v>0.46581</v>
      </c>
      <c r="K472" s="60">
        <f t="shared" si="1148"/>
        <v>3.5775203409115308</v>
      </c>
      <c r="L472" s="62">
        <f>VLOOKUP(A472,Wiki!$A$2:$H$1159,8,FALSE)</f>
        <v>31058</v>
      </c>
      <c r="M472" s="63">
        <f t="shared" si="1101"/>
        <v>31700</v>
      </c>
      <c r="O472" s="64">
        <f t="shared" si="1113"/>
        <v>104.44397585597933</v>
      </c>
      <c r="P472" s="65">
        <f t="shared" si="1095"/>
        <v>1</v>
      </c>
      <c r="Q472" s="66">
        <f t="shared" si="1102"/>
        <v>29853.333333333332</v>
      </c>
      <c r="R472" s="66">
        <f t="shared" si="1114"/>
        <v>30351.200000000001</v>
      </c>
      <c r="S472" s="67">
        <f t="shared" si="1117"/>
        <v>30630.933333333334</v>
      </c>
      <c r="T472" s="65">
        <f t="shared" si="1123"/>
        <v>1</v>
      </c>
      <c r="U472" s="11">
        <f>+VLOOKUP(A472,Google!$A$2:$H$801,8,FALSE)</f>
        <v>4548</v>
      </c>
      <c r="V472" s="15">
        <f t="shared" si="1103"/>
        <v>110</v>
      </c>
      <c r="W472" s="15">
        <f t="shared" si="1104"/>
        <v>110</v>
      </c>
      <c r="X472" s="15" t="str">
        <f t="shared" si="1105"/>
        <v/>
      </c>
      <c r="Y472" s="60">
        <f t="shared" ref="Y472:Z472" si="1164">AVERAGE(W459:W472)</f>
        <v>114</v>
      </c>
      <c r="Z472" s="60">
        <f t="shared" si="1164"/>
        <v>150.16666666666666</v>
      </c>
      <c r="AA472" s="60">
        <f t="shared" si="1150"/>
        <v>0.75915649278579356</v>
      </c>
      <c r="AB472" s="68">
        <f t="shared" si="1125"/>
        <v>-22.969696969696969</v>
      </c>
      <c r="AC472" s="6">
        <f t="shared" si="1110"/>
        <v>4492</v>
      </c>
      <c r="AD472" s="6">
        <f t="shared" si="1119"/>
        <v>4463.8</v>
      </c>
      <c r="AE472" s="6">
        <f t="shared" si="1126"/>
        <v>4518.2666666666664</v>
      </c>
      <c r="AF472" s="65">
        <f t="shared" si="1130"/>
        <v>1</v>
      </c>
      <c r="AG472" s="6">
        <f t="shared" si="1111"/>
        <v>101.246660730187</v>
      </c>
      <c r="AH472" s="65">
        <f t="shared" si="1120"/>
        <v>1</v>
      </c>
      <c r="AI472" s="65">
        <f t="shared" si="1131"/>
        <v>1</v>
      </c>
      <c r="AJ472" s="69">
        <f t="shared" si="1151"/>
        <v>43.154574132492108</v>
      </c>
      <c r="AK472" s="65">
        <f t="shared" si="1152"/>
        <v>1</v>
      </c>
      <c r="AL472" s="70">
        <f t="shared" si="1107"/>
        <v>106.18579723090666</v>
      </c>
      <c r="AM472" s="70">
        <f t="shared" si="1144"/>
        <v>88.448301382302915</v>
      </c>
      <c r="AN472" s="69">
        <f t="shared" si="1153"/>
        <v>78.1541112758689</v>
      </c>
      <c r="AO472" s="65">
        <f t="shared" si="1154"/>
        <v>0</v>
      </c>
      <c r="AP472" s="6">
        <f t="shared" si="1127"/>
        <v>4510.833333333333</v>
      </c>
      <c r="AQ472" s="65">
        <f t="shared" si="1121"/>
        <v>1</v>
      </c>
      <c r="AR472" s="71">
        <f t="shared" si="1093"/>
        <v>1</v>
      </c>
    </row>
    <row r="473" spans="1:44" ht="16">
      <c r="A473" s="58">
        <v>42866</v>
      </c>
      <c r="B473" s="59">
        <f>VLOOKUP(A473,Price!$A$2:$B$9615,2,FALSE)</f>
        <v>152.449997</v>
      </c>
      <c r="C473" s="59">
        <f>VLOOKUP(A473,Price!$A$2:$F$9615,6,FALSE)</f>
        <v>150.53845200000001</v>
      </c>
      <c r="D473" s="59">
        <f>VLOOKUP(A473,Price!$A$2:$C$9615,3,FALSE)</f>
        <v>154.070007</v>
      </c>
      <c r="E473" s="59">
        <f>VLOOKUP(A473,Price!$A$2:$D$9615,4,FALSE)</f>
        <v>152.30999800000001</v>
      </c>
      <c r="F473" s="60">
        <f t="shared" si="1097"/>
        <v>1.2907710000000066</v>
      </c>
      <c r="G473" s="61">
        <f t="shared" si="1098"/>
        <v>1.2907710000000066</v>
      </c>
      <c r="H473" s="61" t="str">
        <f t="shared" si="1099"/>
        <v/>
      </c>
      <c r="I473" s="60">
        <f t="shared" ref="I473:J473" si="1165">AVERAGE(G460:G473)</f>
        <v>1.6247032222222231</v>
      </c>
      <c r="J473" s="60">
        <f t="shared" si="1165"/>
        <v>0.52586360000000243</v>
      </c>
      <c r="K473" s="60">
        <f t="shared" si="1148"/>
        <v>3.0895905748605066</v>
      </c>
      <c r="L473" s="62">
        <f>VLOOKUP(A473,Wiki!$A$2:$H$1159,8,FALSE)</f>
        <v>29920</v>
      </c>
      <c r="M473" s="63">
        <f t="shared" si="1101"/>
        <v>31058</v>
      </c>
      <c r="O473" s="64">
        <f t="shared" si="1113"/>
        <v>102.76891718396357</v>
      </c>
      <c r="P473" s="65">
        <f t="shared" si="1095"/>
        <v>0</v>
      </c>
      <c r="Q473" s="66">
        <f t="shared" si="1102"/>
        <v>31058</v>
      </c>
      <c r="R473" s="66">
        <f t="shared" si="1114"/>
        <v>30221.200000000001</v>
      </c>
      <c r="S473" s="67">
        <f t="shared" si="1117"/>
        <v>30586.799999999999</v>
      </c>
      <c r="T473" s="65">
        <f t="shared" si="1123"/>
        <v>0</v>
      </c>
      <c r="U473" s="11">
        <f>+VLOOKUP(A473,Google!$A$2:$H$801,8,FALSE)</f>
        <v>4337</v>
      </c>
      <c r="V473" s="15">
        <f t="shared" si="1103"/>
        <v>-211</v>
      </c>
      <c r="W473" s="15" t="str">
        <f t="shared" si="1104"/>
        <v/>
      </c>
      <c r="X473" s="15">
        <f t="shared" si="1105"/>
        <v>211</v>
      </c>
      <c r="Y473" s="60">
        <f t="shared" ref="Y473:Z473" si="1166">AVERAGE(W460:W473)</f>
        <v>124.28571428571429</v>
      </c>
      <c r="Z473" s="60">
        <f t="shared" si="1166"/>
        <v>158.85714285714286</v>
      </c>
      <c r="AA473" s="60">
        <f t="shared" si="1150"/>
        <v>0.78237410071942448</v>
      </c>
      <c r="AB473" s="68">
        <f t="shared" si="1125"/>
        <v>-43.80808080808081</v>
      </c>
      <c r="AC473" s="6">
        <f t="shared" si="1110"/>
        <v>4441</v>
      </c>
      <c r="AD473" s="6">
        <f t="shared" si="1119"/>
        <v>4444</v>
      </c>
      <c r="AE473" s="6">
        <f t="shared" si="1126"/>
        <v>4421.5333333333338</v>
      </c>
      <c r="AF473" s="65">
        <f t="shared" si="1130"/>
        <v>0</v>
      </c>
      <c r="AG473" s="6">
        <f t="shared" si="1111"/>
        <v>97.658185093447429</v>
      </c>
      <c r="AH473" s="65">
        <f t="shared" si="1120"/>
        <v>0</v>
      </c>
      <c r="AI473" s="65">
        <f t="shared" si="1131"/>
        <v>0</v>
      </c>
      <c r="AJ473" s="69">
        <f t="shared" si="1151"/>
        <v>43.895055499495463</v>
      </c>
      <c r="AK473" s="65">
        <f t="shared" si="1152"/>
        <v>1</v>
      </c>
      <c r="AL473" s="70">
        <f t="shared" si="1107"/>
        <v>100</v>
      </c>
      <c r="AM473" s="70">
        <f t="shared" si="1144"/>
        <v>88.899721947528079</v>
      </c>
      <c r="AN473" s="69">
        <f t="shared" si="1153"/>
        <v>75.547674475112728</v>
      </c>
      <c r="AO473" s="65">
        <f t="shared" si="1154"/>
        <v>0</v>
      </c>
      <c r="AP473" s="6">
        <f t="shared" si="1127"/>
        <v>4442.666666666667</v>
      </c>
      <c r="AQ473" s="65">
        <f t="shared" si="1121"/>
        <v>0</v>
      </c>
      <c r="AR473" s="71">
        <f t="shared" si="1093"/>
        <v>1</v>
      </c>
    </row>
    <row r="474" spans="1:44" ht="16">
      <c r="A474" s="58">
        <v>42867</v>
      </c>
      <c r="B474" s="59">
        <f>VLOOKUP(A474,Price!$A$2:$B$9615,2,FALSE)</f>
        <v>154.699997</v>
      </c>
      <c r="C474" s="59">
        <f>VLOOKUP(A474,Price!$A$2:$F$9615,6,FALSE)</f>
        <v>152.64080799999999</v>
      </c>
      <c r="D474" s="59">
        <f>VLOOKUP(A474,Price!$A$2:$C$9615,3,FALSE)</f>
        <v>156.41999799999999</v>
      </c>
      <c r="E474" s="59">
        <f>VLOOKUP(A474,Price!$A$2:$D$9615,4,FALSE)</f>
        <v>154.66999799999999</v>
      </c>
      <c r="F474" s="60">
        <f t="shared" si="1097"/>
        <v>2.1023559999999861</v>
      </c>
      <c r="G474" s="61">
        <f t="shared" si="1098"/>
        <v>2.1023559999999861</v>
      </c>
      <c r="H474" s="61" t="str">
        <f t="shared" si="1099"/>
        <v/>
      </c>
      <c r="I474" s="60">
        <f t="shared" ref="I474:J474" si="1167">AVERAGE(G461:G474)</f>
        <v>1.7100643333333336</v>
      </c>
      <c r="J474" s="60">
        <f t="shared" si="1167"/>
        <v>0.52586360000000243</v>
      </c>
      <c r="K474" s="60">
        <f t="shared" si="1148"/>
        <v>3.2519161496124198</v>
      </c>
      <c r="L474" s="62">
        <f>VLOOKUP(A474,Wiki!$A$2:$H$1159,8,FALSE)</f>
        <v>27537</v>
      </c>
      <c r="M474" s="63">
        <f t="shared" si="1101"/>
        <v>29920</v>
      </c>
      <c r="O474" s="64">
        <f t="shared" si="1113"/>
        <v>99.37690151323919</v>
      </c>
      <c r="P474" s="65">
        <f t="shared" si="1095"/>
        <v>0</v>
      </c>
      <c r="Q474" s="66">
        <f t="shared" si="1102"/>
        <v>30892.666666666668</v>
      </c>
      <c r="R474" s="66">
        <f t="shared" si="1114"/>
        <v>30107.599999999999</v>
      </c>
      <c r="S474" s="67">
        <f t="shared" si="1117"/>
        <v>30120.799999999999</v>
      </c>
      <c r="T474" s="65">
        <f t="shared" si="1123"/>
        <v>0</v>
      </c>
      <c r="U474" s="11">
        <f>+VLOOKUP(A474,Google!$A$2:$H$801,8,FALSE)</f>
        <v>4363</v>
      </c>
      <c r="V474" s="15">
        <f t="shared" si="1103"/>
        <v>26</v>
      </c>
      <c r="W474" s="15">
        <f t="shared" si="1104"/>
        <v>26</v>
      </c>
      <c r="X474" s="15" t="str">
        <f t="shared" si="1105"/>
        <v/>
      </c>
      <c r="Y474" s="60">
        <f t="shared" ref="Y474:Z474" si="1168">AVERAGE(W461:W474)</f>
        <v>124.14285714285714</v>
      </c>
      <c r="Z474" s="60">
        <f t="shared" si="1168"/>
        <v>158.85714285714286</v>
      </c>
      <c r="AA474" s="60">
        <f t="shared" si="1150"/>
        <v>0.78147482014388481</v>
      </c>
      <c r="AB474" s="68">
        <f t="shared" si="1125"/>
        <v>-99.159090909090907</v>
      </c>
      <c r="AC474" s="6">
        <f t="shared" si="1110"/>
        <v>4416</v>
      </c>
      <c r="AD474" s="6">
        <f t="shared" si="1119"/>
        <v>4435.2</v>
      </c>
      <c r="AE474" s="6">
        <f t="shared" si="1126"/>
        <v>4417</v>
      </c>
      <c r="AF474" s="65">
        <f t="shared" si="1130"/>
        <v>0</v>
      </c>
      <c r="AG474" s="6">
        <f t="shared" si="1111"/>
        <v>98.799818840579718</v>
      </c>
      <c r="AH474" s="65">
        <f t="shared" si="1120"/>
        <v>1</v>
      </c>
      <c r="AI474" s="65">
        <f t="shared" si="1131"/>
        <v>0</v>
      </c>
      <c r="AJ474" s="69">
        <f t="shared" si="1151"/>
        <v>43.866733972741038</v>
      </c>
      <c r="AK474" s="65">
        <f t="shared" si="1152"/>
        <v>0</v>
      </c>
      <c r="AL474" s="70">
        <f t="shared" si="1107"/>
        <v>96.851464209413223</v>
      </c>
      <c r="AM474" s="70">
        <f t="shared" si="1144"/>
        <v>100</v>
      </c>
      <c r="AN474" s="69">
        <f t="shared" si="1153"/>
        <v>76.481191895302203</v>
      </c>
      <c r="AO474" s="65">
        <f t="shared" si="1154"/>
        <v>1</v>
      </c>
      <c r="AP474" s="6">
        <f t="shared" si="1127"/>
        <v>4430.5</v>
      </c>
      <c r="AQ474" s="65">
        <f t="shared" si="1121"/>
        <v>1</v>
      </c>
      <c r="AR474" s="71">
        <f t="shared" si="1093"/>
        <v>0</v>
      </c>
    </row>
    <row r="475" spans="1:44" ht="16">
      <c r="A475" s="58">
        <v>42870</v>
      </c>
      <c r="B475" s="59">
        <f>VLOOKUP(A475,Price!$A$2:$B$9615,2,FALSE)</f>
        <v>156.009995</v>
      </c>
      <c r="C475" s="59">
        <f>VLOOKUP(A475,Price!$A$2:$F$9615,6,FALSE)</f>
        <v>152.24968000000001</v>
      </c>
      <c r="D475" s="59">
        <f>VLOOKUP(A475,Price!$A$2:$C$9615,3,FALSE)</f>
        <v>156.64999399999999</v>
      </c>
      <c r="E475" s="59">
        <f>VLOOKUP(A475,Price!$A$2:$D$9615,4,FALSE)</f>
        <v>155.050003</v>
      </c>
      <c r="F475" s="60">
        <f t="shared" si="1097"/>
        <v>-0.3911279999999806</v>
      </c>
      <c r="G475" s="61" t="str">
        <f t="shared" si="1098"/>
        <v/>
      </c>
      <c r="H475" s="61">
        <f t="shared" si="1099"/>
        <v>0.3911279999999806</v>
      </c>
      <c r="I475" s="60">
        <f t="shared" ref="I475:J475" si="1169">AVERAGE(G462:G475)</f>
        <v>1.8154830000000004</v>
      </c>
      <c r="J475" s="60">
        <f t="shared" si="1169"/>
        <v>0.50340766666666548</v>
      </c>
      <c r="K475" s="60">
        <f t="shared" si="1148"/>
        <v>3.6063872686351712</v>
      </c>
      <c r="L475" s="62">
        <f>VLOOKUP(A475,Wiki!$A$2:$H$1159,8,FALSE)</f>
        <v>30645</v>
      </c>
      <c r="M475" s="63">
        <f t="shared" si="1101"/>
        <v>27537</v>
      </c>
      <c r="O475" s="64">
        <f t="shared" si="1113"/>
        <v>91.405487582237384</v>
      </c>
      <c r="P475" s="65">
        <f t="shared" si="1095"/>
        <v>0</v>
      </c>
      <c r="Q475" s="66">
        <f t="shared" si="1102"/>
        <v>29505</v>
      </c>
      <c r="R475" s="66">
        <f t="shared" si="1114"/>
        <v>30126.2</v>
      </c>
      <c r="S475" s="67">
        <f t="shared" si="1117"/>
        <v>29250.733333333334</v>
      </c>
      <c r="T475" s="65">
        <f t="shared" si="1123"/>
        <v>0</v>
      </c>
      <c r="U475" s="11">
        <f>+VLOOKUP(A475,Google!$A$2:$H$801,8,FALSE)</f>
        <v>4485</v>
      </c>
      <c r="V475" s="15">
        <f t="shared" si="1103"/>
        <v>122</v>
      </c>
      <c r="W475" s="15">
        <f t="shared" si="1104"/>
        <v>122</v>
      </c>
      <c r="X475" s="15" t="str">
        <f t="shared" si="1105"/>
        <v/>
      </c>
      <c r="Y475" s="60">
        <f t="shared" ref="Y475:Z475" si="1170">AVERAGE(W462:W475)</f>
        <v>140.71428571428572</v>
      </c>
      <c r="Z475" s="60">
        <f t="shared" si="1170"/>
        <v>158.85714285714286</v>
      </c>
      <c r="AA475" s="60">
        <f t="shared" si="1150"/>
        <v>0.88579136690647486</v>
      </c>
      <c r="AB475" s="68">
        <f t="shared" si="1125"/>
        <v>-897.00000000000011</v>
      </c>
      <c r="AC475" s="6">
        <f t="shared" si="1110"/>
        <v>4395</v>
      </c>
      <c r="AD475" s="6">
        <f t="shared" si="1119"/>
        <v>4434.2</v>
      </c>
      <c r="AE475" s="6">
        <f t="shared" si="1126"/>
        <v>4451.8</v>
      </c>
      <c r="AF475" s="65">
        <f t="shared" si="1130"/>
        <v>1</v>
      </c>
      <c r="AG475" s="6">
        <f t="shared" si="1111"/>
        <v>102.04778156996588</v>
      </c>
      <c r="AH475" s="65">
        <f t="shared" si="1120"/>
        <v>1</v>
      </c>
      <c r="AI475" s="65">
        <f t="shared" si="1131"/>
        <v>0</v>
      </c>
      <c r="AJ475" s="69">
        <f t="shared" si="1151"/>
        <v>46.971864568431087</v>
      </c>
      <c r="AK475" s="65">
        <f t="shared" si="1152"/>
        <v>1</v>
      </c>
      <c r="AL475" s="70">
        <f t="shared" si="1107"/>
        <v>93.329944077275044</v>
      </c>
      <c r="AM475" s="70">
        <f t="shared" si="1144"/>
        <v>100</v>
      </c>
      <c r="AN475" s="69">
        <f t="shared" si="1153"/>
        <v>78.291013289112996</v>
      </c>
      <c r="AO475" s="65">
        <f t="shared" si="1154"/>
        <v>1</v>
      </c>
      <c r="AP475" s="6">
        <f t="shared" si="1127"/>
        <v>4443.5</v>
      </c>
      <c r="AQ475" s="65">
        <f t="shared" si="1121"/>
        <v>1</v>
      </c>
      <c r="AR475" s="71">
        <f t="shared" si="1093"/>
        <v>0</v>
      </c>
    </row>
    <row r="476" spans="1:44" ht="16">
      <c r="A476" s="58">
        <v>42871</v>
      </c>
      <c r="B476" s="59">
        <f>VLOOKUP(A476,Price!$A$2:$B$9615,2,FALSE)</f>
        <v>155.94000199999999</v>
      </c>
      <c r="C476" s="59">
        <f>VLOOKUP(A476,Price!$A$2:$F$9615,6,FALSE)</f>
        <v>152.02477999999999</v>
      </c>
      <c r="D476" s="59">
        <f>VLOOKUP(A476,Price!$A$2:$C$9615,3,FALSE)</f>
        <v>156.05999800000001</v>
      </c>
      <c r="E476" s="59">
        <f>VLOOKUP(A476,Price!$A$2:$D$9615,4,FALSE)</f>
        <v>154.720001</v>
      </c>
      <c r="F476" s="60">
        <f t="shared" si="1097"/>
        <v>-0.22490000000001942</v>
      </c>
      <c r="G476" s="61" t="str">
        <f t="shared" si="1098"/>
        <v/>
      </c>
      <c r="H476" s="61">
        <f t="shared" si="1099"/>
        <v>0.22490000000001942</v>
      </c>
      <c r="I476" s="60">
        <f t="shared" ref="I476:J476" si="1171">AVERAGE(G463:G476)</f>
        <v>1.8154830000000004</v>
      </c>
      <c r="J476" s="60">
        <f t="shared" si="1171"/>
        <v>0.40293116666666623</v>
      </c>
      <c r="K476" s="60">
        <f t="shared" si="1148"/>
        <v>4.5056901778508962</v>
      </c>
      <c r="L476" s="62">
        <f>VLOOKUP(A476,Wiki!$A$2:$H$1159,8,FALSE)</f>
        <v>30642</v>
      </c>
      <c r="M476" s="63">
        <f t="shared" si="1101"/>
        <v>30645</v>
      </c>
      <c r="O476" s="64">
        <f t="shared" si="1113"/>
        <v>101.56767864244995</v>
      </c>
      <c r="P476" s="65">
        <f t="shared" si="1095"/>
        <v>1</v>
      </c>
      <c r="Q476" s="66">
        <f t="shared" si="1102"/>
        <v>29367.333333333332</v>
      </c>
      <c r="R476" s="66">
        <f t="shared" si="1114"/>
        <v>30172</v>
      </c>
      <c r="S476" s="67">
        <f t="shared" si="1117"/>
        <v>30299.133333333335</v>
      </c>
      <c r="T476" s="65">
        <f t="shared" si="1123"/>
        <v>1</v>
      </c>
      <c r="U476" s="11">
        <f>+VLOOKUP(A476,Google!$A$2:$H$801,8,FALSE)</f>
        <v>4383</v>
      </c>
      <c r="V476" s="15">
        <f t="shared" si="1103"/>
        <v>-102</v>
      </c>
      <c r="W476" s="15" t="str">
        <f t="shared" si="1104"/>
        <v/>
      </c>
      <c r="X476" s="15">
        <f t="shared" si="1105"/>
        <v>102</v>
      </c>
      <c r="Y476" s="60">
        <f t="shared" ref="Y476:Z476" si="1172">AVERAGE(W463:W476)</f>
        <v>163.33333333333334</v>
      </c>
      <c r="Z476" s="60">
        <f t="shared" si="1172"/>
        <v>151.75</v>
      </c>
      <c r="AA476" s="60">
        <f t="shared" si="1150"/>
        <v>1.0763316858868754</v>
      </c>
      <c r="AB476" s="68">
        <f t="shared" si="1125"/>
        <v>-79.690909090909088</v>
      </c>
      <c r="AC476" s="6">
        <f t="shared" si="1110"/>
        <v>4410.333333333333</v>
      </c>
      <c r="AD476" s="6">
        <f t="shared" si="1119"/>
        <v>4423.2</v>
      </c>
      <c r="AE476" s="6">
        <f t="shared" si="1126"/>
        <v>4417.1333333333332</v>
      </c>
      <c r="AF476" s="65">
        <f t="shared" si="1130"/>
        <v>0</v>
      </c>
      <c r="AG476" s="6">
        <f t="shared" si="1111"/>
        <v>99.380243367848237</v>
      </c>
      <c r="AH476" s="65">
        <f t="shared" si="1120"/>
        <v>0</v>
      </c>
      <c r="AI476" s="65">
        <f t="shared" si="1131"/>
        <v>1</v>
      </c>
      <c r="AJ476" s="69">
        <f t="shared" si="1151"/>
        <v>51.838138058714627</v>
      </c>
      <c r="AK476" s="65">
        <f t="shared" si="1152"/>
        <v>1</v>
      </c>
      <c r="AL476" s="70">
        <f t="shared" si="1107"/>
        <v>104.35063903203105</v>
      </c>
      <c r="AM476" s="70">
        <f t="shared" si="1144"/>
        <v>97.198624549968073</v>
      </c>
      <c r="AN476" s="69">
        <f t="shared" si="1153"/>
        <v>81.836972882656056</v>
      </c>
      <c r="AO476" s="65">
        <f t="shared" si="1154"/>
        <v>1</v>
      </c>
      <c r="AP476" s="6">
        <f t="shared" si="1127"/>
        <v>4425.666666666667</v>
      </c>
      <c r="AQ476" s="65">
        <f t="shared" si="1121"/>
        <v>0</v>
      </c>
      <c r="AR476" s="71">
        <f t="shared" si="1093"/>
        <v>0</v>
      </c>
    </row>
    <row r="477" spans="1:44" ht="16">
      <c r="A477" s="58">
        <v>42872</v>
      </c>
      <c r="B477" s="59">
        <f>VLOOKUP(A477,Price!$A$2:$B$9615,2,FALSE)</f>
        <v>153.60000600000001</v>
      </c>
      <c r="C477" s="59">
        <f>VLOOKUP(A477,Price!$A$2:$F$9615,6,FALSE)</f>
        <v>146.920456</v>
      </c>
      <c r="D477" s="59">
        <f>VLOOKUP(A477,Price!$A$2:$C$9615,3,FALSE)</f>
        <v>154.570007</v>
      </c>
      <c r="E477" s="59">
        <f>VLOOKUP(A477,Price!$A$2:$D$9615,4,FALSE)</f>
        <v>149.71000699999999</v>
      </c>
      <c r="F477" s="60">
        <f t="shared" si="1097"/>
        <v>-5.1043239999999912</v>
      </c>
      <c r="G477" s="61" t="str">
        <f t="shared" si="1098"/>
        <v/>
      </c>
      <c r="H477" s="61">
        <f t="shared" si="1099"/>
        <v>5.1043239999999912</v>
      </c>
      <c r="I477" s="60">
        <f t="shared" ref="I477:J477" si="1173">AVERAGE(G464:G477)</f>
        <v>2.0595375714285717</v>
      </c>
      <c r="J477" s="60">
        <f t="shared" si="1173"/>
        <v>1.0745587142857127</v>
      </c>
      <c r="K477" s="60">
        <f t="shared" si="1148"/>
        <v>1.9166356794171087</v>
      </c>
      <c r="L477" s="62">
        <f>VLOOKUP(A477,Wiki!$A$2:$H$1159,8,FALSE)</f>
        <v>30746</v>
      </c>
      <c r="M477" s="63">
        <f t="shared" si="1101"/>
        <v>30642</v>
      </c>
      <c r="O477" s="64">
        <f t="shared" si="1113"/>
        <v>102.27500300396524</v>
      </c>
      <c r="P477" s="65">
        <f t="shared" si="1095"/>
        <v>0</v>
      </c>
      <c r="Q477" s="66">
        <f t="shared" si="1102"/>
        <v>29608</v>
      </c>
      <c r="R477" s="66">
        <f t="shared" si="1114"/>
        <v>29960.400000000001</v>
      </c>
      <c r="S477" s="67">
        <f t="shared" si="1117"/>
        <v>30328.666666666668</v>
      </c>
      <c r="T477" s="65">
        <f t="shared" si="1123"/>
        <v>1</v>
      </c>
      <c r="U477" s="11">
        <f>+VLOOKUP(A477,Google!$A$2:$H$801,8,FALSE)</f>
        <v>4748</v>
      </c>
      <c r="V477" s="15">
        <f t="shared" si="1103"/>
        <v>365</v>
      </c>
      <c r="W477" s="15">
        <f t="shared" si="1104"/>
        <v>365</v>
      </c>
      <c r="X477" s="15" t="str">
        <f t="shared" si="1105"/>
        <v/>
      </c>
      <c r="Y477" s="60">
        <f t="shared" ref="Y477:Z477" si="1174">AVERAGE(W464:W477)</f>
        <v>192.14285714285714</v>
      </c>
      <c r="Z477" s="60">
        <f t="shared" si="1174"/>
        <v>138.57142857142858</v>
      </c>
      <c r="AA477" s="60">
        <f t="shared" si="1150"/>
        <v>1.3865979381443299</v>
      </c>
      <c r="AB477" s="68">
        <f t="shared" si="1125"/>
        <v>23.74</v>
      </c>
      <c r="AC477" s="6">
        <f t="shared" si="1110"/>
        <v>4538.666666666667</v>
      </c>
      <c r="AD477" s="6">
        <f t="shared" si="1119"/>
        <v>4463.2</v>
      </c>
      <c r="AE477" s="6">
        <f t="shared" si="1126"/>
        <v>4531.4666666666662</v>
      </c>
      <c r="AF477" s="65">
        <f t="shared" si="1130"/>
        <v>1</v>
      </c>
      <c r="AG477" s="6">
        <f t="shared" si="1111"/>
        <v>104.61222091656875</v>
      </c>
      <c r="AH477" s="65">
        <f t="shared" si="1120"/>
        <v>1</v>
      </c>
      <c r="AI477" s="65">
        <f t="shared" si="1131"/>
        <v>1</v>
      </c>
      <c r="AJ477" s="69">
        <f t="shared" si="1151"/>
        <v>58.099352051835851</v>
      </c>
      <c r="AK477" s="65">
        <f t="shared" si="1152"/>
        <v>1</v>
      </c>
      <c r="AL477" s="70">
        <f t="shared" si="1107"/>
        <v>103.49229937854633</v>
      </c>
      <c r="AM477" s="70">
        <f t="shared" si="1144"/>
        <v>54.668960498213856</v>
      </c>
      <c r="AN477" s="69">
        <f t="shared" si="1153"/>
        <v>65.713921452135196</v>
      </c>
      <c r="AO477" s="65">
        <f t="shared" si="1154"/>
        <v>0</v>
      </c>
      <c r="AP477" s="6">
        <f t="shared" si="1127"/>
        <v>4477.333333333333</v>
      </c>
      <c r="AQ477" s="65">
        <f t="shared" si="1121"/>
        <v>1</v>
      </c>
      <c r="AR477" s="71">
        <f t="shared" si="1093"/>
        <v>1</v>
      </c>
    </row>
    <row r="478" spans="1:44" ht="16">
      <c r="A478" s="58">
        <v>42873</v>
      </c>
      <c r="B478" s="59">
        <f>VLOOKUP(A478,Price!$A$2:$B$9615,2,FALSE)</f>
        <v>151.270004</v>
      </c>
      <c r="C478" s="59">
        <f>VLOOKUP(A478,Price!$A$2:$F$9615,6,FALSE)</f>
        <v>149.15969799999999</v>
      </c>
      <c r="D478" s="59">
        <f>VLOOKUP(A478,Price!$A$2:$C$9615,3,FALSE)</f>
        <v>153.33999600000001</v>
      </c>
      <c r="E478" s="59">
        <f>VLOOKUP(A478,Price!$A$2:$D$9615,4,FALSE)</f>
        <v>151.13000500000001</v>
      </c>
      <c r="F478" s="60">
        <f t="shared" si="1097"/>
        <v>2.2392419999999902</v>
      </c>
      <c r="G478" s="61">
        <f t="shared" si="1098"/>
        <v>2.2392419999999902</v>
      </c>
      <c r="H478" s="61" t="str">
        <f t="shared" si="1099"/>
        <v/>
      </c>
      <c r="I478" s="60">
        <f t="shared" ref="I478:J478" si="1175">AVERAGE(G465:G478)</f>
        <v>2.0820006249999992</v>
      </c>
      <c r="J478" s="60">
        <f t="shared" si="1175"/>
        <v>1.2309340000000002</v>
      </c>
      <c r="K478" s="60">
        <f t="shared" si="1148"/>
        <v>1.6913990717617668</v>
      </c>
      <c r="L478" s="62">
        <f>VLOOKUP(A478,Wiki!$A$2:$H$1159,8,FALSE)</f>
        <v>29138</v>
      </c>
      <c r="M478" s="63">
        <f t="shared" si="1101"/>
        <v>30746</v>
      </c>
      <c r="O478" s="64">
        <f t="shared" si="1113"/>
        <v>102.83631012107833</v>
      </c>
      <c r="P478" s="65">
        <f t="shared" si="1095"/>
        <v>1</v>
      </c>
      <c r="Q478" s="66">
        <f t="shared" si="1102"/>
        <v>30677.666666666668</v>
      </c>
      <c r="R478" s="66">
        <f t="shared" si="1114"/>
        <v>29898</v>
      </c>
      <c r="S478" s="67">
        <f t="shared" si="1117"/>
        <v>30222.266666666666</v>
      </c>
      <c r="T478" s="65">
        <f t="shared" si="1123"/>
        <v>1</v>
      </c>
      <c r="U478" s="11">
        <f>+VLOOKUP(A478,Google!$A$2:$H$801,8,FALSE)</f>
        <v>4495</v>
      </c>
      <c r="V478" s="15">
        <f t="shared" si="1103"/>
        <v>-253</v>
      </c>
      <c r="W478" s="15" t="str">
        <f t="shared" si="1104"/>
        <v/>
      </c>
      <c r="X478" s="15">
        <f t="shared" si="1105"/>
        <v>253</v>
      </c>
      <c r="Y478" s="60">
        <f t="shared" ref="Y478:Z478" si="1176">AVERAGE(W465:W478)</f>
        <v>192.14285714285714</v>
      </c>
      <c r="Z478" s="60">
        <f t="shared" si="1176"/>
        <v>174.71428571428572</v>
      </c>
      <c r="AA478" s="60">
        <f t="shared" si="1150"/>
        <v>1.0997547015535567</v>
      </c>
      <c r="AB478" s="68">
        <f t="shared" si="1125"/>
        <v>28.449367088607598</v>
      </c>
      <c r="AC478" s="6">
        <f t="shared" si="1110"/>
        <v>4542</v>
      </c>
      <c r="AD478" s="6">
        <f t="shared" si="1119"/>
        <v>4494.8</v>
      </c>
      <c r="AE478" s="6">
        <f t="shared" si="1126"/>
        <v>4473.8</v>
      </c>
      <c r="AF478" s="65">
        <f t="shared" si="1130"/>
        <v>0</v>
      </c>
      <c r="AG478" s="6">
        <f t="shared" si="1111"/>
        <v>98.965213562307355</v>
      </c>
      <c r="AH478" s="65">
        <f t="shared" si="1120"/>
        <v>0</v>
      </c>
      <c r="AI478" s="65">
        <f t="shared" si="1131"/>
        <v>1</v>
      </c>
      <c r="AJ478" s="69">
        <f t="shared" si="1151"/>
        <v>52.375389408099679</v>
      </c>
      <c r="AK478" s="65">
        <f t="shared" si="1152"/>
        <v>0</v>
      </c>
      <c r="AL478" s="70">
        <f t="shared" si="1107"/>
        <v>100.22274618886703</v>
      </c>
      <c r="AM478" s="70">
        <f t="shared" si="1144"/>
        <v>63.636378815990689</v>
      </c>
      <c r="AN478" s="69">
        <f t="shared" si="1153"/>
        <v>62.844603370342675</v>
      </c>
      <c r="AO478" s="65">
        <f t="shared" si="1154"/>
        <v>0</v>
      </c>
      <c r="AP478" s="6">
        <f t="shared" si="1127"/>
        <v>4468.5</v>
      </c>
      <c r="AQ478" s="65">
        <f t="shared" si="1121"/>
        <v>0</v>
      </c>
      <c r="AR478" s="71">
        <f t="shared" si="1093"/>
        <v>1</v>
      </c>
    </row>
    <row r="479" spans="1:44" ht="16">
      <c r="A479" s="58">
        <v>42874</v>
      </c>
      <c r="B479" s="59">
        <f>VLOOKUP(A479,Price!$A$2:$B$9615,2,FALSE)</f>
        <v>153.38000500000001</v>
      </c>
      <c r="C479" s="59">
        <f>VLOOKUP(A479,Price!$A$2:$F$9615,6,FALSE)</f>
        <v>149.66816700000001</v>
      </c>
      <c r="D479" s="59">
        <f>VLOOKUP(A479,Price!$A$2:$C$9615,3,FALSE)</f>
        <v>153.979996</v>
      </c>
      <c r="E479" s="59">
        <f>VLOOKUP(A479,Price!$A$2:$D$9615,4,FALSE)</f>
        <v>152.63000500000001</v>
      </c>
      <c r="F479" s="60">
        <f t="shared" si="1097"/>
        <v>0.50846900000001938</v>
      </c>
      <c r="G479" s="61">
        <f t="shared" si="1098"/>
        <v>0.50846900000001938</v>
      </c>
      <c r="H479" s="61" t="str">
        <f t="shared" si="1099"/>
        <v/>
      </c>
      <c r="I479" s="60">
        <f t="shared" ref="I479:J479" si="1177">AVERAGE(G466:G479)</f>
        <v>1.7888983750000023</v>
      </c>
      <c r="J479" s="60">
        <f t="shared" si="1177"/>
        <v>1.2309340000000002</v>
      </c>
      <c r="K479" s="60">
        <f t="shared" si="1148"/>
        <v>1.4532853711084444</v>
      </c>
      <c r="L479" s="62">
        <f>VLOOKUP(A479,Wiki!$A$2:$H$1159,8,FALSE)</f>
        <v>26580</v>
      </c>
      <c r="M479" s="63">
        <f t="shared" si="1101"/>
        <v>29138</v>
      </c>
      <c r="O479" s="64">
        <f t="shared" si="1113"/>
        <v>97.970519407160353</v>
      </c>
      <c r="P479" s="65">
        <f t="shared" si="1095"/>
        <v>0</v>
      </c>
      <c r="Q479" s="66">
        <f t="shared" si="1102"/>
        <v>30175.333333333332</v>
      </c>
      <c r="R479" s="66">
        <f t="shared" si="1114"/>
        <v>29741.599999999999</v>
      </c>
      <c r="S479" s="67">
        <f t="shared" si="1117"/>
        <v>29644.666666666668</v>
      </c>
      <c r="T479" s="65">
        <f t="shared" si="1123"/>
        <v>0</v>
      </c>
      <c r="U479" s="11">
        <f>+VLOOKUP(A479,Google!$A$2:$H$801,8,FALSE)</f>
        <v>4515</v>
      </c>
      <c r="V479" s="15">
        <f t="shared" si="1103"/>
        <v>20</v>
      </c>
      <c r="W479" s="15">
        <f t="shared" si="1104"/>
        <v>20</v>
      </c>
      <c r="X479" s="15" t="str">
        <f t="shared" si="1105"/>
        <v/>
      </c>
      <c r="Y479" s="60">
        <f t="shared" ref="Y479:Z479" si="1178">AVERAGE(W466:W479)</f>
        <v>135.14285714285714</v>
      </c>
      <c r="Z479" s="60">
        <f t="shared" si="1178"/>
        <v>174.71428571428572</v>
      </c>
      <c r="AA479" s="60">
        <f t="shared" si="1150"/>
        <v>0.77350776778413732</v>
      </c>
      <c r="AB479" s="68">
        <f t="shared" si="1125"/>
        <v>29.703947368421051</v>
      </c>
      <c r="AC479" s="6">
        <f t="shared" si="1110"/>
        <v>4586</v>
      </c>
      <c r="AD479" s="6">
        <f t="shared" si="1119"/>
        <v>4525.2</v>
      </c>
      <c r="AE479" s="6">
        <f t="shared" si="1126"/>
        <v>4501.5333333333338</v>
      </c>
      <c r="AF479" s="65">
        <f t="shared" si="1130"/>
        <v>1</v>
      </c>
      <c r="AG479" s="6">
        <f t="shared" si="1111"/>
        <v>98.451809856083742</v>
      </c>
      <c r="AH479" s="65">
        <f t="shared" si="1120"/>
        <v>0</v>
      </c>
      <c r="AI479" s="65">
        <f t="shared" si="1131"/>
        <v>1</v>
      </c>
      <c r="AJ479" s="69">
        <f t="shared" si="1151"/>
        <v>43.614568925772247</v>
      </c>
      <c r="AK479" s="65">
        <f t="shared" si="1152"/>
        <v>0</v>
      </c>
      <c r="AL479" s="70">
        <f t="shared" si="1107"/>
        <v>96.562313589466015</v>
      </c>
      <c r="AM479" s="70">
        <f t="shared" si="1144"/>
        <v>77.551036878574934</v>
      </c>
      <c r="AN479" s="69">
        <f t="shared" si="1153"/>
        <v>59.238333551543597</v>
      </c>
      <c r="AO479" s="65">
        <f t="shared" si="1154"/>
        <v>0</v>
      </c>
      <c r="AP479" s="6">
        <f t="shared" si="1127"/>
        <v>4498.166666666667</v>
      </c>
      <c r="AQ479" s="65">
        <f t="shared" si="1121"/>
        <v>1</v>
      </c>
      <c r="AR479" s="71">
        <f t="shared" si="1093"/>
        <v>1</v>
      </c>
    </row>
    <row r="480" spans="1:44" ht="16">
      <c r="A480" s="58">
        <v>42877</v>
      </c>
      <c r="B480" s="59">
        <f>VLOOKUP(A480,Price!$A$2:$B$9615,2,FALSE)</f>
        <v>154</v>
      </c>
      <c r="C480" s="59">
        <f>VLOOKUP(A480,Price!$A$2:$F$9615,6,FALSE)</f>
        <v>150.57757599999999</v>
      </c>
      <c r="D480" s="59">
        <f>VLOOKUP(A480,Price!$A$2:$C$9615,3,FALSE)</f>
        <v>154.58000200000001</v>
      </c>
      <c r="E480" s="59">
        <f>VLOOKUP(A480,Price!$A$2:$D$9615,4,FALSE)</f>
        <v>152.91000399999999</v>
      </c>
      <c r="F480" s="60">
        <f t="shared" si="1097"/>
        <v>0.90940899999998237</v>
      </c>
      <c r="G480" s="61">
        <f t="shared" si="1098"/>
        <v>0.90940899999998237</v>
      </c>
      <c r="H480" s="61" t="str">
        <f t="shared" si="1099"/>
        <v/>
      </c>
      <c r="I480" s="60">
        <f t="shared" ref="I480:J480" si="1179">AVERAGE(G467:G480)</f>
        <v>1.7893676250000006</v>
      </c>
      <c r="J480" s="60">
        <f t="shared" si="1179"/>
        <v>1.2309340000000002</v>
      </c>
      <c r="K480" s="60">
        <f t="shared" si="1148"/>
        <v>1.45366658569834</v>
      </c>
      <c r="L480" s="62">
        <f>VLOOKUP(A480,Wiki!$A$2:$H$1159,8,FALSE)</f>
        <v>28360</v>
      </c>
      <c r="M480" s="63">
        <f t="shared" si="1101"/>
        <v>26580</v>
      </c>
      <c r="O480" s="64">
        <f t="shared" si="1113"/>
        <v>89.948629789307688</v>
      </c>
      <c r="P480" s="65">
        <f t="shared" si="1095"/>
        <v>0</v>
      </c>
      <c r="Q480" s="66">
        <f t="shared" si="1102"/>
        <v>28821.333333333332</v>
      </c>
      <c r="R480" s="66">
        <f t="shared" si="1114"/>
        <v>29550.2</v>
      </c>
      <c r="S480" s="67">
        <f t="shared" si="1117"/>
        <v>28687.733333333334</v>
      </c>
      <c r="T480" s="65">
        <f t="shared" si="1123"/>
        <v>0</v>
      </c>
      <c r="U480" s="11">
        <f>+VLOOKUP(A480,Google!$A$2:$H$801,8,FALSE)</f>
        <v>4543</v>
      </c>
      <c r="V480" s="15">
        <f t="shared" si="1103"/>
        <v>28</v>
      </c>
      <c r="W480" s="15">
        <f t="shared" si="1104"/>
        <v>28</v>
      </c>
      <c r="X480" s="15" t="str">
        <f t="shared" si="1105"/>
        <v/>
      </c>
      <c r="Y480" s="60">
        <f t="shared" ref="Y480:Z480" si="1180">AVERAGE(W467:W480)</f>
        <v>121.75</v>
      </c>
      <c r="Z480" s="60">
        <f t="shared" si="1180"/>
        <v>159.5</v>
      </c>
      <c r="AA480" s="60">
        <f t="shared" si="1150"/>
        <v>0.76332288401253923</v>
      </c>
      <c r="AB480" s="68">
        <f t="shared" si="1125"/>
        <v>78.327586206896555</v>
      </c>
      <c r="AC480" s="6">
        <f t="shared" si="1110"/>
        <v>4517.666666666667</v>
      </c>
      <c r="AD480" s="6">
        <f t="shared" si="1119"/>
        <v>4536.8</v>
      </c>
      <c r="AE480" s="6">
        <f t="shared" si="1126"/>
        <v>4531.1333333333332</v>
      </c>
      <c r="AF480" s="65">
        <f t="shared" si="1130"/>
        <v>1</v>
      </c>
      <c r="AG480" s="6">
        <f t="shared" si="1111"/>
        <v>100.5607614550284</v>
      </c>
      <c r="AH480" s="65">
        <f t="shared" si="1120"/>
        <v>1</v>
      </c>
      <c r="AI480" s="65">
        <f t="shared" si="1131"/>
        <v>1</v>
      </c>
      <c r="AJ480" s="69">
        <f t="shared" si="1151"/>
        <v>43.288888888888891</v>
      </c>
      <c r="AK480" s="65">
        <f t="shared" si="1152"/>
        <v>0</v>
      </c>
      <c r="AL480" s="70">
        <f t="shared" si="1107"/>
        <v>92.22335307179867</v>
      </c>
      <c r="AM480" s="70">
        <f t="shared" si="1144"/>
        <v>80.148430440485043</v>
      </c>
      <c r="AN480" s="69">
        <f t="shared" si="1153"/>
        <v>59.244666499161326</v>
      </c>
      <c r="AO480" s="65">
        <f t="shared" si="1154"/>
        <v>1</v>
      </c>
      <c r="AP480" s="6">
        <f t="shared" si="1127"/>
        <v>4528.166666666667</v>
      </c>
      <c r="AQ480" s="65">
        <f t="shared" si="1121"/>
        <v>1</v>
      </c>
      <c r="AR480" s="71">
        <f t="shared" si="1093"/>
        <v>0</v>
      </c>
    </row>
    <row r="481" spans="1:44" ht="16">
      <c r="A481" s="58">
        <v>42878</v>
      </c>
      <c r="B481" s="59">
        <f>VLOOKUP(A481,Price!$A$2:$B$9615,2,FALSE)</f>
        <v>154.89999399999999</v>
      </c>
      <c r="C481" s="59">
        <f>VLOOKUP(A481,Price!$A$2:$F$9615,6,FALSE)</f>
        <v>150.391785</v>
      </c>
      <c r="D481" s="59">
        <f>VLOOKUP(A481,Price!$A$2:$C$9615,3,FALSE)</f>
        <v>154.89999399999999</v>
      </c>
      <c r="E481" s="59">
        <f>VLOOKUP(A481,Price!$A$2:$D$9615,4,FALSE)</f>
        <v>153.30999800000001</v>
      </c>
      <c r="F481" s="60">
        <f t="shared" si="1097"/>
        <v>-0.18579099999999471</v>
      </c>
      <c r="G481" s="61" t="str">
        <f t="shared" si="1098"/>
        <v/>
      </c>
      <c r="H481" s="61">
        <f t="shared" si="1099"/>
        <v>0.18579099999999471</v>
      </c>
      <c r="I481" s="60">
        <f t="shared" ref="I481:J481" si="1181">AVERAGE(G468:G481)</f>
        <v>1.7893676250000006</v>
      </c>
      <c r="J481" s="60">
        <f t="shared" si="1181"/>
        <v>1.188865500000001</v>
      </c>
      <c r="K481" s="60">
        <f t="shared" si="1148"/>
        <v>1.5051051822094248</v>
      </c>
      <c r="L481" s="62">
        <f>VLOOKUP(A481,Wiki!$A$2:$H$1159,8,FALSE)</f>
        <v>28650</v>
      </c>
      <c r="M481" s="63">
        <f t="shared" si="1101"/>
        <v>28360</v>
      </c>
      <c r="O481" s="64">
        <f t="shared" si="1113"/>
        <v>97.479823463902221</v>
      </c>
      <c r="P481" s="65">
        <f t="shared" si="1095"/>
        <v>1</v>
      </c>
      <c r="Q481" s="66">
        <f t="shared" si="1102"/>
        <v>28026</v>
      </c>
      <c r="R481" s="66">
        <f t="shared" si="1114"/>
        <v>29093.200000000001</v>
      </c>
      <c r="S481" s="67">
        <f t="shared" si="1117"/>
        <v>29153.466666666667</v>
      </c>
      <c r="T481" s="65">
        <f t="shared" si="1123"/>
        <v>1</v>
      </c>
      <c r="U481" s="11">
        <f>+VLOOKUP(A481,Google!$A$2:$H$801,8,FALSE)</f>
        <v>4439</v>
      </c>
      <c r="V481" s="15">
        <f t="shared" si="1103"/>
        <v>-104</v>
      </c>
      <c r="W481" s="15" t="str">
        <f t="shared" si="1104"/>
        <v/>
      </c>
      <c r="X481" s="15">
        <f t="shared" si="1105"/>
        <v>104</v>
      </c>
      <c r="Y481" s="60">
        <f t="shared" ref="Y481:Z481" si="1182">AVERAGE(W468:W481)</f>
        <v>107.71428571428571</v>
      </c>
      <c r="Z481" s="60">
        <f t="shared" si="1182"/>
        <v>151.57142857142858</v>
      </c>
      <c r="AA481" s="60">
        <f t="shared" si="1150"/>
        <v>0.71065032987747401</v>
      </c>
      <c r="AB481" s="68">
        <f t="shared" si="1125"/>
        <v>79.267857142857139</v>
      </c>
      <c r="AC481" s="6">
        <f t="shared" si="1110"/>
        <v>4499</v>
      </c>
      <c r="AD481" s="6">
        <f t="shared" si="1119"/>
        <v>4548</v>
      </c>
      <c r="AE481" s="6">
        <f t="shared" si="1126"/>
        <v>4504.2</v>
      </c>
      <c r="AF481" s="65">
        <f t="shared" si="1130"/>
        <v>0</v>
      </c>
      <c r="AG481" s="6">
        <f t="shared" si="1111"/>
        <v>98.666370304512114</v>
      </c>
      <c r="AH481" s="65">
        <f t="shared" si="1120"/>
        <v>0</v>
      </c>
      <c r="AI481" s="65">
        <f t="shared" si="1131"/>
        <v>1</v>
      </c>
      <c r="AJ481" s="69">
        <f t="shared" si="1151"/>
        <v>41.542699724517902</v>
      </c>
      <c r="AK481" s="65">
        <f t="shared" si="1152"/>
        <v>0</v>
      </c>
      <c r="AL481" s="70">
        <f t="shared" si="1107"/>
        <v>101.19175051737672</v>
      </c>
      <c r="AM481" s="70">
        <f t="shared" si="1144"/>
        <v>81.168787246327284</v>
      </c>
      <c r="AN481" s="69">
        <f t="shared" si="1153"/>
        <v>60.081516452812927</v>
      </c>
      <c r="AO481" s="65">
        <f t="shared" si="1154"/>
        <v>1</v>
      </c>
      <c r="AP481" s="6">
        <f t="shared" si="1127"/>
        <v>4520.5</v>
      </c>
      <c r="AQ481" s="65">
        <f t="shared" si="1121"/>
        <v>0</v>
      </c>
      <c r="AR481" s="71">
        <f t="shared" si="1093"/>
        <v>0</v>
      </c>
    </row>
    <row r="482" spans="1:44" ht="16">
      <c r="A482" s="58">
        <v>42879</v>
      </c>
      <c r="B482" s="59">
        <f>VLOOKUP(A482,Price!$A$2:$B$9615,2,FALSE)</f>
        <v>153.83999600000001</v>
      </c>
      <c r="C482" s="59">
        <f>VLOOKUP(A482,Price!$A$2:$F$9615,6,FALSE)</f>
        <v>149.941971</v>
      </c>
      <c r="D482" s="59">
        <f>VLOOKUP(A482,Price!$A$2:$C$9615,3,FALSE)</f>
        <v>154.16999799999999</v>
      </c>
      <c r="E482" s="59">
        <f>VLOOKUP(A482,Price!$A$2:$D$9615,4,FALSE)</f>
        <v>152.66999799999999</v>
      </c>
      <c r="F482" s="60">
        <f t="shared" si="1097"/>
        <v>-0.44981400000000349</v>
      </c>
      <c r="G482" s="61" t="str">
        <f t="shared" si="1098"/>
        <v/>
      </c>
      <c r="H482" s="61">
        <f t="shared" si="1099"/>
        <v>0.44981400000000349</v>
      </c>
      <c r="I482" s="60">
        <f t="shared" ref="I482:J482" si="1183">AVERAGE(G469:G482)</f>
        <v>1.7893676250000006</v>
      </c>
      <c r="J482" s="60">
        <f t="shared" si="1183"/>
        <v>1.1778131666666667</v>
      </c>
      <c r="K482" s="60">
        <f t="shared" si="1148"/>
        <v>1.5192287500606707</v>
      </c>
      <c r="L482" s="62">
        <f>VLOOKUP(A482,Wiki!$A$2:$H$1159,8,FALSE)</f>
        <v>28014</v>
      </c>
      <c r="M482" s="63">
        <f t="shared" si="1101"/>
        <v>28650</v>
      </c>
      <c r="O482" s="64">
        <f t="shared" si="1113"/>
        <v>99.843874151414198</v>
      </c>
      <c r="P482" s="65">
        <f t="shared" si="1095"/>
        <v>1</v>
      </c>
      <c r="Q482" s="66">
        <f t="shared" si="1102"/>
        <v>27863.333333333332</v>
      </c>
      <c r="R482" s="66">
        <f t="shared" si="1114"/>
        <v>28694.799999999999</v>
      </c>
      <c r="S482" s="67">
        <f t="shared" si="1117"/>
        <v>28945.466666666667</v>
      </c>
      <c r="T482" s="65">
        <f t="shared" si="1123"/>
        <v>1</v>
      </c>
      <c r="U482" s="11">
        <f>+VLOOKUP(A482,Google!$A$2:$H$801,8,FALSE)</f>
        <v>4703</v>
      </c>
      <c r="V482" s="15">
        <f t="shared" si="1103"/>
        <v>264</v>
      </c>
      <c r="W482" s="15">
        <f t="shared" si="1104"/>
        <v>264</v>
      </c>
      <c r="X482" s="15" t="str">
        <f t="shared" si="1105"/>
        <v/>
      </c>
      <c r="Y482" s="60">
        <f t="shared" ref="Y482:Z482" si="1184">AVERAGE(W469:W482)</f>
        <v>127.25</v>
      </c>
      <c r="Z482" s="60">
        <f t="shared" si="1184"/>
        <v>125.16666666666667</v>
      </c>
      <c r="AA482" s="60">
        <f t="shared" si="1150"/>
        <v>1.0166444740346205</v>
      </c>
      <c r="AB482" s="68">
        <f t="shared" si="1125"/>
        <v>-104.51111111111111</v>
      </c>
      <c r="AC482" s="6">
        <f t="shared" si="1110"/>
        <v>4561.666666666667</v>
      </c>
      <c r="AD482" s="6">
        <f t="shared" si="1119"/>
        <v>4539</v>
      </c>
      <c r="AE482" s="6">
        <f t="shared" si="1126"/>
        <v>4599.666666666667</v>
      </c>
      <c r="AF482" s="65">
        <f t="shared" si="1130"/>
        <v>1</v>
      </c>
      <c r="AG482" s="6">
        <f t="shared" si="1111"/>
        <v>103.0982827913774</v>
      </c>
      <c r="AH482" s="65">
        <f t="shared" si="1120"/>
        <v>1</v>
      </c>
      <c r="AI482" s="65">
        <f t="shared" si="1131"/>
        <v>0</v>
      </c>
      <c r="AJ482" s="69">
        <f t="shared" si="1151"/>
        <v>50.41267745130407</v>
      </c>
      <c r="AK482" s="65">
        <f t="shared" si="1152"/>
        <v>1</v>
      </c>
      <c r="AL482" s="70">
        <f t="shared" si="1107"/>
        <v>102.8233042229932</v>
      </c>
      <c r="AM482" s="70">
        <f t="shared" si="1144"/>
        <v>71.290679092227521</v>
      </c>
      <c r="AN482" s="69">
        <f t="shared" si="1153"/>
        <v>60.305311696053124</v>
      </c>
      <c r="AO482" s="65">
        <f t="shared" si="1154"/>
        <v>1</v>
      </c>
      <c r="AP482" s="6">
        <f t="shared" si="1127"/>
        <v>4573.833333333333</v>
      </c>
      <c r="AQ482" s="65">
        <f t="shared" si="1121"/>
        <v>1</v>
      </c>
      <c r="AR482" s="71">
        <f t="shared" si="1093"/>
        <v>1</v>
      </c>
    </row>
    <row r="483" spans="1:44" ht="16">
      <c r="A483" s="58">
        <v>42880</v>
      </c>
      <c r="B483" s="59">
        <f>VLOOKUP(A483,Price!$A$2:$B$9615,2,FALSE)</f>
        <v>153.729996</v>
      </c>
      <c r="C483" s="59">
        <f>VLOOKUP(A483,Price!$A$2:$F$9615,6,FALSE)</f>
        <v>150.460205</v>
      </c>
      <c r="D483" s="59">
        <f>VLOOKUP(A483,Price!$A$2:$C$9615,3,FALSE)</f>
        <v>154.35000600000001</v>
      </c>
      <c r="E483" s="59">
        <f>VLOOKUP(A483,Price!$A$2:$D$9615,4,FALSE)</f>
        <v>153.029999</v>
      </c>
      <c r="F483" s="60">
        <f t="shared" si="1097"/>
        <v>0.51823400000000674</v>
      </c>
      <c r="G483" s="61">
        <f t="shared" si="1098"/>
        <v>0.51823400000000674</v>
      </c>
      <c r="H483" s="61" t="str">
        <f t="shared" si="1099"/>
        <v/>
      </c>
      <c r="I483" s="60">
        <f t="shared" ref="I483:J483" si="1185">AVERAGE(G470:G483)</f>
        <v>1.5583515000000006</v>
      </c>
      <c r="J483" s="60">
        <f t="shared" si="1185"/>
        <v>1.1778131666666667</v>
      </c>
      <c r="K483" s="60">
        <f t="shared" si="1148"/>
        <v>1.3230888769993094</v>
      </c>
      <c r="L483" s="62">
        <f>VLOOKUP(A483,Wiki!$A$2:$H$1159,8,FALSE)</f>
        <v>26902</v>
      </c>
      <c r="M483" s="63">
        <f t="shared" si="1101"/>
        <v>28014</v>
      </c>
      <c r="O483" s="64">
        <f t="shared" si="1113"/>
        <v>99.522530587884205</v>
      </c>
      <c r="P483" s="65">
        <f t="shared" si="1095"/>
        <v>0</v>
      </c>
      <c r="Q483" s="66">
        <f t="shared" si="1102"/>
        <v>28341.333333333332</v>
      </c>
      <c r="R483" s="66">
        <f t="shared" si="1114"/>
        <v>28148.400000000001</v>
      </c>
      <c r="S483" s="67">
        <f t="shared" si="1117"/>
        <v>28467.866666666665</v>
      </c>
      <c r="T483" s="65">
        <f t="shared" si="1123"/>
        <v>0</v>
      </c>
      <c r="U483" s="11">
        <f>+VLOOKUP(A483,Google!$A$2:$H$801,8,FALSE)</f>
        <v>4522</v>
      </c>
      <c r="V483" s="15">
        <f t="shared" si="1103"/>
        <v>-181</v>
      </c>
      <c r="W483" s="15" t="str">
        <f t="shared" si="1104"/>
        <v/>
      </c>
      <c r="X483" s="15">
        <f t="shared" si="1105"/>
        <v>181</v>
      </c>
      <c r="Y483" s="60">
        <f t="shared" ref="Y483:Z483" si="1186">AVERAGE(W470:W483)</f>
        <v>127.25</v>
      </c>
      <c r="Z483" s="60">
        <f t="shared" si="1186"/>
        <v>150.5</v>
      </c>
      <c r="AA483" s="60">
        <f t="shared" si="1150"/>
        <v>0.845514950166113</v>
      </c>
      <c r="AB483" s="68">
        <f t="shared" si="1125"/>
        <v>167.48148148148147</v>
      </c>
      <c r="AC483" s="6">
        <f t="shared" si="1110"/>
        <v>4554.666666666667</v>
      </c>
      <c r="AD483" s="6">
        <f t="shared" si="1119"/>
        <v>4544.3999999999996</v>
      </c>
      <c r="AE483" s="6">
        <f t="shared" si="1126"/>
        <v>4533.333333333333</v>
      </c>
      <c r="AF483" s="65">
        <f t="shared" si="1130"/>
        <v>0</v>
      </c>
      <c r="AG483" s="6">
        <f t="shared" si="1111"/>
        <v>99.282786885245898</v>
      </c>
      <c r="AH483" s="65">
        <f t="shared" si="1120"/>
        <v>0</v>
      </c>
      <c r="AI483" s="65">
        <f t="shared" si="1131"/>
        <v>1</v>
      </c>
      <c r="AJ483" s="69">
        <f t="shared" si="1151"/>
        <v>45.814581458145817</v>
      </c>
      <c r="AK483" s="65">
        <f t="shared" si="1152"/>
        <v>0</v>
      </c>
      <c r="AL483" s="70">
        <f t="shared" si="1107"/>
        <v>98.845031990967257</v>
      </c>
      <c r="AM483" s="70">
        <f t="shared" si="1144"/>
        <v>66.445138574658756</v>
      </c>
      <c r="AN483" s="69">
        <f t="shared" si="1153"/>
        <v>56.953863887821576</v>
      </c>
      <c r="AO483" s="65">
        <f t="shared" si="1154"/>
        <v>0</v>
      </c>
      <c r="AP483" s="6">
        <f t="shared" si="1127"/>
        <v>4536.166666666667</v>
      </c>
      <c r="AQ483" s="65">
        <f t="shared" si="1121"/>
        <v>0</v>
      </c>
      <c r="AR483" s="71">
        <f t="shared" si="1093"/>
        <v>0</v>
      </c>
    </row>
    <row r="484" spans="1:44" ht="16">
      <c r="A484" s="58">
        <v>42881</v>
      </c>
      <c r="B484" s="59">
        <f>VLOOKUP(A484,Price!$A$2:$B$9615,2,FALSE)</f>
        <v>154</v>
      </c>
      <c r="C484" s="59">
        <f>VLOOKUP(A484,Price!$A$2:$F$9615,6,FALSE)</f>
        <v>150.205994</v>
      </c>
      <c r="D484" s="59">
        <f>VLOOKUP(A484,Price!$A$2:$C$9615,3,FALSE)</f>
        <v>154.240005</v>
      </c>
      <c r="E484" s="59">
        <f>VLOOKUP(A484,Price!$A$2:$D$9615,4,FALSE)</f>
        <v>153.30999800000001</v>
      </c>
      <c r="F484" s="60">
        <f t="shared" si="1097"/>
        <v>-0.25421099999999797</v>
      </c>
      <c r="G484" s="61" t="str">
        <f t="shared" si="1098"/>
        <v/>
      </c>
      <c r="H484" s="61">
        <f t="shared" si="1099"/>
        <v>0.25421099999999797</v>
      </c>
      <c r="I484" s="60">
        <f t="shared" ref="I484:J484" si="1187">AVERAGE(G471:G484)</f>
        <v>1.2175488571428568</v>
      </c>
      <c r="J484" s="60">
        <f t="shared" si="1187"/>
        <v>1.0458699999999996</v>
      </c>
      <c r="K484" s="60">
        <f t="shared" si="1148"/>
        <v>1.1641493274908519</v>
      </c>
      <c r="L484" s="62">
        <f>VLOOKUP(A484,Wiki!$A$2:$H$1159,8,FALSE)</f>
        <v>24379</v>
      </c>
      <c r="M484" s="63">
        <f t="shared" si="1101"/>
        <v>26902</v>
      </c>
      <c r="O484" s="64">
        <f t="shared" si="1113"/>
        <v>97.11492642917996</v>
      </c>
      <c r="P484" s="65">
        <f t="shared" si="1095"/>
        <v>0</v>
      </c>
      <c r="Q484" s="66">
        <f t="shared" si="1102"/>
        <v>27855.333333333332</v>
      </c>
      <c r="R484" s="66">
        <f t="shared" si="1114"/>
        <v>27701.200000000001</v>
      </c>
      <c r="S484" s="67">
        <f t="shared" si="1117"/>
        <v>27732.933333333334</v>
      </c>
      <c r="T484" s="65">
        <f t="shared" si="1123"/>
        <v>0</v>
      </c>
      <c r="U484" s="11">
        <f>+VLOOKUP(A484,Google!$A$2:$H$801,8,FALSE)</f>
        <v>4519</v>
      </c>
      <c r="V484" s="15">
        <f t="shared" si="1103"/>
        <v>-3</v>
      </c>
      <c r="W484" s="15" t="str">
        <f t="shared" si="1104"/>
        <v/>
      </c>
      <c r="X484" s="15">
        <f t="shared" si="1105"/>
        <v>3</v>
      </c>
      <c r="Y484" s="60">
        <f t="shared" ref="Y484:Z484" si="1188">AVERAGE(W471:W484)</f>
        <v>133.57142857142858</v>
      </c>
      <c r="Z484" s="60">
        <f t="shared" si="1188"/>
        <v>129.42857142857142</v>
      </c>
      <c r="AA484" s="60">
        <f t="shared" si="1150"/>
        <v>1.0320088300220753</v>
      </c>
      <c r="AB484" s="68">
        <f t="shared" si="1125"/>
        <v>1129.75</v>
      </c>
      <c r="AC484" s="6">
        <f t="shared" si="1110"/>
        <v>4581.333333333333</v>
      </c>
      <c r="AD484" s="6">
        <f t="shared" si="1119"/>
        <v>4545.2</v>
      </c>
      <c r="AE484" s="6">
        <f t="shared" si="1126"/>
        <v>4535.9333333333334</v>
      </c>
      <c r="AF484" s="65">
        <f t="shared" si="1130"/>
        <v>1</v>
      </c>
      <c r="AG484" s="6">
        <f t="shared" si="1111"/>
        <v>98.639406286379511</v>
      </c>
      <c r="AH484" s="65">
        <f t="shared" si="1120"/>
        <v>0</v>
      </c>
      <c r="AI484" s="65">
        <f t="shared" si="1131"/>
        <v>1</v>
      </c>
      <c r="AJ484" s="69">
        <f t="shared" si="1151"/>
        <v>50.787615426398702</v>
      </c>
      <c r="AK484" s="65">
        <f t="shared" si="1152"/>
        <v>1</v>
      </c>
      <c r="AL484" s="70">
        <f t="shared" si="1107"/>
        <v>96.57755546514133</v>
      </c>
      <c r="AM484" s="70">
        <f t="shared" si="1144"/>
        <v>67.415612296338949</v>
      </c>
      <c r="AN484" s="69">
        <f t="shared" si="1153"/>
        <v>53.792467677846638</v>
      </c>
      <c r="AO484" s="65">
        <f t="shared" si="1154"/>
        <v>0</v>
      </c>
      <c r="AP484" s="6">
        <f t="shared" si="1127"/>
        <v>4540.166666666667</v>
      </c>
      <c r="AQ484" s="65">
        <f t="shared" si="1121"/>
        <v>0</v>
      </c>
      <c r="AR484" s="71">
        <f t="shared" si="1093"/>
        <v>1</v>
      </c>
    </row>
    <row r="485" spans="1:44" ht="16">
      <c r="A485" s="58">
        <v>42885</v>
      </c>
      <c r="B485" s="59">
        <f>VLOOKUP(A485,Price!$A$2:$B$9615,2,FALSE)</f>
        <v>153.41999799999999</v>
      </c>
      <c r="C485" s="59">
        <f>VLOOKUP(A485,Price!$A$2:$F$9615,6,FALSE)</f>
        <v>150.26466400000001</v>
      </c>
      <c r="D485" s="59">
        <f>VLOOKUP(A485,Price!$A$2:$C$9615,3,FALSE)</f>
        <v>154.429993</v>
      </c>
      <c r="E485" s="59">
        <f>VLOOKUP(A485,Price!$A$2:$D$9615,4,FALSE)</f>
        <v>153.33000200000001</v>
      </c>
      <c r="F485" s="60">
        <f t="shared" si="1097"/>
        <v>5.8670000000006439E-2</v>
      </c>
      <c r="G485" s="61">
        <f t="shared" si="1098"/>
        <v>5.8670000000006439E-2</v>
      </c>
      <c r="H485" s="61" t="str">
        <f t="shared" si="1099"/>
        <v/>
      </c>
      <c r="I485" s="60">
        <f t="shared" ref="I485:J485" si="1189">AVERAGE(G472:G485)</f>
        <v>1.0895929999999996</v>
      </c>
      <c r="J485" s="60">
        <f t="shared" si="1189"/>
        <v>1.0458699999999996</v>
      </c>
      <c r="K485" s="60">
        <f t="shared" si="1148"/>
        <v>1.0418053869027699</v>
      </c>
      <c r="L485" s="62">
        <f>VLOOKUP(A485,Wiki!$A$2:$H$1159,8,FALSE)</f>
        <v>27586</v>
      </c>
      <c r="M485" s="63">
        <f t="shared" si="1101"/>
        <v>24379</v>
      </c>
      <c r="O485" s="64">
        <f t="shared" si="1113"/>
        <v>89.428120758592868</v>
      </c>
      <c r="P485" s="65">
        <f t="shared" si="1095"/>
        <v>0</v>
      </c>
      <c r="Q485" s="66">
        <f t="shared" si="1102"/>
        <v>26431.666666666668</v>
      </c>
      <c r="R485" s="66">
        <f t="shared" si="1114"/>
        <v>27261</v>
      </c>
      <c r="S485" s="67">
        <f t="shared" si="1117"/>
        <v>26593.8</v>
      </c>
      <c r="T485" s="65">
        <f t="shared" si="1123"/>
        <v>0</v>
      </c>
      <c r="U485" s="11">
        <f>+VLOOKUP(A485,Google!$A$2:$H$801,8,FALSE)</f>
        <v>4582</v>
      </c>
      <c r="V485" s="15">
        <f t="shared" si="1103"/>
        <v>63</v>
      </c>
      <c r="W485" s="15">
        <f t="shared" si="1104"/>
        <v>63</v>
      </c>
      <c r="X485" s="15" t="str">
        <f t="shared" si="1105"/>
        <v/>
      </c>
      <c r="Y485" s="60">
        <f t="shared" ref="Y485:Z485" si="1190">AVERAGE(W472:W485)</f>
        <v>124.75</v>
      </c>
      <c r="Z485" s="60">
        <f t="shared" si="1190"/>
        <v>142.33333333333334</v>
      </c>
      <c r="AA485" s="60">
        <f t="shared" si="1150"/>
        <v>0.87646370023419196</v>
      </c>
      <c r="AB485" s="68">
        <f t="shared" si="1125"/>
        <v>117.48717948717949</v>
      </c>
      <c r="AC485" s="6">
        <f t="shared" si="1110"/>
        <v>4541</v>
      </c>
      <c r="AD485" s="6">
        <f t="shared" si="1119"/>
        <v>4553</v>
      </c>
      <c r="AE485" s="6">
        <f t="shared" si="1126"/>
        <v>4557.4666666666662</v>
      </c>
      <c r="AF485" s="65">
        <f t="shared" si="1130"/>
        <v>1</v>
      </c>
      <c r="AG485" s="6">
        <f t="shared" si="1111"/>
        <v>100.90288482713059</v>
      </c>
      <c r="AH485" s="65">
        <f t="shared" si="1120"/>
        <v>1</v>
      </c>
      <c r="AI485" s="65">
        <f t="shared" si="1131"/>
        <v>0</v>
      </c>
      <c r="AJ485" s="69">
        <f t="shared" si="1151"/>
        <v>46.708268330733226</v>
      </c>
      <c r="AK485" s="65">
        <f t="shared" si="1152"/>
        <v>0</v>
      </c>
      <c r="AL485" s="70">
        <f t="shared" si="1107"/>
        <v>92.234062677344085</v>
      </c>
      <c r="AM485" s="70">
        <f t="shared" si="1144"/>
        <v>67.790219318516492</v>
      </c>
      <c r="AN485" s="69">
        <f t="shared" si="1153"/>
        <v>51.023735836209759</v>
      </c>
      <c r="AO485" s="65">
        <f t="shared" si="1154"/>
        <v>0</v>
      </c>
      <c r="AP485" s="6">
        <f t="shared" si="1127"/>
        <v>4551.333333333333</v>
      </c>
      <c r="AQ485" s="65">
        <f t="shared" si="1121"/>
        <v>1</v>
      </c>
      <c r="AR485" s="71">
        <f t="shared" si="1093"/>
        <v>0</v>
      </c>
    </row>
    <row r="486" spans="1:44" ht="16">
      <c r="A486" s="58">
        <v>42886</v>
      </c>
      <c r="B486" s="59">
        <f>VLOOKUP(A486,Price!$A$2:$B$9615,2,FALSE)</f>
        <v>153.970001</v>
      </c>
      <c r="C486" s="59">
        <f>VLOOKUP(A486,Price!$A$2:$F$9615,6,FALSE)</f>
        <v>149.37480199999999</v>
      </c>
      <c r="D486" s="59">
        <f>VLOOKUP(A486,Price!$A$2:$C$9615,3,FALSE)</f>
        <v>154.16999799999999</v>
      </c>
      <c r="E486" s="59">
        <f>VLOOKUP(A486,Price!$A$2:$D$9615,4,FALSE)</f>
        <v>152.38000500000001</v>
      </c>
      <c r="F486" s="60">
        <f t="shared" si="1097"/>
        <v>-0.88986200000002214</v>
      </c>
      <c r="G486" s="61" t="str">
        <f t="shared" si="1098"/>
        <v/>
      </c>
      <c r="H486" s="61">
        <f t="shared" si="1099"/>
        <v>0.88986200000002214</v>
      </c>
      <c r="I486" s="60">
        <f t="shared" ref="I486:J486" si="1191">AVERAGE(G473:G486)</f>
        <v>1.0895929999999996</v>
      </c>
      <c r="J486" s="60">
        <f t="shared" si="1191"/>
        <v>1.0714328571428584</v>
      </c>
      <c r="K486" s="60">
        <f t="shared" si="1148"/>
        <v>1.0169493988690697</v>
      </c>
      <c r="L486" s="62">
        <f>VLOOKUP(A486,Wiki!$A$2:$H$1159,8,FALSE)</f>
        <v>28059</v>
      </c>
      <c r="M486" s="63">
        <f t="shared" si="1101"/>
        <v>27586</v>
      </c>
      <c r="O486" s="64">
        <f t="shared" si="1113"/>
        <v>101.77007474304772</v>
      </c>
      <c r="P486" s="65">
        <f t="shared" si="1095"/>
        <v>1</v>
      </c>
      <c r="Q486" s="66">
        <f t="shared" si="1102"/>
        <v>26289</v>
      </c>
      <c r="R486" s="66">
        <f t="shared" si="1114"/>
        <v>27106.2</v>
      </c>
      <c r="S486" s="67">
        <f t="shared" si="1117"/>
        <v>27369.333333333332</v>
      </c>
      <c r="T486" s="65">
        <f t="shared" si="1123"/>
        <v>1</v>
      </c>
      <c r="U486" s="11">
        <f>+VLOOKUP(A486,Google!$A$2:$H$801,8,FALSE)</f>
        <v>3495</v>
      </c>
      <c r="V486" s="15">
        <f t="shared" si="1103"/>
        <v>-1087</v>
      </c>
      <c r="W486" s="15" t="str">
        <f t="shared" si="1104"/>
        <v/>
      </c>
      <c r="X486" s="15">
        <f t="shared" si="1105"/>
        <v>1087</v>
      </c>
      <c r="Y486" s="60">
        <f t="shared" ref="Y486:Z486" si="1192">AVERAGE(W473:W486)</f>
        <v>126.85714285714286</v>
      </c>
      <c r="Z486" s="60">
        <f t="shared" si="1192"/>
        <v>277.28571428571428</v>
      </c>
      <c r="AA486" s="60">
        <f t="shared" si="1150"/>
        <v>0.45749613601236477</v>
      </c>
      <c r="AB486" s="68">
        <f t="shared" si="1125"/>
        <v>-3.7023305084745766</v>
      </c>
      <c r="AC486" s="6">
        <f t="shared" si="1110"/>
        <v>4198.666666666667</v>
      </c>
      <c r="AD486" s="6">
        <f t="shared" si="1119"/>
        <v>4364.2</v>
      </c>
      <c r="AE486" s="6">
        <f t="shared" si="1126"/>
        <v>4200.333333333333</v>
      </c>
      <c r="AF486" s="65">
        <f t="shared" si="1130"/>
        <v>0</v>
      </c>
      <c r="AG486" s="6">
        <f t="shared" si="1111"/>
        <v>83.24071133693235</v>
      </c>
      <c r="AH486" s="65">
        <f t="shared" si="1120"/>
        <v>0</v>
      </c>
      <c r="AI486" s="65">
        <f t="shared" si="1131"/>
        <v>0</v>
      </c>
      <c r="AJ486" s="69">
        <f t="shared" si="1151"/>
        <v>31.389183457051971</v>
      </c>
      <c r="AK486" s="65">
        <f t="shared" si="1152"/>
        <v>0</v>
      </c>
      <c r="AL486" s="70">
        <f t="shared" si="1107"/>
        <v>104.93362242763133</v>
      </c>
      <c r="AM486" s="70">
        <f t="shared" si="1144"/>
        <v>50.00000000000027</v>
      </c>
      <c r="AN486" s="69">
        <f t="shared" si="1153"/>
        <v>50.420174122329826</v>
      </c>
      <c r="AO486" s="65">
        <f t="shared" si="1154"/>
        <v>0</v>
      </c>
      <c r="AP486" s="6">
        <f t="shared" si="1127"/>
        <v>4376.666666666667</v>
      </c>
      <c r="AQ486" s="65">
        <f t="shared" si="1121"/>
        <v>0</v>
      </c>
      <c r="AR486" s="71">
        <f t="shared" si="1093"/>
        <v>1</v>
      </c>
    </row>
    <row r="487" spans="1:44" ht="16">
      <c r="A487" s="58">
        <v>42887</v>
      </c>
      <c r="B487" s="59">
        <f>VLOOKUP(A487,Price!$A$2:$B$9615,2,FALSE)</f>
        <v>153.16999799999999</v>
      </c>
      <c r="C487" s="59">
        <f>VLOOKUP(A487,Price!$A$2:$F$9615,6,FALSE)</f>
        <v>149.785507</v>
      </c>
      <c r="D487" s="59">
        <f>VLOOKUP(A487,Price!$A$2:$C$9615,3,FALSE)</f>
        <v>153.33000200000001</v>
      </c>
      <c r="E487" s="59">
        <f>VLOOKUP(A487,Price!$A$2:$D$9615,4,FALSE)</f>
        <v>152.220001</v>
      </c>
      <c r="F487" s="60">
        <f t="shared" si="1097"/>
        <v>0.4107050000000072</v>
      </c>
      <c r="G487" s="61">
        <f t="shared" si="1098"/>
        <v>0.4107050000000072</v>
      </c>
      <c r="H487" s="61" t="str">
        <f t="shared" si="1099"/>
        <v/>
      </c>
      <c r="I487" s="60">
        <f t="shared" ref="I487:J487" si="1193">AVERAGE(G474:G487)</f>
        <v>0.96386928571428554</v>
      </c>
      <c r="J487" s="60">
        <f t="shared" si="1193"/>
        <v>1.0714328571428584</v>
      </c>
      <c r="K487" s="60">
        <f t="shared" si="1148"/>
        <v>0.89960773490239254</v>
      </c>
      <c r="L487" s="62">
        <f>VLOOKUP(A487,Wiki!$A$2:$H$1159,8,FALSE)</f>
        <v>26859</v>
      </c>
      <c r="M487" s="63">
        <f t="shared" si="1101"/>
        <v>28059</v>
      </c>
      <c r="O487" s="64">
        <f t="shared" si="1113"/>
        <v>103.96843041351711</v>
      </c>
      <c r="P487" s="65">
        <f t="shared" si="1095"/>
        <v>1</v>
      </c>
      <c r="Q487" s="66">
        <f t="shared" si="1102"/>
        <v>26674.666666666668</v>
      </c>
      <c r="R487" s="66">
        <f t="shared" si="1114"/>
        <v>26988</v>
      </c>
      <c r="S487" s="67">
        <f t="shared" si="1117"/>
        <v>27423.8</v>
      </c>
      <c r="T487" s="65">
        <f t="shared" si="1123"/>
        <v>1</v>
      </c>
      <c r="U487" s="11">
        <f>+VLOOKUP(A487,Google!$A$2:$H$801,8,FALSE)</f>
        <v>3246</v>
      </c>
      <c r="V487" s="15">
        <f t="shared" si="1103"/>
        <v>-249</v>
      </c>
      <c r="W487" s="15" t="str">
        <f t="shared" si="1104"/>
        <v/>
      </c>
      <c r="X487" s="15">
        <f t="shared" si="1105"/>
        <v>249</v>
      </c>
      <c r="Y487" s="60">
        <f t="shared" ref="Y487:Z487" si="1194">AVERAGE(W474:W487)</f>
        <v>126.85714285714286</v>
      </c>
      <c r="Z487" s="60">
        <f t="shared" si="1194"/>
        <v>282.71428571428572</v>
      </c>
      <c r="AA487" s="60">
        <f t="shared" si="1150"/>
        <v>0.44871147043961596</v>
      </c>
      <c r="AB487" s="68">
        <f t="shared" si="1125"/>
        <v>-2.2278654770075499</v>
      </c>
      <c r="AC487" s="6">
        <f t="shared" si="1110"/>
        <v>3774.3333333333335</v>
      </c>
      <c r="AD487" s="6">
        <f t="shared" si="1119"/>
        <v>4072.8</v>
      </c>
      <c r="AE487" s="6">
        <f t="shared" si="1126"/>
        <v>3991.4666666666667</v>
      </c>
      <c r="AF487" s="65">
        <f t="shared" si="1130"/>
        <v>0</v>
      </c>
      <c r="AG487" s="6">
        <f t="shared" si="1111"/>
        <v>86.001942947981973</v>
      </c>
      <c r="AH487" s="65">
        <f t="shared" si="1120"/>
        <v>1</v>
      </c>
      <c r="AI487" s="65">
        <f t="shared" si="1131"/>
        <v>1</v>
      </c>
      <c r="AJ487" s="69">
        <f t="shared" si="1151"/>
        <v>30.973142657830493</v>
      </c>
      <c r="AK487" s="65">
        <f t="shared" si="1152"/>
        <v>0</v>
      </c>
      <c r="AL487" s="70">
        <f t="shared" si="1107"/>
        <v>105.18969309207237</v>
      </c>
      <c r="AM487" s="70">
        <f t="shared" si="1144"/>
        <v>47.003668167541697</v>
      </c>
      <c r="AN487" s="69">
        <f t="shared" si="1153"/>
        <v>47.357552739624794</v>
      </c>
      <c r="AO487" s="65">
        <f t="shared" si="1154"/>
        <v>0</v>
      </c>
      <c r="AP487" s="6">
        <f t="shared" si="1127"/>
        <v>4177.833333333333</v>
      </c>
      <c r="AQ487" s="65">
        <f t="shared" si="1121"/>
        <v>0</v>
      </c>
      <c r="AR487" s="71">
        <f t="shared" si="1093"/>
        <v>1</v>
      </c>
    </row>
    <row r="488" spans="1:44" ht="16">
      <c r="A488" s="58">
        <v>42888</v>
      </c>
      <c r="B488" s="59">
        <f>VLOOKUP(A488,Price!$A$2:$B$9615,2,FALSE)</f>
        <v>153.58000200000001</v>
      </c>
      <c r="C488" s="59">
        <f>VLOOKUP(A488,Price!$A$2:$F$9615,6,FALSE)</f>
        <v>152.00521900000001</v>
      </c>
      <c r="D488" s="59">
        <f>VLOOKUP(A488,Price!$A$2:$C$9615,3,FALSE)</f>
        <v>155.449997</v>
      </c>
      <c r="E488" s="59">
        <f>VLOOKUP(A488,Price!$A$2:$D$9615,4,FALSE)</f>
        <v>152.88999899999999</v>
      </c>
      <c r="F488" s="60">
        <f t="shared" si="1097"/>
        <v>2.2197120000000155</v>
      </c>
      <c r="G488" s="61">
        <f t="shared" si="1098"/>
        <v>2.2197120000000155</v>
      </c>
      <c r="H488" s="61" t="str">
        <f t="shared" si="1099"/>
        <v/>
      </c>
      <c r="I488" s="60">
        <f t="shared" ref="I488:J488" si="1195">AVERAGE(G475:G488)</f>
        <v>0.98063442857143257</v>
      </c>
      <c r="J488" s="60">
        <f t="shared" si="1195"/>
        <v>1.0714328571428584</v>
      </c>
      <c r="K488" s="60">
        <f t="shared" si="1148"/>
        <v>0.91525513897944677</v>
      </c>
      <c r="L488" s="62">
        <f>VLOOKUP(A488,Wiki!$A$2:$H$1159,8,FALSE)</f>
        <v>26482</v>
      </c>
      <c r="M488" s="63">
        <f t="shared" si="1101"/>
        <v>26859</v>
      </c>
      <c r="O488" s="64">
        <f t="shared" si="1113"/>
        <v>100.38120865567888</v>
      </c>
      <c r="P488" s="65">
        <f t="shared" si="1095"/>
        <v>0</v>
      </c>
      <c r="Q488" s="66">
        <f t="shared" si="1102"/>
        <v>27501.333333333332</v>
      </c>
      <c r="R488" s="66">
        <f t="shared" si="1114"/>
        <v>26757</v>
      </c>
      <c r="S488" s="67">
        <f t="shared" si="1117"/>
        <v>26945</v>
      </c>
      <c r="T488" s="65">
        <f t="shared" si="1123"/>
        <v>0</v>
      </c>
      <c r="U488" s="11">
        <f>+VLOOKUP(A488,Google!$A$2:$H$801,8,FALSE)</f>
        <v>3276</v>
      </c>
      <c r="V488" s="15">
        <f t="shared" si="1103"/>
        <v>30</v>
      </c>
      <c r="W488" s="15">
        <f t="shared" si="1104"/>
        <v>30</v>
      </c>
      <c r="X488" s="15" t="str">
        <f t="shared" si="1105"/>
        <v/>
      </c>
      <c r="Y488" s="60">
        <f t="shared" ref="Y488:Z488" si="1196">AVERAGE(W475:W488)</f>
        <v>127.42857142857143</v>
      </c>
      <c r="Z488" s="60">
        <f t="shared" si="1196"/>
        <v>282.71428571428572</v>
      </c>
      <c r="AA488" s="60">
        <f t="shared" si="1150"/>
        <v>0.45073269327943405</v>
      </c>
      <c r="AB488" s="68">
        <f t="shared" si="1125"/>
        <v>-2.6292134831460672</v>
      </c>
      <c r="AC488" s="6">
        <f t="shared" si="1110"/>
        <v>3339</v>
      </c>
      <c r="AD488" s="6">
        <f t="shared" si="1119"/>
        <v>3823.6</v>
      </c>
      <c r="AE488" s="6">
        <f t="shared" si="1126"/>
        <v>3807.2000000000003</v>
      </c>
      <c r="AF488" s="65">
        <f t="shared" si="1130"/>
        <v>0</v>
      </c>
      <c r="AG488" s="6">
        <f t="shared" si="1111"/>
        <v>98.113207547169807</v>
      </c>
      <c r="AH488" s="65">
        <f t="shared" si="1120"/>
        <v>1</v>
      </c>
      <c r="AI488" s="65">
        <f t="shared" si="1131"/>
        <v>0</v>
      </c>
      <c r="AJ488" s="69">
        <f t="shared" si="1151"/>
        <v>31.069313827934508</v>
      </c>
      <c r="AK488" s="65">
        <f t="shared" si="1152"/>
        <v>1</v>
      </c>
      <c r="AL488" s="70">
        <f t="shared" si="1107"/>
        <v>97.664355667603999</v>
      </c>
      <c r="AM488" s="70">
        <f t="shared" si="1144"/>
        <v>59.550456592102144</v>
      </c>
      <c r="AN488" s="69">
        <f t="shared" si="1153"/>
        <v>47.787635200767298</v>
      </c>
      <c r="AO488" s="65">
        <f t="shared" si="1154"/>
        <v>1</v>
      </c>
      <c r="AP488" s="6">
        <f t="shared" si="1127"/>
        <v>3940</v>
      </c>
      <c r="AQ488" s="65">
        <f t="shared" si="1121"/>
        <v>1</v>
      </c>
      <c r="AR488" s="71">
        <f t="shared" si="1093"/>
        <v>0</v>
      </c>
    </row>
    <row r="489" spans="1:44" ht="16">
      <c r="A489" s="58">
        <v>42891</v>
      </c>
      <c r="B489" s="59">
        <f>VLOOKUP(A489,Price!$A$2:$B$9615,2,FALSE)</f>
        <v>154.33999600000001</v>
      </c>
      <c r="C489" s="59">
        <f>VLOOKUP(A489,Price!$A$2:$F$9615,6,FALSE)</f>
        <v>150.51889</v>
      </c>
      <c r="D489" s="59">
        <f>VLOOKUP(A489,Price!$A$2:$C$9615,3,FALSE)</f>
        <v>154.449997</v>
      </c>
      <c r="E489" s="59">
        <f>VLOOKUP(A489,Price!$A$2:$D$9615,4,FALSE)</f>
        <v>153.46000699999999</v>
      </c>
      <c r="F489" s="60">
        <f t="shared" si="1097"/>
        <v>-1.486329000000012</v>
      </c>
      <c r="G489" s="61" t="str">
        <f t="shared" si="1098"/>
        <v/>
      </c>
      <c r="H489" s="61">
        <f t="shared" si="1099"/>
        <v>1.486329000000012</v>
      </c>
      <c r="I489" s="60">
        <f t="shared" ref="I489:J489" si="1197">AVERAGE(G476:G489)</f>
        <v>0.98063442857143257</v>
      </c>
      <c r="J489" s="60">
        <f t="shared" si="1197"/>
        <v>1.2278901428571487</v>
      </c>
      <c r="K489" s="60">
        <f t="shared" si="1148"/>
        <v>0.79863368419068614</v>
      </c>
      <c r="L489" s="62">
        <f>VLOOKUP(A489,Wiki!$A$2:$H$1159,8,FALSE)</f>
        <v>35386</v>
      </c>
      <c r="M489" s="63">
        <f t="shared" si="1101"/>
        <v>26482</v>
      </c>
      <c r="O489" s="64">
        <f t="shared" si="1113"/>
        <v>99.283920068983605</v>
      </c>
      <c r="P489" s="65">
        <f t="shared" si="1095"/>
        <v>0</v>
      </c>
      <c r="Q489" s="66">
        <f t="shared" si="1102"/>
        <v>27133.333333333332</v>
      </c>
      <c r="R489" s="66">
        <f t="shared" si="1114"/>
        <v>26673</v>
      </c>
      <c r="S489" s="67">
        <f t="shared" si="1117"/>
        <v>26665.333333333332</v>
      </c>
      <c r="T489" s="65">
        <f t="shared" si="1123"/>
        <v>0</v>
      </c>
      <c r="U489" s="11">
        <f>+VLOOKUP(A489,Google!$A$2:$H$801,8,FALSE)</f>
        <v>3925</v>
      </c>
      <c r="V489" s="15">
        <f t="shared" si="1103"/>
        <v>649</v>
      </c>
      <c r="W489" s="15">
        <f t="shared" si="1104"/>
        <v>649</v>
      </c>
      <c r="X489" s="15" t="str">
        <f t="shared" si="1105"/>
        <v/>
      </c>
      <c r="Y489" s="60">
        <f t="shared" ref="Y489:Z489" si="1198">AVERAGE(W476:W489)</f>
        <v>202.71428571428572</v>
      </c>
      <c r="Z489" s="60">
        <f t="shared" si="1198"/>
        <v>282.71428571428572</v>
      </c>
      <c r="AA489" s="60">
        <f t="shared" si="1150"/>
        <v>0.7170288024254674</v>
      </c>
      <c r="AB489" s="68">
        <f t="shared" si="1125"/>
        <v>-6.6077441077441081</v>
      </c>
      <c r="AC489" s="6">
        <f t="shared" si="1110"/>
        <v>3482.3333333333335</v>
      </c>
      <c r="AD489" s="6">
        <f t="shared" si="1119"/>
        <v>3704.8</v>
      </c>
      <c r="AE489" s="6">
        <f t="shared" si="1126"/>
        <v>3857.4</v>
      </c>
      <c r="AF489" s="65">
        <f t="shared" si="1130"/>
        <v>1</v>
      </c>
      <c r="AG489" s="6">
        <f t="shared" si="1111"/>
        <v>112.71178328706806</v>
      </c>
      <c r="AH489" s="65">
        <f t="shared" si="1120"/>
        <v>1</v>
      </c>
      <c r="AI489" s="65">
        <f t="shared" si="1131"/>
        <v>0</v>
      </c>
      <c r="AJ489" s="69">
        <f t="shared" si="1151"/>
        <v>41.759858740435547</v>
      </c>
      <c r="AK489" s="65">
        <f t="shared" si="1152"/>
        <v>1</v>
      </c>
      <c r="AL489" s="70">
        <f t="shared" si="1107"/>
        <v>97.599508599508596</v>
      </c>
      <c r="AM489" s="70">
        <f t="shared" si="1144"/>
        <v>74.850389042381991</v>
      </c>
      <c r="AN489" s="69">
        <f t="shared" si="1153"/>
        <v>44.402242169174073</v>
      </c>
      <c r="AO489" s="65">
        <f t="shared" si="1154"/>
        <v>0</v>
      </c>
      <c r="AP489" s="6">
        <f t="shared" si="1127"/>
        <v>3840.5</v>
      </c>
      <c r="AQ489" s="65">
        <f t="shared" si="1121"/>
        <v>1</v>
      </c>
      <c r="AR489" s="71">
        <f t="shared" si="1093"/>
        <v>1</v>
      </c>
    </row>
    <row r="490" spans="1:44" ht="16">
      <c r="A490" s="58">
        <v>42892</v>
      </c>
      <c r="B490" s="59">
        <f>VLOOKUP(A490,Price!$A$2:$B$9615,2,FALSE)</f>
        <v>153.89999399999999</v>
      </c>
      <c r="C490" s="59">
        <f>VLOOKUP(A490,Price!$A$2:$F$9615,6,FALSE)</f>
        <v>151.02737400000001</v>
      </c>
      <c r="D490" s="59">
        <f>VLOOKUP(A490,Price!$A$2:$C$9615,3,FALSE)</f>
        <v>155.80999800000001</v>
      </c>
      <c r="E490" s="59">
        <f>VLOOKUP(A490,Price!$A$2:$D$9615,4,FALSE)</f>
        <v>153.779999</v>
      </c>
      <c r="F490" s="60">
        <f t="shared" si="1097"/>
        <v>0.50848400000000993</v>
      </c>
      <c r="G490" s="61">
        <f t="shared" si="1098"/>
        <v>0.50848400000000993</v>
      </c>
      <c r="H490" s="61" t="str">
        <f t="shared" si="1099"/>
        <v/>
      </c>
      <c r="I490" s="60">
        <f t="shared" ref="I490:J490" si="1199">AVERAGE(G477:G490)</f>
        <v>0.92161562500000471</v>
      </c>
      <c r="J490" s="60">
        <f t="shared" si="1199"/>
        <v>1.3950551666666702</v>
      </c>
      <c r="K490" s="60">
        <f t="shared" si="1148"/>
        <v>0.66063023672540722</v>
      </c>
      <c r="L490" s="62">
        <f>VLOOKUP(A490,Wiki!$A$2:$H$1159,8,FALSE)</f>
        <v>38699</v>
      </c>
      <c r="M490" s="63">
        <f t="shared" si="1101"/>
        <v>35386</v>
      </c>
      <c r="O490" s="64">
        <f t="shared" si="1113"/>
        <v>122.55146427285068</v>
      </c>
      <c r="P490" s="65">
        <f t="shared" si="1095"/>
        <v>1</v>
      </c>
      <c r="Q490" s="66">
        <f t="shared" si="1102"/>
        <v>29575.666666666668</v>
      </c>
      <c r="R490" s="66">
        <f t="shared" si="1114"/>
        <v>28874.400000000001</v>
      </c>
      <c r="S490" s="67">
        <f t="shared" si="1117"/>
        <v>29577.333333333332</v>
      </c>
      <c r="T490" s="65">
        <f t="shared" si="1123"/>
        <v>1</v>
      </c>
      <c r="U490" s="11">
        <f>+VLOOKUP(A490,Google!$A$2:$H$801,8,FALSE)</f>
        <v>4049</v>
      </c>
      <c r="V490" s="15">
        <f t="shared" si="1103"/>
        <v>124</v>
      </c>
      <c r="W490" s="15">
        <f t="shared" si="1104"/>
        <v>124</v>
      </c>
      <c r="X490" s="15" t="str">
        <f t="shared" si="1105"/>
        <v/>
      </c>
      <c r="Y490" s="60">
        <f t="shared" ref="Y490:Z490" si="1200">AVERAGE(W477:W490)</f>
        <v>192.875</v>
      </c>
      <c r="Z490" s="60">
        <f t="shared" si="1200"/>
        <v>312.83333333333331</v>
      </c>
      <c r="AA490" s="60">
        <f t="shared" si="1150"/>
        <v>0.61654235482152375</v>
      </c>
      <c r="AB490" s="68">
        <f t="shared" si="1125"/>
        <v>-7.5966228893058165</v>
      </c>
      <c r="AC490" s="6">
        <f t="shared" si="1110"/>
        <v>3750</v>
      </c>
      <c r="AD490" s="6">
        <f t="shared" si="1119"/>
        <v>3598.2</v>
      </c>
      <c r="AE490" s="6">
        <f t="shared" si="1126"/>
        <v>3819.5333333333333</v>
      </c>
      <c r="AF490" s="65">
        <f t="shared" si="1130"/>
        <v>0</v>
      </c>
      <c r="AG490" s="6">
        <f t="shared" si="1111"/>
        <v>107.97333333333334</v>
      </c>
      <c r="AH490" s="65">
        <f t="shared" si="1120"/>
        <v>0</v>
      </c>
      <c r="AI490" s="65">
        <f t="shared" si="1131"/>
        <v>0</v>
      </c>
      <c r="AJ490" s="69">
        <f t="shared" si="1151"/>
        <v>38.13957320589931</v>
      </c>
      <c r="AK490" s="65">
        <f t="shared" si="1152"/>
        <v>0</v>
      </c>
      <c r="AL490" s="70">
        <f t="shared" si="1107"/>
        <v>119.64565464852863</v>
      </c>
      <c r="AM490" s="70">
        <f t="shared" si="1144"/>
        <v>100</v>
      </c>
      <c r="AN490" s="69">
        <f t="shared" si="1153"/>
        <v>39.781898589784944</v>
      </c>
      <c r="AO490" s="65">
        <f t="shared" si="1154"/>
        <v>0</v>
      </c>
      <c r="AP490" s="6">
        <f t="shared" si="1127"/>
        <v>3762.1666666666665</v>
      </c>
      <c r="AQ490" s="65">
        <f t="shared" si="1121"/>
        <v>1</v>
      </c>
      <c r="AR490" s="71">
        <f t="shared" si="1093"/>
        <v>1</v>
      </c>
    </row>
    <row r="491" spans="1:44" ht="16">
      <c r="A491" s="58">
        <v>42893</v>
      </c>
      <c r="B491" s="59">
        <f>VLOOKUP(A491,Price!$A$2:$B$9615,2,FALSE)</f>
        <v>155.020004</v>
      </c>
      <c r="C491" s="59">
        <f>VLOOKUP(A491,Price!$A$2:$F$9615,6,FALSE)</f>
        <v>151.926987</v>
      </c>
      <c r="D491" s="59">
        <f>VLOOKUP(A491,Price!$A$2:$C$9615,3,FALSE)</f>
        <v>155.979996</v>
      </c>
      <c r="E491" s="59">
        <f>VLOOKUP(A491,Price!$A$2:$D$9615,4,FALSE)</f>
        <v>154.479996</v>
      </c>
      <c r="F491" s="60">
        <f t="shared" si="1097"/>
        <v>0.89961299999998801</v>
      </c>
      <c r="G491" s="61">
        <f t="shared" si="1098"/>
        <v>0.89961299999998801</v>
      </c>
      <c r="H491" s="61" t="str">
        <f t="shared" si="1099"/>
        <v/>
      </c>
      <c r="I491" s="60">
        <f t="shared" ref="I491:J491" si="1201">AVERAGE(G478:G491)</f>
        <v>0.91917088888889176</v>
      </c>
      <c r="J491" s="60">
        <f t="shared" si="1201"/>
        <v>0.65320140000000604</v>
      </c>
      <c r="K491" s="60">
        <f t="shared" si="1148"/>
        <v>1.4071783815663641</v>
      </c>
      <c r="L491" s="62">
        <f>VLOOKUP(A491,Wiki!$A$2:$H$1159,8,FALSE)</f>
        <v>34659</v>
      </c>
      <c r="M491" s="63">
        <f t="shared" si="1101"/>
        <v>38699</v>
      </c>
      <c r="O491" s="64">
        <f t="shared" si="1113"/>
        <v>124.4460880470785</v>
      </c>
      <c r="P491" s="65">
        <f t="shared" si="1095"/>
        <v>1</v>
      </c>
      <c r="Q491" s="66">
        <f t="shared" si="1102"/>
        <v>33522.333333333336</v>
      </c>
      <c r="R491" s="66">
        <f t="shared" si="1114"/>
        <v>31097</v>
      </c>
      <c r="S491" s="67">
        <f t="shared" si="1117"/>
        <v>32149.266666666666</v>
      </c>
      <c r="T491" s="65">
        <f t="shared" si="1123"/>
        <v>1</v>
      </c>
      <c r="U491" s="11">
        <f>+VLOOKUP(A491,Google!$A$2:$H$801,8,FALSE)</f>
        <v>4911</v>
      </c>
      <c r="V491" s="15">
        <f t="shared" si="1103"/>
        <v>862</v>
      </c>
      <c r="W491" s="15">
        <f t="shared" si="1104"/>
        <v>862</v>
      </c>
      <c r="X491" s="15" t="str">
        <f t="shared" si="1105"/>
        <v/>
      </c>
      <c r="Y491" s="60">
        <f t="shared" ref="Y491:Z491" si="1202">AVERAGE(W478:W491)</f>
        <v>255</v>
      </c>
      <c r="Z491" s="60">
        <f t="shared" si="1202"/>
        <v>312.83333333333331</v>
      </c>
      <c r="AA491" s="60">
        <f t="shared" si="1150"/>
        <v>0.81513052743740011</v>
      </c>
      <c r="AB491" s="68">
        <f t="shared" si="1125"/>
        <v>3.468220338983051</v>
      </c>
      <c r="AC491" s="6">
        <f t="shared" si="1110"/>
        <v>4295</v>
      </c>
      <c r="AD491" s="6">
        <f t="shared" si="1119"/>
        <v>3881.4</v>
      </c>
      <c r="AE491" s="6">
        <f t="shared" si="1126"/>
        <v>4035.7999999999997</v>
      </c>
      <c r="AF491" s="65">
        <f t="shared" si="1130"/>
        <v>1</v>
      </c>
      <c r="AG491" s="6">
        <f t="shared" si="1111"/>
        <v>114.34225844004658</v>
      </c>
      <c r="AH491" s="65">
        <f t="shared" si="1120"/>
        <v>1</v>
      </c>
      <c r="AI491" s="65">
        <f t="shared" si="1131"/>
        <v>1</v>
      </c>
      <c r="AJ491" s="69">
        <f t="shared" si="1151"/>
        <v>44.907543293219838</v>
      </c>
      <c r="AK491" s="65">
        <f t="shared" si="1152"/>
        <v>1</v>
      </c>
      <c r="AL491" s="70">
        <f t="shared" si="1107"/>
        <v>115.44244135750294</v>
      </c>
      <c r="AM491" s="70">
        <f t="shared" si="1144"/>
        <v>100</v>
      </c>
      <c r="AN491" s="69">
        <f t="shared" si="1153"/>
        <v>58.457586373416397</v>
      </c>
      <c r="AO491" s="65">
        <f t="shared" si="1154"/>
        <v>1</v>
      </c>
      <c r="AP491" s="6">
        <f t="shared" si="1127"/>
        <v>3817</v>
      </c>
      <c r="AQ491" s="65">
        <f t="shared" si="1121"/>
        <v>1</v>
      </c>
      <c r="AR491" s="71">
        <f t="shared" si="1093"/>
        <v>0</v>
      </c>
    </row>
    <row r="492" spans="1:44" ht="16">
      <c r="A492" s="58">
        <v>42894</v>
      </c>
      <c r="B492" s="59">
        <f>VLOOKUP(A492,Price!$A$2:$B$9615,2,FALSE)</f>
        <v>155.25</v>
      </c>
      <c r="C492" s="59">
        <f>VLOOKUP(A492,Price!$A$2:$F$9615,6,FALSE)</f>
        <v>151.55542</v>
      </c>
      <c r="D492" s="59">
        <f>VLOOKUP(A492,Price!$A$2:$C$9615,3,FALSE)</f>
        <v>155.53999300000001</v>
      </c>
      <c r="E492" s="59">
        <f>VLOOKUP(A492,Price!$A$2:$D$9615,4,FALSE)</f>
        <v>154.39999399999999</v>
      </c>
      <c r="F492" s="60">
        <f t="shared" si="1097"/>
        <v>-0.37156699999999887</v>
      </c>
      <c r="G492" s="61" t="str">
        <f t="shared" si="1098"/>
        <v/>
      </c>
      <c r="H492" s="61">
        <f t="shared" si="1099"/>
        <v>0.37156699999999887</v>
      </c>
      <c r="I492" s="60">
        <f t="shared" ref="I492:J492" si="1203">AVERAGE(G479:G492)</f>
        <v>0.75416200000000444</v>
      </c>
      <c r="J492" s="60">
        <f t="shared" si="1203"/>
        <v>0.60626233333333823</v>
      </c>
      <c r="K492" s="60">
        <f t="shared" si="1148"/>
        <v>1.2439532501606814</v>
      </c>
      <c r="L492" s="62">
        <f>VLOOKUP(A492,Wiki!$A$2:$H$1159,8,FALSE)</f>
        <v>30958</v>
      </c>
      <c r="M492" s="63">
        <f t="shared" si="1101"/>
        <v>34659</v>
      </c>
      <c r="O492" s="64">
        <f t="shared" si="1113"/>
        <v>106.91612425579171</v>
      </c>
      <c r="P492" s="65">
        <f t="shared" si="1095"/>
        <v>0</v>
      </c>
      <c r="Q492" s="66">
        <f t="shared" si="1102"/>
        <v>36248</v>
      </c>
      <c r="R492" s="66">
        <f t="shared" si="1114"/>
        <v>32417</v>
      </c>
      <c r="S492" s="67">
        <f t="shared" si="1117"/>
        <v>32284.333333333332</v>
      </c>
      <c r="T492" s="65">
        <f t="shared" si="1123"/>
        <v>0</v>
      </c>
      <c r="U492" s="11">
        <f>+VLOOKUP(A492,Google!$A$2:$H$801,8,FALSE)</f>
        <v>4428</v>
      </c>
      <c r="V492" s="15">
        <f t="shared" si="1103"/>
        <v>-483</v>
      </c>
      <c r="W492" s="15" t="str">
        <f t="shared" si="1104"/>
        <v/>
      </c>
      <c r="X492" s="15">
        <f t="shared" si="1105"/>
        <v>483</v>
      </c>
      <c r="Y492" s="60">
        <f t="shared" ref="Y492:Z492" si="1204">AVERAGE(W479:W492)</f>
        <v>255</v>
      </c>
      <c r="Z492" s="60">
        <f t="shared" si="1204"/>
        <v>351.16666666666669</v>
      </c>
      <c r="AA492" s="60">
        <f t="shared" si="1150"/>
        <v>0.72615092548647364</v>
      </c>
      <c r="AB492" s="68">
        <f t="shared" si="1125"/>
        <v>3.7461928934010151</v>
      </c>
      <c r="AC492" s="6">
        <f t="shared" si="1110"/>
        <v>4462.666666666667</v>
      </c>
      <c r="AD492" s="6">
        <f t="shared" si="1119"/>
        <v>4117.8</v>
      </c>
      <c r="AE492" s="6">
        <f t="shared" si="1126"/>
        <v>4063.6</v>
      </c>
      <c r="AF492" s="65">
        <f t="shared" si="1130"/>
        <v>1</v>
      </c>
      <c r="AG492" s="6">
        <f t="shared" si="1111"/>
        <v>99.223184941738864</v>
      </c>
      <c r="AH492" s="65">
        <f t="shared" si="1120"/>
        <v>0</v>
      </c>
      <c r="AI492" s="65">
        <f t="shared" si="1131"/>
        <v>1</v>
      </c>
      <c r="AJ492" s="69">
        <f t="shared" si="1151"/>
        <v>42.067638163321419</v>
      </c>
      <c r="AK492" s="65">
        <f t="shared" si="1152"/>
        <v>0</v>
      </c>
      <c r="AL492" s="70">
        <f t="shared" si="1107"/>
        <v>95.616309865371889</v>
      </c>
      <c r="AM492" s="70">
        <f t="shared" si="1144"/>
        <v>96.460080663894956</v>
      </c>
      <c r="AN492" s="69">
        <f t="shared" si="1153"/>
        <v>55.435791724787777</v>
      </c>
      <c r="AO492" s="65">
        <f t="shared" si="1154"/>
        <v>0</v>
      </c>
      <c r="AP492" s="6">
        <f t="shared" si="1127"/>
        <v>3972.5</v>
      </c>
      <c r="AQ492" s="65">
        <f t="shared" si="1121"/>
        <v>0</v>
      </c>
      <c r="AR492" s="71">
        <f t="shared" si="1093"/>
        <v>0</v>
      </c>
    </row>
    <row r="493" spans="1:44" ht="16">
      <c r="A493" s="58">
        <v>42895</v>
      </c>
      <c r="B493" s="59">
        <f>VLOOKUP(A493,Price!$A$2:$B$9615,2,FALSE)</f>
        <v>155.19000199999999</v>
      </c>
      <c r="C493" s="59">
        <f>VLOOKUP(A493,Price!$A$2:$F$9615,6,FALSE)</f>
        <v>145.67858899999999</v>
      </c>
      <c r="D493" s="59">
        <f>VLOOKUP(A493,Price!$A$2:$C$9615,3,FALSE)</f>
        <v>155.19000199999999</v>
      </c>
      <c r="E493" s="59">
        <f>VLOOKUP(A493,Price!$A$2:$D$9615,4,FALSE)</f>
        <v>146.020004</v>
      </c>
      <c r="F493" s="60">
        <f t="shared" si="1097"/>
        <v>-5.8768310000000099</v>
      </c>
      <c r="G493" s="61" t="str">
        <f t="shared" si="1098"/>
        <v/>
      </c>
      <c r="H493" s="61">
        <f t="shared" si="1099"/>
        <v>5.8768310000000099</v>
      </c>
      <c r="I493" s="60">
        <f t="shared" ref="I493:J493" si="1205">AVERAGE(G480:G493)</f>
        <v>0.78926100000000232</v>
      </c>
      <c r="J493" s="60">
        <f t="shared" si="1205"/>
        <v>1.3592007142857199</v>
      </c>
      <c r="K493" s="60">
        <f t="shared" si="1148"/>
        <v>0.58068024222218773</v>
      </c>
      <c r="L493" s="62">
        <f>VLOOKUP(A493,Wiki!$A$2:$H$1159,8,FALSE)</f>
        <v>28150</v>
      </c>
      <c r="M493" s="63">
        <f t="shared" si="1101"/>
        <v>30958</v>
      </c>
      <c r="O493" s="64">
        <f t="shared" si="1113"/>
        <v>93.143744283444846</v>
      </c>
      <c r="P493" s="65">
        <f t="shared" si="1095"/>
        <v>0</v>
      </c>
      <c r="Q493" s="66">
        <f t="shared" si="1102"/>
        <v>34772</v>
      </c>
      <c r="R493" s="66">
        <f t="shared" si="1114"/>
        <v>33236.800000000003</v>
      </c>
      <c r="S493" s="67">
        <f t="shared" si="1117"/>
        <v>31930.666666666668</v>
      </c>
      <c r="T493" s="65">
        <f t="shared" si="1123"/>
        <v>0</v>
      </c>
      <c r="U493" s="11">
        <f>+VLOOKUP(A493,Google!$A$2:$H$801,8,FALSE)</f>
        <v>4412</v>
      </c>
      <c r="V493" s="15">
        <f t="shared" si="1103"/>
        <v>-16</v>
      </c>
      <c r="W493" s="15" t="str">
        <f t="shared" si="1104"/>
        <v/>
      </c>
      <c r="X493" s="15">
        <f t="shared" si="1105"/>
        <v>16</v>
      </c>
      <c r="Y493" s="60">
        <f t="shared" ref="Y493:Z493" si="1206">AVERAGE(W480:W493)</f>
        <v>288.57142857142856</v>
      </c>
      <c r="Z493" s="60">
        <f t="shared" si="1206"/>
        <v>303.28571428571428</v>
      </c>
      <c r="AA493" s="60">
        <f t="shared" si="1150"/>
        <v>0.9514837494112105</v>
      </c>
      <c r="AB493" s="68">
        <f t="shared" si="1125"/>
        <v>3.8838028169014085</v>
      </c>
      <c r="AC493" s="6">
        <f t="shared" si="1110"/>
        <v>4583.666666666667</v>
      </c>
      <c r="AD493" s="6">
        <f t="shared" si="1119"/>
        <v>4345</v>
      </c>
      <c r="AE493" s="6">
        <f t="shared" si="1126"/>
        <v>4215.8666666666668</v>
      </c>
      <c r="AF493" s="65">
        <f t="shared" si="1130"/>
        <v>1</v>
      </c>
      <c r="AG493" s="6">
        <f t="shared" si="1111"/>
        <v>96.254817831430444</v>
      </c>
      <c r="AH493" s="65">
        <f t="shared" si="1120"/>
        <v>0</v>
      </c>
      <c r="AI493" s="65">
        <f t="shared" si="1131"/>
        <v>1</v>
      </c>
      <c r="AJ493" s="69">
        <f t="shared" si="1151"/>
        <v>48.756939415882208</v>
      </c>
      <c r="AK493" s="65">
        <f t="shared" si="1152"/>
        <v>1</v>
      </c>
      <c r="AL493" s="70">
        <f t="shared" si="1107"/>
        <v>89.031404578396405</v>
      </c>
      <c r="AM493" s="70">
        <f t="shared" si="1144"/>
        <v>0</v>
      </c>
      <c r="AN493" s="69">
        <f t="shared" si="1153"/>
        <v>36.736097960321352</v>
      </c>
      <c r="AO493" s="65">
        <f t="shared" si="1154"/>
        <v>0</v>
      </c>
      <c r="AP493" s="6">
        <f t="shared" si="1127"/>
        <v>4166.833333333333</v>
      </c>
      <c r="AQ493" s="65">
        <f t="shared" si="1121"/>
        <v>0</v>
      </c>
      <c r="AR493" s="71">
        <f t="shared" si="1093"/>
        <v>0</v>
      </c>
    </row>
    <row r="494" spans="1:44" ht="16">
      <c r="A494" s="58">
        <v>42898</v>
      </c>
      <c r="B494" s="59">
        <f>VLOOKUP(A494,Price!$A$2:$B$9615,2,FALSE)</f>
        <v>145.740005</v>
      </c>
      <c r="C494" s="59">
        <f>VLOOKUP(A494,Price!$A$2:$F$9615,6,FALSE)</f>
        <v>142.19747899999999</v>
      </c>
      <c r="D494" s="59">
        <f>VLOOKUP(A494,Price!$A$2:$C$9615,3,FALSE)</f>
        <v>146.08999600000001</v>
      </c>
      <c r="E494" s="59">
        <f>VLOOKUP(A494,Price!$A$2:$D$9615,4,FALSE)</f>
        <v>142.509995</v>
      </c>
      <c r="F494" s="60">
        <f t="shared" si="1097"/>
        <v>-3.481110000000001</v>
      </c>
      <c r="G494" s="61" t="str">
        <f t="shared" si="1098"/>
        <v/>
      </c>
      <c r="H494" s="61">
        <f t="shared" si="1099"/>
        <v>3.481110000000001</v>
      </c>
      <c r="I494" s="60">
        <f t="shared" ref="I494:J494" si="1207">AVERAGE(G481:G494)</f>
        <v>0.76923633333333896</v>
      </c>
      <c r="J494" s="60">
        <f t="shared" si="1207"/>
        <v>1.624439375000005</v>
      </c>
      <c r="K494" s="60">
        <f t="shared" si="1148"/>
        <v>0.47353957628202442</v>
      </c>
      <c r="L494" s="62">
        <f>VLOOKUP(A494,Wiki!$A$2:$H$1159,8,FALSE)</f>
        <v>28935</v>
      </c>
      <c r="M494" s="63">
        <f t="shared" si="1101"/>
        <v>28150</v>
      </c>
      <c r="O494" s="64">
        <f t="shared" si="1113"/>
        <v>83.853632962371606</v>
      </c>
      <c r="P494" s="65">
        <f t="shared" si="1095"/>
        <v>0</v>
      </c>
      <c r="Q494" s="66">
        <f t="shared" si="1102"/>
        <v>31255.666666666668</v>
      </c>
      <c r="R494" s="66">
        <f t="shared" si="1114"/>
        <v>33570.400000000001</v>
      </c>
      <c r="S494" s="67">
        <f t="shared" si="1117"/>
        <v>31541.200000000001</v>
      </c>
      <c r="T494" s="65">
        <f t="shared" si="1123"/>
        <v>0</v>
      </c>
      <c r="U494" s="11">
        <f>+VLOOKUP(A494,Google!$A$2:$H$801,8,FALSE)</f>
        <v>4485</v>
      </c>
      <c r="V494" s="15">
        <f t="shared" si="1103"/>
        <v>73</v>
      </c>
      <c r="W494" s="15">
        <f t="shared" si="1104"/>
        <v>73</v>
      </c>
      <c r="X494" s="15" t="str">
        <f t="shared" si="1105"/>
        <v/>
      </c>
      <c r="Y494" s="60">
        <f t="shared" ref="Y494:Z494" si="1208">AVERAGE(W481:W494)</f>
        <v>295</v>
      </c>
      <c r="Z494" s="60">
        <f t="shared" si="1208"/>
        <v>303.28571428571428</v>
      </c>
      <c r="AA494" s="60">
        <f t="shared" si="1150"/>
        <v>0.97268016957136127</v>
      </c>
      <c r="AB494" s="68">
        <f t="shared" si="1125"/>
        <v>8.0089285714285712</v>
      </c>
      <c r="AC494" s="6">
        <f t="shared" si="1110"/>
        <v>4441.666666666667</v>
      </c>
      <c r="AD494" s="6">
        <f t="shared" si="1119"/>
        <v>4457</v>
      </c>
      <c r="AE494" s="6">
        <f t="shared" si="1126"/>
        <v>4391.666666666667</v>
      </c>
      <c r="AF494" s="65">
        <f t="shared" si="1130"/>
        <v>1</v>
      </c>
      <c r="AG494" s="6">
        <f t="shared" si="1111"/>
        <v>100.97560975609755</v>
      </c>
      <c r="AH494" s="65">
        <f t="shared" si="1120"/>
        <v>1</v>
      </c>
      <c r="AI494" s="65">
        <f t="shared" si="1131"/>
        <v>1</v>
      </c>
      <c r="AJ494" s="69">
        <f t="shared" si="1151"/>
        <v>49.307545367717289</v>
      </c>
      <c r="AK494" s="65">
        <f t="shared" si="1152"/>
        <v>1</v>
      </c>
      <c r="AL494" s="70">
        <f t="shared" si="1107"/>
        <v>90.063668454786864</v>
      </c>
      <c r="AM494" s="70">
        <f t="shared" si="1144"/>
        <v>0</v>
      </c>
      <c r="AN494" s="69">
        <f t="shared" si="1153"/>
        <v>32.136196672561752</v>
      </c>
      <c r="AO494" s="65">
        <f t="shared" si="1154"/>
        <v>0</v>
      </c>
      <c r="AP494" s="6">
        <f t="shared" si="1127"/>
        <v>4368.333333333333</v>
      </c>
      <c r="AQ494" s="65">
        <f t="shared" si="1121"/>
        <v>1</v>
      </c>
      <c r="AR494" s="71">
        <f t="shared" si="1093"/>
        <v>1</v>
      </c>
    </row>
    <row r="495" spans="1:44" ht="16">
      <c r="A495" s="58">
        <v>42899</v>
      </c>
      <c r="B495" s="59">
        <f>VLOOKUP(A495,Price!$A$2:$B$9615,2,FALSE)</f>
        <v>147.16000399999999</v>
      </c>
      <c r="C495" s="59">
        <f>VLOOKUP(A495,Price!$A$2:$F$9615,6,FALSE)</f>
        <v>143.34153699999999</v>
      </c>
      <c r="D495" s="59">
        <f>VLOOKUP(A495,Price!$A$2:$C$9615,3,FALSE)</f>
        <v>147.449997</v>
      </c>
      <c r="E495" s="59">
        <f>VLOOKUP(A495,Price!$A$2:$D$9615,4,FALSE)</f>
        <v>145.14999399999999</v>
      </c>
      <c r="F495" s="60">
        <f t="shared" si="1097"/>
        <v>1.1440580000000011</v>
      </c>
      <c r="G495" s="61">
        <f t="shared" si="1098"/>
        <v>1.1440580000000011</v>
      </c>
      <c r="H495" s="61" t="str">
        <f t="shared" si="1099"/>
        <v/>
      </c>
      <c r="I495" s="60">
        <f t="shared" ref="I495:J495" si="1209">AVERAGE(G482:G495)</f>
        <v>0.82278228571429068</v>
      </c>
      <c r="J495" s="60">
        <f t="shared" si="1209"/>
        <v>1.8299605714285778</v>
      </c>
      <c r="K495" s="60">
        <f t="shared" si="1148"/>
        <v>0.44961749371024812</v>
      </c>
      <c r="L495" s="62">
        <f>VLOOKUP(A495,Wiki!$A$2:$H$1159,8,FALSE)</f>
        <v>30300</v>
      </c>
      <c r="M495" s="63">
        <f t="shared" si="1101"/>
        <v>28935</v>
      </c>
      <c r="O495" s="64">
        <f t="shared" si="1113"/>
        <v>89.636991096709437</v>
      </c>
      <c r="P495" s="65">
        <f t="shared" si="1095"/>
        <v>1</v>
      </c>
      <c r="Q495" s="66">
        <f t="shared" si="1102"/>
        <v>29347.666666666668</v>
      </c>
      <c r="R495" s="66">
        <f t="shared" si="1114"/>
        <v>32280.2</v>
      </c>
      <c r="S495" s="67">
        <f t="shared" si="1117"/>
        <v>32025.266666666666</v>
      </c>
      <c r="T495" s="65">
        <f t="shared" si="1123"/>
        <v>1</v>
      </c>
      <c r="U495" s="11">
        <f>+VLOOKUP(A495,Google!$A$2:$H$801,8,FALSE)</f>
        <v>4465</v>
      </c>
      <c r="V495" s="15">
        <f t="shared" si="1103"/>
        <v>-20</v>
      </c>
      <c r="W495" s="15" t="str">
        <f t="shared" si="1104"/>
        <v/>
      </c>
      <c r="X495" s="15">
        <f t="shared" si="1105"/>
        <v>20</v>
      </c>
      <c r="Y495" s="60">
        <f t="shared" ref="Y495:Z495" si="1210">AVERAGE(W482:W495)</f>
        <v>295</v>
      </c>
      <c r="Z495" s="60">
        <f t="shared" si="1210"/>
        <v>291.28571428571428</v>
      </c>
      <c r="AA495" s="60">
        <f t="shared" si="1150"/>
        <v>1.0127513487003432</v>
      </c>
      <c r="AB495" s="68">
        <f t="shared" si="1125"/>
        <v>10.733173076923077</v>
      </c>
      <c r="AC495" s="6">
        <f t="shared" si="1110"/>
        <v>4454</v>
      </c>
      <c r="AD495" s="6">
        <f t="shared" si="1119"/>
        <v>4540.2</v>
      </c>
      <c r="AE495" s="6">
        <f t="shared" si="1126"/>
        <v>4459.666666666667</v>
      </c>
      <c r="AF495" s="65">
        <f t="shared" si="1130"/>
        <v>1</v>
      </c>
      <c r="AG495" s="6">
        <f t="shared" si="1111"/>
        <v>100.24696901661427</v>
      </c>
      <c r="AH495" s="65">
        <f t="shared" si="1120"/>
        <v>0</v>
      </c>
      <c r="AI495" s="65">
        <f t="shared" si="1131"/>
        <v>1</v>
      </c>
      <c r="AJ495" s="69">
        <f t="shared" si="1151"/>
        <v>50.316764132553601</v>
      </c>
      <c r="AK495" s="65">
        <f t="shared" si="1152"/>
        <v>1</v>
      </c>
      <c r="AL495" s="70">
        <f t="shared" si="1107"/>
        <v>98.593868904966882</v>
      </c>
      <c r="AM495" s="70">
        <f t="shared" si="1144"/>
        <v>22.055127647858924</v>
      </c>
      <c r="AN495" s="69">
        <f t="shared" si="1153"/>
        <v>31.01628503112687</v>
      </c>
      <c r="AO495" s="65">
        <f t="shared" si="1154"/>
        <v>0</v>
      </c>
      <c r="AP495" s="6">
        <f t="shared" si="1127"/>
        <v>4458.333333333333</v>
      </c>
      <c r="AQ495" s="65">
        <f t="shared" si="1121"/>
        <v>0</v>
      </c>
      <c r="AR495" s="71">
        <f t="shared" si="1093"/>
        <v>0</v>
      </c>
    </row>
    <row r="496" spans="1:44" ht="16">
      <c r="A496" s="58">
        <v>42900</v>
      </c>
      <c r="B496" s="59">
        <f>VLOOKUP(A496,Price!$A$2:$B$9615,2,FALSE)</f>
        <v>147.5</v>
      </c>
      <c r="C496" s="59">
        <f>VLOOKUP(A496,Price!$A$2:$F$9615,6,FALSE)</f>
        <v>141.94323700000001</v>
      </c>
      <c r="D496" s="59">
        <f>VLOOKUP(A496,Price!$A$2:$C$9615,3,FALSE)</f>
        <v>147.5</v>
      </c>
      <c r="E496" s="59">
        <f>VLOOKUP(A496,Price!$A$2:$D$9615,4,FALSE)</f>
        <v>143.83999600000001</v>
      </c>
      <c r="F496" s="60">
        <f t="shared" si="1097"/>
        <v>-1.3982999999999777</v>
      </c>
      <c r="G496" s="61" t="str">
        <f t="shared" si="1098"/>
        <v/>
      </c>
      <c r="H496" s="61">
        <f t="shared" si="1099"/>
        <v>1.3982999999999777</v>
      </c>
      <c r="I496" s="60">
        <f t="shared" ref="I496:J496" si="1211">AVERAGE(G483:G496)</f>
        <v>0.82278228571429068</v>
      </c>
      <c r="J496" s="60">
        <f t="shared" si="1211"/>
        <v>1.9654585714285742</v>
      </c>
      <c r="K496" s="60">
        <f t="shared" si="1148"/>
        <v>0.41862102700860265</v>
      </c>
      <c r="L496" s="62">
        <f>VLOOKUP(A496,Wiki!$A$2:$H$1159,8,FALSE)</f>
        <v>29873</v>
      </c>
      <c r="M496" s="63">
        <f t="shared" si="1101"/>
        <v>30300</v>
      </c>
      <c r="O496" s="64">
        <f t="shared" si="1113"/>
        <v>99.018313486098222</v>
      </c>
      <c r="P496" s="65">
        <f t="shared" si="1095"/>
        <v>1</v>
      </c>
      <c r="Q496" s="66">
        <f t="shared" si="1102"/>
        <v>29128.333333333332</v>
      </c>
      <c r="R496" s="66">
        <f t="shared" si="1114"/>
        <v>30600.400000000001</v>
      </c>
      <c r="S496" s="67">
        <f t="shared" si="1117"/>
        <v>31620.133333333335</v>
      </c>
      <c r="T496" s="65">
        <f t="shared" si="1123"/>
        <v>1</v>
      </c>
      <c r="U496" s="11">
        <f>+VLOOKUP(A496,Google!$A$2:$H$801,8,FALSE)</f>
        <v>4795</v>
      </c>
      <c r="V496" s="15">
        <f t="shared" si="1103"/>
        <v>330</v>
      </c>
      <c r="W496" s="15">
        <f t="shared" si="1104"/>
        <v>330</v>
      </c>
      <c r="X496" s="15" t="str">
        <f t="shared" si="1105"/>
        <v/>
      </c>
      <c r="Y496" s="60">
        <f t="shared" ref="Y496:Z496" si="1212">AVERAGE(W483:W496)</f>
        <v>304.42857142857144</v>
      </c>
      <c r="Z496" s="60">
        <f t="shared" si="1212"/>
        <v>291.28571428571428</v>
      </c>
      <c r="AA496" s="60">
        <f t="shared" si="1150"/>
        <v>1.0451201569396764</v>
      </c>
      <c r="AB496" s="68">
        <f t="shared" si="1125"/>
        <v>-41.336206896551722</v>
      </c>
      <c r="AC496" s="6">
        <f t="shared" si="1110"/>
        <v>4581.666666666667</v>
      </c>
      <c r="AD496" s="6">
        <f t="shared" si="1119"/>
        <v>4517</v>
      </c>
      <c r="AE496" s="6">
        <f t="shared" si="1126"/>
        <v>4625.1333333333332</v>
      </c>
      <c r="AF496" s="65">
        <f t="shared" si="1130"/>
        <v>1</v>
      </c>
      <c r="AG496" s="6">
        <f t="shared" si="1111"/>
        <v>104.6562386322299</v>
      </c>
      <c r="AH496" s="65">
        <f t="shared" si="1120"/>
        <v>1</v>
      </c>
      <c r="AI496" s="65">
        <f t="shared" si="1131"/>
        <v>0</v>
      </c>
      <c r="AJ496" s="69">
        <f t="shared" si="1151"/>
        <v>51.103117505995201</v>
      </c>
      <c r="AK496" s="65">
        <f t="shared" si="1152"/>
        <v>1</v>
      </c>
      <c r="AL496" s="70">
        <f t="shared" si="1107"/>
        <v>104.02242947874349</v>
      </c>
      <c r="AM496" s="70">
        <f t="shared" si="1144"/>
        <v>11.111118537082916</v>
      </c>
      <c r="AN496" s="69">
        <f t="shared" si="1153"/>
        <v>29.509010443143822</v>
      </c>
      <c r="AO496" s="65">
        <f t="shared" si="1154"/>
        <v>0</v>
      </c>
      <c r="AP496" s="6">
        <f t="shared" si="1127"/>
        <v>4582.666666666667</v>
      </c>
      <c r="AQ496" s="65">
        <f t="shared" si="1121"/>
        <v>1</v>
      </c>
      <c r="AR496" s="71">
        <f t="shared" si="1093"/>
        <v>0</v>
      </c>
    </row>
    <row r="497" spans="1:44" ht="16">
      <c r="A497" s="58">
        <v>42901</v>
      </c>
      <c r="B497" s="59">
        <f>VLOOKUP(A497,Price!$A$2:$B$9615,2,FALSE)</f>
        <v>143.320007</v>
      </c>
      <c r="C497" s="59">
        <f>VLOOKUP(A497,Price!$A$2:$F$9615,6,FALSE)</f>
        <v>141.09251399999999</v>
      </c>
      <c r="D497" s="59">
        <f>VLOOKUP(A497,Price!$A$2:$C$9615,3,FALSE)</f>
        <v>144.479996</v>
      </c>
      <c r="E497" s="59">
        <f>VLOOKUP(A497,Price!$A$2:$D$9615,4,FALSE)</f>
        <v>142.21000699999999</v>
      </c>
      <c r="F497" s="60">
        <f t="shared" si="1097"/>
        <v>-0.85072300000001633</v>
      </c>
      <c r="G497" s="61" t="str">
        <f t="shared" si="1098"/>
        <v/>
      </c>
      <c r="H497" s="61">
        <f t="shared" si="1099"/>
        <v>0.85072300000001633</v>
      </c>
      <c r="I497" s="60">
        <f t="shared" ref="I497:J497" si="1213">AVERAGE(G484:G497)</f>
        <v>0.87354033333333803</v>
      </c>
      <c r="J497" s="60">
        <f t="shared" si="1213"/>
        <v>1.8261166250000045</v>
      </c>
      <c r="K497" s="60">
        <f t="shared" si="1148"/>
        <v>0.47835955347777193</v>
      </c>
      <c r="L497" s="62">
        <f>VLOOKUP(A497,Wiki!$A$2:$H$1159,8,FALSE)</f>
        <v>29502</v>
      </c>
      <c r="M497" s="63">
        <f t="shared" si="1101"/>
        <v>29873</v>
      </c>
      <c r="O497" s="64">
        <f t="shared" si="1113"/>
        <v>100.77521994926325</v>
      </c>
      <c r="P497" s="65">
        <f t="shared" si="1095"/>
        <v>0</v>
      </c>
      <c r="Q497" s="66">
        <f t="shared" si="1102"/>
        <v>29702.666666666668</v>
      </c>
      <c r="R497" s="66">
        <f t="shared" si="1114"/>
        <v>29643.200000000001</v>
      </c>
      <c r="S497" s="67">
        <f t="shared" si="1117"/>
        <v>30357.933333333334</v>
      </c>
      <c r="T497" s="65">
        <f t="shared" si="1123"/>
        <v>1</v>
      </c>
      <c r="U497" s="11">
        <f>+VLOOKUP(A497,Google!$A$2:$H$801,8,FALSE)</f>
        <v>4592</v>
      </c>
      <c r="V497" s="15">
        <f t="shared" si="1103"/>
        <v>-203</v>
      </c>
      <c r="W497" s="15" t="str">
        <f t="shared" si="1104"/>
        <v/>
      </c>
      <c r="X497" s="15">
        <f t="shared" si="1105"/>
        <v>203</v>
      </c>
      <c r="Y497" s="60">
        <f t="shared" ref="Y497:Z497" si="1214">AVERAGE(W484:W497)</f>
        <v>304.42857142857144</v>
      </c>
      <c r="Z497" s="60">
        <f t="shared" si="1214"/>
        <v>294.42857142857144</v>
      </c>
      <c r="AA497" s="60">
        <f t="shared" si="1150"/>
        <v>1.0339640950994662</v>
      </c>
      <c r="AB497" s="68">
        <f t="shared" si="1125"/>
        <v>28.000000000000004</v>
      </c>
      <c r="AC497" s="6">
        <f t="shared" si="1110"/>
        <v>4617.333333333333</v>
      </c>
      <c r="AD497" s="6">
        <f t="shared" si="1119"/>
        <v>4549.8</v>
      </c>
      <c r="AE497" s="6">
        <f t="shared" si="1126"/>
        <v>4542</v>
      </c>
      <c r="AF497" s="65">
        <f t="shared" si="1130"/>
        <v>0</v>
      </c>
      <c r="AG497" s="6">
        <f t="shared" si="1111"/>
        <v>99.451342766387526</v>
      </c>
      <c r="AH497" s="65">
        <f t="shared" si="1120"/>
        <v>0</v>
      </c>
      <c r="AI497" s="65">
        <f t="shared" si="1131"/>
        <v>1</v>
      </c>
      <c r="AJ497" s="69">
        <f t="shared" si="1151"/>
        <v>50.834923664122137</v>
      </c>
      <c r="AK497" s="65">
        <f t="shared" si="1152"/>
        <v>0</v>
      </c>
      <c r="AL497" s="70">
        <f t="shared" si="1107"/>
        <v>100.57346141760559</v>
      </c>
      <c r="AM497" s="70">
        <f t="shared" si="1144"/>
        <v>0</v>
      </c>
      <c r="AN497" s="69">
        <f t="shared" si="1153"/>
        <v>32.357456773790474</v>
      </c>
      <c r="AO497" s="65">
        <f t="shared" si="1154"/>
        <v>1</v>
      </c>
      <c r="AP497" s="6">
        <f t="shared" si="1127"/>
        <v>4529.5</v>
      </c>
      <c r="AQ497" s="65">
        <f t="shared" si="1121"/>
        <v>0</v>
      </c>
      <c r="AR497" s="71">
        <f t="shared" si="1093"/>
        <v>0</v>
      </c>
    </row>
    <row r="498" spans="1:44" ht="16">
      <c r="A498" s="58">
        <v>42902</v>
      </c>
      <c r="B498" s="59">
        <f>VLOOKUP(A498,Price!$A$2:$B$9615,2,FALSE)</f>
        <v>143.779999</v>
      </c>
      <c r="C498" s="59">
        <f>VLOOKUP(A498,Price!$A$2:$F$9615,6,FALSE)</f>
        <v>139.11729399999999</v>
      </c>
      <c r="D498" s="59">
        <f>VLOOKUP(A498,Price!$A$2:$C$9615,3,FALSE)</f>
        <v>144.5</v>
      </c>
      <c r="E498" s="59">
        <f>VLOOKUP(A498,Price!$A$2:$D$9615,4,FALSE)</f>
        <v>142.199997</v>
      </c>
      <c r="F498" s="60">
        <f t="shared" si="1097"/>
        <v>-1.9752200000000073</v>
      </c>
      <c r="G498" s="61" t="str">
        <f t="shared" si="1098"/>
        <v/>
      </c>
      <c r="H498" s="61">
        <f t="shared" si="1099"/>
        <v>1.9752200000000073</v>
      </c>
      <c r="I498" s="60">
        <f t="shared" ref="I498:J498" si="1215">AVERAGE(G485:G498)</f>
        <v>0.87354033333333803</v>
      </c>
      <c r="J498" s="60">
        <f t="shared" si="1215"/>
        <v>2.0412427500000057</v>
      </c>
      <c r="K498" s="60">
        <f t="shared" si="1148"/>
        <v>0.4279453452233134</v>
      </c>
      <c r="L498" s="62">
        <f>VLOOKUP(A498,Wiki!$A$2:$H$1159,8,FALSE)</f>
        <v>27317</v>
      </c>
      <c r="M498" s="63">
        <f t="shared" si="1101"/>
        <v>29502</v>
      </c>
      <c r="O498" s="64">
        <f t="shared" si="1113"/>
        <v>100.51103843008995</v>
      </c>
      <c r="P498" s="65">
        <f t="shared" si="1095"/>
        <v>0</v>
      </c>
      <c r="Q498" s="66">
        <f t="shared" si="1102"/>
        <v>29891.666666666668</v>
      </c>
      <c r="R498" s="66">
        <f t="shared" si="1114"/>
        <v>29352</v>
      </c>
      <c r="S498" s="67">
        <f t="shared" si="1117"/>
        <v>29596.133333333335</v>
      </c>
      <c r="T498" s="65">
        <f t="shared" si="1123"/>
        <v>0</v>
      </c>
      <c r="U498" s="11">
        <f>+VLOOKUP(A498,Google!$A$2:$H$801,8,FALSE)</f>
        <v>4668</v>
      </c>
      <c r="V498" s="15">
        <f t="shared" si="1103"/>
        <v>76</v>
      </c>
      <c r="W498" s="15">
        <f t="shared" si="1104"/>
        <v>76</v>
      </c>
      <c r="X498" s="15" t="str">
        <f t="shared" si="1105"/>
        <v/>
      </c>
      <c r="Y498" s="60">
        <f t="shared" ref="Y498:Z498" si="1216">AVERAGE(W485:W498)</f>
        <v>275.875</v>
      </c>
      <c r="Z498" s="60">
        <f t="shared" si="1216"/>
        <v>343</v>
      </c>
      <c r="AA498" s="60">
        <f t="shared" si="1150"/>
        <v>0.80430029154518945</v>
      </c>
      <c r="AB498" s="68">
        <f t="shared" si="1125"/>
        <v>18.234375</v>
      </c>
      <c r="AC498" s="6">
        <f t="shared" si="1110"/>
        <v>4685</v>
      </c>
      <c r="AD498" s="6">
        <f t="shared" si="1119"/>
        <v>4601</v>
      </c>
      <c r="AE498" s="6">
        <f t="shared" si="1126"/>
        <v>4589.2</v>
      </c>
      <c r="AF498" s="65">
        <f t="shared" si="1130"/>
        <v>1</v>
      </c>
      <c r="AG498" s="6">
        <f t="shared" si="1111"/>
        <v>99.63713980789754</v>
      </c>
      <c r="AH498" s="65">
        <f t="shared" si="1120"/>
        <v>1</v>
      </c>
      <c r="AI498" s="65">
        <f t="shared" si="1131"/>
        <v>0</v>
      </c>
      <c r="AJ498" s="69">
        <f t="shared" si="1151"/>
        <v>44.576853160977578</v>
      </c>
      <c r="AK498" s="65">
        <f t="shared" si="1152"/>
        <v>0</v>
      </c>
      <c r="AL498" s="70">
        <f t="shared" si="1107"/>
        <v>98.696403679955395</v>
      </c>
      <c r="AM498" s="70">
        <f t="shared" si="1144"/>
        <v>0</v>
      </c>
      <c r="AN498" s="69">
        <f t="shared" si="1153"/>
        <v>29.969308465121117</v>
      </c>
      <c r="AO498" s="65">
        <f t="shared" si="1154"/>
        <v>0</v>
      </c>
      <c r="AP498" s="6">
        <f t="shared" si="1127"/>
        <v>4569.5</v>
      </c>
      <c r="AQ498" s="65">
        <f t="shared" si="1121"/>
        <v>1</v>
      </c>
      <c r="AR498" s="71">
        <f t="shared" si="1093"/>
        <v>1</v>
      </c>
    </row>
    <row r="499" spans="1:44" ht="16">
      <c r="A499" s="58">
        <v>42905</v>
      </c>
      <c r="B499" s="59">
        <f>VLOOKUP(A499,Price!$A$2:$B$9615,2,FALSE)</f>
        <v>143.66000399999999</v>
      </c>
      <c r="C499" s="59">
        <f>VLOOKUP(A499,Price!$A$2:$F$9615,6,FALSE)</f>
        <v>143.09710699999999</v>
      </c>
      <c r="D499" s="59">
        <f>VLOOKUP(A499,Price!$A$2:$C$9615,3,FALSE)</f>
        <v>146.740005</v>
      </c>
      <c r="E499" s="59">
        <f>VLOOKUP(A499,Price!$A$2:$D$9615,4,FALSE)</f>
        <v>143.66000399999999</v>
      </c>
      <c r="F499" s="60">
        <f t="shared" si="1097"/>
        <v>3.9798130000000072</v>
      </c>
      <c r="G499" s="61">
        <f t="shared" si="1098"/>
        <v>3.9798130000000072</v>
      </c>
      <c r="H499" s="61" t="str">
        <f t="shared" si="1099"/>
        <v/>
      </c>
      <c r="I499" s="60">
        <f t="shared" ref="I499:J499" si="1217">AVERAGE(G486:G499)</f>
        <v>1.5270641666666716</v>
      </c>
      <c r="J499" s="60">
        <f t="shared" si="1217"/>
        <v>2.0412427500000057</v>
      </c>
      <c r="K499" s="60">
        <f t="shared" si="1148"/>
        <v>0.74810512697064924</v>
      </c>
      <c r="L499" s="62">
        <f>VLOOKUP(A499,Wiki!$A$2:$H$1159,8,FALSE)</f>
        <v>28429</v>
      </c>
      <c r="M499" s="63">
        <f t="shared" si="1101"/>
        <v>27317</v>
      </c>
      <c r="O499" s="64">
        <f t="shared" si="1113"/>
        <v>93.598168947487437</v>
      </c>
      <c r="P499" s="65">
        <f t="shared" si="1095"/>
        <v>0</v>
      </c>
      <c r="Q499" s="66">
        <f t="shared" si="1102"/>
        <v>28897.333333333332</v>
      </c>
      <c r="R499" s="66">
        <f t="shared" si="1114"/>
        <v>29185.4</v>
      </c>
      <c r="S499" s="67">
        <f t="shared" si="1117"/>
        <v>28673.666666666668</v>
      </c>
      <c r="T499" s="65">
        <f t="shared" si="1123"/>
        <v>0</v>
      </c>
      <c r="U499" s="11">
        <f>+VLOOKUP(A499,Google!$A$2:$H$801,8,FALSE)</f>
        <v>4673</v>
      </c>
      <c r="V499" s="15">
        <f t="shared" si="1103"/>
        <v>5</v>
      </c>
      <c r="W499" s="15">
        <f t="shared" si="1104"/>
        <v>5</v>
      </c>
      <c r="X499" s="15" t="str">
        <f t="shared" si="1105"/>
        <v/>
      </c>
      <c r="Y499" s="60">
        <f t="shared" ref="Y499:Z499" si="1218">AVERAGE(W486:W499)</f>
        <v>268.625</v>
      </c>
      <c r="Z499" s="60">
        <f t="shared" si="1218"/>
        <v>343</v>
      </c>
      <c r="AA499" s="60">
        <f t="shared" si="1150"/>
        <v>0.78316326530612246</v>
      </c>
      <c r="AB499" s="68">
        <f t="shared" si="1125"/>
        <v>24.856382978723403</v>
      </c>
      <c r="AC499" s="6">
        <f t="shared" si="1110"/>
        <v>4644.333333333333</v>
      </c>
      <c r="AD499" s="6">
        <f t="shared" si="1119"/>
        <v>4638.6000000000004</v>
      </c>
      <c r="AE499" s="6">
        <f t="shared" si="1126"/>
        <v>4625</v>
      </c>
      <c r="AF499" s="65">
        <f t="shared" si="1130"/>
        <v>1</v>
      </c>
      <c r="AG499" s="6">
        <f t="shared" si="1111"/>
        <v>100.61723964688152</v>
      </c>
      <c r="AH499" s="65">
        <f t="shared" si="1120"/>
        <v>1</v>
      </c>
      <c r="AI499" s="65">
        <f t="shared" si="1131"/>
        <v>1</v>
      </c>
      <c r="AJ499" s="69">
        <f t="shared" si="1151"/>
        <v>43.919885550786837</v>
      </c>
      <c r="AK499" s="65">
        <f t="shared" si="1152"/>
        <v>0</v>
      </c>
      <c r="AL499" s="70">
        <f t="shared" si="1107"/>
        <v>94.531213952844567</v>
      </c>
      <c r="AM499" s="70">
        <f t="shared" si="1144"/>
        <v>11.889308785774249</v>
      </c>
      <c r="AN499" s="69">
        <f t="shared" si="1153"/>
        <v>42.795202383913036</v>
      </c>
      <c r="AO499" s="65">
        <f t="shared" si="1154"/>
        <v>1</v>
      </c>
      <c r="AP499" s="6">
        <f t="shared" si="1127"/>
        <v>4613</v>
      </c>
      <c r="AQ499" s="65">
        <f t="shared" si="1121"/>
        <v>1</v>
      </c>
      <c r="AR499" s="71">
        <f t="shared" si="1093"/>
        <v>0</v>
      </c>
    </row>
    <row r="500" spans="1:44" ht="16">
      <c r="A500" s="58">
        <v>42906</v>
      </c>
      <c r="B500" s="59">
        <f>VLOOKUP(A500,Price!$A$2:$B$9615,2,FALSE)</f>
        <v>146.86999499999999</v>
      </c>
      <c r="C500" s="59">
        <f>VLOOKUP(A500,Price!$A$2:$F$9615,6,FALSE)</f>
        <v>141.79657</v>
      </c>
      <c r="D500" s="59">
        <f>VLOOKUP(A500,Price!$A$2:$C$9615,3,FALSE)</f>
        <v>146.86999499999999</v>
      </c>
      <c r="E500" s="59">
        <f>VLOOKUP(A500,Price!$A$2:$D$9615,4,FALSE)</f>
        <v>144.94000199999999</v>
      </c>
      <c r="F500" s="60">
        <f t="shared" si="1097"/>
        <v>-1.3005369999999914</v>
      </c>
      <c r="G500" s="61" t="str">
        <f t="shared" si="1098"/>
        <v/>
      </c>
      <c r="H500" s="61">
        <f t="shared" si="1099"/>
        <v>1.3005369999999914</v>
      </c>
      <c r="I500" s="60">
        <f t="shared" ref="I500:J500" si="1219">AVERAGE(G487:G500)</f>
        <v>1.5270641666666716</v>
      </c>
      <c r="J500" s="60">
        <f t="shared" si="1219"/>
        <v>2.0925771250000018</v>
      </c>
      <c r="K500" s="60">
        <f t="shared" si="1148"/>
        <v>0.72975287191226956</v>
      </c>
      <c r="L500" s="62">
        <f>VLOOKUP(A500,Wiki!$A$2:$H$1159,8,FALSE)</f>
        <v>28929</v>
      </c>
      <c r="M500" s="63">
        <f t="shared" si="1101"/>
        <v>28429</v>
      </c>
      <c r="O500" s="64">
        <f t="shared" si="1113"/>
        <v>97.747230455023697</v>
      </c>
      <c r="P500" s="65">
        <f t="shared" si="1095"/>
        <v>1</v>
      </c>
      <c r="Q500" s="66">
        <f t="shared" si="1102"/>
        <v>28416</v>
      </c>
      <c r="R500" s="66">
        <f t="shared" si="1114"/>
        <v>29084.2</v>
      </c>
      <c r="S500" s="67">
        <f t="shared" si="1117"/>
        <v>28933.266666666666</v>
      </c>
      <c r="T500" s="65">
        <f t="shared" si="1123"/>
        <v>1</v>
      </c>
      <c r="U500" s="11">
        <f>+VLOOKUP(A500,Google!$A$2:$H$801,8,FALSE)</f>
        <v>4588</v>
      </c>
      <c r="V500" s="15">
        <f t="shared" si="1103"/>
        <v>-85</v>
      </c>
      <c r="W500" s="15" t="str">
        <f t="shared" si="1104"/>
        <v/>
      </c>
      <c r="X500" s="15">
        <f t="shared" si="1105"/>
        <v>85</v>
      </c>
      <c r="Y500" s="60">
        <f t="shared" ref="Y500:Z500" si="1220">AVERAGE(W487:W500)</f>
        <v>268.625</v>
      </c>
      <c r="Z500" s="60">
        <f t="shared" si="1220"/>
        <v>176</v>
      </c>
      <c r="AA500" s="60">
        <f t="shared" si="1150"/>
        <v>1.5262784090909092</v>
      </c>
      <c r="AB500" s="68">
        <f t="shared" si="1125"/>
        <v>37.300813008130078</v>
      </c>
      <c r="AC500" s="6">
        <f t="shared" si="1110"/>
        <v>4643</v>
      </c>
      <c r="AD500" s="6">
        <f t="shared" si="1119"/>
        <v>4663.2</v>
      </c>
      <c r="AE500" s="6">
        <f t="shared" si="1126"/>
        <v>4621.7333333333336</v>
      </c>
      <c r="AF500" s="65">
        <f t="shared" si="1130"/>
        <v>0</v>
      </c>
      <c r="AG500" s="6">
        <f t="shared" si="1111"/>
        <v>98.81542106396725</v>
      </c>
      <c r="AH500" s="65">
        <f t="shared" si="1120"/>
        <v>0</v>
      </c>
      <c r="AI500" s="65">
        <f t="shared" si="1131"/>
        <v>1</v>
      </c>
      <c r="AJ500" s="69">
        <f t="shared" si="1151"/>
        <v>60.416080967107114</v>
      </c>
      <c r="AK500" s="65">
        <f t="shared" si="1152"/>
        <v>1</v>
      </c>
      <c r="AL500" s="70">
        <f t="shared" si="1107"/>
        <v>100.04574887387388</v>
      </c>
      <c r="AM500" s="70">
        <f t="shared" si="1144"/>
        <v>22.3127461166731</v>
      </c>
      <c r="AN500" s="69">
        <f t="shared" si="1153"/>
        <v>42.188273467383581</v>
      </c>
      <c r="AO500" s="65">
        <f t="shared" si="1154"/>
        <v>0</v>
      </c>
      <c r="AP500" s="6">
        <f t="shared" si="1127"/>
        <v>4630.166666666667</v>
      </c>
      <c r="AQ500" s="65">
        <f t="shared" si="1121"/>
        <v>0</v>
      </c>
      <c r="AR500" s="71">
        <f t="shared" si="1093"/>
        <v>1</v>
      </c>
    </row>
    <row r="501" spans="1:44" ht="16">
      <c r="A501" s="58">
        <v>42907</v>
      </c>
      <c r="B501" s="59">
        <f>VLOOKUP(A501,Price!$A$2:$B$9615,2,FALSE)</f>
        <v>145.520004</v>
      </c>
      <c r="C501" s="59">
        <f>VLOOKUP(A501,Price!$A$2:$F$9615,6,FALSE)</f>
        <v>142.637497</v>
      </c>
      <c r="D501" s="59">
        <f>VLOOKUP(A501,Price!$A$2:$C$9615,3,FALSE)</f>
        <v>146.070007</v>
      </c>
      <c r="E501" s="59">
        <f>VLOOKUP(A501,Price!$A$2:$D$9615,4,FALSE)</f>
        <v>144.61000100000001</v>
      </c>
      <c r="F501" s="60">
        <f t="shared" si="1097"/>
        <v>0.84092699999999354</v>
      </c>
      <c r="G501" s="61">
        <f t="shared" si="1098"/>
        <v>0.84092699999999354</v>
      </c>
      <c r="H501" s="61" t="str">
        <f t="shared" si="1099"/>
        <v/>
      </c>
      <c r="I501" s="60">
        <f t="shared" ref="I501:J501" si="1221">AVERAGE(G488:G501)</f>
        <v>1.5987678333333359</v>
      </c>
      <c r="J501" s="60">
        <f t="shared" si="1221"/>
        <v>2.0925771250000018</v>
      </c>
      <c r="K501" s="60">
        <f t="shared" si="1148"/>
        <v>0.76401859421708751</v>
      </c>
      <c r="L501" s="62">
        <f>VLOOKUP(A501,Wiki!$A$2:$H$1159,8,FALSE)</f>
        <v>28285</v>
      </c>
      <c r="M501" s="63">
        <f t="shared" si="1101"/>
        <v>28929</v>
      </c>
      <c r="O501" s="64">
        <f t="shared" si="1113"/>
        <v>100.41305102395002</v>
      </c>
      <c r="P501" s="65">
        <f t="shared" si="1095"/>
        <v>1</v>
      </c>
      <c r="Q501" s="66">
        <f t="shared" si="1102"/>
        <v>28225</v>
      </c>
      <c r="R501" s="66">
        <f t="shared" si="1114"/>
        <v>28810</v>
      </c>
      <c r="S501" s="67">
        <f t="shared" si="1117"/>
        <v>29032.466666666667</v>
      </c>
      <c r="T501" s="65">
        <f t="shared" si="1123"/>
        <v>1</v>
      </c>
      <c r="U501" s="11">
        <f>+VLOOKUP(A501,Google!$A$2:$H$801,8,FALSE)</f>
        <v>4856</v>
      </c>
      <c r="V501" s="15">
        <f t="shared" si="1103"/>
        <v>268</v>
      </c>
      <c r="W501" s="15">
        <f t="shared" si="1104"/>
        <v>268</v>
      </c>
      <c r="X501" s="15" t="str">
        <f t="shared" si="1105"/>
        <v/>
      </c>
      <c r="Y501" s="60">
        <f t="shared" ref="Y501:Z501" si="1222">AVERAGE(W488:W501)</f>
        <v>268.55555555555554</v>
      </c>
      <c r="Z501" s="60">
        <f t="shared" si="1222"/>
        <v>161.4</v>
      </c>
      <c r="AA501" s="60">
        <f t="shared" si="1150"/>
        <v>1.6639129836155857</v>
      </c>
      <c r="AB501" s="68">
        <f t="shared" si="1125"/>
        <v>79.606557377049185</v>
      </c>
      <c r="AC501" s="6">
        <f t="shared" si="1110"/>
        <v>4705.666666666667</v>
      </c>
      <c r="AD501" s="6">
        <f t="shared" si="1119"/>
        <v>4675.3999999999996</v>
      </c>
      <c r="AE501" s="6">
        <f t="shared" si="1126"/>
        <v>4727.4666666666662</v>
      </c>
      <c r="AF501" s="65">
        <f t="shared" si="1130"/>
        <v>1</v>
      </c>
      <c r="AG501" s="6">
        <f t="shared" si="1111"/>
        <v>103.19472975844725</v>
      </c>
      <c r="AH501" s="65">
        <f t="shared" si="1120"/>
        <v>1</v>
      </c>
      <c r="AI501" s="65">
        <f t="shared" si="1131"/>
        <v>1</v>
      </c>
      <c r="AJ501" s="69">
        <f t="shared" si="1151"/>
        <v>62.461236303493898</v>
      </c>
      <c r="AK501" s="65">
        <f t="shared" si="1152"/>
        <v>1</v>
      </c>
      <c r="AL501" s="70">
        <f t="shared" si="1107"/>
        <v>102.49424269264836</v>
      </c>
      <c r="AM501" s="70">
        <f t="shared" si="1144"/>
        <v>19.62544133757677</v>
      </c>
      <c r="AN501" s="69">
        <f t="shared" si="1153"/>
        <v>43.311255148995571</v>
      </c>
      <c r="AO501" s="65">
        <f t="shared" si="1154"/>
        <v>1</v>
      </c>
      <c r="AP501" s="6">
        <f t="shared" si="1127"/>
        <v>4695.333333333333</v>
      </c>
      <c r="AQ501" s="65">
        <f t="shared" si="1121"/>
        <v>1</v>
      </c>
      <c r="AR501" s="71">
        <f t="shared" si="1093"/>
        <v>0</v>
      </c>
    </row>
    <row r="502" spans="1:44" ht="16">
      <c r="A502" s="58">
        <v>42908</v>
      </c>
      <c r="B502" s="59">
        <f>VLOOKUP(A502,Price!$A$2:$B$9615,2,FALSE)</f>
        <v>145.770004</v>
      </c>
      <c r="C502" s="59">
        <f>VLOOKUP(A502,Price!$A$2:$F$9615,6,FALSE)</f>
        <v>142.40283199999999</v>
      </c>
      <c r="D502" s="59">
        <f>VLOOKUP(A502,Price!$A$2:$C$9615,3,FALSE)</f>
        <v>146.699997</v>
      </c>
      <c r="E502" s="59">
        <f>VLOOKUP(A502,Price!$A$2:$D$9615,4,FALSE)</f>
        <v>145.11999499999999</v>
      </c>
      <c r="F502" s="60">
        <f t="shared" si="1097"/>
        <v>-0.23466500000000678</v>
      </c>
      <c r="G502" s="61" t="str">
        <f t="shared" si="1098"/>
        <v/>
      </c>
      <c r="H502" s="61">
        <f t="shared" si="1099"/>
        <v>0.23466500000000678</v>
      </c>
      <c r="I502" s="60">
        <f t="shared" ref="I502:J502" si="1223">AVERAGE(G489:G502)</f>
        <v>1.4745789999999999</v>
      </c>
      <c r="J502" s="60">
        <f t="shared" si="1223"/>
        <v>1.8861424444444468</v>
      </c>
      <c r="K502" s="60">
        <f t="shared" si="1148"/>
        <v>0.78179620226632951</v>
      </c>
      <c r="L502" s="62">
        <f>VLOOKUP(A502,Wiki!$A$2:$H$1159,8,FALSE)</f>
        <v>29216</v>
      </c>
      <c r="M502" s="63">
        <f t="shared" si="1101"/>
        <v>28285</v>
      </c>
      <c r="O502" s="64">
        <f t="shared" si="1113"/>
        <v>99.272086591512121</v>
      </c>
      <c r="P502" s="65">
        <f t="shared" si="1095"/>
        <v>0</v>
      </c>
      <c r="Q502" s="66">
        <f t="shared" si="1102"/>
        <v>28547.666666666668</v>
      </c>
      <c r="R502" s="66">
        <f t="shared" si="1114"/>
        <v>28492.400000000001</v>
      </c>
      <c r="S502" s="67">
        <f t="shared" si="1117"/>
        <v>28635</v>
      </c>
      <c r="T502" s="65">
        <f t="shared" si="1123"/>
        <v>0</v>
      </c>
      <c r="U502" s="11">
        <f>+VLOOKUP(A502,Google!$A$2:$H$801,8,FALSE)</f>
        <v>4684</v>
      </c>
      <c r="V502" s="15">
        <f t="shared" si="1103"/>
        <v>-172</v>
      </c>
      <c r="W502" s="15" t="str">
        <f t="shared" si="1104"/>
        <v/>
      </c>
      <c r="X502" s="15">
        <f t="shared" si="1105"/>
        <v>172</v>
      </c>
      <c r="Y502" s="60">
        <f t="shared" ref="Y502:Z502" si="1224">AVERAGE(W489:W502)</f>
        <v>298.375</v>
      </c>
      <c r="Z502" s="60">
        <f t="shared" si="1224"/>
        <v>163.16666666666666</v>
      </c>
      <c r="AA502" s="60">
        <f t="shared" si="1150"/>
        <v>1.8286516853932586</v>
      </c>
      <c r="AB502" s="68">
        <f t="shared" si="1125"/>
        <v>50.913043478260867</v>
      </c>
      <c r="AC502" s="6">
        <f t="shared" si="1110"/>
        <v>4709.333333333333</v>
      </c>
      <c r="AD502" s="6">
        <f t="shared" si="1119"/>
        <v>4693.8</v>
      </c>
      <c r="AE502" s="6">
        <f t="shared" si="1126"/>
        <v>4678.2666666666664</v>
      </c>
      <c r="AF502" s="65">
        <f t="shared" si="1130"/>
        <v>0</v>
      </c>
      <c r="AG502" s="6">
        <f t="shared" si="1111"/>
        <v>99.462061155152895</v>
      </c>
      <c r="AH502" s="65">
        <f t="shared" si="1120"/>
        <v>0</v>
      </c>
      <c r="AI502" s="65">
        <f t="shared" si="1131"/>
        <v>0</v>
      </c>
      <c r="AJ502" s="69">
        <f t="shared" si="1151"/>
        <v>64.647467725918574</v>
      </c>
      <c r="AK502" s="65">
        <f t="shared" si="1152"/>
        <v>1</v>
      </c>
      <c r="AL502" s="70">
        <f t="shared" si="1107"/>
        <v>99.079901451373715</v>
      </c>
      <c r="AM502" s="70">
        <f t="shared" si="1144"/>
        <v>23.778487278378375</v>
      </c>
      <c r="AN502" s="69">
        <f t="shared" si="1153"/>
        <v>43.876858715488069</v>
      </c>
      <c r="AO502" s="65">
        <f t="shared" si="1154"/>
        <v>1</v>
      </c>
      <c r="AP502" s="6">
        <f t="shared" si="1127"/>
        <v>4676.833333333333</v>
      </c>
      <c r="AQ502" s="65">
        <f t="shared" si="1121"/>
        <v>0</v>
      </c>
      <c r="AR502" s="71">
        <f t="shared" si="1093"/>
        <v>1</v>
      </c>
    </row>
    <row r="503" spans="1:44" ht="16">
      <c r="A503" s="58">
        <v>42909</v>
      </c>
      <c r="B503" s="59">
        <f>VLOOKUP(A503,Price!$A$2:$B$9615,2,FALSE)</f>
        <v>145.13000500000001</v>
      </c>
      <c r="C503" s="59">
        <f>VLOOKUP(A503,Price!$A$2:$F$9615,6,FALSE)</f>
        <v>143.038422</v>
      </c>
      <c r="D503" s="59">
        <f>VLOOKUP(A503,Price!$A$2:$C$9615,3,FALSE)</f>
        <v>147.16000399999999</v>
      </c>
      <c r="E503" s="59">
        <f>VLOOKUP(A503,Price!$A$2:$D$9615,4,FALSE)</f>
        <v>145.11000100000001</v>
      </c>
      <c r="F503" s="60">
        <f t="shared" si="1097"/>
        <v>0.63559000000000765</v>
      </c>
      <c r="G503" s="61">
        <f t="shared" si="1098"/>
        <v>0.63559000000000765</v>
      </c>
      <c r="H503" s="61" t="str">
        <f t="shared" si="1099"/>
        <v/>
      </c>
      <c r="I503" s="60">
        <f t="shared" ref="I503:J503" si="1225">AVERAGE(G490:G503)</f>
        <v>1.3347475000000013</v>
      </c>
      <c r="J503" s="60">
        <f t="shared" si="1225"/>
        <v>1.9361191250000012</v>
      </c>
      <c r="K503" s="60">
        <f t="shared" si="1148"/>
        <v>0.68939327274090145</v>
      </c>
      <c r="L503" s="62">
        <f>VLOOKUP(A503,Wiki!$A$2:$H$1159,8,FALSE)</f>
        <v>40490</v>
      </c>
      <c r="M503" s="63">
        <f t="shared" si="1101"/>
        <v>29216</v>
      </c>
      <c r="O503" s="64">
        <f t="shared" si="1113"/>
        <v>102.74589241503489</v>
      </c>
      <c r="P503" s="65">
        <f t="shared" si="1095"/>
        <v>1</v>
      </c>
      <c r="Q503" s="66">
        <f t="shared" si="1102"/>
        <v>28810</v>
      </c>
      <c r="R503" s="66">
        <f t="shared" si="1114"/>
        <v>28435.200000000001</v>
      </c>
      <c r="S503" s="67">
        <f t="shared" si="1117"/>
        <v>28733.600000000002</v>
      </c>
      <c r="T503" s="65">
        <f t="shared" si="1123"/>
        <v>1</v>
      </c>
      <c r="U503" s="11">
        <f>+VLOOKUP(A503,Google!$A$2:$H$801,8,FALSE)</f>
        <v>4690</v>
      </c>
      <c r="V503" s="15">
        <f t="shared" si="1103"/>
        <v>6</v>
      </c>
      <c r="W503" s="15">
        <f t="shared" si="1104"/>
        <v>6</v>
      </c>
      <c r="X503" s="15" t="str">
        <f t="shared" si="1105"/>
        <v/>
      </c>
      <c r="Y503" s="60">
        <f t="shared" ref="Y503:Z503" si="1226">AVERAGE(W490:W503)</f>
        <v>218</v>
      </c>
      <c r="Z503" s="60">
        <f t="shared" si="1226"/>
        <v>163.16666666666666</v>
      </c>
      <c r="AA503" s="60">
        <f t="shared" si="1150"/>
        <v>1.3360572012257406</v>
      </c>
      <c r="AB503" s="68">
        <f t="shared" si="1125"/>
        <v>213.18181818181819</v>
      </c>
      <c r="AC503" s="6">
        <f t="shared" si="1110"/>
        <v>4743.333333333333</v>
      </c>
      <c r="AD503" s="6">
        <f t="shared" si="1119"/>
        <v>4698.2</v>
      </c>
      <c r="AE503" s="6">
        <f t="shared" si="1126"/>
        <v>4692.5333333333338</v>
      </c>
      <c r="AF503" s="65">
        <f t="shared" si="1130"/>
        <v>1</v>
      </c>
      <c r="AG503" s="6">
        <f t="shared" si="1111"/>
        <v>98.875614898102597</v>
      </c>
      <c r="AH503" s="65">
        <f t="shared" si="1120"/>
        <v>0</v>
      </c>
      <c r="AI503" s="65">
        <f t="shared" si="1131"/>
        <v>1</v>
      </c>
      <c r="AJ503" s="69">
        <f t="shared" si="1151"/>
        <v>57.192829033668559</v>
      </c>
      <c r="AK503" s="65">
        <f t="shared" si="1152"/>
        <v>0</v>
      </c>
      <c r="AL503" s="70">
        <f t="shared" si="1107"/>
        <v>101.40923290524124</v>
      </c>
      <c r="AM503" s="70">
        <f t="shared" si="1144"/>
        <v>23.697102906930319</v>
      </c>
      <c r="AN503" s="69">
        <f t="shared" si="1153"/>
        <v>40.807151529757043</v>
      </c>
      <c r="AO503" s="65">
        <f t="shared" si="1154"/>
        <v>0</v>
      </c>
      <c r="AP503" s="6">
        <f t="shared" si="1127"/>
        <v>4693.166666666667</v>
      </c>
      <c r="AQ503" s="65">
        <f t="shared" si="1121"/>
        <v>1</v>
      </c>
      <c r="AR503" s="71">
        <f t="shared" si="1093"/>
        <v>0</v>
      </c>
    </row>
    <row r="504" spans="1:44" ht="16">
      <c r="A504" s="58">
        <v>42912</v>
      </c>
      <c r="B504" s="59">
        <f>VLOOKUP(A504,Price!$A$2:$B$9615,2,FALSE)</f>
        <v>147.16999799999999</v>
      </c>
      <c r="C504" s="59">
        <f>VLOOKUP(A504,Price!$A$2:$F$9615,6,FALSE)</f>
        <v>142.588638</v>
      </c>
      <c r="D504" s="59">
        <f>VLOOKUP(A504,Price!$A$2:$C$9615,3,FALSE)</f>
        <v>148.279999</v>
      </c>
      <c r="E504" s="59">
        <f>VLOOKUP(A504,Price!$A$2:$D$9615,4,FALSE)</f>
        <v>145.38000500000001</v>
      </c>
      <c r="F504" s="60">
        <f t="shared" si="1097"/>
        <v>-0.44978399999999397</v>
      </c>
      <c r="G504" s="61" t="str">
        <f t="shared" si="1098"/>
        <v/>
      </c>
      <c r="H504" s="61">
        <f t="shared" si="1099"/>
        <v>0.44978399999999397</v>
      </c>
      <c r="I504" s="60">
        <f t="shared" ref="I504:J504" si="1227">AVERAGE(G491:G504)</f>
        <v>1.5000001999999995</v>
      </c>
      <c r="J504" s="60">
        <f t="shared" si="1227"/>
        <v>1.7709707777777781</v>
      </c>
      <c r="K504" s="60">
        <f t="shared" si="1148"/>
        <v>0.84699319651237059</v>
      </c>
      <c r="L504" s="62">
        <f>VLOOKUP(A504,Wiki!$A$2:$H$1159,8,FALSE)</f>
        <v>28547</v>
      </c>
      <c r="M504" s="63">
        <f t="shared" si="1101"/>
        <v>40490</v>
      </c>
      <c r="O504" s="64">
        <f t="shared" si="1113"/>
        <v>130.31947421611986</v>
      </c>
      <c r="P504" s="65">
        <f t="shared" si="1095"/>
        <v>1</v>
      </c>
      <c r="Q504" s="66">
        <f t="shared" si="1102"/>
        <v>32663.666666666668</v>
      </c>
      <c r="R504" s="66">
        <f t="shared" si="1114"/>
        <v>31069.8</v>
      </c>
      <c r="S504" s="67">
        <f t="shared" si="1117"/>
        <v>32453.466666666667</v>
      </c>
      <c r="T504" s="65">
        <f t="shared" si="1123"/>
        <v>1</v>
      </c>
      <c r="U504" s="11">
        <f>+VLOOKUP(A504,Google!$A$2:$H$801,8,FALSE)</f>
        <v>4845</v>
      </c>
      <c r="V504" s="15">
        <f t="shared" si="1103"/>
        <v>155</v>
      </c>
      <c r="W504" s="15">
        <f t="shared" si="1104"/>
        <v>155</v>
      </c>
      <c r="X504" s="15" t="str">
        <f t="shared" si="1105"/>
        <v/>
      </c>
      <c r="Y504" s="60">
        <f t="shared" ref="Y504:Z504" si="1228">AVERAGE(W491:W504)</f>
        <v>221.875</v>
      </c>
      <c r="Z504" s="60">
        <f t="shared" si="1228"/>
        <v>163.16666666666666</v>
      </c>
      <c r="AA504" s="60">
        <f t="shared" si="1150"/>
        <v>1.3598059244126661</v>
      </c>
      <c r="AB504" s="68">
        <f t="shared" si="1125"/>
        <v>28.168604651162791</v>
      </c>
      <c r="AC504" s="6">
        <f t="shared" si="1110"/>
        <v>4739.666666666667</v>
      </c>
      <c r="AD504" s="6">
        <f t="shared" si="1119"/>
        <v>4732.6000000000004</v>
      </c>
      <c r="AE504" s="6">
        <f t="shared" si="1126"/>
        <v>4747.1333333333332</v>
      </c>
      <c r="AF504" s="65">
        <f t="shared" si="1130"/>
        <v>1</v>
      </c>
      <c r="AG504" s="6">
        <f t="shared" si="1111"/>
        <v>102.22237850763062</v>
      </c>
      <c r="AH504" s="65">
        <f t="shared" si="1120"/>
        <v>1</v>
      </c>
      <c r="AI504" s="65">
        <f t="shared" si="1131"/>
        <v>0</v>
      </c>
      <c r="AJ504" s="69">
        <f t="shared" si="1151"/>
        <v>57.623633805865168</v>
      </c>
      <c r="AK504" s="65">
        <f t="shared" si="1152"/>
        <v>1</v>
      </c>
      <c r="AL504" s="70">
        <f t="shared" si="1107"/>
        <v>123.96036370687102</v>
      </c>
      <c r="AM504" s="70">
        <f t="shared" si="1144"/>
        <v>25.895832727673788</v>
      </c>
      <c r="AN504" s="69">
        <f t="shared" si="1153"/>
        <v>45.857948914577811</v>
      </c>
      <c r="AO504" s="65">
        <f t="shared" si="1154"/>
        <v>1</v>
      </c>
      <c r="AP504" s="6">
        <f t="shared" si="1127"/>
        <v>4722.666666666667</v>
      </c>
      <c r="AQ504" s="65">
        <f t="shared" si="1121"/>
        <v>1</v>
      </c>
      <c r="AR504" s="71">
        <f t="shared" si="1093"/>
        <v>0</v>
      </c>
    </row>
    <row r="505" spans="1:44" ht="16">
      <c r="A505" s="58">
        <v>42913</v>
      </c>
      <c r="B505" s="59">
        <f>VLOOKUP(A505,Price!$A$2:$B$9615,2,FALSE)</f>
        <v>145.009995</v>
      </c>
      <c r="C505" s="59">
        <f>VLOOKUP(A505,Price!$A$2:$F$9615,6,FALSE)</f>
        <v>140.544937</v>
      </c>
      <c r="D505" s="59">
        <f>VLOOKUP(A505,Price!$A$2:$C$9615,3,FALSE)</f>
        <v>146.16000399999999</v>
      </c>
      <c r="E505" s="59">
        <f>VLOOKUP(A505,Price!$A$2:$D$9615,4,FALSE)</f>
        <v>143.61999499999999</v>
      </c>
      <c r="F505" s="60">
        <f t="shared" si="1097"/>
        <v>-2.0437009999999987</v>
      </c>
      <c r="G505" s="61" t="str">
        <f t="shared" si="1098"/>
        <v/>
      </c>
      <c r="H505" s="61">
        <f t="shared" si="1099"/>
        <v>2.0437009999999987</v>
      </c>
      <c r="I505" s="60">
        <f t="shared" ref="I505:J505" si="1229">AVERAGE(G492:G505)</f>
        <v>1.6500970000000024</v>
      </c>
      <c r="J505" s="60">
        <f t="shared" si="1229"/>
        <v>1.7982438000000003</v>
      </c>
      <c r="K505" s="60">
        <f t="shared" si="1148"/>
        <v>0.9176158427461294</v>
      </c>
      <c r="L505" s="62">
        <f>VLOOKUP(A505,Wiki!$A$2:$H$1159,8,FALSE)</f>
        <v>28586</v>
      </c>
      <c r="M505" s="63">
        <f t="shared" si="1101"/>
        <v>28547</v>
      </c>
      <c r="O505" s="64">
        <f t="shared" si="1113"/>
        <v>91.810480680787549</v>
      </c>
      <c r="P505" s="65">
        <f t="shared" si="1095"/>
        <v>0</v>
      </c>
      <c r="Q505" s="66">
        <f t="shared" si="1102"/>
        <v>32751</v>
      </c>
      <c r="R505" s="66">
        <f t="shared" si="1114"/>
        <v>31093.4</v>
      </c>
      <c r="S505" s="67">
        <f t="shared" si="1117"/>
        <v>30228.866666666665</v>
      </c>
      <c r="T505" s="65">
        <f t="shared" si="1123"/>
        <v>0</v>
      </c>
      <c r="U505" s="11">
        <f>+VLOOKUP(A505,Google!$A$2:$H$801,8,FALSE)</f>
        <v>4853</v>
      </c>
      <c r="V505" s="15">
        <f t="shared" si="1103"/>
        <v>8</v>
      </c>
      <c r="W505" s="15">
        <f t="shared" si="1104"/>
        <v>8</v>
      </c>
      <c r="X505" s="15" t="str">
        <f t="shared" si="1105"/>
        <v/>
      </c>
      <c r="Y505" s="60">
        <f t="shared" ref="Y505:Z505" si="1230">AVERAGE(W492:W505)</f>
        <v>115.125</v>
      </c>
      <c r="Z505" s="60">
        <f t="shared" si="1230"/>
        <v>163.16666666666666</v>
      </c>
      <c r="AA505" s="60">
        <f t="shared" si="1150"/>
        <v>0.70556690500510733</v>
      </c>
      <c r="AB505" s="68">
        <f t="shared" si="1125"/>
        <v>18.31320754716981</v>
      </c>
      <c r="AC505" s="6">
        <f t="shared" si="1110"/>
        <v>4796</v>
      </c>
      <c r="AD505" s="6">
        <f t="shared" si="1119"/>
        <v>4785.6000000000004</v>
      </c>
      <c r="AE505" s="6">
        <f t="shared" si="1126"/>
        <v>4772.7333333333336</v>
      </c>
      <c r="AF505" s="65">
        <f t="shared" si="1130"/>
        <v>1</v>
      </c>
      <c r="AG505" s="6">
        <f t="shared" si="1111"/>
        <v>101.1884904086739</v>
      </c>
      <c r="AH505" s="65">
        <f t="shared" si="1120"/>
        <v>0</v>
      </c>
      <c r="AI505" s="65">
        <f t="shared" si="1131"/>
        <v>0</v>
      </c>
      <c r="AJ505" s="69">
        <f t="shared" si="1151"/>
        <v>41.368468333582875</v>
      </c>
      <c r="AK505" s="65">
        <f t="shared" si="1152"/>
        <v>0</v>
      </c>
      <c r="AL505" s="70">
        <f t="shared" si="1107"/>
        <v>87.163750725168697</v>
      </c>
      <c r="AM505" s="70">
        <f t="shared" si="1144"/>
        <v>11.639330730982909</v>
      </c>
      <c r="AN505" s="69">
        <f t="shared" si="1153"/>
        <v>47.851911852796022</v>
      </c>
      <c r="AO505" s="65">
        <f t="shared" si="1154"/>
        <v>1</v>
      </c>
      <c r="AP505" s="6">
        <f t="shared" si="1127"/>
        <v>4752.666666666667</v>
      </c>
      <c r="AQ505" s="65">
        <f t="shared" si="1121"/>
        <v>1</v>
      </c>
      <c r="AR505" s="71">
        <f t="shared" si="1093"/>
        <v>1</v>
      </c>
    </row>
    <row r="506" spans="1:44" ht="16">
      <c r="A506" s="58">
        <v>42914</v>
      </c>
      <c r="B506" s="59">
        <f>VLOOKUP(A506,Price!$A$2:$B$9615,2,FALSE)</f>
        <v>144.490005</v>
      </c>
      <c r="C506" s="59">
        <f>VLOOKUP(A506,Price!$A$2:$F$9615,6,FALSE)</f>
        <v>142.59840399999999</v>
      </c>
      <c r="D506" s="59">
        <f>VLOOKUP(A506,Price!$A$2:$C$9615,3,FALSE)</f>
        <v>146.11000100000001</v>
      </c>
      <c r="E506" s="59">
        <f>VLOOKUP(A506,Price!$A$2:$D$9615,4,FALSE)</f>
        <v>143.16000399999999</v>
      </c>
      <c r="F506" s="60">
        <f t="shared" si="1097"/>
        <v>2.0534669999999835</v>
      </c>
      <c r="G506" s="61">
        <f t="shared" si="1098"/>
        <v>2.0534669999999835</v>
      </c>
      <c r="H506" s="61" t="str">
        <f t="shared" si="1099"/>
        <v/>
      </c>
      <c r="I506" s="60">
        <f t="shared" ref="I506:J506" si="1231">AVERAGE(G493:G506)</f>
        <v>1.7307709999999985</v>
      </c>
      <c r="J506" s="60">
        <f t="shared" si="1231"/>
        <v>1.9567634444444448</v>
      </c>
      <c r="K506" s="60">
        <f t="shared" si="1148"/>
        <v>0.88450701842060986</v>
      </c>
      <c r="L506" s="62">
        <f>VLOOKUP(A506,Wiki!$A$2:$H$1159,8,FALSE)</f>
        <v>29265</v>
      </c>
      <c r="M506" s="63">
        <f t="shared" si="1101"/>
        <v>28586</v>
      </c>
      <c r="O506" s="64">
        <f t="shared" si="1113"/>
        <v>92.139191872308615</v>
      </c>
      <c r="P506" s="65">
        <f t="shared" si="1095"/>
        <v>1</v>
      </c>
      <c r="Q506" s="66">
        <f t="shared" si="1102"/>
        <v>32541</v>
      </c>
      <c r="R506" s="66">
        <f t="shared" si="1114"/>
        <v>31024.799999999999</v>
      </c>
      <c r="S506" s="67">
        <f t="shared" si="1117"/>
        <v>30257.600000000002</v>
      </c>
      <c r="T506" s="65">
        <f t="shared" si="1123"/>
        <v>1</v>
      </c>
      <c r="U506" s="11">
        <f>+VLOOKUP(A506,Google!$A$2:$H$801,8,FALSE)</f>
        <v>4826</v>
      </c>
      <c r="V506" s="15">
        <f t="shared" si="1103"/>
        <v>-27</v>
      </c>
      <c r="W506" s="15" t="str">
        <f t="shared" si="1104"/>
        <v/>
      </c>
      <c r="X506" s="15">
        <f t="shared" si="1105"/>
        <v>27</v>
      </c>
      <c r="Y506" s="60">
        <f t="shared" ref="Y506:Z506" si="1232">AVERAGE(W493:W506)</f>
        <v>115.125</v>
      </c>
      <c r="Z506" s="60">
        <f t="shared" si="1232"/>
        <v>87.166666666666671</v>
      </c>
      <c r="AA506" s="60">
        <f t="shared" si="1150"/>
        <v>1.3207456978967496</v>
      </c>
      <c r="AB506" s="68">
        <f t="shared" si="1125"/>
        <v>-160.86666666666667</v>
      </c>
      <c r="AC506" s="6">
        <f t="shared" si="1110"/>
        <v>4841.333333333333</v>
      </c>
      <c r="AD506" s="6">
        <f t="shared" si="1119"/>
        <v>4779.6000000000004</v>
      </c>
      <c r="AE506" s="6">
        <f t="shared" si="1126"/>
        <v>4799.0666666666666</v>
      </c>
      <c r="AF506" s="65">
        <f t="shared" si="1130"/>
        <v>1</v>
      </c>
      <c r="AG506" s="6">
        <f t="shared" si="1111"/>
        <v>99.683282842192241</v>
      </c>
      <c r="AH506" s="65">
        <f t="shared" si="1120"/>
        <v>0</v>
      </c>
      <c r="AI506" s="65">
        <f t="shared" si="1131"/>
        <v>0</v>
      </c>
      <c r="AJ506" s="69">
        <f t="shared" si="1151"/>
        <v>56.91040164778579</v>
      </c>
      <c r="AK506" s="65">
        <f t="shared" si="1152"/>
        <v>1</v>
      </c>
      <c r="AL506" s="70">
        <f t="shared" si="1107"/>
        <v>87.846101840754741</v>
      </c>
      <c r="AM506" s="70">
        <f t="shared" si="1144"/>
        <v>25.131027246808429</v>
      </c>
      <c r="AN506" s="69">
        <f t="shared" si="1153"/>
        <v>46.93572429153955</v>
      </c>
      <c r="AO506" s="65">
        <f t="shared" si="1154"/>
        <v>0</v>
      </c>
      <c r="AP506" s="6">
        <f t="shared" si="1127"/>
        <v>4792.333333333333</v>
      </c>
      <c r="AQ506" s="65">
        <f t="shared" si="1121"/>
        <v>0</v>
      </c>
      <c r="AR506" s="71">
        <f t="shared" si="1093"/>
        <v>0</v>
      </c>
    </row>
    <row r="507" spans="1:44" ht="16">
      <c r="A507" s="58">
        <v>42915</v>
      </c>
      <c r="B507" s="59">
        <f>VLOOKUP(A507,Price!$A$2:$B$9615,2,FALSE)</f>
        <v>144.71000699999999</v>
      </c>
      <c r="C507" s="59">
        <f>VLOOKUP(A507,Price!$A$2:$F$9615,6,FALSE)</f>
        <v>140.496048</v>
      </c>
      <c r="D507" s="59">
        <f>VLOOKUP(A507,Price!$A$2:$C$9615,3,FALSE)</f>
        <v>145.13000500000001</v>
      </c>
      <c r="E507" s="59">
        <f>VLOOKUP(A507,Price!$A$2:$D$9615,4,FALSE)</f>
        <v>142.279999</v>
      </c>
      <c r="F507" s="60">
        <f t="shared" si="1097"/>
        <v>-2.1023559999999861</v>
      </c>
      <c r="G507" s="61" t="str">
        <f t="shared" si="1098"/>
        <v/>
      </c>
      <c r="H507" s="61">
        <f t="shared" si="1099"/>
        <v>2.1023559999999861</v>
      </c>
      <c r="I507" s="60">
        <f t="shared" ref="I507:J507" si="1233">AVERAGE(G494:G507)</f>
        <v>1.7307709999999985</v>
      </c>
      <c r="J507" s="60">
        <f t="shared" si="1233"/>
        <v>1.5373773333333309</v>
      </c>
      <c r="K507" s="60">
        <f t="shared" si="1148"/>
        <v>1.1257945349352541</v>
      </c>
      <c r="L507" s="62">
        <f>VLOOKUP(A507,Wiki!$A$2:$H$1159,8,FALSE)</f>
        <v>49806</v>
      </c>
      <c r="M507" s="63">
        <f t="shared" si="1101"/>
        <v>29265</v>
      </c>
      <c r="O507" s="64">
        <f t="shared" si="1113"/>
        <v>93.735586532055564</v>
      </c>
      <c r="P507" s="65">
        <f t="shared" si="1095"/>
        <v>1</v>
      </c>
      <c r="Q507" s="66">
        <f t="shared" si="1102"/>
        <v>28799.333333333332</v>
      </c>
      <c r="R507" s="66">
        <f t="shared" si="1114"/>
        <v>31220.799999999999</v>
      </c>
      <c r="S507" s="67">
        <f t="shared" si="1117"/>
        <v>30438.2</v>
      </c>
      <c r="T507" s="65">
        <f t="shared" si="1123"/>
        <v>1</v>
      </c>
      <c r="U507" s="11">
        <f>+VLOOKUP(A507,Google!$A$2:$H$801,8,FALSE)</f>
        <v>4619</v>
      </c>
      <c r="V507" s="15">
        <f t="shared" si="1103"/>
        <v>-207</v>
      </c>
      <c r="W507" s="15" t="str">
        <f t="shared" si="1104"/>
        <v/>
      </c>
      <c r="X507" s="15">
        <f t="shared" si="1105"/>
        <v>207</v>
      </c>
      <c r="Y507" s="60">
        <f t="shared" ref="Y507:Z507" si="1234">AVERAGE(W494:W507)</f>
        <v>115.125</v>
      </c>
      <c r="Z507" s="60">
        <f t="shared" si="1234"/>
        <v>119</v>
      </c>
      <c r="AA507" s="60">
        <f t="shared" si="1150"/>
        <v>0.96743697478991597</v>
      </c>
      <c r="AB507" s="68">
        <f t="shared" si="1125"/>
        <v>-71.061538461538461</v>
      </c>
      <c r="AC507" s="6">
        <f t="shared" si="1110"/>
        <v>4766</v>
      </c>
      <c r="AD507" s="6">
        <f t="shared" si="1119"/>
        <v>4766.6000000000004</v>
      </c>
      <c r="AE507" s="6">
        <f t="shared" si="1126"/>
        <v>4726.0666666666666</v>
      </c>
      <c r="AF507" s="65">
        <f t="shared" si="1130"/>
        <v>0</v>
      </c>
      <c r="AG507" s="6">
        <f t="shared" si="1111"/>
        <v>96.915652538816616</v>
      </c>
      <c r="AH507" s="65">
        <f t="shared" si="1120"/>
        <v>0</v>
      </c>
      <c r="AI507" s="65">
        <f t="shared" si="1131"/>
        <v>1</v>
      </c>
      <c r="AJ507" s="69">
        <f t="shared" si="1151"/>
        <v>49.172450613988261</v>
      </c>
      <c r="AK507" s="65">
        <f t="shared" si="1152"/>
        <v>0</v>
      </c>
      <c r="AL507" s="70">
        <f t="shared" si="1107"/>
        <v>101.61693557721243</v>
      </c>
      <c r="AM507" s="70">
        <f t="shared" si="1144"/>
        <v>2.515779834516362</v>
      </c>
      <c r="AN507" s="69">
        <f t="shared" si="1153"/>
        <v>52.958765131529645</v>
      </c>
      <c r="AO507" s="65">
        <f t="shared" si="1154"/>
        <v>1</v>
      </c>
      <c r="AP507" s="6">
        <f t="shared" si="1127"/>
        <v>4752.833333333333</v>
      </c>
      <c r="AQ507" s="65">
        <f t="shared" si="1121"/>
        <v>0</v>
      </c>
      <c r="AR507" s="71">
        <f t="shared" si="1093"/>
        <v>1</v>
      </c>
    </row>
    <row r="508" spans="1:44" ht="16">
      <c r="A508" s="58">
        <v>42916</v>
      </c>
      <c r="B508" s="59">
        <f>VLOOKUP(A508,Price!$A$2:$B$9615,2,FALSE)</f>
        <v>144.449997</v>
      </c>
      <c r="C508" s="59">
        <f>VLOOKUP(A508,Price!$A$2:$F$9615,6,FALSE)</f>
        <v>140.82852199999999</v>
      </c>
      <c r="D508" s="59">
        <f>VLOOKUP(A508,Price!$A$2:$C$9615,3,FALSE)</f>
        <v>144.96000699999999</v>
      </c>
      <c r="E508" s="59">
        <f>VLOOKUP(A508,Price!$A$2:$D$9615,4,FALSE)</f>
        <v>143.779999</v>
      </c>
      <c r="F508" s="60">
        <f t="shared" si="1097"/>
        <v>0.33247399999999061</v>
      </c>
      <c r="G508" s="61">
        <f t="shared" si="1098"/>
        <v>0.33247399999999061</v>
      </c>
      <c r="H508" s="61" t="str">
        <f t="shared" si="1099"/>
        <v/>
      </c>
      <c r="I508" s="60">
        <f t="shared" ref="I508:J508" si="1235">AVERAGE(G495:G508)</f>
        <v>1.4977214999999973</v>
      </c>
      <c r="J508" s="60">
        <f t="shared" si="1235"/>
        <v>1.2944107499999973</v>
      </c>
      <c r="K508" s="60">
        <f t="shared" si="1148"/>
        <v>1.1570681872041007</v>
      </c>
      <c r="L508" s="62">
        <f>VLOOKUP(A508,Wiki!$A$2:$H$1159,8,FALSE)</f>
        <v>30455</v>
      </c>
      <c r="M508" s="63">
        <f t="shared" si="1101"/>
        <v>49806</v>
      </c>
      <c r="O508" s="64">
        <f t="shared" si="1113"/>
        <v>140.93857176814154</v>
      </c>
      <c r="P508" s="65">
        <f t="shared" si="1095"/>
        <v>1</v>
      </c>
      <c r="Q508" s="66">
        <f t="shared" si="1102"/>
        <v>35885.666666666664</v>
      </c>
      <c r="R508" s="66">
        <f t="shared" si="1114"/>
        <v>35338.800000000003</v>
      </c>
      <c r="S508" s="67">
        <f t="shared" si="1117"/>
        <v>37415.866666666669</v>
      </c>
      <c r="T508" s="65">
        <f t="shared" si="1123"/>
        <v>1</v>
      </c>
      <c r="U508" s="11">
        <f>+VLOOKUP(A508,Google!$A$2:$H$801,8,FALSE)</f>
        <v>4598</v>
      </c>
      <c r="V508" s="15">
        <f t="shared" si="1103"/>
        <v>-21</v>
      </c>
      <c r="W508" s="15" t="str">
        <f t="shared" si="1104"/>
        <v/>
      </c>
      <c r="X508" s="15">
        <f t="shared" si="1105"/>
        <v>21</v>
      </c>
      <c r="Y508" s="60">
        <f t="shared" ref="Y508:Z508" si="1236">AVERAGE(W495:W508)</f>
        <v>121.14285714285714</v>
      </c>
      <c r="Z508" s="60">
        <f t="shared" si="1236"/>
        <v>105</v>
      </c>
      <c r="AA508" s="60">
        <f t="shared" si="1150"/>
        <v>1.1537414965986394</v>
      </c>
      <c r="AB508" s="68">
        <f t="shared" si="1125"/>
        <v>-49.978260869565219</v>
      </c>
      <c r="AC508" s="6">
        <f t="shared" si="1110"/>
        <v>4681</v>
      </c>
      <c r="AD508" s="6">
        <f t="shared" si="1119"/>
        <v>4748.2</v>
      </c>
      <c r="AE508" s="6">
        <f t="shared" si="1126"/>
        <v>4710.4000000000005</v>
      </c>
      <c r="AF508" s="65">
        <f t="shared" si="1130"/>
        <v>0</v>
      </c>
      <c r="AG508" s="6">
        <f t="shared" si="1111"/>
        <v>98.226874599444557</v>
      </c>
      <c r="AH508" s="65">
        <f t="shared" si="1120"/>
        <v>1</v>
      </c>
      <c r="AI508" s="65">
        <f t="shared" si="1131"/>
        <v>1</v>
      </c>
      <c r="AJ508" s="69">
        <f t="shared" si="1151"/>
        <v>53.56917245735945</v>
      </c>
      <c r="AK508" s="65">
        <f t="shared" si="1152"/>
        <v>1</v>
      </c>
      <c r="AL508" s="70">
        <f t="shared" si="1107"/>
        <v>138.79078926590932</v>
      </c>
      <c r="AM508" s="70">
        <f t="shared" si="1144"/>
        <v>49.685472489377389</v>
      </c>
      <c r="AN508" s="69">
        <f t="shared" si="1153"/>
        <v>53.640779372108909</v>
      </c>
      <c r="AO508" s="65">
        <f t="shared" si="1154"/>
        <v>1</v>
      </c>
      <c r="AP508" s="6">
        <f t="shared" si="1127"/>
        <v>4738.5</v>
      </c>
      <c r="AQ508" s="65">
        <f t="shared" si="1121"/>
        <v>0</v>
      </c>
      <c r="AR508" s="71">
        <f t="shared" si="1093"/>
        <v>0</v>
      </c>
    </row>
    <row r="509" spans="1:44" ht="16">
      <c r="A509" s="58">
        <v>42919</v>
      </c>
      <c r="B509" s="59">
        <f>VLOOKUP(A509,Price!$A$2:$B$9615,2,FALSE)</f>
        <v>144.88000500000001</v>
      </c>
      <c r="C509" s="59">
        <f>VLOOKUP(A509,Price!$A$2:$F$9615,6,FALSE)</f>
        <v>140.32002299999999</v>
      </c>
      <c r="D509" s="59">
        <f>VLOOKUP(A509,Price!$A$2:$C$9615,3,FALSE)</f>
        <v>145.300003</v>
      </c>
      <c r="E509" s="59">
        <f>VLOOKUP(A509,Price!$A$2:$D$9615,4,FALSE)</f>
        <v>143.10000600000001</v>
      </c>
      <c r="F509" s="60">
        <f t="shared" si="1097"/>
        <v>-0.50849900000000048</v>
      </c>
      <c r="G509" s="61" t="str">
        <f t="shared" si="1098"/>
        <v/>
      </c>
      <c r="H509" s="61">
        <f t="shared" si="1099"/>
        <v>0.50849900000000048</v>
      </c>
      <c r="I509" s="60">
        <f t="shared" ref="I509:J509" si="1237">AVERAGE(G496:G509)</f>
        <v>1.5684541999999966</v>
      </c>
      <c r="J509" s="60">
        <f t="shared" si="1237"/>
        <v>1.2070872222222198</v>
      </c>
      <c r="K509" s="60">
        <f t="shared" si="1148"/>
        <v>1.2993710571407662</v>
      </c>
      <c r="L509" s="62">
        <f>VLOOKUP(A509,Wiki!$A$2:$H$1159,8,FALSE)</f>
        <v>26747</v>
      </c>
      <c r="M509" s="63">
        <f t="shared" si="1101"/>
        <v>30455</v>
      </c>
      <c r="O509" s="64">
        <f t="shared" si="1113"/>
        <v>91.369202983337232</v>
      </c>
      <c r="P509" s="65">
        <f t="shared" si="1095"/>
        <v>0</v>
      </c>
      <c r="Q509" s="66">
        <f t="shared" si="1102"/>
        <v>36508.666666666664</v>
      </c>
      <c r="R509" s="66">
        <f t="shared" si="1114"/>
        <v>33331.800000000003</v>
      </c>
      <c r="S509" s="67">
        <f t="shared" si="1117"/>
        <v>33710.866666666669</v>
      </c>
      <c r="T509" s="65">
        <f t="shared" si="1123"/>
        <v>0</v>
      </c>
      <c r="U509" s="11">
        <f>+VLOOKUP(A509,Google!$A$2:$H$801,8,FALSE)</f>
        <v>4646</v>
      </c>
      <c r="V509" s="15">
        <f t="shared" si="1103"/>
        <v>48</v>
      </c>
      <c r="W509" s="15">
        <f t="shared" si="1104"/>
        <v>48</v>
      </c>
      <c r="X509" s="15" t="str">
        <f t="shared" si="1105"/>
        <v/>
      </c>
      <c r="Y509" s="60">
        <f t="shared" ref="Y509:Z509" si="1238">AVERAGE(W496:W509)</f>
        <v>112</v>
      </c>
      <c r="Z509" s="60">
        <f t="shared" si="1238"/>
        <v>119.16666666666667</v>
      </c>
      <c r="AA509" s="60">
        <f t="shared" si="1150"/>
        <v>0.93986013986013983</v>
      </c>
      <c r="AB509" s="68">
        <f t="shared" si="1125"/>
        <v>-23.346733668341709</v>
      </c>
      <c r="AC509" s="6">
        <f t="shared" si="1110"/>
        <v>4621</v>
      </c>
      <c r="AD509" s="6">
        <f t="shared" si="1119"/>
        <v>4708.3999999999996</v>
      </c>
      <c r="AE509" s="6">
        <f t="shared" si="1126"/>
        <v>4714.1333333333332</v>
      </c>
      <c r="AF509" s="65">
        <f t="shared" si="1130"/>
        <v>1</v>
      </c>
      <c r="AG509" s="6">
        <f t="shared" si="1111"/>
        <v>100.54100843973166</v>
      </c>
      <c r="AH509" s="65">
        <f t="shared" si="1120"/>
        <v>1</v>
      </c>
      <c r="AI509" s="65">
        <f t="shared" si="1131"/>
        <v>1</v>
      </c>
      <c r="AJ509" s="69">
        <f t="shared" si="1151"/>
        <v>48.449891852919968</v>
      </c>
      <c r="AK509" s="65">
        <f t="shared" si="1152"/>
        <v>0</v>
      </c>
      <c r="AL509" s="70">
        <f t="shared" si="1107"/>
        <v>83.418549020323951</v>
      </c>
      <c r="AM509" s="70">
        <f t="shared" si="1144"/>
        <v>28.3020986110729</v>
      </c>
      <c r="AN509" s="69">
        <f t="shared" si="1153"/>
        <v>56.509846599378996</v>
      </c>
      <c r="AO509" s="65">
        <f t="shared" si="1154"/>
        <v>1</v>
      </c>
      <c r="AP509" s="6">
        <f t="shared" si="1127"/>
        <v>4731.166666666667</v>
      </c>
      <c r="AQ509" s="65">
        <f t="shared" si="1121"/>
        <v>1</v>
      </c>
      <c r="AR509" s="71">
        <f t="shared" si="1093"/>
        <v>1</v>
      </c>
    </row>
    <row r="510" spans="1:44" ht="16">
      <c r="A510" s="58">
        <v>42921</v>
      </c>
      <c r="B510" s="59">
        <f>VLOOKUP(A510,Price!$A$2:$B$9615,2,FALSE)</f>
        <v>143.69000199999999</v>
      </c>
      <c r="C510" s="59">
        <f>VLOOKUP(A510,Price!$A$2:$F$9615,6,FALSE)</f>
        <v>140.896942</v>
      </c>
      <c r="D510" s="59">
        <f>VLOOKUP(A510,Price!$A$2:$C$9615,3,FALSE)</f>
        <v>144.78999300000001</v>
      </c>
      <c r="E510" s="59">
        <f>VLOOKUP(A510,Price!$A$2:$D$9615,4,FALSE)</f>
        <v>142.720001</v>
      </c>
      <c r="F510" s="60">
        <f t="shared" si="1097"/>
        <v>0.57691900000000373</v>
      </c>
      <c r="G510" s="61">
        <f t="shared" si="1098"/>
        <v>0.57691900000000373</v>
      </c>
      <c r="H510" s="61" t="str">
        <f t="shared" si="1099"/>
        <v/>
      </c>
      <c r="I510" s="60">
        <f t="shared" ref="I510:J510" si="1239">AVERAGE(G497:G510)</f>
        <v>1.4031983333333311</v>
      </c>
      <c r="J510" s="60">
        <f t="shared" si="1239"/>
        <v>1.1831856250000001</v>
      </c>
      <c r="K510" s="60">
        <f t="shared" si="1148"/>
        <v>1.1859494433372033</v>
      </c>
      <c r="L510" s="62">
        <f>VLOOKUP(A510,Wiki!$A$2:$H$1159,8,FALSE)</f>
        <v>27384</v>
      </c>
      <c r="M510" s="63">
        <f t="shared" si="1101"/>
        <v>26747</v>
      </c>
      <c r="O510" s="64">
        <f t="shared" si="1113"/>
        <v>81.120836593695216</v>
      </c>
      <c r="P510" s="65">
        <f t="shared" si="1095"/>
        <v>0</v>
      </c>
      <c r="Q510" s="66">
        <f t="shared" si="1102"/>
        <v>35669.333333333336</v>
      </c>
      <c r="R510" s="66">
        <f t="shared" si="1114"/>
        <v>32971.800000000003</v>
      </c>
      <c r="S510" s="67">
        <f t="shared" si="1117"/>
        <v>31136.866666666669</v>
      </c>
      <c r="T510" s="65">
        <f t="shared" si="1123"/>
        <v>0</v>
      </c>
      <c r="U510" s="11">
        <f>+VLOOKUP(A510,Google!$A$2:$H$801,8,FALSE)</f>
        <v>4824</v>
      </c>
      <c r="V510" s="15">
        <f t="shared" si="1103"/>
        <v>178</v>
      </c>
      <c r="W510" s="15">
        <f t="shared" si="1104"/>
        <v>178</v>
      </c>
      <c r="X510" s="15" t="str">
        <f t="shared" si="1105"/>
        <v/>
      </c>
      <c r="Y510" s="60">
        <f t="shared" ref="Y510:Z510" si="1240">AVERAGE(W497:W510)</f>
        <v>93</v>
      </c>
      <c r="Z510" s="60">
        <f t="shared" si="1240"/>
        <v>119.16666666666667</v>
      </c>
      <c r="AA510" s="60">
        <f t="shared" si="1150"/>
        <v>0.78041958041958037</v>
      </c>
      <c r="AB510" s="68">
        <f t="shared" si="1125"/>
        <v>-166.34482758620689</v>
      </c>
      <c r="AC510" s="6">
        <f t="shared" si="1110"/>
        <v>4689.333333333333</v>
      </c>
      <c r="AD510" s="6">
        <f t="shared" si="1119"/>
        <v>4702.6000000000004</v>
      </c>
      <c r="AE510" s="6">
        <f t="shared" si="1126"/>
        <v>4746.9333333333334</v>
      </c>
      <c r="AF510" s="65">
        <f t="shared" si="1130"/>
        <v>1</v>
      </c>
      <c r="AG510" s="6">
        <f t="shared" si="1111"/>
        <v>102.87176570941143</v>
      </c>
      <c r="AH510" s="65">
        <f t="shared" si="1120"/>
        <v>1</v>
      </c>
      <c r="AI510" s="65">
        <f t="shared" si="1131"/>
        <v>0</v>
      </c>
      <c r="AJ510" s="69">
        <f t="shared" si="1151"/>
        <v>43.833464257659074</v>
      </c>
      <c r="AK510" s="65">
        <f t="shared" si="1152"/>
        <v>0</v>
      </c>
      <c r="AL510" s="70">
        <f t="shared" si="1107"/>
        <v>74.985982356459317</v>
      </c>
      <c r="AM510" s="70">
        <f t="shared" si="1144"/>
        <v>16.352285906198905</v>
      </c>
      <c r="AN510" s="69">
        <f t="shared" si="1153"/>
        <v>54.25328783115225</v>
      </c>
      <c r="AO510" s="65">
        <f t="shared" si="1154"/>
        <v>0</v>
      </c>
      <c r="AP510" s="6">
        <f t="shared" si="1127"/>
        <v>4727.666666666667</v>
      </c>
      <c r="AQ510" s="65">
        <f t="shared" si="1121"/>
        <v>1</v>
      </c>
      <c r="AR510" s="71">
        <f t="shared" si="1093"/>
        <v>0</v>
      </c>
    </row>
    <row r="511" spans="1:44" ht="16">
      <c r="A511" s="58">
        <v>42922</v>
      </c>
      <c r="B511" s="59">
        <f>VLOOKUP(A511,Price!$A$2:$B$9615,2,FALSE)</f>
        <v>143.020004</v>
      </c>
      <c r="C511" s="59">
        <f>VLOOKUP(A511,Price!$A$2:$F$9615,6,FALSE)</f>
        <v>139.567093</v>
      </c>
      <c r="D511" s="59">
        <f>VLOOKUP(A511,Price!$A$2:$C$9615,3,FALSE)</f>
        <v>143.5</v>
      </c>
      <c r="E511" s="59">
        <f>VLOOKUP(A511,Price!$A$2:$D$9615,4,FALSE)</f>
        <v>142.41000399999999</v>
      </c>
      <c r="F511" s="60">
        <f t="shared" si="1097"/>
        <v>-1.3298489999999958</v>
      </c>
      <c r="G511" s="61" t="str">
        <f t="shared" si="1098"/>
        <v/>
      </c>
      <c r="H511" s="61">
        <f t="shared" si="1099"/>
        <v>1.3298489999999958</v>
      </c>
      <c r="I511" s="60">
        <f t="shared" ref="I511:J511" si="1241">AVERAGE(G498:G511)</f>
        <v>1.4031983333333311</v>
      </c>
      <c r="J511" s="60">
        <f t="shared" si="1241"/>
        <v>1.2430763749999976</v>
      </c>
      <c r="K511" s="60">
        <f t="shared" si="1148"/>
        <v>1.1288110381257417</v>
      </c>
      <c r="L511" s="62">
        <f>VLOOKUP(A511,Wiki!$A$2:$H$1159,8,FALSE)</f>
        <v>26878</v>
      </c>
      <c r="M511" s="63">
        <f t="shared" si="1101"/>
        <v>27384</v>
      </c>
      <c r="O511" s="64">
        <f t="shared" si="1113"/>
        <v>83.662782526870217</v>
      </c>
      <c r="P511" s="65">
        <f t="shared" si="1095"/>
        <v>1</v>
      </c>
      <c r="Q511" s="66">
        <f t="shared" si="1102"/>
        <v>28195.333333333332</v>
      </c>
      <c r="R511" s="66">
        <f t="shared" si="1114"/>
        <v>32731.4</v>
      </c>
      <c r="S511" s="67">
        <f t="shared" si="1117"/>
        <v>31109.200000000001</v>
      </c>
      <c r="T511" s="65">
        <f t="shared" si="1123"/>
        <v>1</v>
      </c>
      <c r="U511" s="11">
        <f>+VLOOKUP(A511,Google!$A$2:$H$801,8,FALSE)</f>
        <v>4704</v>
      </c>
      <c r="V511" s="15">
        <f t="shared" si="1103"/>
        <v>-120</v>
      </c>
      <c r="W511" s="15" t="str">
        <f t="shared" si="1104"/>
        <v/>
      </c>
      <c r="X511" s="15">
        <f t="shared" si="1105"/>
        <v>120</v>
      </c>
      <c r="Y511" s="60">
        <f t="shared" ref="Y511:Z511" si="1242">AVERAGE(W498:W511)</f>
        <v>93</v>
      </c>
      <c r="Z511" s="60">
        <f t="shared" si="1242"/>
        <v>105.33333333333333</v>
      </c>
      <c r="AA511" s="60">
        <f t="shared" si="1150"/>
        <v>0.88291139240506333</v>
      </c>
      <c r="AB511" s="68">
        <f t="shared" si="1125"/>
        <v>-38.557377049180332</v>
      </c>
      <c r="AC511" s="6">
        <f t="shared" si="1110"/>
        <v>4724.666666666667</v>
      </c>
      <c r="AD511" s="6">
        <f t="shared" si="1119"/>
        <v>4678.2</v>
      </c>
      <c r="AE511" s="6">
        <f t="shared" si="1126"/>
        <v>4703.0666666666666</v>
      </c>
      <c r="AF511" s="65">
        <f t="shared" si="1130"/>
        <v>0</v>
      </c>
      <c r="AG511" s="6">
        <f t="shared" si="1111"/>
        <v>99.562579370678705</v>
      </c>
      <c r="AH511" s="65">
        <f t="shared" si="1120"/>
        <v>0</v>
      </c>
      <c r="AI511" s="65">
        <f t="shared" si="1131"/>
        <v>1</v>
      </c>
      <c r="AJ511" s="69">
        <f t="shared" si="1151"/>
        <v>46.890756302521012</v>
      </c>
      <c r="AK511" s="65">
        <f t="shared" si="1152"/>
        <v>1</v>
      </c>
      <c r="AL511" s="70">
        <f t="shared" si="1107"/>
        <v>97.122455252642283</v>
      </c>
      <c r="AM511" s="70">
        <f t="shared" si="1144"/>
        <v>6.6039770969126259</v>
      </c>
      <c r="AN511" s="69">
        <f t="shared" si="1153"/>
        <v>53.025422074078257</v>
      </c>
      <c r="AO511" s="65">
        <f t="shared" si="1154"/>
        <v>0</v>
      </c>
      <c r="AP511" s="6">
        <f t="shared" si="1127"/>
        <v>4702.833333333333</v>
      </c>
      <c r="AQ511" s="65">
        <f t="shared" si="1121"/>
        <v>0</v>
      </c>
      <c r="AR511" s="71">
        <f t="shared" si="1093"/>
        <v>1</v>
      </c>
    </row>
    <row r="512" spans="1:44" ht="16">
      <c r="A512" s="58">
        <v>42923</v>
      </c>
      <c r="B512" s="59">
        <f>VLOOKUP(A512,Price!$A$2:$B$9615,2,FALSE)</f>
        <v>142.89999399999999</v>
      </c>
      <c r="C512" s="59">
        <f>VLOOKUP(A512,Price!$A$2:$F$9615,6,FALSE)</f>
        <v>140.98493999999999</v>
      </c>
      <c r="D512" s="59">
        <f>VLOOKUP(A512,Price!$A$2:$C$9615,3,FALSE)</f>
        <v>144.75</v>
      </c>
      <c r="E512" s="59">
        <f>VLOOKUP(A512,Price!$A$2:$D$9615,4,FALSE)</f>
        <v>142.89999399999999</v>
      </c>
      <c r="F512" s="60">
        <f t="shared" si="1097"/>
        <v>1.4178469999999948</v>
      </c>
      <c r="G512" s="61">
        <f t="shared" si="1098"/>
        <v>1.4178469999999948</v>
      </c>
      <c r="H512" s="61" t="str">
        <f t="shared" si="1099"/>
        <v/>
      </c>
      <c r="I512" s="60">
        <f t="shared" ref="I512:J512" si="1243">AVERAGE(G499:G512)</f>
        <v>1.4052909999999972</v>
      </c>
      <c r="J512" s="60">
        <f t="shared" si="1243"/>
        <v>1.1384844285714248</v>
      </c>
      <c r="K512" s="60">
        <f t="shared" si="1148"/>
        <v>1.2343524116209146</v>
      </c>
      <c r="L512" s="62">
        <f>VLOOKUP(A512,Wiki!$A$2:$H$1159,8,FALSE)</f>
        <v>25630</v>
      </c>
      <c r="M512" s="63">
        <f t="shared" si="1101"/>
        <v>26878</v>
      </c>
      <c r="O512" s="64">
        <f t="shared" si="1113"/>
        <v>83.332299869783583</v>
      </c>
      <c r="P512" s="65">
        <f t="shared" si="1095"/>
        <v>0</v>
      </c>
      <c r="Q512" s="66">
        <f t="shared" si="1102"/>
        <v>27003</v>
      </c>
      <c r="R512" s="66">
        <f t="shared" si="1114"/>
        <v>32254</v>
      </c>
      <c r="S512" s="67">
        <f t="shared" si="1117"/>
        <v>30780.266666666666</v>
      </c>
      <c r="T512" s="65">
        <f t="shared" si="1123"/>
        <v>0</v>
      </c>
      <c r="U512" s="11">
        <f>+VLOOKUP(A512,Google!$A$2:$H$801,8,FALSE)</f>
        <v>4702</v>
      </c>
      <c r="V512" s="15">
        <f t="shared" si="1103"/>
        <v>-2</v>
      </c>
      <c r="W512" s="15" t="str">
        <f t="shared" si="1104"/>
        <v/>
      </c>
      <c r="X512" s="15">
        <f t="shared" si="1105"/>
        <v>2</v>
      </c>
      <c r="Y512" s="60">
        <f t="shared" ref="Y512:Z512" si="1244">AVERAGE(W499:W512)</f>
        <v>95.428571428571431</v>
      </c>
      <c r="Z512" s="60">
        <f t="shared" si="1244"/>
        <v>90.571428571428569</v>
      </c>
      <c r="AA512" s="60">
        <f t="shared" si="1150"/>
        <v>1.053627760252366</v>
      </c>
      <c r="AB512" s="68">
        <f t="shared" si="1125"/>
        <v>56.650602409638552</v>
      </c>
      <c r="AC512" s="6">
        <f t="shared" si="1110"/>
        <v>4743.333333333333</v>
      </c>
      <c r="AD512" s="6">
        <f t="shared" si="1119"/>
        <v>4694.8</v>
      </c>
      <c r="AE512" s="6">
        <f t="shared" si="1126"/>
        <v>4686.1333333333332</v>
      </c>
      <c r="AF512" s="65">
        <f t="shared" si="1130"/>
        <v>0</v>
      </c>
      <c r="AG512" s="6">
        <f t="shared" si="1111"/>
        <v>99.128601546029529</v>
      </c>
      <c r="AH512" s="65">
        <f t="shared" si="1120"/>
        <v>0</v>
      </c>
      <c r="AI512" s="65">
        <f t="shared" si="1131"/>
        <v>1</v>
      </c>
      <c r="AJ512" s="69">
        <f t="shared" si="1151"/>
        <v>51.305683563748083</v>
      </c>
      <c r="AK512" s="65">
        <f t="shared" si="1152"/>
        <v>1</v>
      </c>
      <c r="AL512" s="70">
        <f t="shared" si="1107"/>
        <v>99.537088471651302</v>
      </c>
      <c r="AM512" s="70">
        <f t="shared" si="1144"/>
        <v>19.999800000386685</v>
      </c>
      <c r="AN512" s="69">
        <f t="shared" si="1153"/>
        <v>55.244302787734888</v>
      </c>
      <c r="AO512" s="65">
        <f t="shared" si="1154"/>
        <v>1</v>
      </c>
      <c r="AP512" s="6">
        <f t="shared" si="1127"/>
        <v>4682.166666666667</v>
      </c>
      <c r="AQ512" s="65">
        <f t="shared" si="1121"/>
        <v>0</v>
      </c>
      <c r="AR512" s="71">
        <f t="shared" si="1093"/>
        <v>1</v>
      </c>
    </row>
    <row r="513" spans="1:44" ht="16">
      <c r="A513" s="58">
        <v>42926</v>
      </c>
      <c r="B513" s="59">
        <f>VLOOKUP(A513,Price!$A$2:$B$9615,2,FALSE)</f>
        <v>144.11000100000001</v>
      </c>
      <c r="C513" s="59">
        <f>VLOOKUP(A513,Price!$A$2:$F$9615,6,FALSE)</f>
        <v>141.84544399999999</v>
      </c>
      <c r="D513" s="59">
        <f>VLOOKUP(A513,Price!$A$2:$C$9615,3,FALSE)</f>
        <v>145.949997</v>
      </c>
      <c r="E513" s="59">
        <f>VLOOKUP(A513,Price!$A$2:$D$9615,4,FALSE)</f>
        <v>143.36999499999999</v>
      </c>
      <c r="F513" s="60">
        <f t="shared" si="1097"/>
        <v>0.86050399999999172</v>
      </c>
      <c r="G513" s="61">
        <f t="shared" si="1098"/>
        <v>0.86050399999999172</v>
      </c>
      <c r="H513" s="61" t="str">
        <f t="shared" si="1099"/>
        <v/>
      </c>
      <c r="I513" s="60">
        <f t="shared" ref="I513:J513" si="1245">AVERAGE(G500:G513)</f>
        <v>0.95967542857142363</v>
      </c>
      <c r="J513" s="60">
        <f t="shared" si="1245"/>
        <v>1.1384844285714248</v>
      </c>
      <c r="K513" s="60">
        <f t="shared" si="1148"/>
        <v>0.84294119839269865</v>
      </c>
      <c r="L513" s="62">
        <f>VLOOKUP(A513,Wiki!$A$2:$H$1159,8,FALSE)</f>
        <v>27630</v>
      </c>
      <c r="M513" s="63">
        <f t="shared" si="1101"/>
        <v>25630</v>
      </c>
      <c r="O513" s="64">
        <f t="shared" si="1113"/>
        <v>93.476009161597148</v>
      </c>
      <c r="P513" s="65">
        <f t="shared" si="1095"/>
        <v>0</v>
      </c>
      <c r="Q513" s="66">
        <f t="shared" si="1102"/>
        <v>26630.666666666668</v>
      </c>
      <c r="R513" s="66">
        <f t="shared" si="1114"/>
        <v>27418.799999999999</v>
      </c>
      <c r="S513" s="67">
        <f t="shared" si="1117"/>
        <v>30046</v>
      </c>
      <c r="T513" s="65">
        <f t="shared" si="1123"/>
        <v>1</v>
      </c>
      <c r="U513" s="11">
        <f>+VLOOKUP(A513,Google!$A$2:$H$801,8,FALSE)</f>
        <v>4784</v>
      </c>
      <c r="V513" s="15">
        <f t="shared" si="1103"/>
        <v>82</v>
      </c>
      <c r="W513" s="15">
        <f t="shared" si="1104"/>
        <v>82</v>
      </c>
      <c r="X513" s="15" t="str">
        <f t="shared" si="1105"/>
        <v/>
      </c>
      <c r="Y513" s="60">
        <f t="shared" ref="Y513:Z513" si="1246">AVERAGE(W500:W513)</f>
        <v>106.42857142857143</v>
      </c>
      <c r="Z513" s="60">
        <f t="shared" si="1246"/>
        <v>90.571428571428569</v>
      </c>
      <c r="AA513" s="60">
        <f t="shared" si="1150"/>
        <v>1.1750788643533123</v>
      </c>
      <c r="AB513" s="68">
        <f t="shared" si="1125"/>
        <v>25.72043010752688</v>
      </c>
      <c r="AC513" s="6">
        <f t="shared" si="1110"/>
        <v>4730</v>
      </c>
      <c r="AD513" s="6">
        <f t="shared" si="1119"/>
        <v>4732</v>
      </c>
      <c r="AE513" s="6">
        <f t="shared" si="1126"/>
        <v>4724.5333333333338</v>
      </c>
      <c r="AF513" s="65">
        <f t="shared" si="1130"/>
        <v>1</v>
      </c>
      <c r="AG513" s="6">
        <f t="shared" si="1111"/>
        <v>101.14164904862579</v>
      </c>
      <c r="AH513" s="65">
        <f t="shared" si="1120"/>
        <v>1</v>
      </c>
      <c r="AI513" s="65">
        <f t="shared" si="1131"/>
        <v>0</v>
      </c>
      <c r="AJ513" s="69">
        <f t="shared" si="1151"/>
        <v>54.024655547498192</v>
      </c>
      <c r="AK513" s="65">
        <f t="shared" si="1152"/>
        <v>1</v>
      </c>
      <c r="AL513" s="70">
        <f t="shared" si="1107"/>
        <v>96.242427276823705</v>
      </c>
      <c r="AM513" s="70">
        <f t="shared" si="1144"/>
        <v>35.161093236593167</v>
      </c>
      <c r="AN513" s="69">
        <f t="shared" si="1153"/>
        <v>45.738909039955303</v>
      </c>
      <c r="AO513" s="65">
        <f t="shared" si="1154"/>
        <v>0</v>
      </c>
      <c r="AP513" s="6">
        <f t="shared" si="1127"/>
        <v>4709.666666666667</v>
      </c>
      <c r="AQ513" s="65">
        <f t="shared" si="1121"/>
        <v>1</v>
      </c>
      <c r="AR513" s="71">
        <f t="shared" si="1093"/>
        <v>1</v>
      </c>
    </row>
    <row r="514" spans="1:44" ht="16">
      <c r="A514" s="58">
        <v>42927</v>
      </c>
      <c r="B514" s="59">
        <f>VLOOKUP(A514,Price!$A$2:$B$9615,2,FALSE)</f>
        <v>144.729996</v>
      </c>
      <c r="C514" s="59">
        <f>VLOOKUP(A514,Price!$A$2:$F$9615,6,FALSE)</f>
        <v>142.305038</v>
      </c>
      <c r="D514" s="59">
        <f>VLOOKUP(A514,Price!$A$2:$C$9615,3,FALSE)</f>
        <v>145.85000600000001</v>
      </c>
      <c r="E514" s="59">
        <f>VLOOKUP(A514,Price!$A$2:$D$9615,4,FALSE)</f>
        <v>144.38000500000001</v>
      </c>
      <c r="F514" s="60">
        <f t="shared" si="1097"/>
        <v>0.45959400000000983</v>
      </c>
      <c r="G514" s="61">
        <f t="shared" si="1098"/>
        <v>0.45959400000000983</v>
      </c>
      <c r="H514" s="61" t="str">
        <f t="shared" si="1099"/>
        <v/>
      </c>
      <c r="I514" s="60">
        <f t="shared" ref="I514:J514" si="1247">AVERAGE(G501:G514)</f>
        <v>0.89716524999999692</v>
      </c>
      <c r="J514" s="60">
        <f t="shared" si="1247"/>
        <v>1.1114756666666636</v>
      </c>
      <c r="K514" s="60">
        <f t="shared" si="1148"/>
        <v>0.80718388796635765</v>
      </c>
      <c r="L514" s="62">
        <f>VLOOKUP(A514,Wiki!$A$2:$H$1159,8,FALSE)</f>
        <v>28866</v>
      </c>
      <c r="M514" s="63">
        <f t="shared" si="1101"/>
        <v>27630</v>
      </c>
      <c r="O514" s="64">
        <f t="shared" si="1113"/>
        <v>102.89046615376596</v>
      </c>
      <c r="P514" s="65">
        <f t="shared" si="1095"/>
        <v>1</v>
      </c>
      <c r="Q514" s="66">
        <f t="shared" si="1102"/>
        <v>26712.666666666668</v>
      </c>
      <c r="R514" s="66">
        <f t="shared" si="1114"/>
        <v>26853.8</v>
      </c>
      <c r="S514" s="67">
        <f t="shared" si="1117"/>
        <v>27489.200000000001</v>
      </c>
      <c r="T514" s="65">
        <f t="shared" si="1123"/>
        <v>1</v>
      </c>
      <c r="U514" s="11">
        <f>+VLOOKUP(A514,Google!$A$2:$H$801,8,FALSE)</f>
        <v>4804</v>
      </c>
      <c r="V514" s="15">
        <f t="shared" si="1103"/>
        <v>20</v>
      </c>
      <c r="W514" s="15">
        <f t="shared" si="1104"/>
        <v>20</v>
      </c>
      <c r="X514" s="15" t="str">
        <f t="shared" si="1105"/>
        <v/>
      </c>
      <c r="Y514" s="60">
        <f t="shared" ref="Y514:Z514" si="1248">AVERAGE(W501:W514)</f>
        <v>95.625</v>
      </c>
      <c r="Z514" s="60">
        <f t="shared" si="1248"/>
        <v>91.5</v>
      </c>
      <c r="AA514" s="60">
        <f t="shared" si="1150"/>
        <v>1.0450819672131149</v>
      </c>
      <c r="AB514" s="68">
        <f t="shared" si="1125"/>
        <v>30.405063291139239</v>
      </c>
      <c r="AC514" s="6">
        <f t="shared" si="1110"/>
        <v>4763.333333333333</v>
      </c>
      <c r="AD514" s="6">
        <f t="shared" si="1119"/>
        <v>4763.6000000000004</v>
      </c>
      <c r="AE514" s="6">
        <f t="shared" si="1126"/>
        <v>4756</v>
      </c>
      <c r="AF514" s="65">
        <f t="shared" si="1130"/>
        <v>1</v>
      </c>
      <c r="AG514" s="6">
        <f t="shared" si="1111"/>
        <v>100.85374387683697</v>
      </c>
      <c r="AH514" s="65">
        <f t="shared" si="1120"/>
        <v>0</v>
      </c>
      <c r="AI514" s="65">
        <f t="shared" si="1131"/>
        <v>1</v>
      </c>
      <c r="AJ514" s="69">
        <f t="shared" si="1151"/>
        <v>51.102204408817634</v>
      </c>
      <c r="AK514" s="65">
        <f t="shared" si="1152"/>
        <v>0</v>
      </c>
      <c r="AL514" s="70">
        <f t="shared" si="1107"/>
        <v>103.43407621852305</v>
      </c>
      <c r="AM514" s="70">
        <f t="shared" si="1144"/>
        <v>67.741997918713778</v>
      </c>
      <c r="AN514" s="69">
        <f t="shared" si="1153"/>
        <v>44.665287984317402</v>
      </c>
      <c r="AO514" s="65">
        <f t="shared" si="1154"/>
        <v>0</v>
      </c>
      <c r="AP514" s="6">
        <f t="shared" si="1127"/>
        <v>4744</v>
      </c>
      <c r="AQ514" s="65">
        <f t="shared" si="1121"/>
        <v>1</v>
      </c>
      <c r="AR514" s="71">
        <f t="shared" si="1093"/>
        <v>1</v>
      </c>
    </row>
    <row r="515" spans="1:44" ht="16">
      <c r="A515" s="58">
        <v>42928</v>
      </c>
      <c r="B515" s="59">
        <f>VLOOKUP(A515,Price!$A$2:$B$9615,2,FALSE)</f>
        <v>145.86999499999999</v>
      </c>
      <c r="C515" s="59">
        <f>VLOOKUP(A515,Price!$A$2:$F$9615,6,FALSE)</f>
        <v>142.51037600000001</v>
      </c>
      <c r="D515" s="59">
        <f>VLOOKUP(A515,Price!$A$2:$C$9615,3,FALSE)</f>
        <v>146.179993</v>
      </c>
      <c r="E515" s="59">
        <f>VLOOKUP(A515,Price!$A$2:$D$9615,4,FALSE)</f>
        <v>144.820007</v>
      </c>
      <c r="F515" s="60">
        <f t="shared" si="1097"/>
        <v>0.20533800000001179</v>
      </c>
      <c r="G515" s="61">
        <f t="shared" si="1098"/>
        <v>0.20533800000001179</v>
      </c>
      <c r="H515" s="61" t="str">
        <f t="shared" si="1099"/>
        <v/>
      </c>
      <c r="I515" s="60">
        <f t="shared" ref="I515:J515" si="1249">AVERAGE(G502:G515)</f>
        <v>0.8177166249999992</v>
      </c>
      <c r="J515" s="60">
        <f t="shared" si="1249"/>
        <v>1.1114756666666636</v>
      </c>
      <c r="K515" s="60">
        <f t="shared" si="1148"/>
        <v>0.73570357815600829</v>
      </c>
      <c r="L515" s="62">
        <f>VLOOKUP(A515,Wiki!$A$2:$H$1159,8,FALSE)</f>
        <v>29050</v>
      </c>
      <c r="M515" s="63">
        <f t="shared" si="1101"/>
        <v>28866</v>
      </c>
      <c r="O515" s="64">
        <f t="shared" si="1113"/>
        <v>105.82309294072793</v>
      </c>
      <c r="P515" s="65">
        <f t="shared" si="1095"/>
        <v>1</v>
      </c>
      <c r="Q515" s="66">
        <f t="shared" si="1102"/>
        <v>27375.333333333332</v>
      </c>
      <c r="R515" s="66">
        <f t="shared" si="1114"/>
        <v>27277.599999999999</v>
      </c>
      <c r="S515" s="67">
        <f t="shared" si="1117"/>
        <v>27524.533333333333</v>
      </c>
      <c r="T515" s="65">
        <f t="shared" si="1123"/>
        <v>1</v>
      </c>
      <c r="U515" s="11">
        <f>+VLOOKUP(A515,Google!$A$2:$H$801,8,FALSE)</f>
        <v>4971</v>
      </c>
      <c r="V515" s="15">
        <f t="shared" si="1103"/>
        <v>167</v>
      </c>
      <c r="W515" s="15">
        <f t="shared" si="1104"/>
        <v>167</v>
      </c>
      <c r="X515" s="15" t="str">
        <f t="shared" si="1105"/>
        <v/>
      </c>
      <c r="Y515" s="60">
        <f t="shared" ref="Y515:Z515" si="1250">AVERAGE(W502:W515)</f>
        <v>83</v>
      </c>
      <c r="Z515" s="60">
        <f t="shared" si="1250"/>
        <v>91.5</v>
      </c>
      <c r="AA515" s="60">
        <f t="shared" si="1150"/>
        <v>0.90710382513661203</v>
      </c>
      <c r="AB515" s="68">
        <f t="shared" si="1125"/>
        <v>33.816326530612244</v>
      </c>
      <c r="AC515" s="6">
        <f t="shared" si="1110"/>
        <v>4853</v>
      </c>
      <c r="AD515" s="6">
        <f t="shared" si="1119"/>
        <v>4793</v>
      </c>
      <c r="AE515" s="6">
        <f t="shared" si="1126"/>
        <v>4832.7333333333336</v>
      </c>
      <c r="AF515" s="65">
        <f t="shared" si="1130"/>
        <v>1</v>
      </c>
      <c r="AG515" s="6">
        <f t="shared" si="1111"/>
        <v>102.43148567896148</v>
      </c>
      <c r="AH515" s="65">
        <f t="shared" si="1120"/>
        <v>1</v>
      </c>
      <c r="AI515" s="65">
        <f t="shared" si="1131"/>
        <v>1</v>
      </c>
      <c r="AJ515" s="69">
        <f t="shared" si="1151"/>
        <v>47.564469914040117</v>
      </c>
      <c r="AK515" s="65">
        <f t="shared" si="1152"/>
        <v>0</v>
      </c>
      <c r="AL515" s="70">
        <f t="shared" si="1107"/>
        <v>105.44529138153568</v>
      </c>
      <c r="AM515" s="70">
        <f t="shared" si="1144"/>
        <v>81.93558335048364</v>
      </c>
      <c r="AN515" s="69">
        <f t="shared" si="1153"/>
        <v>42.386475859985921</v>
      </c>
      <c r="AO515" s="65">
        <f t="shared" si="1154"/>
        <v>0</v>
      </c>
      <c r="AP515" s="6">
        <f t="shared" si="1127"/>
        <v>4798.166666666667</v>
      </c>
      <c r="AQ515" s="65">
        <f t="shared" si="1121"/>
        <v>1</v>
      </c>
      <c r="AR515" s="71">
        <f t="shared" si="1093"/>
        <v>1</v>
      </c>
    </row>
    <row r="516" spans="1:44" ht="16">
      <c r="A516" s="58">
        <v>42929</v>
      </c>
      <c r="B516" s="59">
        <f>VLOOKUP(A516,Price!$A$2:$B$9615,2,FALSE)</f>
        <v>145.5</v>
      </c>
      <c r="C516" s="59">
        <f>VLOOKUP(A516,Price!$A$2:$F$9615,6,FALSE)</f>
        <v>144.495407</v>
      </c>
      <c r="D516" s="59">
        <f>VLOOKUP(A516,Price!$A$2:$C$9615,3,FALSE)</f>
        <v>148.490005</v>
      </c>
      <c r="E516" s="59">
        <f>VLOOKUP(A516,Price!$A$2:$D$9615,4,FALSE)</f>
        <v>145.44000199999999</v>
      </c>
      <c r="F516" s="60">
        <f t="shared" si="1097"/>
        <v>1.9850309999999922</v>
      </c>
      <c r="G516" s="61">
        <f t="shared" si="1098"/>
        <v>1.9850309999999922</v>
      </c>
      <c r="H516" s="61" t="str">
        <f t="shared" si="1099"/>
        <v/>
      </c>
      <c r="I516" s="60">
        <f t="shared" ref="I516:J516" si="1251">AVERAGE(G503:G516)</f>
        <v>0.94741822222222061</v>
      </c>
      <c r="J516" s="60">
        <f t="shared" si="1251"/>
        <v>1.2868377999999949</v>
      </c>
      <c r="K516" s="60">
        <f t="shared" si="1148"/>
        <v>0.73623748247232423</v>
      </c>
      <c r="L516" s="62">
        <f>VLOOKUP(A516,Wiki!$A$2:$H$1159,8,FALSE)</f>
        <v>29178</v>
      </c>
      <c r="M516" s="63">
        <f t="shared" si="1101"/>
        <v>29050</v>
      </c>
      <c r="O516" s="64">
        <f t="shared" si="1113"/>
        <v>105.21245309806308</v>
      </c>
      <c r="P516" s="65">
        <f t="shared" si="1095"/>
        <v>1</v>
      </c>
      <c r="Q516" s="66">
        <f t="shared" si="1102"/>
        <v>28515.333333333332</v>
      </c>
      <c r="R516" s="66">
        <f t="shared" si="1114"/>
        <v>27610.799999999999</v>
      </c>
      <c r="S516" s="67">
        <f t="shared" si="1117"/>
        <v>27868.399999999998</v>
      </c>
      <c r="T516" s="65">
        <f t="shared" si="1123"/>
        <v>0</v>
      </c>
      <c r="U516" s="11">
        <f>+VLOOKUP(A516,Google!$A$2:$H$801,8,FALSE)</f>
        <v>4677</v>
      </c>
      <c r="V516" s="15">
        <f t="shared" si="1103"/>
        <v>-294</v>
      </c>
      <c r="W516" s="15" t="str">
        <f t="shared" si="1104"/>
        <v/>
      </c>
      <c r="X516" s="15">
        <f t="shared" si="1105"/>
        <v>294</v>
      </c>
      <c r="Y516" s="60">
        <f t="shared" ref="Y516:Z516" si="1252">AVERAGE(W503:W516)</f>
        <v>83</v>
      </c>
      <c r="Z516" s="60">
        <f t="shared" si="1252"/>
        <v>111.83333333333333</v>
      </c>
      <c r="AA516" s="60">
        <f t="shared" si="1150"/>
        <v>0.74217585692995536</v>
      </c>
      <c r="AB516" s="68">
        <f t="shared" si="1125"/>
        <v>-173.22222222222223</v>
      </c>
      <c r="AC516" s="6">
        <f t="shared" si="1110"/>
        <v>4817.333333333333</v>
      </c>
      <c r="AD516" s="6">
        <f t="shared" si="1119"/>
        <v>4787.6000000000004</v>
      </c>
      <c r="AE516" s="6">
        <f t="shared" si="1126"/>
        <v>4754.333333333333</v>
      </c>
      <c r="AF516" s="65">
        <f t="shared" si="1130"/>
        <v>0</v>
      </c>
      <c r="AG516" s="6">
        <f t="shared" si="1111"/>
        <v>97.086908386382504</v>
      </c>
      <c r="AH516" s="65">
        <f t="shared" si="1120"/>
        <v>0</v>
      </c>
      <c r="AI516" s="65">
        <f t="shared" si="1131"/>
        <v>0</v>
      </c>
      <c r="AJ516" s="69">
        <f t="shared" si="1151"/>
        <v>42.6005132591959</v>
      </c>
      <c r="AK516" s="65">
        <f t="shared" si="1152"/>
        <v>0</v>
      </c>
      <c r="AL516" s="70">
        <f t="shared" si="1107"/>
        <v>101.8750146120216</v>
      </c>
      <c r="AM516" s="70">
        <f t="shared" si="1144"/>
        <v>100</v>
      </c>
      <c r="AN516" s="69">
        <f t="shared" si="1153"/>
        <v>42.404192393309884</v>
      </c>
      <c r="AO516" s="65">
        <f t="shared" si="1154"/>
        <v>1</v>
      </c>
      <c r="AP516" s="6">
        <f t="shared" si="1127"/>
        <v>4773.666666666667</v>
      </c>
      <c r="AQ516" s="65">
        <f t="shared" si="1121"/>
        <v>0</v>
      </c>
      <c r="AR516" s="71">
        <f t="shared" ref="AR516:AR579" si="1253">IF(C517&gt;C516, 1, 0)</f>
        <v>1</v>
      </c>
    </row>
    <row r="517" spans="1:44" ht="16">
      <c r="A517" s="58">
        <v>42930</v>
      </c>
      <c r="B517" s="59">
        <f>VLOOKUP(A517,Price!$A$2:$B$9615,2,FALSE)</f>
        <v>147.970001</v>
      </c>
      <c r="C517" s="59">
        <f>VLOOKUP(A517,Price!$A$2:$F$9615,6,FALSE)</f>
        <v>145.737244</v>
      </c>
      <c r="D517" s="59">
        <f>VLOOKUP(A517,Price!$A$2:$C$9615,3,FALSE)</f>
        <v>149.33000200000001</v>
      </c>
      <c r="E517" s="59">
        <f>VLOOKUP(A517,Price!$A$2:$D$9615,4,FALSE)</f>
        <v>147.33000200000001</v>
      </c>
      <c r="F517" s="60">
        <f t="shared" si="1097"/>
        <v>1.2418370000000039</v>
      </c>
      <c r="G517" s="61">
        <f t="shared" si="1098"/>
        <v>1.2418370000000039</v>
      </c>
      <c r="H517" s="61" t="str">
        <f t="shared" si="1099"/>
        <v/>
      </c>
      <c r="I517" s="60">
        <f t="shared" ref="I517:J517" si="1254">AVERAGE(G504:G517)</f>
        <v>1.0147789999999981</v>
      </c>
      <c r="J517" s="60">
        <f t="shared" si="1254"/>
        <v>1.2868377999999949</v>
      </c>
      <c r="K517" s="60">
        <f t="shared" si="1148"/>
        <v>0.78858345628330317</v>
      </c>
      <c r="L517" s="62">
        <f>VLOOKUP(A517,Wiki!$A$2:$H$1159,8,FALSE)</f>
        <v>26284</v>
      </c>
      <c r="M517" s="63">
        <f t="shared" si="1101"/>
        <v>29178</v>
      </c>
      <c r="O517" s="64">
        <f t="shared" si="1113"/>
        <v>103.94431223905269</v>
      </c>
      <c r="P517" s="65">
        <f t="shared" ref="P517:P580" si="1255">IF(M517&gt;M516, 1, 0)</f>
        <v>1</v>
      </c>
      <c r="Q517" s="66">
        <f t="shared" si="1102"/>
        <v>29031.333333333332</v>
      </c>
      <c r="R517" s="66">
        <f t="shared" si="1114"/>
        <v>28070.799999999999</v>
      </c>
      <c r="S517" s="67">
        <f t="shared" si="1117"/>
        <v>28133.200000000001</v>
      </c>
      <c r="T517" s="65">
        <f t="shared" si="1123"/>
        <v>0</v>
      </c>
      <c r="U517" s="11">
        <f>+VLOOKUP(A517,Google!$A$2:$H$801,8,FALSE)</f>
        <v>4668</v>
      </c>
      <c r="V517" s="15">
        <f t="shared" si="1103"/>
        <v>-9</v>
      </c>
      <c r="W517" s="15" t="str">
        <f t="shared" si="1104"/>
        <v/>
      </c>
      <c r="X517" s="15">
        <f t="shared" si="1105"/>
        <v>9</v>
      </c>
      <c r="Y517" s="60">
        <f t="shared" ref="Y517:Z517" si="1256">AVERAGE(W504:W517)</f>
        <v>94</v>
      </c>
      <c r="Z517" s="60">
        <f t="shared" si="1256"/>
        <v>97.142857142857139</v>
      </c>
      <c r="AA517" s="60">
        <f t="shared" si="1150"/>
        <v>0.96764705882352942</v>
      </c>
      <c r="AB517" s="68">
        <f t="shared" si="1125"/>
        <v>-137.29411764705884</v>
      </c>
      <c r="AC517" s="6">
        <f t="shared" si="1110"/>
        <v>4772</v>
      </c>
      <c r="AD517" s="6">
        <f t="shared" si="1119"/>
        <v>4780.8</v>
      </c>
      <c r="AE517" s="6">
        <f t="shared" si="1126"/>
        <v>4747.7333333333336</v>
      </c>
      <c r="AF517" s="65">
        <f t="shared" si="1130"/>
        <v>0</v>
      </c>
      <c r="AG517" s="6">
        <f t="shared" si="1111"/>
        <v>97.820620284995812</v>
      </c>
      <c r="AH517" s="65">
        <f t="shared" si="1120"/>
        <v>1</v>
      </c>
      <c r="AI517" s="65">
        <f t="shared" si="1131"/>
        <v>1</v>
      </c>
      <c r="AJ517" s="69">
        <f t="shared" si="1151"/>
        <v>49.177877428998507</v>
      </c>
      <c r="AK517" s="65">
        <f t="shared" si="1152"/>
        <v>1</v>
      </c>
      <c r="AL517" s="70">
        <f t="shared" si="1107"/>
        <v>100.50520127678142</v>
      </c>
      <c r="AM517" s="70">
        <f t="shared" si="1144"/>
        <v>100</v>
      </c>
      <c r="AN517" s="69">
        <f t="shared" si="1153"/>
        <v>44.089832851411281</v>
      </c>
      <c r="AO517" s="65">
        <f t="shared" si="1154"/>
        <v>1</v>
      </c>
      <c r="AP517" s="6">
        <f t="shared" si="1127"/>
        <v>4767.666666666667</v>
      </c>
      <c r="AQ517" s="65">
        <f t="shared" si="1121"/>
        <v>0</v>
      </c>
      <c r="AR517" s="71">
        <f t="shared" si="1253"/>
        <v>1</v>
      </c>
    </row>
    <row r="518" spans="1:44" ht="16">
      <c r="A518" s="58">
        <v>42933</v>
      </c>
      <c r="B518" s="59">
        <f>VLOOKUP(A518,Price!$A$2:$B$9615,2,FALSE)</f>
        <v>148.820007</v>
      </c>
      <c r="C518" s="59">
        <f>VLOOKUP(A518,Price!$A$2:$F$9615,6,FALSE)</f>
        <v>146.24572800000001</v>
      </c>
      <c r="D518" s="59">
        <f>VLOOKUP(A518,Price!$A$2:$C$9615,3,FALSE)</f>
        <v>150.89999399999999</v>
      </c>
      <c r="E518" s="59">
        <f>VLOOKUP(A518,Price!$A$2:$D$9615,4,FALSE)</f>
        <v>148.570007</v>
      </c>
      <c r="F518" s="60">
        <f t="shared" ref="F518:F581" si="1257">C518-C517</f>
        <v>0.50848400000000993</v>
      </c>
      <c r="G518" s="61">
        <f t="shared" ref="G518:G581" si="1258">IF(F518&gt;0, F518, "")</f>
        <v>0.50848400000000993</v>
      </c>
      <c r="H518" s="61" t="str">
        <f t="shared" ref="H518:H581" si="1259">IF(F518&lt;=0, -F518, "")</f>
        <v/>
      </c>
      <c r="I518" s="60">
        <f t="shared" ref="I518:J518" si="1260">AVERAGE(G505:G518)</f>
        <v>0.96414949999999922</v>
      </c>
      <c r="J518" s="60">
        <f t="shared" si="1260"/>
        <v>1.4961012499999953</v>
      </c>
      <c r="K518" s="60">
        <f t="shared" si="1148"/>
        <v>0.64444134379274276</v>
      </c>
      <c r="L518" s="62">
        <f>VLOOKUP(A518,Wiki!$A$2:$H$1159,8,FALSE)</f>
        <v>27934</v>
      </c>
      <c r="M518" s="63">
        <f t="shared" ref="M518:M581" si="1261">+L517</f>
        <v>26284</v>
      </c>
      <c r="O518" s="64">
        <f t="shared" si="1113"/>
        <v>93.200385793713835</v>
      </c>
      <c r="P518" s="65">
        <f t="shared" si="1255"/>
        <v>0</v>
      </c>
      <c r="Q518" s="66">
        <f t="shared" ref="Q518:Q581" si="1262">AVERAGE(M516:M518)</f>
        <v>28170.666666666668</v>
      </c>
      <c r="R518" s="66">
        <f t="shared" si="1114"/>
        <v>28201.599999999999</v>
      </c>
      <c r="S518" s="67">
        <f t="shared" si="1117"/>
        <v>27475.200000000001</v>
      </c>
      <c r="T518" s="65">
        <f t="shared" si="1123"/>
        <v>0</v>
      </c>
      <c r="U518" s="11">
        <f>+VLOOKUP(A518,Google!$A$2:$H$801,8,FALSE)</f>
        <v>4764</v>
      </c>
      <c r="V518" s="15">
        <f t="shared" ref="V518:V581" si="1263">U518-U517</f>
        <v>96</v>
      </c>
      <c r="W518" s="15">
        <f t="shared" ref="W518:W581" si="1264">IF(V518&gt;0, V518, "")</f>
        <v>96</v>
      </c>
      <c r="X518" s="15" t="str">
        <f t="shared" ref="X518:X581" si="1265">IF(V518&lt;=0, -V518, "")</f>
        <v/>
      </c>
      <c r="Y518" s="60">
        <f t="shared" ref="Y518:Z518" si="1266">AVERAGE(W505:W518)</f>
        <v>85.571428571428569</v>
      </c>
      <c r="Z518" s="60">
        <f t="shared" si="1266"/>
        <v>97.142857142857139</v>
      </c>
      <c r="AA518" s="60">
        <f t="shared" si="1150"/>
        <v>0.88088235294117645</v>
      </c>
      <c r="AB518" s="68">
        <f t="shared" si="1125"/>
        <v>-238.20000000000002</v>
      </c>
      <c r="AC518" s="6">
        <f t="shared" si="1110"/>
        <v>4703</v>
      </c>
      <c r="AD518" s="6">
        <f t="shared" si="1119"/>
        <v>4776.8</v>
      </c>
      <c r="AE518" s="6">
        <f t="shared" si="1126"/>
        <v>4775.2</v>
      </c>
      <c r="AF518" s="65">
        <f t="shared" si="1130"/>
        <v>1</v>
      </c>
      <c r="AG518" s="6">
        <f t="shared" si="1111"/>
        <v>101.29704443971931</v>
      </c>
      <c r="AH518" s="65">
        <f t="shared" si="1120"/>
        <v>1</v>
      </c>
      <c r="AI518" s="65">
        <f t="shared" si="1131"/>
        <v>0</v>
      </c>
      <c r="AJ518" s="69">
        <f t="shared" si="1151"/>
        <v>46.833463643471461</v>
      </c>
      <c r="AK518" s="65">
        <f t="shared" si="1152"/>
        <v>0</v>
      </c>
      <c r="AL518" s="70">
        <f t="shared" ref="AL518:AL581" si="1267">M518/Q518*100</f>
        <v>93.302726240060579</v>
      </c>
      <c r="AM518" s="70">
        <f t="shared" si="1144"/>
        <v>100</v>
      </c>
      <c r="AN518" s="69">
        <f t="shared" si="1153"/>
        <v>39.189074528277303</v>
      </c>
      <c r="AO518" s="65">
        <f t="shared" si="1154"/>
        <v>0</v>
      </c>
      <c r="AP518" s="6">
        <f t="shared" si="1127"/>
        <v>4778</v>
      </c>
      <c r="AQ518" s="65">
        <f t="shared" si="1121"/>
        <v>1</v>
      </c>
      <c r="AR518" s="71">
        <f t="shared" si="1253"/>
        <v>1</v>
      </c>
    </row>
    <row r="519" spans="1:44" ht="16">
      <c r="A519" s="58">
        <v>42934</v>
      </c>
      <c r="B519" s="59">
        <f>VLOOKUP(A519,Price!$A$2:$B$9615,2,FALSE)</f>
        <v>149.199997</v>
      </c>
      <c r="C519" s="59">
        <f>VLOOKUP(A519,Price!$A$2:$F$9615,6,FALSE)</f>
        <v>146.754242</v>
      </c>
      <c r="D519" s="59">
        <f>VLOOKUP(A519,Price!$A$2:$C$9615,3,FALSE)</f>
        <v>150.13000500000001</v>
      </c>
      <c r="E519" s="59">
        <f>VLOOKUP(A519,Price!$A$2:$D$9615,4,FALSE)</f>
        <v>148.66999799999999</v>
      </c>
      <c r="F519" s="60">
        <f t="shared" si="1257"/>
        <v>0.50851399999999103</v>
      </c>
      <c r="G519" s="61">
        <f t="shared" si="1258"/>
        <v>0.50851399999999103</v>
      </c>
      <c r="H519" s="61" t="str">
        <f t="shared" si="1259"/>
        <v/>
      </c>
      <c r="I519" s="60">
        <f t="shared" ref="I519:J519" si="1268">AVERAGE(G506:G519)</f>
        <v>0.92272809090908936</v>
      </c>
      <c r="J519" s="60">
        <f t="shared" si="1268"/>
        <v>1.3135679999999941</v>
      </c>
      <c r="K519" s="60">
        <f t="shared" si="1148"/>
        <v>0.70245932521886456</v>
      </c>
      <c r="L519" s="62">
        <f>VLOOKUP(A519,Wiki!$A$2:$H$1159,8,FALSE)</f>
        <v>28077</v>
      </c>
      <c r="M519" s="63">
        <f t="shared" si="1261"/>
        <v>27934</v>
      </c>
      <c r="O519" s="64">
        <f t="shared" si="1113"/>
        <v>98.838032155797094</v>
      </c>
      <c r="P519" s="65">
        <f t="shared" si="1255"/>
        <v>1</v>
      </c>
      <c r="Q519" s="66">
        <f t="shared" si="1262"/>
        <v>27798.666666666668</v>
      </c>
      <c r="R519" s="66">
        <f t="shared" si="1114"/>
        <v>28262.400000000001</v>
      </c>
      <c r="S519" s="67">
        <f t="shared" si="1117"/>
        <v>28112.399999999998</v>
      </c>
      <c r="T519" s="65">
        <f t="shared" si="1123"/>
        <v>1</v>
      </c>
      <c r="U519" s="11">
        <f>+VLOOKUP(A519,Google!$A$2:$H$801,8,FALSE)</f>
        <v>4715</v>
      </c>
      <c r="V519" s="15">
        <f t="shared" si="1263"/>
        <v>-49</v>
      </c>
      <c r="W519" s="15" t="str">
        <f t="shared" si="1264"/>
        <v/>
      </c>
      <c r="X519" s="15">
        <f t="shared" si="1265"/>
        <v>49</v>
      </c>
      <c r="Y519" s="60">
        <f t="shared" ref="Y519:Z519" si="1269">AVERAGE(W506:W519)</f>
        <v>98.5</v>
      </c>
      <c r="Z519" s="60">
        <f t="shared" si="1269"/>
        <v>91.125</v>
      </c>
      <c r="AA519" s="60">
        <f t="shared" si="1150"/>
        <v>1.0809327846364882</v>
      </c>
      <c r="AB519" s="68">
        <f t="shared" si="1125"/>
        <v>-52.977528089887635</v>
      </c>
      <c r="AC519" s="6">
        <f t="shared" ref="AC519:AC582" si="1270">AVERAGE(U517:U519)</f>
        <v>4715.666666666667</v>
      </c>
      <c r="AD519" s="6">
        <f t="shared" si="1119"/>
        <v>4759</v>
      </c>
      <c r="AE519" s="6">
        <f t="shared" si="1126"/>
        <v>4756.2</v>
      </c>
      <c r="AF519" s="65">
        <f t="shared" si="1130"/>
        <v>0</v>
      </c>
      <c r="AG519" s="6">
        <f t="shared" ref="AG519:AG582" si="1271">U519/AC519*100</f>
        <v>99.985862727079947</v>
      </c>
      <c r="AH519" s="65">
        <f t="shared" si="1120"/>
        <v>0</v>
      </c>
      <c r="AI519" s="65">
        <f t="shared" si="1131"/>
        <v>1</v>
      </c>
      <c r="AJ519" s="69">
        <f t="shared" si="1151"/>
        <v>51.944627554383644</v>
      </c>
      <c r="AK519" s="65">
        <f t="shared" si="1152"/>
        <v>1</v>
      </c>
      <c r="AL519" s="70">
        <f t="shared" si="1267"/>
        <v>100.48683390090652</v>
      </c>
      <c r="AM519" s="70">
        <f t="shared" si="1144"/>
        <v>100</v>
      </c>
      <c r="AN519" s="69">
        <f t="shared" si="1153"/>
        <v>41.261445416827087</v>
      </c>
      <c r="AO519" s="65">
        <f t="shared" si="1154"/>
        <v>1</v>
      </c>
      <c r="AP519" s="6">
        <f t="shared" si="1127"/>
        <v>4766.5</v>
      </c>
      <c r="AQ519" s="65">
        <f t="shared" si="1121"/>
        <v>0</v>
      </c>
      <c r="AR519" s="71">
        <f t="shared" si="1253"/>
        <v>1</v>
      </c>
    </row>
    <row r="520" spans="1:44" ht="16">
      <c r="A520" s="58">
        <v>42935</v>
      </c>
      <c r="B520" s="59">
        <f>VLOOKUP(A520,Price!$A$2:$B$9615,2,FALSE)</f>
        <v>150.479996</v>
      </c>
      <c r="C520" s="59">
        <f>VLOOKUP(A520,Price!$A$2:$F$9615,6,FALSE)</f>
        <v>147.67338599999999</v>
      </c>
      <c r="D520" s="59">
        <f>VLOOKUP(A520,Price!$A$2:$C$9615,3,FALSE)</f>
        <v>151.41999799999999</v>
      </c>
      <c r="E520" s="59">
        <f>VLOOKUP(A520,Price!$A$2:$D$9615,4,FALSE)</f>
        <v>149.949997</v>
      </c>
      <c r="F520" s="60">
        <f t="shared" si="1257"/>
        <v>0.91914399999998864</v>
      </c>
      <c r="G520" s="61">
        <f t="shared" si="1258"/>
        <v>0.91914399999998864</v>
      </c>
      <c r="H520" s="61" t="str">
        <f t="shared" si="1259"/>
        <v/>
      </c>
      <c r="I520" s="60">
        <f t="shared" ref="I520:J520" si="1272">AVERAGE(G507:G520)</f>
        <v>0.81960781818181705</v>
      </c>
      <c r="J520" s="60">
        <f t="shared" si="1272"/>
        <v>1.3135679999999941</v>
      </c>
      <c r="K520" s="60">
        <f t="shared" si="1148"/>
        <v>0.62395537816224267</v>
      </c>
      <c r="L520" s="62">
        <f>VLOOKUP(A520,Wiki!$A$2:$H$1159,8,FALSE)</f>
        <v>28796</v>
      </c>
      <c r="M520" s="63">
        <f t="shared" si="1261"/>
        <v>28077</v>
      </c>
      <c r="O520" s="64">
        <f t="shared" ref="O520:O583" si="1273">M520/AVERAGE(M516:M520)*100</f>
        <v>99.901795435622645</v>
      </c>
      <c r="P520" s="65">
        <f t="shared" si="1255"/>
        <v>1</v>
      </c>
      <c r="Q520" s="66">
        <f t="shared" si="1262"/>
        <v>27431.666666666668</v>
      </c>
      <c r="R520" s="66">
        <f t="shared" ref="R520:R583" si="1274">AVERAGE(M516:M520)</f>
        <v>28104.6</v>
      </c>
      <c r="S520" s="67">
        <f t="shared" si="1117"/>
        <v>28200.600000000002</v>
      </c>
      <c r="T520" s="65">
        <f t="shared" si="1123"/>
        <v>1</v>
      </c>
      <c r="U520" s="11">
        <f>+VLOOKUP(A520,Google!$A$2:$H$801,8,FALSE)</f>
        <v>4955</v>
      </c>
      <c r="V520" s="15">
        <f t="shared" si="1263"/>
        <v>240</v>
      </c>
      <c r="W520" s="15">
        <f t="shared" si="1264"/>
        <v>240</v>
      </c>
      <c r="X520" s="15" t="str">
        <f t="shared" si="1265"/>
        <v/>
      </c>
      <c r="Y520" s="60">
        <f t="shared" ref="Y520:Z520" si="1275">AVERAGE(W507:W520)</f>
        <v>118.71428571428571</v>
      </c>
      <c r="Z520" s="60">
        <f t="shared" si="1275"/>
        <v>100.28571428571429</v>
      </c>
      <c r="AA520" s="60">
        <f t="shared" si="1150"/>
        <v>1.1837606837606836</v>
      </c>
      <c r="AB520" s="68">
        <f t="shared" si="1125"/>
        <v>-309.6875</v>
      </c>
      <c r="AC520" s="6">
        <f t="shared" si="1270"/>
        <v>4811.333333333333</v>
      </c>
      <c r="AD520" s="6">
        <f t="shared" si="1119"/>
        <v>4755.8</v>
      </c>
      <c r="AE520" s="6">
        <f t="shared" si="1126"/>
        <v>4824.333333333333</v>
      </c>
      <c r="AF520" s="65">
        <f t="shared" si="1130"/>
        <v>1</v>
      </c>
      <c r="AG520" s="6">
        <f t="shared" si="1271"/>
        <v>102.98600526534571</v>
      </c>
      <c r="AH520" s="65">
        <f t="shared" si="1120"/>
        <v>1</v>
      </c>
      <c r="AI520" s="65">
        <f t="shared" si="1131"/>
        <v>0</v>
      </c>
      <c r="AJ520" s="69">
        <f t="shared" si="1151"/>
        <v>54.207436399217215</v>
      </c>
      <c r="AK520" s="65">
        <f t="shared" si="1152"/>
        <v>1</v>
      </c>
      <c r="AL520" s="70">
        <f t="shared" si="1267"/>
        <v>102.35251230329909</v>
      </c>
      <c r="AM520" s="70">
        <f t="shared" si="1144"/>
        <v>100</v>
      </c>
      <c r="AN520" s="69">
        <f t="shared" si="1153"/>
        <v>38.421953370932208</v>
      </c>
      <c r="AO520" s="65">
        <f t="shared" si="1154"/>
        <v>0</v>
      </c>
      <c r="AP520" s="6">
        <f t="shared" si="1127"/>
        <v>4791.666666666667</v>
      </c>
      <c r="AQ520" s="65">
        <f t="shared" si="1121"/>
        <v>1</v>
      </c>
      <c r="AR520" s="71">
        <f t="shared" si="1253"/>
        <v>0</v>
      </c>
    </row>
    <row r="521" spans="1:44" ht="16">
      <c r="A521" s="58">
        <v>42936</v>
      </c>
      <c r="B521" s="59">
        <f>VLOOKUP(A521,Price!$A$2:$B$9615,2,FALSE)</f>
        <v>151.5</v>
      </c>
      <c r="C521" s="59">
        <f>VLOOKUP(A521,Price!$A$2:$F$9615,6,FALSE)</f>
        <v>147.00846899999999</v>
      </c>
      <c r="D521" s="59">
        <f>VLOOKUP(A521,Price!$A$2:$C$9615,3,FALSE)</f>
        <v>151.740005</v>
      </c>
      <c r="E521" s="59">
        <f>VLOOKUP(A521,Price!$A$2:$D$9615,4,FALSE)</f>
        <v>150.19000199999999</v>
      </c>
      <c r="F521" s="60">
        <f t="shared" si="1257"/>
        <v>-0.66491700000000264</v>
      </c>
      <c r="G521" s="61" t="str">
        <f t="shared" si="1258"/>
        <v/>
      </c>
      <c r="H521" s="61">
        <f t="shared" si="1259"/>
        <v>0.66491700000000264</v>
      </c>
      <c r="I521" s="60">
        <f t="shared" ref="I521:J521" si="1276">AVERAGE(G508:G521)</f>
        <v>0.81960781818181705</v>
      </c>
      <c r="J521" s="60">
        <f t="shared" si="1276"/>
        <v>0.83442166666666628</v>
      </c>
      <c r="K521" s="60">
        <f t="shared" si="1148"/>
        <v>0.98224656780063324</v>
      </c>
      <c r="L521" s="62">
        <f>VLOOKUP(A521,Wiki!$A$2:$H$1159,8,FALSE)</f>
        <v>28118</v>
      </c>
      <c r="M521" s="63">
        <f t="shared" si="1261"/>
        <v>28796</v>
      </c>
      <c r="O521" s="64">
        <f t="shared" si="1273"/>
        <v>102.64563089492333</v>
      </c>
      <c r="P521" s="65">
        <f t="shared" si="1255"/>
        <v>1</v>
      </c>
      <c r="Q521" s="66">
        <f t="shared" si="1262"/>
        <v>28269</v>
      </c>
      <c r="R521" s="66">
        <f t="shared" si="1274"/>
        <v>28053.8</v>
      </c>
      <c r="S521" s="67">
        <f t="shared" ref="S521:S584" si="1277">(M521-R520)*2/6+R520</f>
        <v>28335.066666666666</v>
      </c>
      <c r="T521" s="65">
        <f t="shared" si="1123"/>
        <v>1</v>
      </c>
      <c r="U521" s="11">
        <f>+VLOOKUP(A521,Google!$A$2:$H$801,8,FALSE)</f>
        <v>4669</v>
      </c>
      <c r="V521" s="15">
        <f t="shared" si="1263"/>
        <v>-286</v>
      </c>
      <c r="W521" s="15" t="str">
        <f t="shared" si="1264"/>
        <v/>
      </c>
      <c r="X521" s="15">
        <f t="shared" si="1265"/>
        <v>286</v>
      </c>
      <c r="Y521" s="60">
        <f t="shared" ref="Y521:Z521" si="1278">AVERAGE(W508:W521)</f>
        <v>118.71428571428571</v>
      </c>
      <c r="Z521" s="60">
        <f t="shared" si="1278"/>
        <v>111.57142857142857</v>
      </c>
      <c r="AA521" s="60">
        <f t="shared" si="1150"/>
        <v>1.0640204865556977</v>
      </c>
      <c r="AB521" s="68">
        <f t="shared" si="1125"/>
        <v>-583.625</v>
      </c>
      <c r="AC521" s="6">
        <f t="shared" si="1270"/>
        <v>4779.666666666667</v>
      </c>
      <c r="AD521" s="6">
        <f t="shared" ref="AD521:AD584" si="1279">AVERAGE(U517:U521)</f>
        <v>4754.2</v>
      </c>
      <c r="AE521" s="6">
        <f t="shared" si="1126"/>
        <v>4726.8666666666668</v>
      </c>
      <c r="AF521" s="65">
        <f t="shared" si="1130"/>
        <v>0</v>
      </c>
      <c r="AG521" s="6">
        <f t="shared" si="1271"/>
        <v>97.684636306576465</v>
      </c>
      <c r="AH521" s="65">
        <f t="shared" ref="AH521:AH584" si="1280">IF(AG521&gt;AG520, 1, 0)</f>
        <v>0</v>
      </c>
      <c r="AI521" s="65">
        <f t="shared" si="1131"/>
        <v>0</v>
      </c>
      <c r="AJ521" s="69">
        <f t="shared" si="1151"/>
        <v>51.550868486352357</v>
      </c>
      <c r="AK521" s="65">
        <f t="shared" si="1152"/>
        <v>0</v>
      </c>
      <c r="AL521" s="70">
        <f t="shared" si="1267"/>
        <v>101.86423290530261</v>
      </c>
      <c r="AM521" s="70">
        <f t="shared" si="1144"/>
        <v>100</v>
      </c>
      <c r="AN521" s="69">
        <f t="shared" si="1153"/>
        <v>49.552189104833083</v>
      </c>
      <c r="AO521" s="65">
        <f t="shared" si="1154"/>
        <v>1</v>
      </c>
      <c r="AP521" s="6">
        <f t="shared" si="1127"/>
        <v>4741.333333333333</v>
      </c>
      <c r="AQ521" s="65">
        <f t="shared" ref="AQ521:AQ584" si="1281">IF(U521&gt;U520, 1, 0)</f>
        <v>0</v>
      </c>
      <c r="AR521" s="71">
        <f t="shared" si="1253"/>
        <v>0</v>
      </c>
    </row>
    <row r="522" spans="1:44" ht="16">
      <c r="A522" s="58">
        <v>42937</v>
      </c>
      <c r="B522" s="59">
        <f>VLOOKUP(A522,Price!$A$2:$B$9615,2,FALSE)</f>
        <v>149.990005</v>
      </c>
      <c r="C522" s="59">
        <f>VLOOKUP(A522,Price!$A$2:$F$9615,6,FALSE)</f>
        <v>146.940033</v>
      </c>
      <c r="D522" s="59">
        <f>VLOOKUP(A522,Price!$A$2:$C$9615,3,FALSE)</f>
        <v>150.44000199999999</v>
      </c>
      <c r="E522" s="59">
        <f>VLOOKUP(A522,Price!$A$2:$D$9615,4,FALSE)</f>
        <v>148.88000500000001</v>
      </c>
      <c r="F522" s="60">
        <f t="shared" si="1257"/>
        <v>-6.8435999999991282E-2</v>
      </c>
      <c r="G522" s="61" t="str">
        <f t="shared" si="1258"/>
        <v/>
      </c>
      <c r="H522" s="61">
        <f t="shared" si="1259"/>
        <v>6.8435999999991282E-2</v>
      </c>
      <c r="I522" s="60">
        <f t="shared" ref="I522:J522" si="1282">AVERAGE(G509:G522)</f>
        <v>0.86832119999999979</v>
      </c>
      <c r="J522" s="60">
        <f t="shared" si="1282"/>
        <v>0.64292524999999756</v>
      </c>
      <c r="K522" s="60">
        <f t="shared" si="1148"/>
        <v>1.3505787803481091</v>
      </c>
      <c r="L522" s="62">
        <f>VLOOKUP(A522,Wiki!$A$2:$H$1159,8,FALSE)</f>
        <v>26380</v>
      </c>
      <c r="M522" s="63">
        <f t="shared" si="1261"/>
        <v>28118</v>
      </c>
      <c r="O522" s="64">
        <f t="shared" si="1273"/>
        <v>100.99203356104849</v>
      </c>
      <c r="P522" s="65">
        <f t="shared" si="1255"/>
        <v>0</v>
      </c>
      <c r="Q522" s="66">
        <f t="shared" si="1262"/>
        <v>28330.333333333332</v>
      </c>
      <c r="R522" s="66">
        <f t="shared" si="1274"/>
        <v>27841.8</v>
      </c>
      <c r="S522" s="67">
        <f t="shared" si="1277"/>
        <v>28075.200000000001</v>
      </c>
      <c r="T522" s="65">
        <f t="shared" ref="T522:T585" si="1283">IF(O522&gt;O521, 1, 0)</f>
        <v>0</v>
      </c>
      <c r="U522" s="11">
        <f>+VLOOKUP(A522,Google!$A$2:$H$801,8,FALSE)</f>
        <v>4627</v>
      </c>
      <c r="V522" s="15">
        <f t="shared" si="1263"/>
        <v>-42</v>
      </c>
      <c r="W522" s="15" t="str">
        <f t="shared" si="1264"/>
        <v/>
      </c>
      <c r="X522" s="15">
        <f t="shared" si="1265"/>
        <v>42</v>
      </c>
      <c r="Y522" s="60">
        <f t="shared" ref="Y522:Z522" si="1284">AVERAGE(W509:W522)</f>
        <v>118.71428571428571</v>
      </c>
      <c r="Z522" s="60">
        <f t="shared" si="1284"/>
        <v>114.57142857142857</v>
      </c>
      <c r="AA522" s="60">
        <f t="shared" si="1150"/>
        <v>1.0361596009975063</v>
      </c>
      <c r="AB522" s="68">
        <f t="shared" ref="AB522:AB585" si="1285">IFERROR((U522/((U522-U517)*100))*100,AB521)</f>
        <v>-112.85365853658536</v>
      </c>
      <c r="AC522" s="6">
        <f t="shared" si="1270"/>
        <v>4750.333333333333</v>
      </c>
      <c r="AD522" s="6">
        <f t="shared" si="1279"/>
        <v>4746</v>
      </c>
      <c r="AE522" s="6">
        <f t="shared" ref="AE522:AE585" si="1286">(U522-AD521)*2/6+AD521</f>
        <v>4711.8</v>
      </c>
      <c r="AF522" s="65">
        <f t="shared" si="1130"/>
        <v>0</v>
      </c>
      <c r="AG522" s="6">
        <f t="shared" si="1271"/>
        <v>97.403690969054807</v>
      </c>
      <c r="AH522" s="65">
        <f t="shared" si="1280"/>
        <v>0</v>
      </c>
      <c r="AI522" s="65">
        <f t="shared" si="1131"/>
        <v>1</v>
      </c>
      <c r="AJ522" s="69">
        <f t="shared" si="1151"/>
        <v>50.88793631353338</v>
      </c>
      <c r="AK522" s="65">
        <f t="shared" si="1152"/>
        <v>0</v>
      </c>
      <c r="AL522" s="70">
        <f t="shared" si="1267"/>
        <v>99.250508877410553</v>
      </c>
      <c r="AM522" s="70">
        <f t="shared" si="1144"/>
        <v>83.161987959380184</v>
      </c>
      <c r="AN522" s="69">
        <f t="shared" si="1153"/>
        <v>57.457286334733915</v>
      </c>
      <c r="AO522" s="65">
        <f t="shared" si="1154"/>
        <v>1</v>
      </c>
      <c r="AP522" s="6">
        <f t="shared" ref="AP522:AP585" si="1287">AVERAGE(U517:U522)</f>
        <v>4733</v>
      </c>
      <c r="AQ522" s="65">
        <f t="shared" si="1281"/>
        <v>0</v>
      </c>
      <c r="AR522" s="71">
        <f t="shared" si="1253"/>
        <v>1</v>
      </c>
    </row>
    <row r="523" spans="1:44" ht="16">
      <c r="A523" s="58">
        <v>42940</v>
      </c>
      <c r="B523" s="59">
        <f>VLOOKUP(A523,Price!$A$2:$B$9615,2,FALSE)</f>
        <v>150.58000200000001</v>
      </c>
      <c r="C523" s="59">
        <f>VLOOKUP(A523,Price!$A$2:$F$9615,6,FALSE)</f>
        <v>148.71968100000001</v>
      </c>
      <c r="D523" s="59">
        <f>VLOOKUP(A523,Price!$A$2:$C$9615,3,FALSE)</f>
        <v>152.44000199999999</v>
      </c>
      <c r="E523" s="59">
        <f>VLOOKUP(A523,Price!$A$2:$D$9615,4,FALSE)</f>
        <v>149.89999399999999</v>
      </c>
      <c r="F523" s="60">
        <f t="shared" si="1257"/>
        <v>1.7796480000000088</v>
      </c>
      <c r="G523" s="61">
        <f t="shared" si="1258"/>
        <v>1.7796480000000088</v>
      </c>
      <c r="H523" s="61" t="str">
        <f t="shared" si="1259"/>
        <v/>
      </c>
      <c r="I523" s="60">
        <f t="shared" ref="I523:J523" si="1288">AVERAGE(G510:G523)</f>
        <v>0.95116909090909152</v>
      </c>
      <c r="J523" s="60">
        <f t="shared" si="1288"/>
        <v>0.68773399999999663</v>
      </c>
      <c r="K523" s="60">
        <f t="shared" si="1148"/>
        <v>1.3830479384603585</v>
      </c>
      <c r="L523" s="62">
        <f>VLOOKUP(A523,Wiki!$A$2:$H$1159,8,FALSE)</f>
        <v>29813</v>
      </c>
      <c r="M523" s="63">
        <f t="shared" si="1261"/>
        <v>26380</v>
      </c>
      <c r="O523" s="64">
        <f t="shared" si="1273"/>
        <v>94.684325760022972</v>
      </c>
      <c r="P523" s="65">
        <f t="shared" si="1255"/>
        <v>0</v>
      </c>
      <c r="Q523" s="66">
        <f t="shared" si="1262"/>
        <v>27764.666666666668</v>
      </c>
      <c r="R523" s="66">
        <f t="shared" si="1274"/>
        <v>27861</v>
      </c>
      <c r="S523" s="67">
        <f t="shared" si="1277"/>
        <v>27354.533333333333</v>
      </c>
      <c r="T523" s="65">
        <f t="shared" si="1283"/>
        <v>0</v>
      </c>
      <c r="U523" s="11">
        <f>+VLOOKUP(A523,Google!$A$2:$H$801,8,FALSE)</f>
        <v>4810</v>
      </c>
      <c r="V523" s="15">
        <f t="shared" si="1263"/>
        <v>183</v>
      </c>
      <c r="W523" s="15">
        <f t="shared" si="1264"/>
        <v>183</v>
      </c>
      <c r="X523" s="15" t="str">
        <f t="shared" si="1265"/>
        <v/>
      </c>
      <c r="Y523" s="60">
        <f t="shared" ref="Y523:Z523" si="1289">AVERAGE(W510:W523)</f>
        <v>138</v>
      </c>
      <c r="Z523" s="60">
        <f t="shared" si="1289"/>
        <v>114.57142857142857</v>
      </c>
      <c r="AA523" s="60">
        <f t="shared" si="1150"/>
        <v>1.2044887780548628</v>
      </c>
      <c r="AB523" s="68">
        <f t="shared" si="1285"/>
        <v>104.56521739130436</v>
      </c>
      <c r="AC523" s="6">
        <f t="shared" si="1270"/>
        <v>4702</v>
      </c>
      <c r="AD523" s="6">
        <f t="shared" si="1279"/>
        <v>4755.2</v>
      </c>
      <c r="AE523" s="6">
        <f t="shared" si="1286"/>
        <v>4767.333333333333</v>
      </c>
      <c r="AF523" s="65">
        <f t="shared" ref="AF523:AF586" si="1290">IF(AE523&gt;AE522, 1, 0)</f>
        <v>1</v>
      </c>
      <c r="AG523" s="6">
        <f t="shared" si="1271"/>
        <v>102.29689493832413</v>
      </c>
      <c r="AH523" s="65">
        <f t="shared" si="1280"/>
        <v>1</v>
      </c>
      <c r="AI523" s="65">
        <f t="shared" ref="AI523:AI586" si="1291">IF(AB523&gt;AB522, 1, 0)</f>
        <v>1</v>
      </c>
      <c r="AJ523" s="69">
        <f t="shared" si="1151"/>
        <v>54.638009049773757</v>
      </c>
      <c r="AK523" s="65">
        <f t="shared" si="1152"/>
        <v>1</v>
      </c>
      <c r="AL523" s="70">
        <f t="shared" si="1267"/>
        <v>95.012846063341897</v>
      </c>
      <c r="AM523" s="70">
        <f t="shared" si="1144"/>
        <v>96.272389787246723</v>
      </c>
      <c r="AN523" s="69">
        <f t="shared" si="1153"/>
        <v>58.036933128333089</v>
      </c>
      <c r="AO523" s="65">
        <f t="shared" si="1154"/>
        <v>1</v>
      </c>
      <c r="AP523" s="6">
        <f t="shared" si="1287"/>
        <v>4756.666666666667</v>
      </c>
      <c r="AQ523" s="65">
        <f t="shared" si="1281"/>
        <v>1</v>
      </c>
      <c r="AR523" s="71">
        <f t="shared" si="1253"/>
        <v>1</v>
      </c>
    </row>
    <row r="524" spans="1:44" ht="16">
      <c r="A524" s="58">
        <v>42941</v>
      </c>
      <c r="B524" s="59">
        <f>VLOOKUP(A524,Price!$A$2:$B$9615,2,FALSE)</f>
        <v>151.800003</v>
      </c>
      <c r="C524" s="59">
        <f>VLOOKUP(A524,Price!$A$2:$F$9615,6,FALSE)</f>
        <v>149.35528600000001</v>
      </c>
      <c r="D524" s="59">
        <f>VLOOKUP(A524,Price!$A$2:$C$9615,3,FALSE)</f>
        <v>153.83999600000001</v>
      </c>
      <c r="E524" s="59">
        <f>VLOOKUP(A524,Price!$A$2:$D$9615,4,FALSE)</f>
        <v>151.800003</v>
      </c>
      <c r="F524" s="60">
        <f t="shared" si="1257"/>
        <v>0.6356049999999982</v>
      </c>
      <c r="G524" s="61">
        <f t="shared" si="1258"/>
        <v>0.6356049999999982</v>
      </c>
      <c r="H524" s="61" t="str">
        <f t="shared" si="1259"/>
        <v/>
      </c>
      <c r="I524" s="60">
        <f t="shared" ref="I524:J524" si="1292">AVERAGE(G511:G524)</f>
        <v>0.95650418181818186</v>
      </c>
      <c r="J524" s="60">
        <f t="shared" si="1292"/>
        <v>0.68773399999999663</v>
      </c>
      <c r="K524" s="60">
        <f t="shared" si="1148"/>
        <v>1.390805430323623</v>
      </c>
      <c r="L524" s="62">
        <f>VLOOKUP(A524,Wiki!$A$2:$H$1159,8,FALSE)</f>
        <v>29414</v>
      </c>
      <c r="M524" s="63">
        <f t="shared" si="1261"/>
        <v>29813</v>
      </c>
      <c r="O524" s="64">
        <f t="shared" si="1273"/>
        <v>105.58207728921126</v>
      </c>
      <c r="P524" s="65">
        <f t="shared" si="1255"/>
        <v>1</v>
      </c>
      <c r="Q524" s="66">
        <f t="shared" si="1262"/>
        <v>28103.666666666668</v>
      </c>
      <c r="R524" s="66">
        <f t="shared" si="1274"/>
        <v>28236.799999999999</v>
      </c>
      <c r="S524" s="67">
        <f t="shared" si="1277"/>
        <v>28511.666666666668</v>
      </c>
      <c r="T524" s="65">
        <f t="shared" si="1283"/>
        <v>1</v>
      </c>
      <c r="U524" s="11">
        <f>+VLOOKUP(A524,Google!$A$2:$H$801,8,FALSE)</f>
        <v>4779</v>
      </c>
      <c r="V524" s="15">
        <f t="shared" si="1263"/>
        <v>-31</v>
      </c>
      <c r="W524" s="15" t="str">
        <f t="shared" si="1264"/>
        <v/>
      </c>
      <c r="X524" s="15">
        <f t="shared" si="1265"/>
        <v>31</v>
      </c>
      <c r="Y524" s="60">
        <f t="shared" ref="Y524:Z524" si="1293">AVERAGE(W511:W524)</f>
        <v>131.33333333333334</v>
      </c>
      <c r="Z524" s="60">
        <f t="shared" si="1293"/>
        <v>104.125</v>
      </c>
      <c r="AA524" s="60">
        <f t="shared" si="1150"/>
        <v>1.2613045218087235</v>
      </c>
      <c r="AB524" s="68">
        <f t="shared" si="1285"/>
        <v>74.671875</v>
      </c>
      <c r="AC524" s="6">
        <f t="shared" si="1270"/>
        <v>4738.666666666667</v>
      </c>
      <c r="AD524" s="6">
        <f t="shared" si="1279"/>
        <v>4768</v>
      </c>
      <c r="AE524" s="6">
        <f t="shared" si="1286"/>
        <v>4763.1333333333332</v>
      </c>
      <c r="AF524" s="65">
        <f t="shared" si="1290"/>
        <v>0</v>
      </c>
      <c r="AG524" s="6">
        <f t="shared" si="1271"/>
        <v>100.851153629713</v>
      </c>
      <c r="AH524" s="65">
        <f t="shared" si="1280"/>
        <v>0</v>
      </c>
      <c r="AI524" s="65">
        <f t="shared" si="1291"/>
        <v>0</v>
      </c>
      <c r="AJ524" s="69">
        <f t="shared" si="1151"/>
        <v>55.777738453371079</v>
      </c>
      <c r="AK524" s="65">
        <f t="shared" si="1152"/>
        <v>1</v>
      </c>
      <c r="AL524" s="70">
        <f t="shared" si="1267"/>
        <v>106.08224312367307</v>
      </c>
      <c r="AM524" s="70">
        <f t="shared" si="1144"/>
        <v>100</v>
      </c>
      <c r="AN524" s="69">
        <f t="shared" si="1153"/>
        <v>58.173091489731206</v>
      </c>
      <c r="AO524" s="65">
        <f t="shared" si="1154"/>
        <v>1</v>
      </c>
      <c r="AP524" s="6">
        <f t="shared" si="1287"/>
        <v>4759.166666666667</v>
      </c>
      <c r="AQ524" s="65">
        <f t="shared" si="1281"/>
        <v>0</v>
      </c>
      <c r="AR524" s="71">
        <f t="shared" si="1253"/>
        <v>1</v>
      </c>
    </row>
    <row r="525" spans="1:44" ht="16">
      <c r="A525" s="58">
        <v>42942</v>
      </c>
      <c r="B525" s="59">
        <f>VLOOKUP(A525,Price!$A$2:$B$9615,2,FALSE)</f>
        <v>153.35000600000001</v>
      </c>
      <c r="C525" s="59">
        <f>VLOOKUP(A525,Price!$A$2:$F$9615,6,FALSE)</f>
        <v>150.059326</v>
      </c>
      <c r="D525" s="59">
        <f>VLOOKUP(A525,Price!$A$2:$C$9615,3,FALSE)</f>
        <v>153.929993</v>
      </c>
      <c r="E525" s="59">
        <f>VLOOKUP(A525,Price!$A$2:$D$9615,4,FALSE)</f>
        <v>153.05999800000001</v>
      </c>
      <c r="F525" s="60">
        <f t="shared" si="1257"/>
        <v>0.70403999999999201</v>
      </c>
      <c r="G525" s="61">
        <f t="shared" si="1258"/>
        <v>0.70403999999999201</v>
      </c>
      <c r="H525" s="61" t="str">
        <f t="shared" si="1259"/>
        <v/>
      </c>
      <c r="I525" s="60">
        <f t="shared" ref="I525:J525" si="1294">AVERAGE(G512:G525)</f>
        <v>0.93546549999999939</v>
      </c>
      <c r="J525" s="60">
        <f t="shared" si="1294"/>
        <v>0.36667649999999696</v>
      </c>
      <c r="K525" s="60">
        <f t="shared" si="1148"/>
        <v>2.5512011268788894</v>
      </c>
      <c r="L525" s="62">
        <f>VLOOKUP(A525,Wiki!$A$2:$H$1159,8,FALSE)</f>
        <v>30411</v>
      </c>
      <c r="M525" s="63">
        <f t="shared" si="1261"/>
        <v>29414</v>
      </c>
      <c r="O525" s="64">
        <f t="shared" si="1273"/>
        <v>103.19181032970579</v>
      </c>
      <c r="P525" s="65">
        <f t="shared" si="1255"/>
        <v>0</v>
      </c>
      <c r="Q525" s="66">
        <f t="shared" si="1262"/>
        <v>28535.666666666668</v>
      </c>
      <c r="R525" s="66">
        <f t="shared" si="1274"/>
        <v>28504.2</v>
      </c>
      <c r="S525" s="67">
        <f t="shared" si="1277"/>
        <v>28629.200000000001</v>
      </c>
      <c r="T525" s="65">
        <f t="shared" si="1283"/>
        <v>0</v>
      </c>
      <c r="U525" s="11">
        <f>+VLOOKUP(A525,Google!$A$2:$H$801,8,FALSE)</f>
        <v>4717</v>
      </c>
      <c r="V525" s="15">
        <f t="shared" si="1263"/>
        <v>-62</v>
      </c>
      <c r="W525" s="15" t="str">
        <f t="shared" si="1264"/>
        <v/>
      </c>
      <c r="X525" s="15">
        <f t="shared" si="1265"/>
        <v>62</v>
      </c>
      <c r="Y525" s="60">
        <f t="shared" ref="Y525:Z525" si="1295">AVERAGE(W512:W525)</f>
        <v>131.33333333333334</v>
      </c>
      <c r="Z525" s="60">
        <f t="shared" si="1295"/>
        <v>96.875</v>
      </c>
      <c r="AA525" s="60">
        <f t="shared" si="1150"/>
        <v>1.3556989247311828</v>
      </c>
      <c r="AB525" s="68">
        <f t="shared" si="1285"/>
        <v>-19.819327731092436</v>
      </c>
      <c r="AC525" s="6">
        <f t="shared" si="1270"/>
        <v>4768.666666666667</v>
      </c>
      <c r="AD525" s="6">
        <f t="shared" si="1279"/>
        <v>4720.3999999999996</v>
      </c>
      <c r="AE525" s="6">
        <f t="shared" si="1286"/>
        <v>4751</v>
      </c>
      <c r="AF525" s="65">
        <f t="shared" si="1290"/>
        <v>0</v>
      </c>
      <c r="AG525" s="6">
        <f t="shared" si="1271"/>
        <v>98.916538515308261</v>
      </c>
      <c r="AH525" s="65">
        <f t="shared" si="1280"/>
        <v>0</v>
      </c>
      <c r="AI525" s="65">
        <f t="shared" si="1291"/>
        <v>0</v>
      </c>
      <c r="AJ525" s="69">
        <f t="shared" si="1151"/>
        <v>57.549753514697827</v>
      </c>
      <c r="AK525" s="65">
        <f t="shared" si="1152"/>
        <v>1</v>
      </c>
      <c r="AL525" s="70">
        <f t="shared" si="1267"/>
        <v>103.07801932084992</v>
      </c>
      <c r="AM525" s="70">
        <f t="shared" si="1144"/>
        <v>100</v>
      </c>
      <c r="AN525" s="69">
        <f t="shared" si="1153"/>
        <v>71.840513553821467</v>
      </c>
      <c r="AO525" s="65">
        <f t="shared" si="1154"/>
        <v>1</v>
      </c>
      <c r="AP525" s="6">
        <f t="shared" si="1287"/>
        <v>4759.5</v>
      </c>
      <c r="AQ525" s="65">
        <f t="shared" si="1281"/>
        <v>0</v>
      </c>
      <c r="AR525" s="71">
        <f t="shared" si="1253"/>
        <v>0</v>
      </c>
    </row>
    <row r="526" spans="1:44" ht="16">
      <c r="A526" s="58">
        <v>42943</v>
      </c>
      <c r="B526" s="59">
        <f>VLOOKUP(A526,Price!$A$2:$B$9615,2,FALSE)</f>
        <v>153.75</v>
      </c>
      <c r="C526" s="59">
        <f>VLOOKUP(A526,Price!$A$2:$F$9615,6,FALSE)</f>
        <v>147.22357199999999</v>
      </c>
      <c r="D526" s="59">
        <f>VLOOKUP(A526,Price!$A$2:$C$9615,3,FALSE)</f>
        <v>153.990005</v>
      </c>
      <c r="E526" s="59">
        <f>VLOOKUP(A526,Price!$A$2:$D$9615,4,FALSE)</f>
        <v>147.300003</v>
      </c>
      <c r="F526" s="60">
        <f t="shared" si="1257"/>
        <v>-2.8357540000000085</v>
      </c>
      <c r="G526" s="61" t="str">
        <f t="shared" si="1258"/>
        <v/>
      </c>
      <c r="H526" s="61">
        <f t="shared" si="1259"/>
        <v>2.8357540000000085</v>
      </c>
      <c r="I526" s="60">
        <f t="shared" ref="I526:J526" si="1296">AVERAGE(G513:G526)</f>
        <v>0.89161263636363619</v>
      </c>
      <c r="J526" s="60">
        <f t="shared" si="1296"/>
        <v>1.1897023333333341</v>
      </c>
      <c r="K526" s="60">
        <f t="shared" si="1148"/>
        <v>0.749441781681218</v>
      </c>
      <c r="L526" s="62">
        <f>VLOOKUP(A526,Wiki!$A$2:$H$1159,8,FALSE)</f>
        <v>30243</v>
      </c>
      <c r="M526" s="63">
        <f t="shared" si="1261"/>
        <v>30411</v>
      </c>
      <c r="O526" s="64">
        <f t="shared" si="1273"/>
        <v>105.49411666759173</v>
      </c>
      <c r="P526" s="65">
        <f t="shared" si="1255"/>
        <v>1</v>
      </c>
      <c r="Q526" s="66">
        <f t="shared" si="1262"/>
        <v>29879.333333333332</v>
      </c>
      <c r="R526" s="66">
        <f t="shared" si="1274"/>
        <v>28827.200000000001</v>
      </c>
      <c r="S526" s="67">
        <f t="shared" si="1277"/>
        <v>29139.8</v>
      </c>
      <c r="T526" s="65">
        <f t="shared" si="1283"/>
        <v>1</v>
      </c>
      <c r="U526" s="11">
        <f>+VLOOKUP(A526,Google!$A$2:$H$801,8,FALSE)</f>
        <v>4502</v>
      </c>
      <c r="V526" s="15">
        <f t="shared" si="1263"/>
        <v>-215</v>
      </c>
      <c r="W526" s="15" t="str">
        <f t="shared" si="1264"/>
        <v/>
      </c>
      <c r="X526" s="15">
        <f t="shared" si="1265"/>
        <v>215</v>
      </c>
      <c r="Y526" s="60">
        <f t="shared" ref="Y526:Z526" si="1297">AVERAGE(W513:W526)</f>
        <v>131.33333333333334</v>
      </c>
      <c r="Z526" s="60">
        <f t="shared" si="1297"/>
        <v>123.5</v>
      </c>
      <c r="AA526" s="60">
        <f t="shared" si="1150"/>
        <v>1.0634278002699056</v>
      </c>
      <c r="AB526" s="68">
        <f t="shared" si="1285"/>
        <v>-26.958083832335326</v>
      </c>
      <c r="AC526" s="6">
        <f t="shared" si="1270"/>
        <v>4666</v>
      </c>
      <c r="AD526" s="6">
        <f t="shared" si="1279"/>
        <v>4687</v>
      </c>
      <c r="AE526" s="6">
        <f t="shared" si="1286"/>
        <v>4647.5999999999995</v>
      </c>
      <c r="AF526" s="65">
        <f t="shared" si="1290"/>
        <v>0</v>
      </c>
      <c r="AG526" s="6">
        <f t="shared" si="1271"/>
        <v>96.485212173167596</v>
      </c>
      <c r="AH526" s="65">
        <f t="shared" si="1280"/>
        <v>0</v>
      </c>
      <c r="AI526" s="65">
        <f t="shared" si="1291"/>
        <v>0</v>
      </c>
      <c r="AJ526" s="69">
        <f t="shared" si="1151"/>
        <v>51.536952256376715</v>
      </c>
      <c r="AK526" s="65">
        <f t="shared" si="1152"/>
        <v>0</v>
      </c>
      <c r="AL526" s="70">
        <f t="shared" si="1267"/>
        <v>101.77937928110848</v>
      </c>
      <c r="AM526" s="70">
        <f t="shared" si="1144"/>
        <v>40.557345544681539</v>
      </c>
      <c r="AN526" s="69">
        <f t="shared" si="1153"/>
        <v>42.8389095040935</v>
      </c>
      <c r="AO526" s="65">
        <f t="shared" si="1154"/>
        <v>0</v>
      </c>
      <c r="AP526" s="6">
        <f t="shared" si="1287"/>
        <v>4684</v>
      </c>
      <c r="AQ526" s="65">
        <f t="shared" si="1281"/>
        <v>0</v>
      </c>
      <c r="AR526" s="71">
        <f t="shared" si="1253"/>
        <v>0</v>
      </c>
    </row>
    <row r="527" spans="1:44" ht="16">
      <c r="A527" s="58">
        <v>42944</v>
      </c>
      <c r="B527" s="59">
        <f>VLOOKUP(A527,Price!$A$2:$B$9615,2,FALSE)</f>
        <v>149.88999899999999</v>
      </c>
      <c r="C527" s="59">
        <f>VLOOKUP(A527,Price!$A$2:$F$9615,6,FALSE)</f>
        <v>146.187073</v>
      </c>
      <c r="D527" s="59">
        <f>VLOOKUP(A527,Price!$A$2:$C$9615,3,FALSE)</f>
        <v>150.229996</v>
      </c>
      <c r="E527" s="59">
        <f>VLOOKUP(A527,Price!$A$2:$D$9615,4,FALSE)</f>
        <v>149.19000199999999</v>
      </c>
      <c r="F527" s="60">
        <f t="shared" si="1257"/>
        <v>-1.0364989999999921</v>
      </c>
      <c r="G527" s="61" t="str">
        <f t="shared" si="1258"/>
        <v/>
      </c>
      <c r="H527" s="61">
        <f t="shared" si="1259"/>
        <v>1.0364989999999921</v>
      </c>
      <c r="I527" s="60">
        <f t="shared" ref="I527:J527" si="1298">AVERAGE(G514:G527)</f>
        <v>0.89472350000000067</v>
      </c>
      <c r="J527" s="60">
        <f t="shared" si="1298"/>
        <v>1.1514014999999986</v>
      </c>
      <c r="K527" s="60">
        <f t="shared" si="1148"/>
        <v>0.77707341878571612</v>
      </c>
      <c r="L527" s="62">
        <f>VLOOKUP(A527,Wiki!$A$2:$H$1159,8,FALSE)</f>
        <v>27470</v>
      </c>
      <c r="M527" s="63">
        <f t="shared" si="1261"/>
        <v>30243</v>
      </c>
      <c r="O527" s="64">
        <f t="shared" si="1273"/>
        <v>103.38709567143667</v>
      </c>
      <c r="P527" s="65">
        <f t="shared" si="1255"/>
        <v>0</v>
      </c>
      <c r="Q527" s="66">
        <f t="shared" si="1262"/>
        <v>30022.666666666668</v>
      </c>
      <c r="R527" s="66">
        <f t="shared" si="1274"/>
        <v>29252.2</v>
      </c>
      <c r="S527" s="67">
        <f t="shared" si="1277"/>
        <v>29299.133333333335</v>
      </c>
      <c r="T527" s="65">
        <f t="shared" si="1283"/>
        <v>0</v>
      </c>
      <c r="U527" s="11">
        <f>+VLOOKUP(A527,Google!$A$2:$H$801,8,FALSE)</f>
        <v>4607</v>
      </c>
      <c r="V527" s="15">
        <f t="shared" si="1263"/>
        <v>105</v>
      </c>
      <c r="W527" s="15">
        <f t="shared" si="1264"/>
        <v>105</v>
      </c>
      <c r="X527" s="15" t="str">
        <f t="shared" si="1265"/>
        <v/>
      </c>
      <c r="Y527" s="60">
        <f t="shared" ref="Y527:Z527" si="1299">AVERAGE(W514:W527)</f>
        <v>135.16666666666666</v>
      </c>
      <c r="Z527" s="60">
        <f t="shared" si="1299"/>
        <v>123.5</v>
      </c>
      <c r="AA527" s="60">
        <f t="shared" si="1150"/>
        <v>1.0944669365721997</v>
      </c>
      <c r="AB527" s="68">
        <f t="shared" si="1285"/>
        <v>-230.35000000000002</v>
      </c>
      <c r="AC527" s="6">
        <f t="shared" si="1270"/>
        <v>4608.666666666667</v>
      </c>
      <c r="AD527" s="6">
        <f t="shared" si="1279"/>
        <v>4683</v>
      </c>
      <c r="AE527" s="6">
        <f t="shared" si="1286"/>
        <v>4660.333333333333</v>
      </c>
      <c r="AF527" s="65">
        <f t="shared" si="1290"/>
        <v>1</v>
      </c>
      <c r="AG527" s="6">
        <f t="shared" si="1271"/>
        <v>99.963836250542442</v>
      </c>
      <c r="AH527" s="65">
        <f t="shared" si="1280"/>
        <v>1</v>
      </c>
      <c r="AI527" s="65">
        <f t="shared" si="1291"/>
        <v>0</v>
      </c>
      <c r="AJ527" s="69">
        <f t="shared" si="1151"/>
        <v>52.255154639175259</v>
      </c>
      <c r="AK527" s="65">
        <f t="shared" si="1152"/>
        <v>1</v>
      </c>
      <c r="AL527" s="70">
        <f t="shared" si="1267"/>
        <v>100.73388994981569</v>
      </c>
      <c r="AM527" s="70">
        <f t="shared" si="1144"/>
        <v>55.414756670886526</v>
      </c>
      <c r="AN527" s="69">
        <f t="shared" si="1153"/>
        <v>43.727704807868577</v>
      </c>
      <c r="AO527" s="65">
        <f t="shared" si="1154"/>
        <v>1</v>
      </c>
      <c r="AP527" s="6">
        <f t="shared" si="1287"/>
        <v>4673.666666666667</v>
      </c>
      <c r="AQ527" s="65">
        <f t="shared" si="1281"/>
        <v>1</v>
      </c>
      <c r="AR527" s="71">
        <f t="shared" si="1253"/>
        <v>0</v>
      </c>
    </row>
    <row r="528" spans="1:44" ht="16">
      <c r="A528" s="58">
        <v>42947</v>
      </c>
      <c r="B528" s="59">
        <f>VLOOKUP(A528,Price!$A$2:$B$9615,2,FALSE)</f>
        <v>149.89999399999999</v>
      </c>
      <c r="C528" s="59">
        <f>VLOOKUP(A528,Price!$A$2:$F$9615,6,FALSE)</f>
        <v>145.43412799999999</v>
      </c>
      <c r="D528" s="59">
        <f>VLOOKUP(A528,Price!$A$2:$C$9615,3,FALSE)</f>
        <v>150.33000200000001</v>
      </c>
      <c r="E528" s="59">
        <f>VLOOKUP(A528,Price!$A$2:$D$9615,4,FALSE)</f>
        <v>148.13000500000001</v>
      </c>
      <c r="F528" s="60">
        <f t="shared" si="1257"/>
        <v>-0.75294500000001108</v>
      </c>
      <c r="G528" s="61" t="str">
        <f t="shared" si="1258"/>
        <v/>
      </c>
      <c r="H528" s="61">
        <f t="shared" si="1259"/>
        <v>0.75294500000001108</v>
      </c>
      <c r="I528" s="60">
        <f t="shared" ref="I528:J528" si="1300">AVERAGE(G515:G528)</f>
        <v>0.94307122222222184</v>
      </c>
      <c r="J528" s="60">
        <f t="shared" si="1300"/>
        <v>1.0717102000000012</v>
      </c>
      <c r="K528" s="60">
        <f t="shared" si="1148"/>
        <v>0.8799685047527035</v>
      </c>
      <c r="L528" s="62">
        <f>VLOOKUP(A528,Wiki!$A$2:$H$1159,8,FALSE)</f>
        <v>28782</v>
      </c>
      <c r="M528" s="63">
        <f t="shared" si="1261"/>
        <v>27470</v>
      </c>
      <c r="O528" s="64">
        <f t="shared" si="1273"/>
        <v>93.212804799424504</v>
      </c>
      <c r="P528" s="65">
        <f t="shared" si="1255"/>
        <v>0</v>
      </c>
      <c r="Q528" s="66">
        <f t="shared" si="1262"/>
        <v>29374.666666666668</v>
      </c>
      <c r="R528" s="66">
        <f t="shared" si="1274"/>
        <v>29470.2</v>
      </c>
      <c r="S528" s="67">
        <f t="shared" si="1277"/>
        <v>28658.133333333335</v>
      </c>
      <c r="T528" s="65">
        <f t="shared" si="1283"/>
        <v>0</v>
      </c>
      <c r="U528" s="11">
        <f>+VLOOKUP(A528,Google!$A$2:$H$801,8,FALSE)</f>
        <v>4623</v>
      </c>
      <c r="V528" s="15">
        <f t="shared" si="1263"/>
        <v>16</v>
      </c>
      <c r="W528" s="15">
        <f t="shared" si="1264"/>
        <v>16</v>
      </c>
      <c r="X528" s="15" t="str">
        <f t="shared" si="1265"/>
        <v/>
      </c>
      <c r="Y528" s="60">
        <f t="shared" ref="Y528:Z528" si="1301">AVERAGE(W515:W528)</f>
        <v>134.5</v>
      </c>
      <c r="Z528" s="60">
        <f t="shared" si="1301"/>
        <v>123.5</v>
      </c>
      <c r="AA528" s="60">
        <f t="shared" si="1150"/>
        <v>1.0890688259109311</v>
      </c>
      <c r="AB528" s="68">
        <f t="shared" si="1285"/>
        <v>-24.72192513368984</v>
      </c>
      <c r="AC528" s="6">
        <f t="shared" si="1270"/>
        <v>4577.333333333333</v>
      </c>
      <c r="AD528" s="6">
        <f t="shared" si="1279"/>
        <v>4645.6000000000004</v>
      </c>
      <c r="AE528" s="6">
        <f t="shared" si="1286"/>
        <v>4663</v>
      </c>
      <c r="AF528" s="65">
        <f t="shared" si="1290"/>
        <v>1</v>
      </c>
      <c r="AG528" s="6">
        <f t="shared" si="1271"/>
        <v>100.99766967666764</v>
      </c>
      <c r="AH528" s="65">
        <f t="shared" si="1280"/>
        <v>1</v>
      </c>
      <c r="AI528" s="65">
        <f t="shared" si="1291"/>
        <v>1</v>
      </c>
      <c r="AJ528" s="69">
        <f t="shared" si="1151"/>
        <v>52.131782945736425</v>
      </c>
      <c r="AK528" s="65">
        <f t="shared" si="1152"/>
        <v>0</v>
      </c>
      <c r="AL528" s="70">
        <f t="shared" si="1267"/>
        <v>93.515954790976352</v>
      </c>
      <c r="AM528" s="70">
        <f t="shared" si="1144"/>
        <v>40.169922515692143</v>
      </c>
      <c r="AN528" s="69">
        <f t="shared" si="1153"/>
        <v>46.807619517458733</v>
      </c>
      <c r="AO528" s="65">
        <f t="shared" si="1154"/>
        <v>1</v>
      </c>
      <c r="AP528" s="6">
        <f t="shared" si="1287"/>
        <v>4673</v>
      </c>
      <c r="AQ528" s="65">
        <f t="shared" si="1281"/>
        <v>1</v>
      </c>
      <c r="AR528" s="71">
        <f t="shared" si="1253"/>
        <v>1</v>
      </c>
    </row>
    <row r="529" spans="1:44" ht="16">
      <c r="A529" s="58">
        <v>42948</v>
      </c>
      <c r="B529" s="59">
        <f>VLOOKUP(A529,Price!$A$2:$B$9615,2,FALSE)</f>
        <v>149.10000600000001</v>
      </c>
      <c r="C529" s="59">
        <f>VLOOKUP(A529,Price!$A$2:$F$9615,6,FALSE)</f>
        <v>146.72486900000001</v>
      </c>
      <c r="D529" s="59">
        <f>VLOOKUP(A529,Price!$A$2:$C$9615,3,FALSE)</f>
        <v>150.220001</v>
      </c>
      <c r="E529" s="59">
        <f>VLOOKUP(A529,Price!$A$2:$D$9615,4,FALSE)</f>
        <v>148.41000399999999</v>
      </c>
      <c r="F529" s="60">
        <f t="shared" si="1257"/>
        <v>1.2907410000000255</v>
      </c>
      <c r="G529" s="61">
        <f t="shared" si="1258"/>
        <v>1.2907410000000255</v>
      </c>
      <c r="H529" s="61" t="str">
        <f t="shared" si="1259"/>
        <v/>
      </c>
      <c r="I529" s="60">
        <f t="shared" ref="I529:J529" si="1302">AVERAGE(G516:G529)</f>
        <v>1.0636715555555567</v>
      </c>
      <c r="J529" s="60">
        <f t="shared" si="1302"/>
        <v>1.0717102000000012</v>
      </c>
      <c r="K529" s="60">
        <f t="shared" si="1148"/>
        <v>0.99249923678579854</v>
      </c>
      <c r="L529" s="62">
        <f>VLOOKUP(A529,Wiki!$A$2:$H$1159,8,FALSE)</f>
        <v>30932</v>
      </c>
      <c r="M529" s="63">
        <f t="shared" si="1261"/>
        <v>28782</v>
      </c>
      <c r="O529" s="64">
        <f t="shared" si="1273"/>
        <v>98.352925095680703</v>
      </c>
      <c r="P529" s="65">
        <f t="shared" si="1255"/>
        <v>1</v>
      </c>
      <c r="Q529" s="66">
        <f t="shared" si="1262"/>
        <v>28831.666666666668</v>
      </c>
      <c r="R529" s="66">
        <f t="shared" si="1274"/>
        <v>29264</v>
      </c>
      <c r="S529" s="67">
        <f t="shared" si="1277"/>
        <v>29240.799999999999</v>
      </c>
      <c r="T529" s="65">
        <f t="shared" si="1283"/>
        <v>1</v>
      </c>
      <c r="U529" s="11">
        <f>+VLOOKUP(A529,Google!$A$2:$H$801,8,FALSE)</f>
        <v>4650</v>
      </c>
      <c r="V529" s="15">
        <f t="shared" si="1263"/>
        <v>27</v>
      </c>
      <c r="W529" s="15">
        <f t="shared" si="1264"/>
        <v>27</v>
      </c>
      <c r="X529" s="15" t="str">
        <f t="shared" si="1265"/>
        <v/>
      </c>
      <c r="Y529" s="60">
        <f t="shared" ref="Y529:Z529" si="1303">AVERAGE(W516:W529)</f>
        <v>111.16666666666667</v>
      </c>
      <c r="Z529" s="60">
        <f t="shared" si="1303"/>
        <v>123.5</v>
      </c>
      <c r="AA529" s="60">
        <f t="shared" si="1150"/>
        <v>0.90013495276653177</v>
      </c>
      <c r="AB529" s="68">
        <f t="shared" si="1285"/>
        <v>-36.046511627906973</v>
      </c>
      <c r="AC529" s="6">
        <f t="shared" si="1270"/>
        <v>4626.666666666667</v>
      </c>
      <c r="AD529" s="6">
        <f t="shared" si="1279"/>
        <v>4619.8</v>
      </c>
      <c r="AE529" s="6">
        <f t="shared" si="1286"/>
        <v>4647.0666666666666</v>
      </c>
      <c r="AF529" s="65">
        <f t="shared" si="1290"/>
        <v>0</v>
      </c>
      <c r="AG529" s="6">
        <f t="shared" si="1271"/>
        <v>100.5043227665706</v>
      </c>
      <c r="AH529" s="65">
        <f t="shared" si="1280"/>
        <v>0</v>
      </c>
      <c r="AI529" s="65">
        <f t="shared" si="1291"/>
        <v>0</v>
      </c>
      <c r="AJ529" s="69">
        <f t="shared" si="1151"/>
        <v>47.372159090909093</v>
      </c>
      <c r="AK529" s="65">
        <f t="shared" si="1152"/>
        <v>0</v>
      </c>
      <c r="AL529" s="70">
        <f t="shared" si="1267"/>
        <v>99.827735707266314</v>
      </c>
      <c r="AM529" s="70">
        <f t="shared" ref="AM529:AM592" si="1304">(E529-MIN(E516:E529))/(MAX(E516:E529)-MIN(E516:E529))*100</f>
        <v>38.976424659540349</v>
      </c>
      <c r="AN529" s="69">
        <f t="shared" si="1153"/>
        <v>49.811775004082278</v>
      </c>
      <c r="AO529" s="65">
        <f t="shared" si="1154"/>
        <v>1</v>
      </c>
      <c r="AP529" s="6">
        <f t="shared" si="1287"/>
        <v>4646.333333333333</v>
      </c>
      <c r="AQ529" s="65">
        <f t="shared" si="1281"/>
        <v>1</v>
      </c>
      <c r="AR529" s="71">
        <f t="shared" si="1253"/>
        <v>1</v>
      </c>
    </row>
    <row r="530" spans="1:44" ht="16">
      <c r="A530" s="58">
        <v>42949</v>
      </c>
      <c r="B530" s="59">
        <f>VLOOKUP(A530,Price!$A$2:$B$9615,2,FALSE)</f>
        <v>159.279999</v>
      </c>
      <c r="C530" s="59">
        <f>VLOOKUP(A530,Price!$A$2:$F$9615,6,FALSE)</f>
        <v>153.65777600000001</v>
      </c>
      <c r="D530" s="59">
        <f>VLOOKUP(A530,Price!$A$2:$C$9615,3,FALSE)</f>
        <v>159.75</v>
      </c>
      <c r="E530" s="59">
        <f>VLOOKUP(A530,Price!$A$2:$D$9615,4,FALSE)</f>
        <v>156.16000399999999</v>
      </c>
      <c r="F530" s="60">
        <f t="shared" si="1257"/>
        <v>6.9329070000000002</v>
      </c>
      <c r="G530" s="61">
        <f t="shared" si="1258"/>
        <v>6.9329070000000002</v>
      </c>
      <c r="H530" s="61" t="str">
        <f t="shared" si="1259"/>
        <v/>
      </c>
      <c r="I530" s="60">
        <f t="shared" ref="I530:J530" si="1305">AVERAGE(G517:G530)</f>
        <v>1.6134355555555575</v>
      </c>
      <c r="J530" s="60">
        <f t="shared" si="1305"/>
        <v>1.0717102000000012</v>
      </c>
      <c r="K530" s="60">
        <f t="shared" si="1148"/>
        <v>1.5054774654151428</v>
      </c>
      <c r="L530" s="62">
        <f>VLOOKUP(A530,Wiki!$A$2:$H$1159,8,FALSE)</f>
        <v>30508</v>
      </c>
      <c r="M530" s="63">
        <f t="shared" si="1261"/>
        <v>30932</v>
      </c>
      <c r="O530" s="64">
        <f t="shared" si="1273"/>
        <v>104.61451047768504</v>
      </c>
      <c r="P530" s="65">
        <f t="shared" si="1255"/>
        <v>1</v>
      </c>
      <c r="Q530" s="66">
        <f t="shared" si="1262"/>
        <v>29061.333333333332</v>
      </c>
      <c r="R530" s="66">
        <f t="shared" si="1274"/>
        <v>29567.599999999999</v>
      </c>
      <c r="S530" s="67">
        <f t="shared" si="1277"/>
        <v>29820</v>
      </c>
      <c r="T530" s="65">
        <f t="shared" si="1283"/>
        <v>1</v>
      </c>
      <c r="U530" s="11">
        <f>+VLOOKUP(A530,Google!$A$2:$H$801,8,FALSE)</f>
        <v>4984</v>
      </c>
      <c r="V530" s="15">
        <f t="shared" si="1263"/>
        <v>334</v>
      </c>
      <c r="W530" s="15">
        <f t="shared" si="1264"/>
        <v>334</v>
      </c>
      <c r="X530" s="15" t="str">
        <f t="shared" si="1265"/>
        <v/>
      </c>
      <c r="Y530" s="60">
        <f t="shared" ref="Y530:Z530" si="1306">AVERAGE(W517:W530)</f>
        <v>143</v>
      </c>
      <c r="Z530" s="60">
        <f t="shared" si="1306"/>
        <v>99.142857142857139</v>
      </c>
      <c r="AA530" s="60">
        <f t="shared" si="1150"/>
        <v>1.4423631123919309</v>
      </c>
      <c r="AB530" s="68">
        <f t="shared" si="1285"/>
        <v>18.666666666666668</v>
      </c>
      <c r="AC530" s="6">
        <f t="shared" si="1270"/>
        <v>4752.333333333333</v>
      </c>
      <c r="AD530" s="6">
        <f t="shared" si="1279"/>
        <v>4673.2</v>
      </c>
      <c r="AE530" s="6">
        <f t="shared" si="1286"/>
        <v>4741.2</v>
      </c>
      <c r="AF530" s="65">
        <f t="shared" si="1290"/>
        <v>1</v>
      </c>
      <c r="AG530" s="6">
        <f t="shared" si="1271"/>
        <v>104.8747983446728</v>
      </c>
      <c r="AH530" s="65">
        <f t="shared" si="1280"/>
        <v>1</v>
      </c>
      <c r="AI530" s="65">
        <f t="shared" si="1291"/>
        <v>1</v>
      </c>
      <c r="AJ530" s="69">
        <f t="shared" si="1151"/>
        <v>59.056047197640119</v>
      </c>
      <c r="AK530" s="65">
        <f t="shared" si="1152"/>
        <v>1</v>
      </c>
      <c r="AL530" s="70">
        <f t="shared" si="1267"/>
        <v>106.43696091025876</v>
      </c>
      <c r="AM530" s="70">
        <f t="shared" si="1304"/>
        <v>100</v>
      </c>
      <c r="AN530" s="69">
        <f t="shared" si="1153"/>
        <v>60.087447849613532</v>
      </c>
      <c r="AO530" s="65">
        <f t="shared" si="1154"/>
        <v>1</v>
      </c>
      <c r="AP530" s="6">
        <f t="shared" si="1287"/>
        <v>4680.5</v>
      </c>
      <c r="AQ530" s="65">
        <f t="shared" si="1281"/>
        <v>1</v>
      </c>
      <c r="AR530" s="71">
        <f t="shared" si="1253"/>
        <v>0</v>
      </c>
    </row>
    <row r="531" spans="1:44" ht="16">
      <c r="A531" s="58">
        <v>42950</v>
      </c>
      <c r="B531" s="59">
        <f>VLOOKUP(A531,Price!$A$2:$B$9615,2,FALSE)</f>
        <v>157.050003</v>
      </c>
      <c r="C531" s="59">
        <f>VLOOKUP(A531,Price!$A$2:$F$9615,6,FALSE)</f>
        <v>152.12254300000001</v>
      </c>
      <c r="D531" s="59">
        <f>VLOOKUP(A531,Price!$A$2:$C$9615,3,FALSE)</f>
        <v>157.21000699999999</v>
      </c>
      <c r="E531" s="59">
        <f>VLOOKUP(A531,Price!$A$2:$D$9615,4,FALSE)</f>
        <v>155.020004</v>
      </c>
      <c r="F531" s="60">
        <f t="shared" si="1257"/>
        <v>-1.5352330000000052</v>
      </c>
      <c r="G531" s="61" t="str">
        <f t="shared" si="1258"/>
        <v/>
      </c>
      <c r="H531" s="61">
        <f t="shared" si="1259"/>
        <v>1.5352330000000052</v>
      </c>
      <c r="I531" s="60">
        <f t="shared" ref="I531:J531" si="1307">AVERAGE(G518:G531)</f>
        <v>1.6598853750000018</v>
      </c>
      <c r="J531" s="60">
        <f t="shared" si="1307"/>
        <v>1.1489640000000019</v>
      </c>
      <c r="K531" s="60">
        <f t="shared" ref="K531:K594" si="1308">I531/J531</f>
        <v>1.4446800552497721</v>
      </c>
      <c r="L531" s="62">
        <f>VLOOKUP(A531,Wiki!$A$2:$H$1159,8,FALSE)</f>
        <v>28914</v>
      </c>
      <c r="M531" s="63">
        <f t="shared" si="1261"/>
        <v>30508</v>
      </c>
      <c r="O531" s="64">
        <f t="shared" si="1273"/>
        <v>103.11285361814311</v>
      </c>
      <c r="P531" s="65">
        <f t="shared" si="1255"/>
        <v>0</v>
      </c>
      <c r="Q531" s="66">
        <f t="shared" si="1262"/>
        <v>30074</v>
      </c>
      <c r="R531" s="66">
        <f t="shared" si="1274"/>
        <v>29587</v>
      </c>
      <c r="S531" s="67">
        <f t="shared" si="1277"/>
        <v>29881.066666666666</v>
      </c>
      <c r="T531" s="65">
        <f t="shared" si="1283"/>
        <v>0</v>
      </c>
      <c r="U531" s="11">
        <f>+VLOOKUP(A531,Google!$A$2:$H$801,8,FALSE)</f>
        <v>4634</v>
      </c>
      <c r="V531" s="15">
        <f t="shared" si="1263"/>
        <v>-350</v>
      </c>
      <c r="W531" s="15" t="str">
        <f t="shared" si="1264"/>
        <v/>
      </c>
      <c r="X531" s="15">
        <f t="shared" si="1265"/>
        <v>350</v>
      </c>
      <c r="Y531" s="60">
        <f t="shared" ref="Y531:Z531" si="1309">AVERAGE(W518:W531)</f>
        <v>143</v>
      </c>
      <c r="Z531" s="60">
        <f t="shared" si="1309"/>
        <v>147.85714285714286</v>
      </c>
      <c r="AA531" s="60">
        <f t="shared" ref="AA531:AA594" si="1310">Y531/Z531</f>
        <v>0.96714975845410622</v>
      </c>
      <c r="AB531" s="68">
        <f t="shared" si="1285"/>
        <v>35.106060606060609</v>
      </c>
      <c r="AC531" s="6">
        <f t="shared" si="1270"/>
        <v>4756</v>
      </c>
      <c r="AD531" s="6">
        <f t="shared" si="1279"/>
        <v>4699.6000000000004</v>
      </c>
      <c r="AE531" s="6">
        <f t="shared" si="1286"/>
        <v>4660.1333333333332</v>
      </c>
      <c r="AF531" s="65">
        <f t="shared" si="1290"/>
        <v>0</v>
      </c>
      <c r="AG531" s="6">
        <f t="shared" si="1271"/>
        <v>97.43481917577796</v>
      </c>
      <c r="AH531" s="65">
        <f t="shared" si="1280"/>
        <v>0</v>
      </c>
      <c r="AI531" s="65">
        <f t="shared" si="1291"/>
        <v>1</v>
      </c>
      <c r="AJ531" s="69">
        <f t="shared" ref="AJ531:AJ594" si="1311">IF(Z531=0, 100, 100-(100/(1+AA531)))</f>
        <v>49.165029469548131</v>
      </c>
      <c r="AK531" s="65">
        <f t="shared" ref="AK531:AK594" si="1312">IF(AJ531&gt;AJ530, 1, 0)</f>
        <v>0</v>
      </c>
      <c r="AL531" s="70">
        <f t="shared" si="1267"/>
        <v>101.44310700272661</v>
      </c>
      <c r="AM531" s="70">
        <f t="shared" si="1304"/>
        <v>87.133184296480465</v>
      </c>
      <c r="AN531" s="69">
        <f t="shared" ref="AN531:AN594" si="1313">IF(J531=0, 100, 100-(100/(1+K531)))</f>
        <v>59.094851784282646</v>
      </c>
      <c r="AO531" s="65">
        <f t="shared" ref="AO531:AO594" si="1314">IF(AN531&gt;AN530, 1, 0)</f>
        <v>0</v>
      </c>
      <c r="AP531" s="6">
        <f t="shared" si="1287"/>
        <v>4666.666666666667</v>
      </c>
      <c r="AQ531" s="65">
        <f t="shared" si="1281"/>
        <v>0</v>
      </c>
      <c r="AR531" s="71">
        <f t="shared" si="1253"/>
        <v>1</v>
      </c>
    </row>
    <row r="532" spans="1:44" ht="16">
      <c r="A532" s="58">
        <v>42951</v>
      </c>
      <c r="B532" s="59">
        <f>VLOOKUP(A532,Price!$A$2:$B$9615,2,FALSE)</f>
        <v>156.070007</v>
      </c>
      <c r="C532" s="59">
        <f>VLOOKUP(A532,Price!$A$2:$F$9615,6,FALSE)</f>
        <v>152.92437699999999</v>
      </c>
      <c r="D532" s="59">
        <f>VLOOKUP(A532,Price!$A$2:$C$9615,3,FALSE)</f>
        <v>157.39999399999999</v>
      </c>
      <c r="E532" s="59">
        <f>VLOOKUP(A532,Price!$A$2:$D$9615,4,FALSE)</f>
        <v>155.69000199999999</v>
      </c>
      <c r="F532" s="60">
        <f t="shared" si="1257"/>
        <v>0.80183399999998528</v>
      </c>
      <c r="G532" s="61">
        <f t="shared" si="1258"/>
        <v>0.80183399999998528</v>
      </c>
      <c r="H532" s="61" t="str">
        <f t="shared" si="1259"/>
        <v/>
      </c>
      <c r="I532" s="60">
        <f t="shared" ref="I532:J532" si="1315">AVERAGE(G519:G532)</f>
        <v>1.6965541249999987</v>
      </c>
      <c r="J532" s="60">
        <f t="shared" si="1315"/>
        <v>1.1489640000000019</v>
      </c>
      <c r="K532" s="60">
        <f t="shared" si="1308"/>
        <v>1.4765946757252586</v>
      </c>
      <c r="L532" s="62">
        <f>VLOOKUP(A532,Wiki!$A$2:$H$1159,8,FALSE)</f>
        <v>26368</v>
      </c>
      <c r="M532" s="63">
        <f t="shared" si="1261"/>
        <v>28914</v>
      </c>
      <c r="O532" s="64">
        <f t="shared" si="1273"/>
        <v>98.611243741729524</v>
      </c>
      <c r="P532" s="65">
        <f t="shared" si="1255"/>
        <v>0</v>
      </c>
      <c r="Q532" s="66">
        <f t="shared" si="1262"/>
        <v>30118</v>
      </c>
      <c r="R532" s="66">
        <f t="shared" si="1274"/>
        <v>29321.200000000001</v>
      </c>
      <c r="S532" s="67">
        <f t="shared" si="1277"/>
        <v>29362.666666666668</v>
      </c>
      <c r="T532" s="65">
        <f t="shared" si="1283"/>
        <v>0</v>
      </c>
      <c r="U532" s="11">
        <f>+VLOOKUP(A532,Google!$A$2:$H$801,8,FALSE)</f>
        <v>4599</v>
      </c>
      <c r="V532" s="15">
        <f t="shared" si="1263"/>
        <v>-35</v>
      </c>
      <c r="W532" s="15" t="str">
        <f t="shared" si="1264"/>
        <v/>
      </c>
      <c r="X532" s="15">
        <f t="shared" si="1265"/>
        <v>35</v>
      </c>
      <c r="Y532" s="60">
        <f t="shared" ref="Y532:Z532" si="1316">AVERAGE(W519:W532)</f>
        <v>150.83333333333334</v>
      </c>
      <c r="Z532" s="60">
        <f t="shared" si="1316"/>
        <v>133.75</v>
      </c>
      <c r="AA532" s="60">
        <f t="shared" si="1310"/>
        <v>1.1277258566978194</v>
      </c>
      <c r="AB532" s="68">
        <f t="shared" si="1285"/>
        <v>-574.875</v>
      </c>
      <c r="AC532" s="6">
        <f t="shared" si="1270"/>
        <v>4739</v>
      </c>
      <c r="AD532" s="6">
        <f t="shared" si="1279"/>
        <v>4698</v>
      </c>
      <c r="AE532" s="6">
        <f t="shared" si="1286"/>
        <v>4666.0666666666666</v>
      </c>
      <c r="AF532" s="65">
        <f t="shared" si="1290"/>
        <v>1</v>
      </c>
      <c r="AG532" s="6">
        <f t="shared" si="1271"/>
        <v>97.045790251107832</v>
      </c>
      <c r="AH532" s="65">
        <f t="shared" si="1280"/>
        <v>0</v>
      </c>
      <c r="AI532" s="65">
        <f t="shared" si="1291"/>
        <v>0</v>
      </c>
      <c r="AJ532" s="69">
        <f t="shared" si="1311"/>
        <v>53.001464128843338</v>
      </c>
      <c r="AK532" s="65">
        <f t="shared" si="1312"/>
        <v>1</v>
      </c>
      <c r="AL532" s="70">
        <f t="shared" si="1267"/>
        <v>96.002390596985194</v>
      </c>
      <c r="AM532" s="70">
        <f t="shared" si="1304"/>
        <v>94.695237619047731</v>
      </c>
      <c r="AN532" s="69">
        <f t="shared" si="1313"/>
        <v>59.621975699065288</v>
      </c>
      <c r="AO532" s="65">
        <f t="shared" si="1314"/>
        <v>1</v>
      </c>
      <c r="AP532" s="6">
        <f t="shared" si="1287"/>
        <v>4682.833333333333</v>
      </c>
      <c r="AQ532" s="65">
        <f t="shared" si="1281"/>
        <v>0</v>
      </c>
      <c r="AR532" s="71">
        <f t="shared" si="1253"/>
        <v>1</v>
      </c>
    </row>
    <row r="533" spans="1:44" ht="16">
      <c r="A533" s="58">
        <v>42954</v>
      </c>
      <c r="B533" s="59">
        <f>VLOOKUP(A533,Price!$A$2:$B$9615,2,FALSE)</f>
        <v>157.05999800000001</v>
      </c>
      <c r="C533" s="59">
        <f>VLOOKUP(A533,Price!$A$2:$F$9615,6,FALSE)</f>
        <v>155.29077100000001</v>
      </c>
      <c r="D533" s="59">
        <f>VLOOKUP(A533,Price!$A$2:$C$9615,3,FALSE)</f>
        <v>158.91999799999999</v>
      </c>
      <c r="E533" s="59">
        <f>VLOOKUP(A533,Price!$A$2:$D$9615,4,FALSE)</f>
        <v>156.66999799999999</v>
      </c>
      <c r="F533" s="60">
        <f t="shared" si="1257"/>
        <v>2.3663940000000139</v>
      </c>
      <c r="G533" s="61">
        <f t="shared" si="1258"/>
        <v>2.3663940000000139</v>
      </c>
      <c r="H533" s="61" t="str">
        <f t="shared" si="1259"/>
        <v/>
      </c>
      <c r="I533" s="60">
        <f t="shared" ref="I533:J533" si="1317">AVERAGE(G520:G533)</f>
        <v>1.9287891250000015</v>
      </c>
      <c r="J533" s="60">
        <f t="shared" si="1317"/>
        <v>1.1489640000000019</v>
      </c>
      <c r="K533" s="60">
        <f t="shared" si="1308"/>
        <v>1.6787202427578223</v>
      </c>
      <c r="L533" s="62">
        <f>VLOOKUP(A533,Wiki!$A$2:$H$1159,8,FALSE)</f>
        <v>27709</v>
      </c>
      <c r="M533" s="63">
        <f t="shared" si="1261"/>
        <v>26368</v>
      </c>
      <c r="O533" s="64">
        <f t="shared" si="1273"/>
        <v>90.609192874422689</v>
      </c>
      <c r="P533" s="65">
        <f t="shared" si="1255"/>
        <v>0</v>
      </c>
      <c r="Q533" s="66">
        <f t="shared" si="1262"/>
        <v>28596.666666666668</v>
      </c>
      <c r="R533" s="66">
        <f t="shared" si="1274"/>
        <v>29100.799999999999</v>
      </c>
      <c r="S533" s="67">
        <f t="shared" si="1277"/>
        <v>28336.799999999999</v>
      </c>
      <c r="T533" s="65">
        <f t="shared" si="1283"/>
        <v>0</v>
      </c>
      <c r="U533" s="11">
        <f>+VLOOKUP(A533,Google!$A$2:$H$801,8,FALSE)</f>
        <v>4725</v>
      </c>
      <c r="V533" s="15">
        <f t="shared" si="1263"/>
        <v>126</v>
      </c>
      <c r="W533" s="15">
        <f t="shared" si="1264"/>
        <v>126</v>
      </c>
      <c r="X533" s="15" t="str">
        <f t="shared" si="1265"/>
        <v/>
      </c>
      <c r="Y533" s="60">
        <f t="shared" ref="Y533:Z533" si="1318">AVERAGE(W520:W533)</f>
        <v>147.28571428571428</v>
      </c>
      <c r="Z533" s="60">
        <f t="shared" si="1318"/>
        <v>145.85714285714286</v>
      </c>
      <c r="AA533" s="60">
        <f t="shared" si="1310"/>
        <v>1.0097943192948089</v>
      </c>
      <c r="AB533" s="68">
        <f t="shared" si="1285"/>
        <v>46.32352941176471</v>
      </c>
      <c r="AC533" s="6">
        <f t="shared" si="1270"/>
        <v>4652.666666666667</v>
      </c>
      <c r="AD533" s="6">
        <f t="shared" si="1279"/>
        <v>4718.3999999999996</v>
      </c>
      <c r="AE533" s="6">
        <f t="shared" si="1286"/>
        <v>4707</v>
      </c>
      <c r="AF533" s="65">
        <f t="shared" si="1290"/>
        <v>1</v>
      </c>
      <c r="AG533" s="6">
        <f t="shared" si="1271"/>
        <v>101.55466399197593</v>
      </c>
      <c r="AH533" s="65">
        <f t="shared" si="1280"/>
        <v>1</v>
      </c>
      <c r="AI533" s="65">
        <f t="shared" si="1291"/>
        <v>1</v>
      </c>
      <c r="AJ533" s="69">
        <f t="shared" si="1311"/>
        <v>50.243664717348921</v>
      </c>
      <c r="AK533" s="65">
        <f t="shared" si="1312"/>
        <v>0</v>
      </c>
      <c r="AL533" s="70">
        <f t="shared" si="1267"/>
        <v>92.206550880055943</v>
      </c>
      <c r="AM533" s="70">
        <f t="shared" si="1304"/>
        <v>100</v>
      </c>
      <c r="AN533" s="69">
        <f t="shared" si="1313"/>
        <v>62.668740690499646</v>
      </c>
      <c r="AO533" s="65">
        <f t="shared" si="1314"/>
        <v>1</v>
      </c>
      <c r="AP533" s="6">
        <f t="shared" si="1287"/>
        <v>4702.5</v>
      </c>
      <c r="AQ533" s="65">
        <f t="shared" si="1281"/>
        <v>1</v>
      </c>
      <c r="AR533" s="71">
        <f t="shared" si="1253"/>
        <v>1</v>
      </c>
    </row>
    <row r="534" spans="1:44" ht="16">
      <c r="A534" s="58">
        <v>42955</v>
      </c>
      <c r="B534" s="59">
        <f>VLOOKUP(A534,Price!$A$2:$B$9615,2,FALSE)</f>
        <v>158.60000600000001</v>
      </c>
      <c r="C534" s="59">
        <f>VLOOKUP(A534,Price!$A$2:$F$9615,6,FALSE)</f>
        <v>156.532623</v>
      </c>
      <c r="D534" s="59">
        <f>VLOOKUP(A534,Price!$A$2:$C$9615,3,FALSE)</f>
        <v>161.83000200000001</v>
      </c>
      <c r="E534" s="59">
        <f>VLOOKUP(A534,Price!$A$2:$D$9615,4,FALSE)</f>
        <v>158.270004</v>
      </c>
      <c r="F534" s="60">
        <f t="shared" si="1257"/>
        <v>1.2418519999999944</v>
      </c>
      <c r="G534" s="61">
        <f t="shared" si="1258"/>
        <v>1.2418519999999944</v>
      </c>
      <c r="H534" s="61" t="str">
        <f t="shared" si="1259"/>
        <v/>
      </c>
      <c r="I534" s="60">
        <f t="shared" ref="I534:J534" si="1319">AVERAGE(G521:G534)</f>
        <v>1.9691276250000023</v>
      </c>
      <c r="J534" s="60">
        <f t="shared" si="1319"/>
        <v>1.1489640000000019</v>
      </c>
      <c r="K534" s="60">
        <f t="shared" si="1308"/>
        <v>1.7138288275350655</v>
      </c>
      <c r="L534" s="62">
        <f>VLOOKUP(A534,Wiki!$A$2:$H$1159,8,FALSE)</f>
        <v>28961</v>
      </c>
      <c r="M534" s="63">
        <f t="shared" si="1261"/>
        <v>27709</v>
      </c>
      <c r="O534" s="64">
        <f t="shared" si="1273"/>
        <v>95.924697606469522</v>
      </c>
      <c r="P534" s="65">
        <f t="shared" si="1255"/>
        <v>1</v>
      </c>
      <c r="Q534" s="66">
        <f t="shared" si="1262"/>
        <v>27663.666666666668</v>
      </c>
      <c r="R534" s="66">
        <f t="shared" si="1274"/>
        <v>28886.2</v>
      </c>
      <c r="S534" s="67">
        <f t="shared" si="1277"/>
        <v>28636.866666666665</v>
      </c>
      <c r="T534" s="65">
        <f t="shared" si="1283"/>
        <v>1</v>
      </c>
      <c r="U534" s="11">
        <f>+VLOOKUP(A534,Google!$A$2:$H$801,8,FALSE)</f>
        <v>4725</v>
      </c>
      <c r="V534" s="15">
        <f t="shared" si="1263"/>
        <v>0</v>
      </c>
      <c r="W534" s="15" t="str">
        <f t="shared" si="1264"/>
        <v/>
      </c>
      <c r="X534" s="15">
        <f t="shared" si="1265"/>
        <v>0</v>
      </c>
      <c r="Y534" s="60">
        <f t="shared" ref="Y534:Z534" si="1320">AVERAGE(W521:W534)</f>
        <v>131.83333333333334</v>
      </c>
      <c r="Z534" s="60">
        <f t="shared" si="1320"/>
        <v>127.625</v>
      </c>
      <c r="AA534" s="60">
        <f t="shared" si="1310"/>
        <v>1.0329742082925237</v>
      </c>
      <c r="AB534" s="68">
        <f t="shared" si="1285"/>
        <v>63</v>
      </c>
      <c r="AC534" s="6">
        <f t="shared" si="1270"/>
        <v>4683</v>
      </c>
      <c r="AD534" s="6">
        <f t="shared" si="1279"/>
        <v>4733.3999999999996</v>
      </c>
      <c r="AE534" s="6">
        <f t="shared" si="1286"/>
        <v>4720.5999999999995</v>
      </c>
      <c r="AF534" s="65">
        <f t="shared" si="1290"/>
        <v>1</v>
      </c>
      <c r="AG534" s="6">
        <f t="shared" si="1271"/>
        <v>100.89686098654708</v>
      </c>
      <c r="AH534" s="65">
        <f t="shared" si="1280"/>
        <v>0</v>
      </c>
      <c r="AI534" s="65">
        <f t="shared" si="1291"/>
        <v>1</v>
      </c>
      <c r="AJ534" s="69">
        <f t="shared" si="1311"/>
        <v>50.810984422675453</v>
      </c>
      <c r="AK534" s="65">
        <f t="shared" si="1312"/>
        <v>1</v>
      </c>
      <c r="AL534" s="70">
        <f t="shared" si="1267"/>
        <v>100.1638731910689</v>
      </c>
      <c r="AM534" s="70">
        <f t="shared" si="1304"/>
        <v>100</v>
      </c>
      <c r="AN534" s="69">
        <f t="shared" si="1313"/>
        <v>63.151692182874832</v>
      </c>
      <c r="AO534" s="65">
        <f t="shared" si="1314"/>
        <v>1</v>
      </c>
      <c r="AP534" s="6">
        <f t="shared" si="1287"/>
        <v>4719.5</v>
      </c>
      <c r="AQ534" s="65">
        <f t="shared" si="1281"/>
        <v>0</v>
      </c>
      <c r="AR534" s="71">
        <f t="shared" si="1253"/>
        <v>1</v>
      </c>
    </row>
    <row r="535" spans="1:44" ht="16">
      <c r="A535" s="58">
        <v>42956</v>
      </c>
      <c r="B535" s="59">
        <f>VLOOKUP(A535,Price!$A$2:$B$9615,2,FALSE)</f>
        <v>159.259995</v>
      </c>
      <c r="C535" s="59">
        <f>VLOOKUP(A535,Price!$A$2:$F$9615,6,FALSE)</f>
        <v>157.490906</v>
      </c>
      <c r="D535" s="59">
        <f>VLOOKUP(A535,Price!$A$2:$C$9615,3,FALSE)</f>
        <v>161.270004</v>
      </c>
      <c r="E535" s="59">
        <f>VLOOKUP(A535,Price!$A$2:$D$9615,4,FALSE)</f>
        <v>159.11000100000001</v>
      </c>
      <c r="F535" s="60">
        <f t="shared" si="1257"/>
        <v>0.95828299999999444</v>
      </c>
      <c r="G535" s="61">
        <f t="shared" si="1258"/>
        <v>0.95828299999999444</v>
      </c>
      <c r="H535" s="61" t="str">
        <f t="shared" si="1259"/>
        <v/>
      </c>
      <c r="I535" s="60">
        <f t="shared" ref="I535:J535" si="1321">AVERAGE(G522:G535)</f>
        <v>1.8568115555555569</v>
      </c>
      <c r="J535" s="60">
        <f t="shared" si="1321"/>
        <v>1.2457734000000016</v>
      </c>
      <c r="K535" s="60">
        <f t="shared" si="1308"/>
        <v>1.490489005107634</v>
      </c>
      <c r="L535" s="62">
        <f>VLOOKUP(A535,Wiki!$A$2:$H$1159,8,FALSE)</f>
        <v>29280</v>
      </c>
      <c r="M535" s="63">
        <f t="shared" si="1261"/>
        <v>28961</v>
      </c>
      <c r="O535" s="64">
        <f t="shared" si="1273"/>
        <v>101.64607609153447</v>
      </c>
      <c r="P535" s="65">
        <f t="shared" si="1255"/>
        <v>1</v>
      </c>
      <c r="Q535" s="66">
        <f t="shared" si="1262"/>
        <v>27679.333333333332</v>
      </c>
      <c r="R535" s="66">
        <f t="shared" si="1274"/>
        <v>28492</v>
      </c>
      <c r="S535" s="67">
        <f t="shared" si="1277"/>
        <v>28911.133333333335</v>
      </c>
      <c r="T535" s="65">
        <f t="shared" si="1283"/>
        <v>1</v>
      </c>
      <c r="U535" s="11">
        <f>+VLOOKUP(A535,Google!$A$2:$H$801,8,FALSE)</f>
        <v>5087</v>
      </c>
      <c r="V535" s="15">
        <f t="shared" si="1263"/>
        <v>362</v>
      </c>
      <c r="W535" s="15">
        <f t="shared" si="1264"/>
        <v>362</v>
      </c>
      <c r="X535" s="15" t="str">
        <f t="shared" si="1265"/>
        <v/>
      </c>
      <c r="Y535" s="60">
        <f t="shared" ref="Y535:Z535" si="1322">AVERAGE(W522:W535)</f>
        <v>164.71428571428572</v>
      </c>
      <c r="Z535" s="60">
        <f t="shared" si="1322"/>
        <v>105</v>
      </c>
      <c r="AA535" s="60">
        <f t="shared" si="1310"/>
        <v>1.5687074829931973</v>
      </c>
      <c r="AB535" s="68">
        <f t="shared" si="1285"/>
        <v>49.38834951456311</v>
      </c>
      <c r="AC535" s="6">
        <f t="shared" si="1270"/>
        <v>4845.666666666667</v>
      </c>
      <c r="AD535" s="6">
        <f t="shared" si="1279"/>
        <v>4754</v>
      </c>
      <c r="AE535" s="6">
        <f t="shared" si="1286"/>
        <v>4851.2666666666664</v>
      </c>
      <c r="AF535" s="65">
        <f t="shared" si="1290"/>
        <v>1</v>
      </c>
      <c r="AG535" s="6">
        <f t="shared" si="1271"/>
        <v>104.98039485450919</v>
      </c>
      <c r="AH535" s="65">
        <f t="shared" si="1280"/>
        <v>1</v>
      </c>
      <c r="AI535" s="65">
        <f t="shared" si="1291"/>
        <v>0</v>
      </c>
      <c r="AJ535" s="69">
        <f t="shared" si="1311"/>
        <v>61.069915254237287</v>
      </c>
      <c r="AK535" s="65">
        <f t="shared" si="1312"/>
        <v>1</v>
      </c>
      <c r="AL535" s="70">
        <f t="shared" si="1267"/>
        <v>104.63041017365543</v>
      </c>
      <c r="AM535" s="70">
        <f t="shared" si="1304"/>
        <v>100</v>
      </c>
      <c r="AN535" s="69">
        <f t="shared" si="1313"/>
        <v>59.847242933048726</v>
      </c>
      <c r="AO535" s="65">
        <f t="shared" si="1314"/>
        <v>0</v>
      </c>
      <c r="AP535" s="6">
        <f t="shared" si="1287"/>
        <v>4792.333333333333</v>
      </c>
      <c r="AQ535" s="65">
        <f t="shared" si="1281"/>
        <v>1</v>
      </c>
      <c r="AR535" s="71">
        <f t="shared" si="1253"/>
        <v>0</v>
      </c>
    </row>
    <row r="536" spans="1:44" ht="16">
      <c r="A536" s="58">
        <v>42957</v>
      </c>
      <c r="B536" s="59">
        <f>VLOOKUP(A536,Price!$A$2:$B$9615,2,FALSE)</f>
        <v>159.89999399999999</v>
      </c>
      <c r="C536" s="59">
        <f>VLOOKUP(A536,Price!$A$2:$F$9615,6,FALSE)</f>
        <v>152.474503</v>
      </c>
      <c r="D536" s="59">
        <f>VLOOKUP(A536,Price!$A$2:$C$9615,3,FALSE)</f>
        <v>160</v>
      </c>
      <c r="E536" s="59">
        <f>VLOOKUP(A536,Price!$A$2:$D$9615,4,FALSE)</f>
        <v>154.63000500000001</v>
      </c>
      <c r="F536" s="60">
        <f t="shared" si="1257"/>
        <v>-5.0164029999999968</v>
      </c>
      <c r="G536" s="61" t="str">
        <f t="shared" si="1258"/>
        <v/>
      </c>
      <c r="H536" s="61">
        <f t="shared" si="1259"/>
        <v>5.0164029999999968</v>
      </c>
      <c r="I536" s="60">
        <f t="shared" ref="I536:J536" si="1323">AVERAGE(G523:G536)</f>
        <v>1.8568115555555569</v>
      </c>
      <c r="J536" s="60">
        <f t="shared" si="1323"/>
        <v>2.2353668000000027</v>
      </c>
      <c r="K536" s="60">
        <f t="shared" si="1308"/>
        <v>0.83065184450066754</v>
      </c>
      <c r="L536" s="62">
        <f>VLOOKUP(A536,Wiki!$A$2:$H$1159,8,FALSE)</f>
        <v>28925</v>
      </c>
      <c r="M536" s="63">
        <f t="shared" si="1261"/>
        <v>29280</v>
      </c>
      <c r="O536" s="64">
        <f t="shared" si="1273"/>
        <v>103.65922737056756</v>
      </c>
      <c r="P536" s="65">
        <f t="shared" si="1255"/>
        <v>1</v>
      </c>
      <c r="Q536" s="66">
        <f t="shared" si="1262"/>
        <v>28650</v>
      </c>
      <c r="R536" s="66">
        <f t="shared" si="1274"/>
        <v>28246.400000000001</v>
      </c>
      <c r="S536" s="67">
        <f t="shared" si="1277"/>
        <v>28754.666666666668</v>
      </c>
      <c r="T536" s="65">
        <f t="shared" si="1283"/>
        <v>1</v>
      </c>
      <c r="U536" s="11">
        <f>+VLOOKUP(A536,Google!$A$2:$H$801,8,FALSE)</f>
        <v>4813</v>
      </c>
      <c r="V536" s="15">
        <f t="shared" si="1263"/>
        <v>-274</v>
      </c>
      <c r="W536" s="15" t="str">
        <f t="shared" si="1264"/>
        <v/>
      </c>
      <c r="X536" s="15">
        <f t="shared" si="1265"/>
        <v>274</v>
      </c>
      <c r="Y536" s="60">
        <f t="shared" ref="Y536:Z536" si="1324">AVERAGE(W523:W536)</f>
        <v>164.71428571428572</v>
      </c>
      <c r="Z536" s="60">
        <f t="shared" si="1324"/>
        <v>138.14285714285714</v>
      </c>
      <c r="AA536" s="60">
        <f t="shared" si="1310"/>
        <v>1.1923474663908997</v>
      </c>
      <c r="AB536" s="68">
        <f t="shared" si="1285"/>
        <v>26.888268156424584</v>
      </c>
      <c r="AC536" s="6">
        <f t="shared" si="1270"/>
        <v>4875</v>
      </c>
      <c r="AD536" s="6">
        <f t="shared" si="1279"/>
        <v>4789.8</v>
      </c>
      <c r="AE536" s="6">
        <f t="shared" si="1286"/>
        <v>4773.666666666667</v>
      </c>
      <c r="AF536" s="65">
        <f t="shared" si="1290"/>
        <v>0</v>
      </c>
      <c r="AG536" s="6">
        <f t="shared" si="1271"/>
        <v>98.728205128205133</v>
      </c>
      <c r="AH536" s="65">
        <f t="shared" si="1280"/>
        <v>0</v>
      </c>
      <c r="AI536" s="65">
        <f t="shared" si="1291"/>
        <v>0</v>
      </c>
      <c r="AJ536" s="69">
        <f t="shared" si="1311"/>
        <v>54.386792452830193</v>
      </c>
      <c r="AK536" s="65">
        <f t="shared" si="1312"/>
        <v>0</v>
      </c>
      <c r="AL536" s="70">
        <f t="shared" si="1267"/>
        <v>102.19895287958116</v>
      </c>
      <c r="AM536" s="70">
        <f t="shared" si="1304"/>
        <v>62.06607316952978</v>
      </c>
      <c r="AN536" s="69">
        <f t="shared" si="1313"/>
        <v>45.37464876218656</v>
      </c>
      <c r="AO536" s="65">
        <f t="shared" si="1314"/>
        <v>0</v>
      </c>
      <c r="AP536" s="6">
        <f t="shared" si="1287"/>
        <v>4763.833333333333</v>
      </c>
      <c r="AQ536" s="65">
        <f t="shared" si="1281"/>
        <v>0</v>
      </c>
      <c r="AR536" s="71">
        <f t="shared" si="1253"/>
        <v>1</v>
      </c>
    </row>
    <row r="537" spans="1:44" ht="16">
      <c r="A537" s="58">
        <v>42958</v>
      </c>
      <c r="B537" s="59">
        <f>VLOOKUP(A537,Price!$A$2:$B$9615,2,FALSE)</f>
        <v>156.60000600000001</v>
      </c>
      <c r="C537" s="59">
        <f>VLOOKUP(A537,Price!$A$2:$F$9615,6,FALSE)</f>
        <v>154.59494000000001</v>
      </c>
      <c r="D537" s="59">
        <f>VLOOKUP(A537,Price!$A$2:$C$9615,3,FALSE)</f>
        <v>158.570007</v>
      </c>
      <c r="E537" s="59">
        <f>VLOOKUP(A537,Price!$A$2:$D$9615,4,FALSE)</f>
        <v>156.070007</v>
      </c>
      <c r="F537" s="60">
        <f t="shared" si="1257"/>
        <v>2.1204370000000097</v>
      </c>
      <c r="G537" s="61">
        <f t="shared" si="1258"/>
        <v>2.1204370000000097</v>
      </c>
      <c r="H537" s="61" t="str">
        <f t="shared" si="1259"/>
        <v/>
      </c>
      <c r="I537" s="60">
        <f t="shared" ref="I537:J537" si="1325">AVERAGE(G524:G537)</f>
        <v>1.8946770000000015</v>
      </c>
      <c r="J537" s="60">
        <f t="shared" si="1325"/>
        <v>2.2353668000000027</v>
      </c>
      <c r="K537" s="60">
        <f t="shared" si="1308"/>
        <v>0.84759109780104069</v>
      </c>
      <c r="L537" s="62">
        <f>VLOOKUP(A537,Wiki!$A$2:$H$1159,8,FALSE)</f>
        <v>26518</v>
      </c>
      <c r="M537" s="63">
        <f t="shared" si="1261"/>
        <v>28925</v>
      </c>
      <c r="O537" s="64">
        <f t="shared" si="1273"/>
        <v>102.39445494643984</v>
      </c>
      <c r="P537" s="65">
        <f t="shared" si="1255"/>
        <v>0</v>
      </c>
      <c r="Q537" s="66">
        <f t="shared" si="1262"/>
        <v>29055.333333333332</v>
      </c>
      <c r="R537" s="66">
        <f t="shared" si="1274"/>
        <v>28248.6</v>
      </c>
      <c r="S537" s="67">
        <f t="shared" si="1277"/>
        <v>28472.600000000002</v>
      </c>
      <c r="T537" s="65">
        <f t="shared" si="1283"/>
        <v>0</v>
      </c>
      <c r="U537" s="11">
        <f>+VLOOKUP(A537,Google!$A$2:$H$801,8,FALSE)</f>
        <v>4822</v>
      </c>
      <c r="V537" s="15">
        <f t="shared" si="1263"/>
        <v>9</v>
      </c>
      <c r="W537" s="15">
        <f t="shared" si="1264"/>
        <v>9</v>
      </c>
      <c r="X537" s="15" t="str">
        <f t="shared" si="1265"/>
        <v/>
      </c>
      <c r="Y537" s="60">
        <f t="shared" ref="Y537:Z537" si="1326">AVERAGE(W524:W537)</f>
        <v>139.85714285714286</v>
      </c>
      <c r="Z537" s="60">
        <f t="shared" si="1326"/>
        <v>138.14285714285714</v>
      </c>
      <c r="AA537" s="60">
        <f t="shared" si="1310"/>
        <v>1.0124095139607032</v>
      </c>
      <c r="AB537" s="68">
        <f t="shared" si="1285"/>
        <v>21.623318385650226</v>
      </c>
      <c r="AC537" s="6">
        <f t="shared" si="1270"/>
        <v>4907.333333333333</v>
      </c>
      <c r="AD537" s="6">
        <f t="shared" si="1279"/>
        <v>4834.3999999999996</v>
      </c>
      <c r="AE537" s="6">
        <f t="shared" si="1286"/>
        <v>4800.5333333333338</v>
      </c>
      <c r="AF537" s="65">
        <f t="shared" si="1290"/>
        <v>1</v>
      </c>
      <c r="AG537" s="6">
        <f t="shared" si="1271"/>
        <v>98.261105828012504</v>
      </c>
      <c r="AH537" s="65">
        <f t="shared" si="1280"/>
        <v>0</v>
      </c>
      <c r="AI537" s="65">
        <f t="shared" si="1291"/>
        <v>0</v>
      </c>
      <c r="AJ537" s="69">
        <f t="shared" si="1311"/>
        <v>50.308324768756421</v>
      </c>
      <c r="AK537" s="65">
        <f t="shared" si="1312"/>
        <v>0</v>
      </c>
      <c r="AL537" s="70">
        <f t="shared" si="1267"/>
        <v>99.551430603675755</v>
      </c>
      <c r="AM537" s="70">
        <f t="shared" si="1304"/>
        <v>74.259148900787238</v>
      </c>
      <c r="AN537" s="69">
        <f t="shared" si="1313"/>
        <v>45.875469892111063</v>
      </c>
      <c r="AO537" s="65">
        <f t="shared" si="1314"/>
        <v>1</v>
      </c>
      <c r="AP537" s="6">
        <f t="shared" si="1287"/>
        <v>4795.166666666667</v>
      </c>
      <c r="AQ537" s="65">
        <f t="shared" si="1281"/>
        <v>1</v>
      </c>
      <c r="AR537" s="71">
        <f t="shared" si="1253"/>
        <v>1</v>
      </c>
    </row>
    <row r="538" spans="1:44" ht="16">
      <c r="A538" s="58">
        <v>42961</v>
      </c>
      <c r="B538" s="59">
        <f>VLOOKUP(A538,Price!$A$2:$B$9615,2,FALSE)</f>
        <v>159.320007</v>
      </c>
      <c r="C538" s="59">
        <f>VLOOKUP(A538,Price!$A$2:$F$9615,6,FALSE)</f>
        <v>156.92155500000001</v>
      </c>
      <c r="D538" s="59">
        <f>VLOOKUP(A538,Price!$A$2:$C$9615,3,FALSE)</f>
        <v>160.21000699999999</v>
      </c>
      <c r="E538" s="59">
        <f>VLOOKUP(A538,Price!$A$2:$D$9615,4,FALSE)</f>
        <v>158.75</v>
      </c>
      <c r="F538" s="60">
        <f t="shared" si="1257"/>
        <v>2.3266150000000039</v>
      </c>
      <c r="G538" s="61">
        <f t="shared" si="1258"/>
        <v>2.3266150000000039</v>
      </c>
      <c r="H538" s="61" t="str">
        <f t="shared" si="1259"/>
        <v/>
      </c>
      <c r="I538" s="60">
        <f t="shared" ref="I538:J538" si="1327">AVERAGE(G525:G538)</f>
        <v>2.0825670000000023</v>
      </c>
      <c r="J538" s="60">
        <f t="shared" si="1327"/>
        <v>2.2353668000000027</v>
      </c>
      <c r="K538" s="60">
        <f t="shared" si="1308"/>
        <v>0.93164441737257608</v>
      </c>
      <c r="L538" s="62">
        <f>VLOOKUP(A538,Wiki!$A$2:$H$1159,8,FALSE)</f>
        <v>28040</v>
      </c>
      <c r="M538" s="63">
        <f t="shared" si="1261"/>
        <v>26518</v>
      </c>
      <c r="O538" s="64">
        <f t="shared" si="1273"/>
        <v>93.774090655124382</v>
      </c>
      <c r="P538" s="65">
        <f t="shared" si="1255"/>
        <v>0</v>
      </c>
      <c r="Q538" s="66">
        <f t="shared" si="1262"/>
        <v>28241</v>
      </c>
      <c r="R538" s="66">
        <f t="shared" si="1274"/>
        <v>28278.6</v>
      </c>
      <c r="S538" s="67">
        <f t="shared" si="1277"/>
        <v>27671.733333333334</v>
      </c>
      <c r="T538" s="65">
        <f t="shared" si="1283"/>
        <v>0</v>
      </c>
      <c r="U538" s="11">
        <f>+VLOOKUP(A538,Google!$A$2:$H$801,8,FALSE)</f>
        <v>4828</v>
      </c>
      <c r="V538" s="15">
        <f t="shared" si="1263"/>
        <v>6</v>
      </c>
      <c r="W538" s="15">
        <f t="shared" si="1264"/>
        <v>6</v>
      </c>
      <c r="X538" s="15" t="str">
        <f t="shared" si="1265"/>
        <v/>
      </c>
      <c r="Y538" s="60">
        <f t="shared" ref="Y538:Z538" si="1328">AVERAGE(W525:W538)</f>
        <v>123.125</v>
      </c>
      <c r="Z538" s="60">
        <f t="shared" si="1328"/>
        <v>156</v>
      </c>
      <c r="AA538" s="60">
        <f t="shared" si="1310"/>
        <v>0.78926282051282048</v>
      </c>
      <c r="AB538" s="68">
        <f t="shared" si="1285"/>
        <v>46.873786407766993</v>
      </c>
      <c r="AC538" s="6">
        <f t="shared" si="1270"/>
        <v>4821</v>
      </c>
      <c r="AD538" s="6">
        <f t="shared" si="1279"/>
        <v>4855</v>
      </c>
      <c r="AE538" s="6">
        <f t="shared" si="1286"/>
        <v>4832.2666666666664</v>
      </c>
      <c r="AF538" s="65">
        <f t="shared" si="1290"/>
        <v>1</v>
      </c>
      <c r="AG538" s="6">
        <f t="shared" si="1271"/>
        <v>100.14519809168223</v>
      </c>
      <c r="AH538" s="65">
        <f t="shared" si="1280"/>
        <v>1</v>
      </c>
      <c r="AI538" s="65">
        <f t="shared" si="1291"/>
        <v>1</v>
      </c>
      <c r="AJ538" s="69">
        <f t="shared" si="1311"/>
        <v>44.111061352440665</v>
      </c>
      <c r="AK538" s="65">
        <f t="shared" si="1312"/>
        <v>0</v>
      </c>
      <c r="AL538" s="70">
        <f t="shared" si="1267"/>
        <v>93.898941255621253</v>
      </c>
      <c r="AM538" s="70">
        <f t="shared" si="1304"/>
        <v>96.951726833484557</v>
      </c>
      <c r="AN538" s="69">
        <f t="shared" si="1313"/>
        <v>48.230637533164582</v>
      </c>
      <c r="AO538" s="65">
        <f t="shared" si="1314"/>
        <v>1</v>
      </c>
      <c r="AP538" s="6">
        <f t="shared" si="1287"/>
        <v>4833.333333333333</v>
      </c>
      <c r="AQ538" s="65">
        <f t="shared" si="1281"/>
        <v>1</v>
      </c>
      <c r="AR538" s="71">
        <f t="shared" si="1253"/>
        <v>1</v>
      </c>
    </row>
    <row r="539" spans="1:44" ht="16">
      <c r="A539" s="58">
        <v>42962</v>
      </c>
      <c r="B539" s="59">
        <f>VLOOKUP(A539,Price!$A$2:$B$9615,2,FALSE)</f>
        <v>160.66000399999999</v>
      </c>
      <c r="C539" s="59">
        <f>VLOOKUP(A539,Price!$A$2:$F$9615,6,FALSE)</f>
        <v>158.639465</v>
      </c>
      <c r="D539" s="59">
        <f>VLOOKUP(A539,Price!$A$2:$C$9615,3,FALSE)</f>
        <v>162.199997</v>
      </c>
      <c r="E539" s="59">
        <f>VLOOKUP(A539,Price!$A$2:$D$9615,4,FALSE)</f>
        <v>160.13999899999999</v>
      </c>
      <c r="F539" s="60">
        <f t="shared" si="1257"/>
        <v>1.7179099999999892</v>
      </c>
      <c r="G539" s="61">
        <f t="shared" si="1258"/>
        <v>1.7179099999999892</v>
      </c>
      <c r="H539" s="61" t="str">
        <f t="shared" si="1259"/>
        <v/>
      </c>
      <c r="I539" s="60">
        <f t="shared" ref="I539:J539" si="1329">AVERAGE(G526:G539)</f>
        <v>2.195219222222224</v>
      </c>
      <c r="J539" s="60">
        <f t="shared" si="1329"/>
        <v>2.2353668000000027</v>
      </c>
      <c r="K539" s="60">
        <f t="shared" si="1308"/>
        <v>0.98203982550972013</v>
      </c>
      <c r="L539" s="62">
        <f>VLOOKUP(A539,Wiki!$A$2:$H$1159,8,FALSE)</f>
        <v>28680</v>
      </c>
      <c r="M539" s="63">
        <f t="shared" si="1261"/>
        <v>28040</v>
      </c>
      <c r="O539" s="64">
        <f t="shared" si="1273"/>
        <v>98.924670486297316</v>
      </c>
      <c r="P539" s="65">
        <f t="shared" si="1255"/>
        <v>1</v>
      </c>
      <c r="Q539" s="66">
        <f t="shared" si="1262"/>
        <v>27827.666666666668</v>
      </c>
      <c r="R539" s="66">
        <f t="shared" si="1274"/>
        <v>28344.799999999999</v>
      </c>
      <c r="S539" s="67">
        <f t="shared" si="1277"/>
        <v>28199.066666666666</v>
      </c>
      <c r="T539" s="65">
        <f t="shared" si="1283"/>
        <v>1</v>
      </c>
      <c r="U539" s="11">
        <f>+VLOOKUP(A539,Google!$A$2:$H$801,8,FALSE)</f>
        <v>4906</v>
      </c>
      <c r="V539" s="15">
        <f t="shared" si="1263"/>
        <v>78</v>
      </c>
      <c r="W539" s="15">
        <f t="shared" si="1264"/>
        <v>78</v>
      </c>
      <c r="X539" s="15" t="str">
        <f t="shared" si="1265"/>
        <v/>
      </c>
      <c r="Y539" s="60">
        <f t="shared" ref="Y539:Z539" si="1330">AVERAGE(W526:W539)</f>
        <v>118.11111111111111</v>
      </c>
      <c r="Z539" s="60">
        <f t="shared" si="1330"/>
        <v>174.8</v>
      </c>
      <c r="AA539" s="60">
        <f t="shared" si="1310"/>
        <v>0.67569285532672263</v>
      </c>
      <c r="AB539" s="68">
        <f t="shared" si="1285"/>
        <v>27.104972375690608</v>
      </c>
      <c r="AC539" s="6">
        <f t="shared" si="1270"/>
        <v>4852</v>
      </c>
      <c r="AD539" s="6">
        <f t="shared" si="1279"/>
        <v>4891.2</v>
      </c>
      <c r="AE539" s="6">
        <f t="shared" si="1286"/>
        <v>4872</v>
      </c>
      <c r="AF539" s="65">
        <f t="shared" si="1290"/>
        <v>1</v>
      </c>
      <c r="AG539" s="6">
        <f t="shared" si="1271"/>
        <v>101.11294311624073</v>
      </c>
      <c r="AH539" s="65">
        <f t="shared" si="1280"/>
        <v>1</v>
      </c>
      <c r="AI539" s="65">
        <f t="shared" si="1291"/>
        <v>0</v>
      </c>
      <c r="AJ539" s="69">
        <f t="shared" si="1311"/>
        <v>40.323192474015627</v>
      </c>
      <c r="AK539" s="65">
        <f t="shared" si="1312"/>
        <v>0</v>
      </c>
      <c r="AL539" s="70">
        <f t="shared" si="1267"/>
        <v>100.76302959884048</v>
      </c>
      <c r="AM539" s="70">
        <f t="shared" si="1304"/>
        <v>100</v>
      </c>
      <c r="AN539" s="69">
        <f t="shared" si="1313"/>
        <v>49.546927002698816</v>
      </c>
      <c r="AO539" s="65">
        <f t="shared" si="1314"/>
        <v>1</v>
      </c>
      <c r="AP539" s="6">
        <f t="shared" si="1287"/>
        <v>4863.5</v>
      </c>
      <c r="AQ539" s="65">
        <f t="shared" si="1281"/>
        <v>1</v>
      </c>
      <c r="AR539" s="71">
        <f t="shared" si="1253"/>
        <v>0</v>
      </c>
    </row>
    <row r="540" spans="1:44" ht="16">
      <c r="A540" s="58">
        <v>42963</v>
      </c>
      <c r="B540" s="59">
        <f>VLOOKUP(A540,Price!$A$2:$B$9615,2,FALSE)</f>
        <v>161.94000199999999</v>
      </c>
      <c r="C540" s="59">
        <f>VLOOKUP(A540,Price!$A$2:$F$9615,6,FALSE)</f>
        <v>158.001373</v>
      </c>
      <c r="D540" s="59">
        <f>VLOOKUP(A540,Price!$A$2:$C$9615,3,FALSE)</f>
        <v>162.509995</v>
      </c>
      <c r="E540" s="59">
        <f>VLOOKUP(A540,Price!$A$2:$D$9615,4,FALSE)</f>
        <v>160.14999399999999</v>
      </c>
      <c r="F540" s="60">
        <f t="shared" si="1257"/>
        <v>-0.63809200000000033</v>
      </c>
      <c r="G540" s="61" t="str">
        <f t="shared" si="1258"/>
        <v/>
      </c>
      <c r="H540" s="61">
        <f t="shared" si="1259"/>
        <v>0.63809200000000033</v>
      </c>
      <c r="I540" s="60">
        <f t="shared" ref="I540:J540" si="1331">AVERAGE(G527:G540)</f>
        <v>2.195219222222224</v>
      </c>
      <c r="J540" s="60">
        <f t="shared" si="1331"/>
        <v>1.7958344000000011</v>
      </c>
      <c r="K540" s="60">
        <f t="shared" si="1308"/>
        <v>1.222395128538702</v>
      </c>
      <c r="L540" s="62">
        <f>VLOOKUP(A540,Wiki!$A$2:$H$1159,8,FALSE)</f>
        <v>27908</v>
      </c>
      <c r="M540" s="63">
        <f t="shared" si="1261"/>
        <v>28680</v>
      </c>
      <c r="O540" s="64">
        <f t="shared" si="1273"/>
        <v>101.38359621897159</v>
      </c>
      <c r="P540" s="65">
        <f t="shared" si="1255"/>
        <v>1</v>
      </c>
      <c r="Q540" s="66">
        <f t="shared" si="1262"/>
        <v>27746</v>
      </c>
      <c r="R540" s="66">
        <f t="shared" si="1274"/>
        <v>28288.6</v>
      </c>
      <c r="S540" s="67">
        <f t="shared" si="1277"/>
        <v>28456.533333333333</v>
      </c>
      <c r="T540" s="65">
        <f t="shared" si="1283"/>
        <v>1</v>
      </c>
      <c r="U540" s="11">
        <f>+VLOOKUP(A540,Google!$A$2:$H$801,8,FALSE)</f>
        <v>4896</v>
      </c>
      <c r="V540" s="15">
        <f t="shared" si="1263"/>
        <v>-10</v>
      </c>
      <c r="W540" s="15" t="str">
        <f t="shared" si="1264"/>
        <v/>
      </c>
      <c r="X540" s="15">
        <f t="shared" si="1265"/>
        <v>10</v>
      </c>
      <c r="Y540" s="60">
        <f t="shared" ref="Y540:Z540" si="1332">AVERAGE(W527:W540)</f>
        <v>118.11111111111111</v>
      </c>
      <c r="Z540" s="60">
        <f t="shared" si="1332"/>
        <v>133.80000000000001</v>
      </c>
      <c r="AA540" s="60">
        <f t="shared" si="1310"/>
        <v>0.88274373027736253</v>
      </c>
      <c r="AB540" s="68">
        <f t="shared" si="1285"/>
        <v>-25.633507853403142</v>
      </c>
      <c r="AC540" s="6">
        <f t="shared" si="1270"/>
        <v>4876.666666666667</v>
      </c>
      <c r="AD540" s="6">
        <f t="shared" si="1279"/>
        <v>4853</v>
      </c>
      <c r="AE540" s="6">
        <f t="shared" si="1286"/>
        <v>4892.8</v>
      </c>
      <c r="AF540" s="65">
        <f t="shared" si="1290"/>
        <v>1</v>
      </c>
      <c r="AG540" s="6">
        <f t="shared" si="1271"/>
        <v>100.39644565960356</v>
      </c>
      <c r="AH540" s="65">
        <f t="shared" si="1280"/>
        <v>0</v>
      </c>
      <c r="AI540" s="65">
        <f t="shared" si="1291"/>
        <v>0</v>
      </c>
      <c r="AJ540" s="69">
        <f t="shared" si="1311"/>
        <v>46.886026817219481</v>
      </c>
      <c r="AK540" s="65">
        <f t="shared" si="1312"/>
        <v>1</v>
      </c>
      <c r="AL540" s="70">
        <f t="shared" si="1267"/>
        <v>103.36625099113385</v>
      </c>
      <c r="AM540" s="70">
        <f t="shared" si="1304"/>
        <v>100</v>
      </c>
      <c r="AN540" s="69">
        <f t="shared" si="1313"/>
        <v>55.003501080497195</v>
      </c>
      <c r="AO540" s="65">
        <f t="shared" si="1314"/>
        <v>1</v>
      </c>
      <c r="AP540" s="6">
        <f t="shared" si="1287"/>
        <v>4892</v>
      </c>
      <c r="AQ540" s="65">
        <f t="shared" si="1281"/>
        <v>0</v>
      </c>
      <c r="AR540" s="71">
        <f t="shared" si="1253"/>
        <v>0</v>
      </c>
    </row>
    <row r="541" spans="1:44" ht="16">
      <c r="A541" s="58">
        <v>42964</v>
      </c>
      <c r="B541" s="59">
        <f>VLOOKUP(A541,Price!$A$2:$B$9615,2,FALSE)</f>
        <v>160.520004</v>
      </c>
      <c r="C541" s="59">
        <f>VLOOKUP(A541,Price!$A$2:$F$9615,6,FALSE)</f>
        <v>154.96800200000001</v>
      </c>
      <c r="D541" s="59">
        <f>VLOOKUP(A541,Price!$A$2:$C$9615,3,FALSE)</f>
        <v>160.71000699999999</v>
      </c>
      <c r="E541" s="59">
        <f>VLOOKUP(A541,Price!$A$2:$D$9615,4,FALSE)</f>
        <v>157.83999600000001</v>
      </c>
      <c r="F541" s="60">
        <f t="shared" si="1257"/>
        <v>-3.0333709999999883</v>
      </c>
      <c r="G541" s="61" t="str">
        <f t="shared" si="1258"/>
        <v/>
      </c>
      <c r="H541" s="61">
        <f t="shared" si="1259"/>
        <v>3.0333709999999883</v>
      </c>
      <c r="I541" s="60">
        <f t="shared" ref="I541:J541" si="1333">AVERAGE(G528:G541)</f>
        <v>2.195219222222224</v>
      </c>
      <c r="J541" s="60">
        <f t="shared" si="1333"/>
        <v>2.1952088000000005</v>
      </c>
      <c r="K541" s="60">
        <f t="shared" si="1308"/>
        <v>1.0000047477133944</v>
      </c>
      <c r="L541" s="62">
        <f>VLOOKUP(A541,Wiki!$A$2:$H$1159,8,FALSE)</f>
        <v>28173</v>
      </c>
      <c r="M541" s="63">
        <f t="shared" si="1261"/>
        <v>27908</v>
      </c>
      <c r="O541" s="64">
        <f t="shared" si="1273"/>
        <v>99.62090654025458</v>
      </c>
      <c r="P541" s="65">
        <f t="shared" si="1255"/>
        <v>0</v>
      </c>
      <c r="Q541" s="66">
        <f t="shared" si="1262"/>
        <v>28209.333333333332</v>
      </c>
      <c r="R541" s="66">
        <f t="shared" si="1274"/>
        <v>28014.2</v>
      </c>
      <c r="S541" s="67">
        <f t="shared" si="1277"/>
        <v>28161.733333333334</v>
      </c>
      <c r="T541" s="65">
        <f t="shared" si="1283"/>
        <v>0</v>
      </c>
      <c r="U541" s="11">
        <f>+VLOOKUP(A541,Google!$A$2:$H$801,8,FALSE)</f>
        <v>4653</v>
      </c>
      <c r="V541" s="15">
        <f t="shared" si="1263"/>
        <v>-243</v>
      </c>
      <c r="W541" s="15" t="str">
        <f t="shared" si="1264"/>
        <v/>
      </c>
      <c r="X541" s="15">
        <f t="shared" si="1265"/>
        <v>243</v>
      </c>
      <c r="Y541" s="60">
        <f t="shared" ref="Y541:Z541" si="1334">AVERAGE(W528:W541)</f>
        <v>119.75</v>
      </c>
      <c r="Z541" s="60">
        <f t="shared" si="1334"/>
        <v>152</v>
      </c>
      <c r="AA541" s="60">
        <f t="shared" si="1310"/>
        <v>0.78782894736842102</v>
      </c>
      <c r="AB541" s="68">
        <f t="shared" si="1285"/>
        <v>-29.081249999999997</v>
      </c>
      <c r="AC541" s="6">
        <f t="shared" si="1270"/>
        <v>4818.333333333333</v>
      </c>
      <c r="AD541" s="6">
        <f t="shared" si="1279"/>
        <v>4821</v>
      </c>
      <c r="AE541" s="6">
        <f t="shared" si="1286"/>
        <v>4786.333333333333</v>
      </c>
      <c r="AF541" s="65">
        <f t="shared" si="1290"/>
        <v>0</v>
      </c>
      <c r="AG541" s="6">
        <f t="shared" si="1271"/>
        <v>96.568661362850222</v>
      </c>
      <c r="AH541" s="65">
        <f t="shared" si="1280"/>
        <v>0</v>
      </c>
      <c r="AI541" s="65">
        <f t="shared" si="1291"/>
        <v>0</v>
      </c>
      <c r="AJ541" s="69">
        <f t="shared" si="1311"/>
        <v>44.066237350505979</v>
      </c>
      <c r="AK541" s="65">
        <f t="shared" si="1312"/>
        <v>0</v>
      </c>
      <c r="AL541" s="70">
        <f t="shared" si="1267"/>
        <v>98.931795623197999</v>
      </c>
      <c r="AM541" s="70">
        <f t="shared" si="1304"/>
        <v>80.782029001856969</v>
      </c>
      <c r="AN541" s="69">
        <f t="shared" si="1313"/>
        <v>50.000118692553102</v>
      </c>
      <c r="AO541" s="65">
        <f t="shared" si="1314"/>
        <v>0</v>
      </c>
      <c r="AP541" s="6">
        <f t="shared" si="1287"/>
        <v>4819.666666666667</v>
      </c>
      <c r="AQ541" s="65">
        <f t="shared" si="1281"/>
        <v>0</v>
      </c>
      <c r="AR541" s="71">
        <f t="shared" si="1253"/>
        <v>0</v>
      </c>
    </row>
    <row r="542" spans="1:44" ht="16">
      <c r="A542" s="58">
        <v>42965</v>
      </c>
      <c r="B542" s="59">
        <f>VLOOKUP(A542,Price!$A$2:$B$9615,2,FALSE)</f>
        <v>157.86000100000001</v>
      </c>
      <c r="C542" s="59">
        <f>VLOOKUP(A542,Price!$A$2:$F$9615,6,FALSE)</f>
        <v>154.61457799999999</v>
      </c>
      <c r="D542" s="59">
        <f>VLOOKUP(A542,Price!$A$2:$C$9615,3,FALSE)</f>
        <v>159.5</v>
      </c>
      <c r="E542" s="59">
        <f>VLOOKUP(A542,Price!$A$2:$D$9615,4,FALSE)</f>
        <v>156.720001</v>
      </c>
      <c r="F542" s="60">
        <f t="shared" si="1257"/>
        <v>-0.35342400000001817</v>
      </c>
      <c r="G542" s="61" t="str">
        <f t="shared" si="1258"/>
        <v/>
      </c>
      <c r="H542" s="61">
        <f t="shared" si="1259"/>
        <v>0.35342400000001817</v>
      </c>
      <c r="I542" s="60">
        <f t="shared" ref="I542:J542" si="1335">AVERAGE(G529:G542)</f>
        <v>2.195219222222224</v>
      </c>
      <c r="J542" s="60">
        <f t="shared" si="1335"/>
        <v>2.1153046000000018</v>
      </c>
      <c r="K542" s="60">
        <f t="shared" si="1308"/>
        <v>1.0377792504314614</v>
      </c>
      <c r="L542" s="62">
        <f>VLOOKUP(A542,Wiki!$A$2:$H$1159,8,FALSE)</f>
        <v>29791</v>
      </c>
      <c r="M542" s="63">
        <f t="shared" si="1261"/>
        <v>28173</v>
      </c>
      <c r="O542" s="64">
        <f t="shared" si="1273"/>
        <v>101.10968353203799</v>
      </c>
      <c r="P542" s="65">
        <f t="shared" si="1255"/>
        <v>1</v>
      </c>
      <c r="Q542" s="66">
        <f t="shared" si="1262"/>
        <v>28253.666666666668</v>
      </c>
      <c r="R542" s="66">
        <f t="shared" si="1274"/>
        <v>27863.8</v>
      </c>
      <c r="S542" s="67">
        <f t="shared" si="1277"/>
        <v>28067.133333333335</v>
      </c>
      <c r="T542" s="65">
        <f t="shared" si="1283"/>
        <v>1</v>
      </c>
      <c r="U542" s="11">
        <f>+VLOOKUP(A542,Google!$A$2:$H$801,8,FALSE)</f>
        <v>4704</v>
      </c>
      <c r="V542" s="15">
        <f t="shared" si="1263"/>
        <v>51</v>
      </c>
      <c r="W542" s="15">
        <f t="shared" si="1264"/>
        <v>51</v>
      </c>
      <c r="X542" s="15" t="str">
        <f t="shared" si="1265"/>
        <v/>
      </c>
      <c r="Y542" s="60">
        <f t="shared" ref="Y542:Z542" si="1336">AVERAGE(W529:W542)</f>
        <v>124.125</v>
      </c>
      <c r="Z542" s="60">
        <f t="shared" si="1336"/>
        <v>152</v>
      </c>
      <c r="AA542" s="60">
        <f t="shared" si="1310"/>
        <v>0.81661184210526316</v>
      </c>
      <c r="AB542" s="68">
        <f t="shared" si="1285"/>
        <v>-39.864406779661017</v>
      </c>
      <c r="AC542" s="6">
        <f t="shared" si="1270"/>
        <v>4751</v>
      </c>
      <c r="AD542" s="6">
        <f t="shared" si="1279"/>
        <v>4797.3999999999996</v>
      </c>
      <c r="AE542" s="6">
        <f t="shared" si="1286"/>
        <v>4782</v>
      </c>
      <c r="AF542" s="65">
        <f t="shared" si="1290"/>
        <v>0</v>
      </c>
      <c r="AG542" s="6">
        <f t="shared" si="1271"/>
        <v>99.010734582193223</v>
      </c>
      <c r="AH542" s="65">
        <f t="shared" si="1280"/>
        <v>1</v>
      </c>
      <c r="AI542" s="65">
        <f t="shared" si="1291"/>
        <v>0</v>
      </c>
      <c r="AJ542" s="69">
        <f t="shared" si="1311"/>
        <v>44.952467179719335</v>
      </c>
      <c r="AK542" s="65">
        <f t="shared" si="1312"/>
        <v>1</v>
      </c>
      <c r="AL542" s="70">
        <f t="shared" si="1267"/>
        <v>99.71449133445806</v>
      </c>
      <c r="AM542" s="70">
        <f t="shared" si="1304"/>
        <v>70.783680394957798</v>
      </c>
      <c r="AN542" s="69">
        <f t="shared" si="1313"/>
        <v>50.92697112367452</v>
      </c>
      <c r="AO542" s="65">
        <f t="shared" si="1314"/>
        <v>1</v>
      </c>
      <c r="AP542" s="6">
        <f t="shared" si="1287"/>
        <v>4801.5</v>
      </c>
      <c r="AQ542" s="65">
        <f t="shared" si="1281"/>
        <v>1</v>
      </c>
      <c r="AR542" s="71">
        <f t="shared" si="1253"/>
        <v>0</v>
      </c>
    </row>
    <row r="543" spans="1:44" ht="16">
      <c r="A543" s="58">
        <v>42968</v>
      </c>
      <c r="B543" s="59">
        <f>VLOOKUP(A543,Price!$A$2:$B$9615,2,FALSE)</f>
        <v>157.5</v>
      </c>
      <c r="C543" s="59">
        <f>VLOOKUP(A543,Price!$A$2:$F$9615,6,FALSE)</f>
        <v>154.32991000000001</v>
      </c>
      <c r="D543" s="59">
        <f>VLOOKUP(A543,Price!$A$2:$C$9615,3,FALSE)</f>
        <v>157.88999899999999</v>
      </c>
      <c r="E543" s="59">
        <f>VLOOKUP(A543,Price!$A$2:$D$9615,4,FALSE)</f>
        <v>155.11000100000001</v>
      </c>
      <c r="F543" s="60">
        <f t="shared" si="1257"/>
        <v>-0.28466799999998216</v>
      </c>
      <c r="G543" s="61" t="str">
        <f t="shared" si="1258"/>
        <v/>
      </c>
      <c r="H543" s="61">
        <f t="shared" si="1259"/>
        <v>0.28466799999998216</v>
      </c>
      <c r="I543" s="60">
        <f t="shared" ref="I543:J543" si="1337">AVERAGE(G530:G543)</f>
        <v>2.3082789999999989</v>
      </c>
      <c r="J543" s="60">
        <f t="shared" si="1337"/>
        <v>1.8101984999999985</v>
      </c>
      <c r="K543" s="60">
        <f t="shared" si="1308"/>
        <v>1.2751524211295064</v>
      </c>
      <c r="L543" s="62">
        <f>VLOOKUP(A543,Wiki!$A$2:$H$1159,8,FALSE)</f>
        <v>28171</v>
      </c>
      <c r="M543" s="63">
        <f t="shared" si="1261"/>
        <v>29791</v>
      </c>
      <c r="O543" s="64">
        <f t="shared" si="1273"/>
        <v>104.46238218132855</v>
      </c>
      <c r="P543" s="65">
        <f t="shared" si="1255"/>
        <v>1</v>
      </c>
      <c r="Q543" s="66">
        <f t="shared" si="1262"/>
        <v>28624</v>
      </c>
      <c r="R543" s="66">
        <f t="shared" si="1274"/>
        <v>28518.400000000001</v>
      </c>
      <c r="S543" s="67">
        <f t="shared" si="1277"/>
        <v>28506.2</v>
      </c>
      <c r="T543" s="65">
        <f t="shared" si="1283"/>
        <v>1</v>
      </c>
      <c r="U543" s="11">
        <f>+VLOOKUP(A543,Google!$A$2:$H$801,8,FALSE)</f>
        <v>4725</v>
      </c>
      <c r="V543" s="15">
        <f t="shared" si="1263"/>
        <v>21</v>
      </c>
      <c r="W543" s="15">
        <f t="shared" si="1264"/>
        <v>21</v>
      </c>
      <c r="X543" s="15" t="str">
        <f t="shared" si="1265"/>
        <v/>
      </c>
      <c r="Y543" s="60">
        <f t="shared" ref="Y543:Z543" si="1338">AVERAGE(W530:W543)</f>
        <v>123.375</v>
      </c>
      <c r="Z543" s="60">
        <f t="shared" si="1338"/>
        <v>152</v>
      </c>
      <c r="AA543" s="60">
        <f t="shared" si="1310"/>
        <v>0.81167763157894735</v>
      </c>
      <c r="AB543" s="68">
        <f t="shared" si="1285"/>
        <v>-45.873786407766993</v>
      </c>
      <c r="AC543" s="6">
        <f t="shared" si="1270"/>
        <v>4694</v>
      </c>
      <c r="AD543" s="6">
        <f t="shared" si="1279"/>
        <v>4776.8</v>
      </c>
      <c r="AE543" s="6">
        <f t="shared" si="1286"/>
        <v>4773.2666666666664</v>
      </c>
      <c r="AF543" s="65">
        <f t="shared" si="1290"/>
        <v>0</v>
      </c>
      <c r="AG543" s="6">
        <f t="shared" si="1271"/>
        <v>100.66041755432467</v>
      </c>
      <c r="AH543" s="65">
        <f t="shared" si="1280"/>
        <v>1</v>
      </c>
      <c r="AI543" s="65">
        <f t="shared" si="1291"/>
        <v>0</v>
      </c>
      <c r="AJ543" s="69">
        <f t="shared" si="1311"/>
        <v>44.802541988197909</v>
      </c>
      <c r="AK543" s="65">
        <f t="shared" si="1312"/>
        <v>0</v>
      </c>
      <c r="AL543" s="70">
        <f t="shared" si="1267"/>
        <v>104.07699832308552</v>
      </c>
      <c r="AM543" s="70">
        <f t="shared" si="1304"/>
        <v>8.6955970383274579</v>
      </c>
      <c r="AN543" s="69">
        <f t="shared" si="1313"/>
        <v>56.046900826822544</v>
      </c>
      <c r="AO543" s="65">
        <f t="shared" si="1314"/>
        <v>1</v>
      </c>
      <c r="AP543" s="6">
        <f t="shared" si="1287"/>
        <v>4785.333333333333</v>
      </c>
      <c r="AQ543" s="65">
        <f t="shared" si="1281"/>
        <v>1</v>
      </c>
      <c r="AR543" s="71">
        <f t="shared" si="1253"/>
        <v>1</v>
      </c>
    </row>
    <row r="544" spans="1:44" ht="16">
      <c r="A544" s="58">
        <v>42969</v>
      </c>
      <c r="B544" s="59">
        <f>VLOOKUP(A544,Price!$A$2:$B$9615,2,FALSE)</f>
        <v>158.229996</v>
      </c>
      <c r="C544" s="59">
        <f>VLOOKUP(A544,Price!$A$2:$F$9615,6,FALSE)</f>
        <v>156.852814</v>
      </c>
      <c r="D544" s="59">
        <f>VLOOKUP(A544,Price!$A$2:$C$9615,3,FALSE)</f>
        <v>160</v>
      </c>
      <c r="E544" s="59">
        <f>VLOOKUP(A544,Price!$A$2:$D$9615,4,FALSE)</f>
        <v>158.020004</v>
      </c>
      <c r="F544" s="60">
        <f t="shared" si="1257"/>
        <v>2.5229039999999827</v>
      </c>
      <c r="G544" s="61">
        <f t="shared" si="1258"/>
        <v>2.5229039999999827</v>
      </c>
      <c r="H544" s="61" t="str">
        <f t="shared" si="1259"/>
        <v/>
      </c>
      <c r="I544" s="60">
        <f t="shared" ref="I544:J544" si="1339">AVERAGE(G531:G544)</f>
        <v>1.7570286249999967</v>
      </c>
      <c r="J544" s="60">
        <f t="shared" si="1339"/>
        <v>1.8101984999999985</v>
      </c>
      <c r="K544" s="60">
        <f t="shared" si="1308"/>
        <v>0.97062759968036549</v>
      </c>
      <c r="L544" s="62">
        <f>VLOOKUP(A544,Wiki!$A$2:$H$1159,8,FALSE)</f>
        <v>28937</v>
      </c>
      <c r="M544" s="63">
        <f t="shared" si="1261"/>
        <v>28171</v>
      </c>
      <c r="O544" s="64">
        <f t="shared" si="1273"/>
        <v>98.691171009577999</v>
      </c>
      <c r="P544" s="65">
        <f t="shared" si="1255"/>
        <v>0</v>
      </c>
      <c r="Q544" s="66">
        <f t="shared" si="1262"/>
        <v>28711.666666666668</v>
      </c>
      <c r="R544" s="66">
        <f t="shared" si="1274"/>
        <v>28544.6</v>
      </c>
      <c r="S544" s="67">
        <f t="shared" si="1277"/>
        <v>28402.600000000002</v>
      </c>
      <c r="T544" s="65">
        <f t="shared" si="1283"/>
        <v>0</v>
      </c>
      <c r="U544" s="11">
        <f>+VLOOKUP(A544,Google!$A$2:$H$801,8,FALSE)</f>
        <v>4717</v>
      </c>
      <c r="V544" s="15">
        <f t="shared" si="1263"/>
        <v>-8</v>
      </c>
      <c r="W544" s="15" t="str">
        <f t="shared" si="1264"/>
        <v/>
      </c>
      <c r="X544" s="15">
        <f t="shared" si="1265"/>
        <v>8</v>
      </c>
      <c r="Y544" s="60">
        <f t="shared" ref="Y544:Z544" si="1340">AVERAGE(W531:W544)</f>
        <v>93.285714285714292</v>
      </c>
      <c r="Z544" s="60">
        <f t="shared" si="1340"/>
        <v>131.42857142857142</v>
      </c>
      <c r="AA544" s="60">
        <f t="shared" si="1310"/>
        <v>0.70978260869565224</v>
      </c>
      <c r="AB544" s="68">
        <f t="shared" si="1285"/>
        <v>-24.957671957671955</v>
      </c>
      <c r="AC544" s="6">
        <f t="shared" si="1270"/>
        <v>4715.333333333333</v>
      </c>
      <c r="AD544" s="6">
        <f t="shared" si="1279"/>
        <v>4739</v>
      </c>
      <c r="AE544" s="6">
        <f t="shared" si="1286"/>
        <v>4756.8666666666668</v>
      </c>
      <c r="AF544" s="65">
        <f t="shared" si="1290"/>
        <v>0</v>
      </c>
      <c r="AG544" s="6">
        <f t="shared" si="1271"/>
        <v>100.03534568075783</v>
      </c>
      <c r="AH544" s="65">
        <f t="shared" si="1280"/>
        <v>0</v>
      </c>
      <c r="AI544" s="65">
        <f t="shared" si="1291"/>
        <v>1</v>
      </c>
      <c r="AJ544" s="69">
        <f t="shared" si="1311"/>
        <v>41.513032422123331</v>
      </c>
      <c r="AK544" s="65">
        <f t="shared" si="1312"/>
        <v>0</v>
      </c>
      <c r="AL544" s="70">
        <f t="shared" si="1267"/>
        <v>98.116909502525104</v>
      </c>
      <c r="AM544" s="70">
        <f t="shared" si="1304"/>
        <v>61.413147743591523</v>
      </c>
      <c r="AN544" s="69">
        <f t="shared" si="1313"/>
        <v>49.254745028325019</v>
      </c>
      <c r="AO544" s="65">
        <f t="shared" si="1314"/>
        <v>0</v>
      </c>
      <c r="AP544" s="6">
        <f t="shared" si="1287"/>
        <v>4766.833333333333</v>
      </c>
      <c r="AQ544" s="65">
        <f t="shared" si="1281"/>
        <v>0</v>
      </c>
      <c r="AR544" s="71">
        <f t="shared" si="1253"/>
        <v>1</v>
      </c>
    </row>
    <row r="545" spans="1:44" ht="16">
      <c r="A545" s="58">
        <v>42970</v>
      </c>
      <c r="B545" s="59">
        <f>VLOOKUP(A545,Price!$A$2:$B$9615,2,FALSE)</f>
        <v>159.070007</v>
      </c>
      <c r="C545" s="59">
        <f>VLOOKUP(A545,Price!$A$2:$F$9615,6,FALSE)</f>
        <v>157.04913300000001</v>
      </c>
      <c r="D545" s="59">
        <f>VLOOKUP(A545,Price!$A$2:$C$9615,3,FALSE)</f>
        <v>160.470001</v>
      </c>
      <c r="E545" s="59">
        <f>VLOOKUP(A545,Price!$A$2:$D$9615,4,FALSE)</f>
        <v>158.88000500000001</v>
      </c>
      <c r="F545" s="60">
        <f t="shared" si="1257"/>
        <v>0.19631900000001679</v>
      </c>
      <c r="G545" s="61">
        <f t="shared" si="1258"/>
        <v>0.19631900000001679</v>
      </c>
      <c r="H545" s="61" t="str">
        <f t="shared" si="1259"/>
        <v/>
      </c>
      <c r="I545" s="60">
        <f t="shared" ref="I545:J545" si="1341">AVERAGE(G532:G545)</f>
        <v>1.5836164444444434</v>
      </c>
      <c r="J545" s="60">
        <f t="shared" si="1341"/>
        <v>1.8651915999999971</v>
      </c>
      <c r="K545" s="60">
        <f t="shared" si="1308"/>
        <v>0.84903687344744949</v>
      </c>
      <c r="L545" s="62">
        <f>VLOOKUP(A545,Wiki!$A$2:$H$1159,8,FALSE)</f>
        <v>29050</v>
      </c>
      <c r="M545" s="63">
        <f t="shared" si="1261"/>
        <v>28937</v>
      </c>
      <c r="O545" s="64">
        <f t="shared" si="1273"/>
        <v>101.19247447195411</v>
      </c>
      <c r="P545" s="65">
        <f t="shared" si="1255"/>
        <v>1</v>
      </c>
      <c r="Q545" s="66">
        <f t="shared" si="1262"/>
        <v>28966.333333333332</v>
      </c>
      <c r="R545" s="66">
        <f t="shared" si="1274"/>
        <v>28596</v>
      </c>
      <c r="S545" s="67">
        <f t="shared" si="1277"/>
        <v>28675.399999999998</v>
      </c>
      <c r="T545" s="65">
        <f t="shared" si="1283"/>
        <v>1</v>
      </c>
      <c r="U545" s="11">
        <f>+VLOOKUP(A545,Google!$A$2:$H$801,8,FALSE)</f>
        <v>4978</v>
      </c>
      <c r="V545" s="15">
        <f t="shared" si="1263"/>
        <v>261</v>
      </c>
      <c r="W545" s="15">
        <f t="shared" si="1264"/>
        <v>261</v>
      </c>
      <c r="X545" s="15" t="str">
        <f t="shared" si="1265"/>
        <v/>
      </c>
      <c r="Y545" s="60">
        <f t="shared" ref="Y545:Z545" si="1342">AVERAGE(W532:W545)</f>
        <v>114.25</v>
      </c>
      <c r="Z545" s="60">
        <f t="shared" si="1342"/>
        <v>95</v>
      </c>
      <c r="AA545" s="60">
        <f t="shared" si="1310"/>
        <v>1.2026315789473685</v>
      </c>
      <c r="AB545" s="68">
        <f t="shared" si="1285"/>
        <v>60.707317073170728</v>
      </c>
      <c r="AC545" s="6">
        <f t="shared" si="1270"/>
        <v>4806.666666666667</v>
      </c>
      <c r="AD545" s="6">
        <f t="shared" si="1279"/>
        <v>4755.3999999999996</v>
      </c>
      <c r="AE545" s="6">
        <f t="shared" si="1286"/>
        <v>4818.666666666667</v>
      </c>
      <c r="AF545" s="65">
        <f t="shared" si="1290"/>
        <v>1</v>
      </c>
      <c r="AG545" s="6">
        <f t="shared" si="1271"/>
        <v>103.56449375866852</v>
      </c>
      <c r="AH545" s="65">
        <f t="shared" si="1280"/>
        <v>1</v>
      </c>
      <c r="AI545" s="65">
        <f t="shared" si="1291"/>
        <v>1</v>
      </c>
      <c r="AJ545" s="69">
        <f t="shared" si="1311"/>
        <v>54.599761051373953</v>
      </c>
      <c r="AK545" s="65">
        <f t="shared" si="1312"/>
        <v>1</v>
      </c>
      <c r="AL545" s="70">
        <f t="shared" si="1267"/>
        <v>99.898733011887359</v>
      </c>
      <c r="AM545" s="70">
        <f t="shared" si="1304"/>
        <v>76.992907051083165</v>
      </c>
      <c r="AN545" s="69">
        <f t="shared" si="1313"/>
        <v>45.91779026366612</v>
      </c>
      <c r="AO545" s="65">
        <f t="shared" si="1314"/>
        <v>0</v>
      </c>
      <c r="AP545" s="6">
        <f t="shared" si="1287"/>
        <v>4778.833333333333</v>
      </c>
      <c r="AQ545" s="65">
        <f t="shared" si="1281"/>
        <v>1</v>
      </c>
      <c r="AR545" s="71">
        <f t="shared" si="1253"/>
        <v>0</v>
      </c>
    </row>
    <row r="546" spans="1:44" ht="16">
      <c r="A546" s="58">
        <v>42971</v>
      </c>
      <c r="B546" s="59">
        <f>VLOOKUP(A546,Price!$A$2:$B$9615,2,FALSE)</f>
        <v>160.429993</v>
      </c>
      <c r="C546" s="59">
        <f>VLOOKUP(A546,Price!$A$2:$F$9615,6,FALSE)</f>
        <v>156.352158</v>
      </c>
      <c r="D546" s="59">
        <f>VLOOKUP(A546,Price!$A$2:$C$9615,3,FALSE)</f>
        <v>160.740005</v>
      </c>
      <c r="E546" s="59">
        <f>VLOOKUP(A546,Price!$A$2:$D$9615,4,FALSE)</f>
        <v>158.550003</v>
      </c>
      <c r="F546" s="60">
        <f t="shared" si="1257"/>
        <v>-0.696975000000009</v>
      </c>
      <c r="G546" s="61" t="str">
        <f t="shared" si="1258"/>
        <v/>
      </c>
      <c r="H546" s="61">
        <f t="shared" si="1259"/>
        <v>0.696975000000009</v>
      </c>
      <c r="I546" s="60">
        <f t="shared" ref="I546:J546" si="1343">AVERAGE(G533:G546)</f>
        <v>1.6813392500000006</v>
      </c>
      <c r="J546" s="60">
        <f t="shared" si="1343"/>
        <v>1.6704888333333325</v>
      </c>
      <c r="K546" s="60">
        <f t="shared" si="1308"/>
        <v>1.0064953542042043</v>
      </c>
      <c r="L546" s="62">
        <f>VLOOKUP(A546,Wiki!$A$2:$H$1159,8,FALSE)</f>
        <v>28960</v>
      </c>
      <c r="M546" s="63">
        <f t="shared" si="1261"/>
        <v>29050</v>
      </c>
      <c r="O546" s="64">
        <f t="shared" si="1273"/>
        <v>100.78267023771525</v>
      </c>
      <c r="P546" s="65">
        <f t="shared" si="1255"/>
        <v>1</v>
      </c>
      <c r="Q546" s="66">
        <f t="shared" si="1262"/>
        <v>28719.333333333332</v>
      </c>
      <c r="R546" s="66">
        <f t="shared" si="1274"/>
        <v>28824.400000000001</v>
      </c>
      <c r="S546" s="67">
        <f t="shared" si="1277"/>
        <v>28747.333333333332</v>
      </c>
      <c r="T546" s="65">
        <f t="shared" si="1283"/>
        <v>0</v>
      </c>
      <c r="U546" s="11">
        <f>+VLOOKUP(A546,Google!$A$2:$H$801,8,FALSE)</f>
        <v>4752</v>
      </c>
      <c r="V546" s="15">
        <f t="shared" si="1263"/>
        <v>-226</v>
      </c>
      <c r="W546" s="15" t="str">
        <f t="shared" si="1264"/>
        <v/>
      </c>
      <c r="X546" s="15">
        <f t="shared" si="1265"/>
        <v>226</v>
      </c>
      <c r="Y546" s="60">
        <f t="shared" ref="Y546:Z546" si="1344">AVERAGE(W533:W546)</f>
        <v>114.25</v>
      </c>
      <c r="Z546" s="60">
        <f t="shared" si="1344"/>
        <v>126.83333333333333</v>
      </c>
      <c r="AA546" s="60">
        <f t="shared" si="1310"/>
        <v>0.90078843626806837</v>
      </c>
      <c r="AB546" s="68">
        <f t="shared" si="1285"/>
        <v>48</v>
      </c>
      <c r="AC546" s="6">
        <f t="shared" si="1270"/>
        <v>4815.666666666667</v>
      </c>
      <c r="AD546" s="6">
        <f t="shared" si="1279"/>
        <v>4775.2</v>
      </c>
      <c r="AE546" s="6">
        <f t="shared" si="1286"/>
        <v>4754.2666666666664</v>
      </c>
      <c r="AF546" s="65">
        <f t="shared" si="1290"/>
        <v>0</v>
      </c>
      <c r="AG546" s="6">
        <f t="shared" si="1271"/>
        <v>98.677926213054619</v>
      </c>
      <c r="AH546" s="65">
        <f t="shared" si="1280"/>
        <v>0</v>
      </c>
      <c r="AI546" s="65">
        <f t="shared" si="1291"/>
        <v>0</v>
      </c>
      <c r="AJ546" s="69">
        <f t="shared" si="1311"/>
        <v>47.390252333218108</v>
      </c>
      <c r="AK546" s="65">
        <f t="shared" si="1312"/>
        <v>0</v>
      </c>
      <c r="AL546" s="70">
        <f t="shared" si="1267"/>
        <v>101.15137305879895</v>
      </c>
      <c r="AM546" s="70">
        <f t="shared" si="1304"/>
        <v>71.014598036336778</v>
      </c>
      <c r="AN546" s="69">
        <f t="shared" si="1313"/>
        <v>50.161858191961286</v>
      </c>
      <c r="AO546" s="65">
        <f t="shared" si="1314"/>
        <v>1</v>
      </c>
      <c r="AP546" s="6">
        <f t="shared" si="1287"/>
        <v>4754.833333333333</v>
      </c>
      <c r="AQ546" s="65">
        <f t="shared" si="1281"/>
        <v>0</v>
      </c>
      <c r="AR546" s="71">
        <f t="shared" si="1253"/>
        <v>1</v>
      </c>
    </row>
    <row r="547" spans="1:44" ht="16">
      <c r="A547" s="58">
        <v>42972</v>
      </c>
      <c r="B547" s="59">
        <f>VLOOKUP(A547,Price!$A$2:$B$9615,2,FALSE)</f>
        <v>159.64999399999999</v>
      </c>
      <c r="C547" s="59">
        <f>VLOOKUP(A547,Price!$A$2:$F$9615,6,FALSE)</f>
        <v>156.93132</v>
      </c>
      <c r="D547" s="59">
        <f>VLOOKUP(A547,Price!$A$2:$C$9615,3,FALSE)</f>
        <v>160.55999800000001</v>
      </c>
      <c r="E547" s="59">
        <f>VLOOKUP(A547,Price!$A$2:$D$9615,4,FALSE)</f>
        <v>159.270004</v>
      </c>
      <c r="F547" s="60">
        <f t="shared" si="1257"/>
        <v>0.57916199999999662</v>
      </c>
      <c r="G547" s="61">
        <f t="shared" si="1258"/>
        <v>0.57916199999999662</v>
      </c>
      <c r="H547" s="61" t="str">
        <f t="shared" si="1259"/>
        <v/>
      </c>
      <c r="I547" s="60">
        <f t="shared" ref="I547:J547" si="1345">AVERAGE(G534:G547)</f>
        <v>1.4579352499999985</v>
      </c>
      <c r="J547" s="60">
        <f t="shared" si="1345"/>
        <v>1.6704888333333325</v>
      </c>
      <c r="K547" s="60">
        <f t="shared" si="1308"/>
        <v>0.87275965029398028</v>
      </c>
      <c r="L547" s="62">
        <f>VLOOKUP(A547,Wiki!$A$2:$H$1159,8,FALSE)</f>
        <v>27162</v>
      </c>
      <c r="M547" s="63">
        <f t="shared" si="1261"/>
        <v>28960</v>
      </c>
      <c r="O547" s="64">
        <f t="shared" si="1273"/>
        <v>99.924780379410521</v>
      </c>
      <c r="P547" s="65">
        <f t="shared" si="1255"/>
        <v>0</v>
      </c>
      <c r="Q547" s="66">
        <f t="shared" si="1262"/>
        <v>28982.333333333332</v>
      </c>
      <c r="R547" s="66">
        <f t="shared" si="1274"/>
        <v>28981.8</v>
      </c>
      <c r="S547" s="67">
        <f t="shared" si="1277"/>
        <v>28869.600000000002</v>
      </c>
      <c r="T547" s="65">
        <f t="shared" si="1283"/>
        <v>0</v>
      </c>
      <c r="U547" s="11">
        <f>+VLOOKUP(A547,Google!$A$2:$H$801,8,FALSE)</f>
        <v>4774</v>
      </c>
      <c r="V547" s="15">
        <f t="shared" si="1263"/>
        <v>22</v>
      </c>
      <c r="W547" s="15">
        <f t="shared" si="1264"/>
        <v>22</v>
      </c>
      <c r="X547" s="15" t="str">
        <f t="shared" si="1265"/>
        <v/>
      </c>
      <c r="Y547" s="60">
        <f t="shared" ref="Y547:Z547" si="1346">AVERAGE(W534:W547)</f>
        <v>101.25</v>
      </c>
      <c r="Z547" s="60">
        <f t="shared" si="1346"/>
        <v>126.83333333333333</v>
      </c>
      <c r="AA547" s="60">
        <f t="shared" si="1310"/>
        <v>0.79829172141918536</v>
      </c>
      <c r="AB547" s="68">
        <f t="shared" si="1285"/>
        <v>68.2</v>
      </c>
      <c r="AC547" s="6">
        <f t="shared" si="1270"/>
        <v>4834.666666666667</v>
      </c>
      <c r="AD547" s="6">
        <f t="shared" si="1279"/>
        <v>4789.2</v>
      </c>
      <c r="AE547" s="6">
        <f t="shared" si="1286"/>
        <v>4774.8</v>
      </c>
      <c r="AF547" s="65">
        <f t="shared" si="1290"/>
        <v>1</v>
      </c>
      <c r="AG547" s="6">
        <f t="shared" si="1271"/>
        <v>98.745173745173744</v>
      </c>
      <c r="AH547" s="65">
        <f t="shared" si="1280"/>
        <v>1</v>
      </c>
      <c r="AI547" s="65">
        <f t="shared" si="1291"/>
        <v>1</v>
      </c>
      <c r="AJ547" s="69">
        <f t="shared" si="1311"/>
        <v>44.391669711362809</v>
      </c>
      <c r="AK547" s="65">
        <f t="shared" si="1312"/>
        <v>0</v>
      </c>
      <c r="AL547" s="70">
        <f t="shared" si="1267"/>
        <v>99.922941562101059</v>
      </c>
      <c r="AM547" s="70">
        <f t="shared" si="1304"/>
        <v>84.058120405674813</v>
      </c>
      <c r="AN547" s="69">
        <f t="shared" si="1313"/>
        <v>46.602864930210188</v>
      </c>
      <c r="AO547" s="65">
        <f t="shared" si="1314"/>
        <v>0</v>
      </c>
      <c r="AP547" s="6">
        <f t="shared" si="1287"/>
        <v>4775</v>
      </c>
      <c r="AQ547" s="65">
        <f t="shared" si="1281"/>
        <v>1</v>
      </c>
      <c r="AR547" s="71">
        <f t="shared" si="1253"/>
        <v>1</v>
      </c>
    </row>
    <row r="548" spans="1:44" ht="16">
      <c r="A548" s="58">
        <v>42975</v>
      </c>
      <c r="B548" s="59">
        <f>VLOOKUP(A548,Price!$A$2:$B$9615,2,FALSE)</f>
        <v>160.13999899999999</v>
      </c>
      <c r="C548" s="59">
        <f>VLOOKUP(A548,Price!$A$2:$F$9615,6,FALSE)</f>
        <v>158.511841</v>
      </c>
      <c r="D548" s="59">
        <f>VLOOKUP(A548,Price!$A$2:$C$9615,3,FALSE)</f>
        <v>162</v>
      </c>
      <c r="E548" s="59">
        <f>VLOOKUP(A548,Price!$A$2:$D$9615,4,FALSE)</f>
        <v>159.929993</v>
      </c>
      <c r="F548" s="60">
        <f t="shared" si="1257"/>
        <v>1.5805210000000045</v>
      </c>
      <c r="G548" s="61">
        <f t="shared" si="1258"/>
        <v>1.5805210000000045</v>
      </c>
      <c r="H548" s="61" t="str">
        <f t="shared" si="1259"/>
        <v/>
      </c>
      <c r="I548" s="60">
        <f t="shared" ref="I548:J548" si="1347">AVERAGE(G535:G548)</f>
        <v>1.5002688749999997</v>
      </c>
      <c r="J548" s="60">
        <f t="shared" si="1347"/>
        <v>1.6704888333333325</v>
      </c>
      <c r="K548" s="60">
        <f t="shared" si="1308"/>
        <v>0.89810170835223613</v>
      </c>
      <c r="L548" s="62">
        <f>VLOOKUP(A548,Wiki!$A$2:$H$1159,8,FALSE)</f>
        <v>28665</v>
      </c>
      <c r="M548" s="63">
        <f t="shared" si="1261"/>
        <v>27162</v>
      </c>
      <c r="O548" s="64">
        <f t="shared" si="1273"/>
        <v>95.452628619623283</v>
      </c>
      <c r="P548" s="65">
        <f t="shared" si="1255"/>
        <v>0</v>
      </c>
      <c r="Q548" s="66">
        <f t="shared" si="1262"/>
        <v>28390.666666666668</v>
      </c>
      <c r="R548" s="66">
        <f t="shared" si="1274"/>
        <v>28456</v>
      </c>
      <c r="S548" s="67">
        <f t="shared" si="1277"/>
        <v>28375.200000000001</v>
      </c>
      <c r="T548" s="65">
        <f t="shared" si="1283"/>
        <v>0</v>
      </c>
      <c r="U548" s="11">
        <f>+VLOOKUP(A548,Google!$A$2:$H$801,8,FALSE)</f>
        <v>4783</v>
      </c>
      <c r="V548" s="15">
        <f t="shared" si="1263"/>
        <v>9</v>
      </c>
      <c r="W548" s="15">
        <f t="shared" si="1264"/>
        <v>9</v>
      </c>
      <c r="X548" s="15" t="str">
        <f t="shared" si="1265"/>
        <v/>
      </c>
      <c r="Y548" s="60">
        <f t="shared" ref="Y548:Z548" si="1348">AVERAGE(W535:W548)</f>
        <v>91</v>
      </c>
      <c r="Z548" s="60">
        <f t="shared" si="1348"/>
        <v>152.19999999999999</v>
      </c>
      <c r="AA548" s="60">
        <f t="shared" si="1310"/>
        <v>0.59789750328515112</v>
      </c>
      <c r="AB548" s="68">
        <f t="shared" si="1285"/>
        <v>82.465517241379317</v>
      </c>
      <c r="AC548" s="6">
        <f t="shared" si="1270"/>
        <v>4769.666666666667</v>
      </c>
      <c r="AD548" s="6">
        <f t="shared" si="1279"/>
        <v>4800.8</v>
      </c>
      <c r="AE548" s="6">
        <f t="shared" si="1286"/>
        <v>4787.1333333333332</v>
      </c>
      <c r="AF548" s="65">
        <f t="shared" si="1290"/>
        <v>1</v>
      </c>
      <c r="AG548" s="6">
        <f t="shared" si="1271"/>
        <v>100.27954434272135</v>
      </c>
      <c r="AH548" s="65">
        <f t="shared" si="1280"/>
        <v>1</v>
      </c>
      <c r="AI548" s="65">
        <f t="shared" si="1291"/>
        <v>1</v>
      </c>
      <c r="AJ548" s="69">
        <f t="shared" si="1311"/>
        <v>37.417763157894733</v>
      </c>
      <c r="AK548" s="65">
        <f t="shared" si="1312"/>
        <v>0</v>
      </c>
      <c r="AL548" s="70">
        <f t="shared" si="1267"/>
        <v>95.672286666979758</v>
      </c>
      <c r="AM548" s="70">
        <f t="shared" si="1304"/>
        <v>96.014466695495287</v>
      </c>
      <c r="AN548" s="69">
        <f t="shared" si="1313"/>
        <v>47.315784206942652</v>
      </c>
      <c r="AO548" s="65">
        <f t="shared" si="1314"/>
        <v>1</v>
      </c>
      <c r="AP548" s="6">
        <f t="shared" si="1287"/>
        <v>4788.166666666667</v>
      </c>
      <c r="AQ548" s="65">
        <f t="shared" si="1281"/>
        <v>1</v>
      </c>
      <c r="AR548" s="71">
        <f t="shared" si="1253"/>
        <v>1</v>
      </c>
    </row>
    <row r="549" spans="1:44" ht="16">
      <c r="A549" s="58">
        <v>42976</v>
      </c>
      <c r="B549" s="59">
        <f>VLOOKUP(A549,Price!$A$2:$B$9615,2,FALSE)</f>
        <v>160.10000600000001</v>
      </c>
      <c r="C549" s="59">
        <f>VLOOKUP(A549,Price!$A$2:$F$9615,6,FALSE)</f>
        <v>159.925476</v>
      </c>
      <c r="D549" s="59">
        <f>VLOOKUP(A549,Price!$A$2:$C$9615,3,FALSE)</f>
        <v>163.11999499999999</v>
      </c>
      <c r="E549" s="59">
        <f>VLOOKUP(A549,Price!$A$2:$D$9615,4,FALSE)</f>
        <v>160</v>
      </c>
      <c r="F549" s="60">
        <f t="shared" si="1257"/>
        <v>1.4136349999999993</v>
      </c>
      <c r="G549" s="61">
        <f t="shared" si="1258"/>
        <v>1.4136349999999993</v>
      </c>
      <c r="H549" s="61" t="str">
        <f t="shared" si="1259"/>
        <v/>
      </c>
      <c r="I549" s="60">
        <f t="shared" ref="I549:J549" si="1349">AVERAGE(G536:G549)</f>
        <v>1.5571878750000003</v>
      </c>
      <c r="J549" s="60">
        <f t="shared" si="1349"/>
        <v>1.6704888333333325</v>
      </c>
      <c r="K549" s="60">
        <f t="shared" si="1308"/>
        <v>0.93217496814555245</v>
      </c>
      <c r="L549" s="62">
        <f>VLOOKUP(A549,Wiki!$A$2:$H$1159,8,FALSE)</f>
        <v>30824</v>
      </c>
      <c r="M549" s="63">
        <f t="shared" si="1261"/>
        <v>28665</v>
      </c>
      <c r="O549" s="64">
        <f t="shared" si="1273"/>
        <v>100.38592460812193</v>
      </c>
      <c r="P549" s="65">
        <f t="shared" si="1255"/>
        <v>1</v>
      </c>
      <c r="Q549" s="66">
        <f t="shared" si="1262"/>
        <v>28262.333333333332</v>
      </c>
      <c r="R549" s="66">
        <f t="shared" si="1274"/>
        <v>28554.799999999999</v>
      </c>
      <c r="S549" s="67">
        <f t="shared" si="1277"/>
        <v>28525.666666666668</v>
      </c>
      <c r="T549" s="65">
        <f t="shared" si="1283"/>
        <v>1</v>
      </c>
      <c r="U549" s="11">
        <f>+VLOOKUP(A549,Google!$A$2:$H$801,8,FALSE)</f>
        <v>4840</v>
      </c>
      <c r="V549" s="15">
        <f t="shared" si="1263"/>
        <v>57</v>
      </c>
      <c r="W549" s="15">
        <f t="shared" si="1264"/>
        <v>57</v>
      </c>
      <c r="X549" s="15" t="str">
        <f t="shared" si="1265"/>
        <v/>
      </c>
      <c r="Y549" s="60">
        <f t="shared" ref="Y549:Z549" si="1350">AVERAGE(W536:W549)</f>
        <v>57.111111111111114</v>
      </c>
      <c r="Z549" s="60">
        <f t="shared" si="1350"/>
        <v>152.19999999999999</v>
      </c>
      <c r="AA549" s="60">
        <f t="shared" si="1310"/>
        <v>0.37523726091400211</v>
      </c>
      <c r="AB549" s="68">
        <f t="shared" si="1285"/>
        <v>39.349593495934961</v>
      </c>
      <c r="AC549" s="6">
        <f t="shared" si="1270"/>
        <v>4799</v>
      </c>
      <c r="AD549" s="6">
        <f t="shared" si="1279"/>
        <v>4825.3999999999996</v>
      </c>
      <c r="AE549" s="6">
        <f t="shared" si="1286"/>
        <v>4813.8666666666668</v>
      </c>
      <c r="AF549" s="65">
        <f t="shared" si="1290"/>
        <v>1</v>
      </c>
      <c r="AG549" s="6">
        <f t="shared" si="1271"/>
        <v>100.8543446551365</v>
      </c>
      <c r="AH549" s="65">
        <f t="shared" si="1280"/>
        <v>1</v>
      </c>
      <c r="AI549" s="65">
        <f t="shared" si="1291"/>
        <v>0</v>
      </c>
      <c r="AJ549" s="69">
        <f t="shared" si="1311"/>
        <v>27.285274445270204</v>
      </c>
      <c r="AK549" s="65">
        <f t="shared" si="1312"/>
        <v>0</v>
      </c>
      <c r="AL549" s="70">
        <f t="shared" si="1267"/>
        <v>101.42474671824691</v>
      </c>
      <c r="AM549" s="70">
        <f t="shared" si="1304"/>
        <v>97.282711976418923</v>
      </c>
      <c r="AN549" s="69">
        <f t="shared" si="1313"/>
        <v>48.244852744377901</v>
      </c>
      <c r="AO549" s="65">
        <f t="shared" si="1314"/>
        <v>1</v>
      </c>
      <c r="AP549" s="6">
        <f t="shared" si="1287"/>
        <v>4807.333333333333</v>
      </c>
      <c r="AQ549" s="65">
        <f t="shared" si="1281"/>
        <v>1</v>
      </c>
      <c r="AR549" s="71">
        <f t="shared" si="1253"/>
        <v>1</v>
      </c>
    </row>
    <row r="550" spans="1:44" ht="16">
      <c r="A550" s="58">
        <v>42977</v>
      </c>
      <c r="B550" s="59">
        <f>VLOOKUP(A550,Price!$A$2:$B$9615,2,FALSE)</f>
        <v>163.800003</v>
      </c>
      <c r="C550" s="59">
        <f>VLOOKUP(A550,Price!$A$2:$F$9615,6,FALSE)</f>
        <v>160.35742200000001</v>
      </c>
      <c r="D550" s="59">
        <f>VLOOKUP(A550,Price!$A$2:$C$9615,3,FALSE)</f>
        <v>163.88999899999999</v>
      </c>
      <c r="E550" s="59">
        <f>VLOOKUP(A550,Price!$A$2:$D$9615,4,FALSE)</f>
        <v>162.61000100000001</v>
      </c>
      <c r="F550" s="60">
        <f t="shared" si="1257"/>
        <v>0.4319460000000106</v>
      </c>
      <c r="G550" s="61">
        <f t="shared" si="1258"/>
        <v>0.4319460000000106</v>
      </c>
      <c r="H550" s="61" t="str">
        <f t="shared" si="1259"/>
        <v/>
      </c>
      <c r="I550" s="60">
        <f t="shared" ref="I550:J550" si="1351">AVERAGE(G537:G550)</f>
        <v>1.4321610000000016</v>
      </c>
      <c r="J550" s="60">
        <f t="shared" si="1351"/>
        <v>1.0013059999999996</v>
      </c>
      <c r="K550" s="60">
        <f t="shared" si="1308"/>
        <v>1.4302930372932972</v>
      </c>
      <c r="L550" s="62">
        <f>VLOOKUP(A550,Wiki!$A$2:$H$1159,8,FALSE)</f>
        <v>33825</v>
      </c>
      <c r="M550" s="63">
        <f t="shared" si="1261"/>
        <v>30824</v>
      </c>
      <c r="O550" s="64">
        <f t="shared" si="1273"/>
        <v>106.53873538825253</v>
      </c>
      <c r="P550" s="65">
        <f t="shared" si="1255"/>
        <v>1</v>
      </c>
      <c r="Q550" s="66">
        <f t="shared" si="1262"/>
        <v>28883.666666666668</v>
      </c>
      <c r="R550" s="66">
        <f t="shared" si="1274"/>
        <v>28932.2</v>
      </c>
      <c r="S550" s="67">
        <f t="shared" si="1277"/>
        <v>29311.200000000001</v>
      </c>
      <c r="T550" s="65">
        <f t="shared" si="1283"/>
        <v>1</v>
      </c>
      <c r="U550" s="11">
        <f>+VLOOKUP(A550,Google!$A$2:$H$801,8,FALSE)</f>
        <v>4839</v>
      </c>
      <c r="V550" s="15">
        <f t="shared" si="1263"/>
        <v>-1</v>
      </c>
      <c r="W550" s="15" t="str">
        <f t="shared" si="1264"/>
        <v/>
      </c>
      <c r="X550" s="15">
        <f t="shared" si="1265"/>
        <v>1</v>
      </c>
      <c r="Y550" s="60">
        <f t="shared" ref="Y550:Z550" si="1352">AVERAGE(W537:W550)</f>
        <v>57.111111111111114</v>
      </c>
      <c r="Z550" s="60">
        <f t="shared" si="1352"/>
        <v>97.6</v>
      </c>
      <c r="AA550" s="60">
        <f t="shared" si="1310"/>
        <v>0.58515482695810572</v>
      </c>
      <c r="AB550" s="68">
        <f t="shared" si="1285"/>
        <v>-34.812949640287769</v>
      </c>
      <c r="AC550" s="6">
        <f t="shared" si="1270"/>
        <v>4820.666666666667</v>
      </c>
      <c r="AD550" s="6">
        <f t="shared" si="1279"/>
        <v>4797.6000000000004</v>
      </c>
      <c r="AE550" s="6">
        <f t="shared" si="1286"/>
        <v>4829.9333333333334</v>
      </c>
      <c r="AF550" s="65">
        <f t="shared" si="1290"/>
        <v>1</v>
      </c>
      <c r="AG550" s="6">
        <f t="shared" si="1271"/>
        <v>100.38030701147835</v>
      </c>
      <c r="AH550" s="65">
        <f t="shared" si="1280"/>
        <v>0</v>
      </c>
      <c r="AI550" s="65">
        <f t="shared" si="1291"/>
        <v>0</v>
      </c>
      <c r="AJ550" s="69">
        <f t="shared" si="1311"/>
        <v>36.914679689744332</v>
      </c>
      <c r="AK550" s="65">
        <f t="shared" si="1312"/>
        <v>1</v>
      </c>
      <c r="AL550" s="70">
        <f t="shared" si="1267"/>
        <v>106.71775282454905</v>
      </c>
      <c r="AM550" s="70">
        <f t="shared" si="1304"/>
        <v>100</v>
      </c>
      <c r="AN550" s="69">
        <f t="shared" si="1313"/>
        <v>58.85269863943094</v>
      </c>
      <c r="AO550" s="65">
        <f t="shared" si="1314"/>
        <v>1</v>
      </c>
      <c r="AP550" s="6">
        <f t="shared" si="1287"/>
        <v>4827.666666666667</v>
      </c>
      <c r="AQ550" s="65">
        <f t="shared" si="1281"/>
        <v>0</v>
      </c>
      <c r="AR550" s="71">
        <f t="shared" si="1253"/>
        <v>1</v>
      </c>
    </row>
    <row r="551" spans="1:44" ht="16">
      <c r="A551" s="58">
        <v>42978</v>
      </c>
      <c r="B551" s="59">
        <f>VLOOKUP(A551,Price!$A$2:$B$9615,2,FALSE)</f>
        <v>163.63999899999999</v>
      </c>
      <c r="C551" s="59">
        <f>VLOOKUP(A551,Price!$A$2:$F$9615,6,FALSE)</f>
        <v>160.995499</v>
      </c>
      <c r="D551" s="59">
        <f>VLOOKUP(A551,Price!$A$2:$C$9615,3,FALSE)</f>
        <v>164.520004</v>
      </c>
      <c r="E551" s="59">
        <f>VLOOKUP(A551,Price!$A$2:$D$9615,4,FALSE)</f>
        <v>163.479996</v>
      </c>
      <c r="F551" s="60">
        <f t="shared" si="1257"/>
        <v>0.63807699999998135</v>
      </c>
      <c r="G551" s="61">
        <f t="shared" si="1258"/>
        <v>0.63807699999998135</v>
      </c>
      <c r="H551" s="61" t="str">
        <f t="shared" si="1259"/>
        <v/>
      </c>
      <c r="I551" s="60">
        <f t="shared" ref="I551:J551" si="1353">AVERAGE(G538:G551)</f>
        <v>1.2674543333333317</v>
      </c>
      <c r="J551" s="60">
        <f t="shared" si="1353"/>
        <v>1.0013059999999996</v>
      </c>
      <c r="K551" s="60">
        <f t="shared" si="1308"/>
        <v>1.2658011969700893</v>
      </c>
      <c r="L551" s="62">
        <f>VLOOKUP(A551,Wiki!$A$2:$H$1159,8,FALSE)</f>
        <v>31545</v>
      </c>
      <c r="M551" s="63">
        <f t="shared" si="1261"/>
        <v>33825</v>
      </c>
      <c r="O551" s="64">
        <f t="shared" si="1273"/>
        <v>113.17554003051472</v>
      </c>
      <c r="P551" s="65">
        <f t="shared" si="1255"/>
        <v>1</v>
      </c>
      <c r="Q551" s="66">
        <f t="shared" si="1262"/>
        <v>31104.666666666668</v>
      </c>
      <c r="R551" s="66">
        <f t="shared" si="1274"/>
        <v>29887.200000000001</v>
      </c>
      <c r="S551" s="67">
        <f t="shared" si="1277"/>
        <v>30563.133333333335</v>
      </c>
      <c r="T551" s="65">
        <f t="shared" si="1283"/>
        <v>1</v>
      </c>
      <c r="U551" s="11">
        <f>+VLOOKUP(A551,Google!$A$2:$H$801,8,FALSE)</f>
        <v>4607</v>
      </c>
      <c r="V551" s="15">
        <f t="shared" si="1263"/>
        <v>-232</v>
      </c>
      <c r="W551" s="15" t="str">
        <f t="shared" si="1264"/>
        <v/>
      </c>
      <c r="X551" s="15">
        <f t="shared" si="1265"/>
        <v>232</v>
      </c>
      <c r="Y551" s="60">
        <f t="shared" ref="Y551:Z551" si="1354">AVERAGE(W538:W551)</f>
        <v>63.125</v>
      </c>
      <c r="Z551" s="60">
        <f t="shared" si="1354"/>
        <v>120</v>
      </c>
      <c r="AA551" s="60">
        <f t="shared" si="1310"/>
        <v>0.52604166666666663</v>
      </c>
      <c r="AB551" s="68">
        <f t="shared" si="1285"/>
        <v>-31.77241379310345</v>
      </c>
      <c r="AC551" s="6">
        <f t="shared" si="1270"/>
        <v>4762</v>
      </c>
      <c r="AD551" s="6">
        <f t="shared" si="1279"/>
        <v>4768.6000000000004</v>
      </c>
      <c r="AE551" s="6">
        <f t="shared" si="1286"/>
        <v>4734.0666666666666</v>
      </c>
      <c r="AF551" s="65">
        <f t="shared" si="1290"/>
        <v>0</v>
      </c>
      <c r="AG551" s="6">
        <f t="shared" si="1271"/>
        <v>96.745065098698021</v>
      </c>
      <c r="AH551" s="65">
        <f t="shared" si="1280"/>
        <v>0</v>
      </c>
      <c r="AI551" s="65">
        <f t="shared" si="1291"/>
        <v>1</v>
      </c>
      <c r="AJ551" s="69">
        <f t="shared" si="1311"/>
        <v>34.470989761092142</v>
      </c>
      <c r="AK551" s="65">
        <f t="shared" si="1312"/>
        <v>0</v>
      </c>
      <c r="AL551" s="70">
        <f t="shared" si="1267"/>
        <v>108.74574018903915</v>
      </c>
      <c r="AM551" s="70">
        <f t="shared" si="1304"/>
        <v>100</v>
      </c>
      <c r="AN551" s="69">
        <f t="shared" si="1313"/>
        <v>55.865501292115304</v>
      </c>
      <c r="AO551" s="65">
        <f t="shared" si="1314"/>
        <v>0</v>
      </c>
      <c r="AP551" s="6">
        <f t="shared" si="1287"/>
        <v>4765.833333333333</v>
      </c>
      <c r="AQ551" s="65">
        <f t="shared" si="1281"/>
        <v>0</v>
      </c>
      <c r="AR551" s="71">
        <f t="shared" si="1253"/>
        <v>1</v>
      </c>
    </row>
    <row r="552" spans="1:44" ht="16">
      <c r="A552" s="58">
        <v>42979</v>
      </c>
      <c r="B552" s="59">
        <f>VLOOKUP(A552,Price!$A$2:$B$9615,2,FALSE)</f>
        <v>164.800003</v>
      </c>
      <c r="C552" s="59">
        <f>VLOOKUP(A552,Price!$A$2:$F$9615,6,FALSE)</f>
        <v>161.04457099999999</v>
      </c>
      <c r="D552" s="59">
        <f>VLOOKUP(A552,Price!$A$2:$C$9615,3,FALSE)</f>
        <v>164.94000199999999</v>
      </c>
      <c r="E552" s="59">
        <f>VLOOKUP(A552,Price!$A$2:$D$9615,4,FALSE)</f>
        <v>163.63000500000001</v>
      </c>
      <c r="F552" s="60">
        <f t="shared" si="1257"/>
        <v>4.9071999999995342E-2</v>
      </c>
      <c r="G552" s="61">
        <f t="shared" si="1258"/>
        <v>4.9071999999995342E-2</v>
      </c>
      <c r="H552" s="61" t="str">
        <f t="shared" si="1259"/>
        <v/>
      </c>
      <c r="I552" s="60">
        <f t="shared" ref="I552:J552" si="1355">AVERAGE(G539:G552)</f>
        <v>1.0143939999999974</v>
      </c>
      <c r="J552" s="60">
        <f t="shared" si="1355"/>
        <v>1.0013059999999996</v>
      </c>
      <c r="K552" s="60">
        <f t="shared" si="1308"/>
        <v>1.0130709293662454</v>
      </c>
      <c r="L552" s="62">
        <f>VLOOKUP(A552,Wiki!$A$2:$H$1159,8,FALSE)</f>
        <v>29965</v>
      </c>
      <c r="M552" s="63">
        <f t="shared" si="1261"/>
        <v>31545</v>
      </c>
      <c r="O552" s="64">
        <f t="shared" si="1273"/>
        <v>103.75211319488756</v>
      </c>
      <c r="P552" s="65">
        <f t="shared" si="1255"/>
        <v>0</v>
      </c>
      <c r="Q552" s="66">
        <f t="shared" si="1262"/>
        <v>32064.666666666668</v>
      </c>
      <c r="R552" s="66">
        <f t="shared" si="1274"/>
        <v>30404.2</v>
      </c>
      <c r="S552" s="67">
        <f t="shared" si="1277"/>
        <v>30439.8</v>
      </c>
      <c r="T552" s="65">
        <f t="shared" si="1283"/>
        <v>0</v>
      </c>
      <c r="U552" s="11">
        <f>+VLOOKUP(A552,Google!$A$2:$H$801,8,FALSE)</f>
        <v>4690</v>
      </c>
      <c r="V552" s="15">
        <f t="shared" si="1263"/>
        <v>83</v>
      </c>
      <c r="W552" s="15">
        <f t="shared" si="1264"/>
        <v>83</v>
      </c>
      <c r="X552" s="15" t="str">
        <f t="shared" si="1265"/>
        <v/>
      </c>
      <c r="Y552" s="60">
        <f t="shared" ref="Y552:Z552" si="1356">AVERAGE(W539:W552)</f>
        <v>72.75</v>
      </c>
      <c r="Z552" s="60">
        <f t="shared" si="1356"/>
        <v>120</v>
      </c>
      <c r="AA552" s="60">
        <f t="shared" si="1310"/>
        <v>0.60624999999999996</v>
      </c>
      <c r="AB552" s="68">
        <f t="shared" si="1285"/>
        <v>-55.833333333333336</v>
      </c>
      <c r="AC552" s="6">
        <f t="shared" si="1270"/>
        <v>4712</v>
      </c>
      <c r="AD552" s="6">
        <f t="shared" si="1279"/>
        <v>4751.8</v>
      </c>
      <c r="AE552" s="6">
        <f t="shared" si="1286"/>
        <v>4742.4000000000005</v>
      </c>
      <c r="AF552" s="65">
        <f t="shared" si="1290"/>
        <v>1</v>
      </c>
      <c r="AG552" s="6">
        <f t="shared" si="1271"/>
        <v>99.533106960950761</v>
      </c>
      <c r="AH552" s="65">
        <f t="shared" si="1280"/>
        <v>1</v>
      </c>
      <c r="AI552" s="65">
        <f t="shared" si="1291"/>
        <v>0</v>
      </c>
      <c r="AJ552" s="69">
        <f t="shared" si="1311"/>
        <v>37.7431906614786</v>
      </c>
      <c r="AK552" s="65">
        <f t="shared" si="1312"/>
        <v>1</v>
      </c>
      <c r="AL552" s="70">
        <f t="shared" si="1267"/>
        <v>98.379316797305435</v>
      </c>
      <c r="AM552" s="70">
        <f t="shared" si="1304"/>
        <v>100</v>
      </c>
      <c r="AN552" s="69">
        <f t="shared" si="1313"/>
        <v>50.324651485836128</v>
      </c>
      <c r="AO552" s="65">
        <f t="shared" si="1314"/>
        <v>0</v>
      </c>
      <c r="AP552" s="6">
        <f t="shared" si="1287"/>
        <v>4755.5</v>
      </c>
      <c r="AQ552" s="65">
        <f t="shared" si="1281"/>
        <v>1</v>
      </c>
      <c r="AR552" s="71">
        <f t="shared" si="1253"/>
        <v>0</v>
      </c>
    </row>
    <row r="553" spans="1:44" ht="16">
      <c r="A553" s="58">
        <v>42983</v>
      </c>
      <c r="B553" s="59">
        <f>VLOOKUP(A553,Price!$A$2:$B$9615,2,FALSE)</f>
        <v>163.75</v>
      </c>
      <c r="C553" s="59">
        <f>VLOOKUP(A553,Price!$A$2:$F$9615,6,FALSE)</f>
        <v>159.11068700000001</v>
      </c>
      <c r="D553" s="59">
        <f>VLOOKUP(A553,Price!$A$2:$C$9615,3,FALSE)</f>
        <v>164.25</v>
      </c>
      <c r="E553" s="59">
        <f>VLOOKUP(A553,Price!$A$2:$D$9615,4,FALSE)</f>
        <v>160.55999800000001</v>
      </c>
      <c r="F553" s="60">
        <f t="shared" si="1257"/>
        <v>-1.9338839999999777</v>
      </c>
      <c r="G553" s="61" t="str">
        <f t="shared" si="1258"/>
        <v/>
      </c>
      <c r="H553" s="61">
        <f t="shared" si="1259"/>
        <v>1.9338839999999777</v>
      </c>
      <c r="I553" s="60">
        <f t="shared" ref="I553:J553" si="1357">AVERAGE(G540:G553)</f>
        <v>0.9264544999999984</v>
      </c>
      <c r="J553" s="60">
        <f t="shared" si="1357"/>
        <v>1.1567356666666626</v>
      </c>
      <c r="K553" s="60">
        <f t="shared" si="1308"/>
        <v>0.80092153004129296</v>
      </c>
      <c r="L553" s="62">
        <f>VLOOKUP(A553,Wiki!$A$2:$H$1159,8,FALSE)</f>
        <v>29458</v>
      </c>
      <c r="M553" s="63">
        <f t="shared" si="1261"/>
        <v>29965</v>
      </c>
      <c r="O553" s="64">
        <f t="shared" si="1273"/>
        <v>96.771172428047336</v>
      </c>
      <c r="P553" s="65">
        <f t="shared" si="1255"/>
        <v>0</v>
      </c>
      <c r="Q553" s="66">
        <f t="shared" si="1262"/>
        <v>31778.333333333332</v>
      </c>
      <c r="R553" s="66">
        <f t="shared" si="1274"/>
        <v>30964.799999999999</v>
      </c>
      <c r="S553" s="67">
        <f t="shared" si="1277"/>
        <v>30257.8</v>
      </c>
      <c r="T553" s="65">
        <f t="shared" si="1283"/>
        <v>0</v>
      </c>
      <c r="U553" s="11">
        <f>+VLOOKUP(A553,Google!$A$2:$H$801,8,FALSE)</f>
        <v>4604</v>
      </c>
      <c r="V553" s="15">
        <f t="shared" si="1263"/>
        <v>-86</v>
      </c>
      <c r="W553" s="15" t="str">
        <f t="shared" si="1264"/>
        <v/>
      </c>
      <c r="X553" s="15">
        <f t="shared" si="1265"/>
        <v>86</v>
      </c>
      <c r="Y553" s="60">
        <f t="shared" ref="Y553:Z553" si="1358">AVERAGE(W540:W553)</f>
        <v>72</v>
      </c>
      <c r="Z553" s="60">
        <f t="shared" si="1358"/>
        <v>115.14285714285714</v>
      </c>
      <c r="AA553" s="60">
        <f t="shared" si="1310"/>
        <v>0.62531017369727049</v>
      </c>
      <c r="AB553" s="68">
        <f t="shared" si="1285"/>
        <v>-25.72067039106145</v>
      </c>
      <c r="AC553" s="6">
        <f t="shared" si="1270"/>
        <v>4633.666666666667</v>
      </c>
      <c r="AD553" s="6">
        <f t="shared" si="1279"/>
        <v>4716</v>
      </c>
      <c r="AE553" s="6">
        <f t="shared" si="1286"/>
        <v>4702.5333333333338</v>
      </c>
      <c r="AF553" s="65">
        <f t="shared" si="1290"/>
        <v>0</v>
      </c>
      <c r="AG553" s="6">
        <f t="shared" si="1271"/>
        <v>99.359758290770444</v>
      </c>
      <c r="AH553" s="65">
        <f t="shared" si="1280"/>
        <v>0</v>
      </c>
      <c r="AI553" s="65">
        <f t="shared" si="1291"/>
        <v>1</v>
      </c>
      <c r="AJ553" s="69">
        <f t="shared" si="1311"/>
        <v>38.473282442748094</v>
      </c>
      <c r="AK553" s="65">
        <f t="shared" si="1312"/>
        <v>1</v>
      </c>
      <c r="AL553" s="70">
        <f t="shared" si="1267"/>
        <v>94.293806052341751</v>
      </c>
      <c r="AM553" s="70">
        <f t="shared" si="1304"/>
        <v>63.967070907478409</v>
      </c>
      <c r="AN553" s="69">
        <f t="shared" si="1313"/>
        <v>44.472872175775962</v>
      </c>
      <c r="AO553" s="65">
        <f t="shared" si="1314"/>
        <v>0</v>
      </c>
      <c r="AP553" s="6">
        <f t="shared" si="1287"/>
        <v>4727.166666666667</v>
      </c>
      <c r="AQ553" s="65">
        <f t="shared" si="1281"/>
        <v>0</v>
      </c>
      <c r="AR553" s="71">
        <f t="shared" si="1253"/>
        <v>0</v>
      </c>
    </row>
    <row r="554" spans="1:44" ht="16">
      <c r="A554" s="58">
        <v>42984</v>
      </c>
      <c r="B554" s="59">
        <f>VLOOKUP(A554,Price!$A$2:$B$9615,2,FALSE)</f>
        <v>162.71000699999999</v>
      </c>
      <c r="C554" s="59">
        <f>VLOOKUP(A554,Price!$A$2:$F$9615,6,FALSE)</f>
        <v>158.94378699999999</v>
      </c>
      <c r="D554" s="59">
        <f>VLOOKUP(A554,Price!$A$2:$C$9615,3,FALSE)</f>
        <v>162.990005</v>
      </c>
      <c r="E554" s="59">
        <f>VLOOKUP(A554,Price!$A$2:$D$9615,4,FALSE)</f>
        <v>160.520004</v>
      </c>
      <c r="F554" s="60">
        <f t="shared" si="1257"/>
        <v>-0.16690000000002669</v>
      </c>
      <c r="G554" s="61" t="str">
        <f t="shared" si="1258"/>
        <v/>
      </c>
      <c r="H554" s="61">
        <f t="shared" si="1259"/>
        <v>0.16690000000002669</v>
      </c>
      <c r="I554" s="60">
        <f t="shared" ref="I554:J554" si="1359">AVERAGE(G541:G554)</f>
        <v>0.9264544999999984</v>
      </c>
      <c r="J554" s="60">
        <f t="shared" si="1359"/>
        <v>1.078203666666667</v>
      </c>
      <c r="K554" s="60">
        <f t="shared" si="1308"/>
        <v>0.85925741920743925</v>
      </c>
      <c r="L554" s="62">
        <f>VLOOKUP(A554,Wiki!$A$2:$H$1159,8,FALSE)</f>
        <v>30531</v>
      </c>
      <c r="M554" s="63">
        <f t="shared" si="1261"/>
        <v>29458</v>
      </c>
      <c r="O554" s="64">
        <f t="shared" si="1273"/>
        <v>94.649042199759663</v>
      </c>
      <c r="P554" s="65">
        <f t="shared" si="1255"/>
        <v>0</v>
      </c>
      <c r="Q554" s="66">
        <f t="shared" si="1262"/>
        <v>30322.666666666668</v>
      </c>
      <c r="R554" s="66">
        <f t="shared" si="1274"/>
        <v>31123.4</v>
      </c>
      <c r="S554" s="67">
        <f t="shared" si="1277"/>
        <v>30462.533333333333</v>
      </c>
      <c r="T554" s="65">
        <f t="shared" si="1283"/>
        <v>0</v>
      </c>
      <c r="U554" s="11">
        <f>+VLOOKUP(A554,Google!$A$2:$H$801,8,FALSE)</f>
        <v>720</v>
      </c>
      <c r="V554" s="15">
        <f t="shared" si="1263"/>
        <v>-3884</v>
      </c>
      <c r="W554" s="15" t="str">
        <f t="shared" si="1264"/>
        <v/>
      </c>
      <c r="X554" s="15">
        <f t="shared" si="1265"/>
        <v>3884</v>
      </c>
      <c r="Y554" s="60">
        <f t="shared" ref="Y554:Z554" si="1360">AVERAGE(W541:W554)</f>
        <v>72</v>
      </c>
      <c r="Z554" s="60">
        <f t="shared" si="1360"/>
        <v>668.57142857142856</v>
      </c>
      <c r="AA554" s="60">
        <f t="shared" si="1310"/>
        <v>0.1076923076923077</v>
      </c>
      <c r="AB554" s="68">
        <f t="shared" si="1285"/>
        <v>-0.17475728155339806</v>
      </c>
      <c r="AC554" s="6">
        <f t="shared" si="1270"/>
        <v>3338</v>
      </c>
      <c r="AD554" s="6">
        <f t="shared" si="1279"/>
        <v>3892</v>
      </c>
      <c r="AE554" s="6">
        <f t="shared" si="1286"/>
        <v>3384</v>
      </c>
      <c r="AF554" s="65">
        <f t="shared" si="1290"/>
        <v>0</v>
      </c>
      <c r="AG554" s="6">
        <f t="shared" si="1271"/>
        <v>21.569802276812464</v>
      </c>
      <c r="AH554" s="65">
        <f t="shared" si="1280"/>
        <v>0</v>
      </c>
      <c r="AI554" s="65">
        <f t="shared" si="1291"/>
        <v>1</v>
      </c>
      <c r="AJ554" s="69">
        <f t="shared" si="1311"/>
        <v>9.7222222222222285</v>
      </c>
      <c r="AK554" s="65">
        <f t="shared" si="1312"/>
        <v>0</v>
      </c>
      <c r="AL554" s="70">
        <f t="shared" si="1267"/>
        <v>97.148447805821831</v>
      </c>
      <c r="AM554" s="70">
        <f t="shared" si="1304"/>
        <v>63.497657982320064</v>
      </c>
      <c r="AN554" s="69">
        <f t="shared" si="1313"/>
        <v>46.215086212952798</v>
      </c>
      <c r="AO554" s="65">
        <f t="shared" si="1314"/>
        <v>1</v>
      </c>
      <c r="AP554" s="6">
        <f t="shared" si="1287"/>
        <v>4050</v>
      </c>
      <c r="AQ554" s="65">
        <f t="shared" si="1281"/>
        <v>0</v>
      </c>
      <c r="AR554" s="71">
        <f t="shared" si="1253"/>
        <v>0</v>
      </c>
    </row>
    <row r="555" spans="1:44" ht="16">
      <c r="A555" s="58">
        <v>42985</v>
      </c>
      <c r="B555" s="59">
        <f>VLOOKUP(A555,Price!$A$2:$B$9615,2,FALSE)</f>
        <v>162.08999600000001</v>
      </c>
      <c r="C555" s="59">
        <f>VLOOKUP(A555,Price!$A$2:$F$9615,6,FALSE)</f>
        <v>158.30569499999999</v>
      </c>
      <c r="D555" s="59">
        <f>VLOOKUP(A555,Price!$A$2:$C$9615,3,FALSE)</f>
        <v>162.240005</v>
      </c>
      <c r="E555" s="59">
        <f>VLOOKUP(A555,Price!$A$2:$D$9615,4,FALSE)</f>
        <v>160.36000100000001</v>
      </c>
      <c r="F555" s="60">
        <f t="shared" si="1257"/>
        <v>-0.63809200000000033</v>
      </c>
      <c r="G555" s="61" t="str">
        <f t="shared" si="1258"/>
        <v/>
      </c>
      <c r="H555" s="61">
        <f t="shared" si="1259"/>
        <v>0.63809200000000033</v>
      </c>
      <c r="I555" s="60">
        <f t="shared" ref="I555:J555" si="1361">AVERAGE(G542:G555)</f>
        <v>0.9264544999999984</v>
      </c>
      <c r="J555" s="60">
        <f t="shared" si="1361"/>
        <v>0.67899050000000238</v>
      </c>
      <c r="K555" s="60">
        <f t="shared" si="1308"/>
        <v>1.3644587074487715</v>
      </c>
      <c r="L555" s="62">
        <f>VLOOKUP(A555,Wiki!$A$2:$H$1159,8,FALSE)</f>
        <v>31980</v>
      </c>
      <c r="M555" s="63">
        <f t="shared" si="1261"/>
        <v>30531</v>
      </c>
      <c r="O555" s="64">
        <f t="shared" si="1273"/>
        <v>98.281656408539575</v>
      </c>
      <c r="P555" s="65">
        <f t="shared" si="1255"/>
        <v>1</v>
      </c>
      <c r="Q555" s="66">
        <f t="shared" si="1262"/>
        <v>29984.666666666668</v>
      </c>
      <c r="R555" s="66">
        <f t="shared" si="1274"/>
        <v>31064.799999999999</v>
      </c>
      <c r="S555" s="67">
        <f t="shared" si="1277"/>
        <v>30925.933333333334</v>
      </c>
      <c r="T555" s="65">
        <f t="shared" si="1283"/>
        <v>1</v>
      </c>
      <c r="U555" s="11">
        <f>+VLOOKUP(A555,Google!$A$2:$H$801,8,FALSE)</f>
        <v>511</v>
      </c>
      <c r="V555" s="15">
        <f t="shared" si="1263"/>
        <v>-209</v>
      </c>
      <c r="W555" s="15" t="str">
        <f t="shared" si="1264"/>
        <v/>
      </c>
      <c r="X555" s="15">
        <f t="shared" si="1265"/>
        <v>209</v>
      </c>
      <c r="Y555" s="60">
        <f t="shared" ref="Y555:Z555" si="1362">AVERAGE(W542:W555)</f>
        <v>72</v>
      </c>
      <c r="Z555" s="60">
        <f t="shared" si="1362"/>
        <v>663.71428571428567</v>
      </c>
      <c r="AA555" s="60">
        <f t="shared" si="1310"/>
        <v>0.10848041325871718</v>
      </c>
      <c r="AB555" s="68">
        <f t="shared" si="1285"/>
        <v>-0.11806839186691313</v>
      </c>
      <c r="AC555" s="6">
        <f t="shared" si="1270"/>
        <v>1945</v>
      </c>
      <c r="AD555" s="6">
        <f t="shared" si="1279"/>
        <v>3026.4</v>
      </c>
      <c r="AE555" s="6">
        <f t="shared" si="1286"/>
        <v>2765</v>
      </c>
      <c r="AF555" s="65">
        <f t="shared" si="1290"/>
        <v>0</v>
      </c>
      <c r="AG555" s="6">
        <f t="shared" si="1271"/>
        <v>26.272493573264782</v>
      </c>
      <c r="AH555" s="65">
        <f t="shared" si="1280"/>
        <v>1</v>
      </c>
      <c r="AI555" s="65">
        <f t="shared" si="1291"/>
        <v>1</v>
      </c>
      <c r="AJ555" s="69">
        <f t="shared" si="1311"/>
        <v>9.786407766990294</v>
      </c>
      <c r="AK555" s="65">
        <f t="shared" si="1312"/>
        <v>1</v>
      </c>
      <c r="AL555" s="70">
        <f t="shared" si="1267"/>
        <v>101.82204237721501</v>
      </c>
      <c r="AM555" s="70">
        <f t="shared" si="1304"/>
        <v>61.619689380427523</v>
      </c>
      <c r="AN555" s="69">
        <f t="shared" si="1313"/>
        <v>57.707022040617893</v>
      </c>
      <c r="AO555" s="65">
        <f t="shared" si="1314"/>
        <v>1</v>
      </c>
      <c r="AP555" s="6">
        <f t="shared" si="1287"/>
        <v>3328.5</v>
      </c>
      <c r="AQ555" s="65">
        <f t="shared" si="1281"/>
        <v>0</v>
      </c>
      <c r="AR555" s="71">
        <f t="shared" si="1253"/>
        <v>0</v>
      </c>
    </row>
    <row r="556" spans="1:44" ht="16">
      <c r="A556" s="58">
        <v>42986</v>
      </c>
      <c r="B556" s="59">
        <f>VLOOKUP(A556,Price!$A$2:$B$9615,2,FALSE)</f>
        <v>160.86000100000001</v>
      </c>
      <c r="C556" s="59">
        <f>VLOOKUP(A556,Price!$A$2:$F$9615,6,FALSE)</f>
        <v>155.72389200000001</v>
      </c>
      <c r="D556" s="59">
        <f>VLOOKUP(A556,Price!$A$2:$C$9615,3,FALSE)</f>
        <v>161.14999399999999</v>
      </c>
      <c r="E556" s="59">
        <f>VLOOKUP(A556,Price!$A$2:$D$9615,4,FALSE)</f>
        <v>158.529999</v>
      </c>
      <c r="F556" s="60">
        <f t="shared" si="1257"/>
        <v>-2.5818029999999794</v>
      </c>
      <c r="G556" s="61" t="str">
        <f t="shared" si="1258"/>
        <v/>
      </c>
      <c r="H556" s="61">
        <f t="shared" si="1259"/>
        <v>2.5818029999999794</v>
      </c>
      <c r="I556" s="60">
        <f t="shared" ref="I556:J556" si="1363">AVERAGE(G543:G556)</f>
        <v>0.9264544999999984</v>
      </c>
      <c r="J556" s="60">
        <f t="shared" si="1363"/>
        <v>1.050386999999996</v>
      </c>
      <c r="K556" s="60">
        <f t="shared" si="1308"/>
        <v>0.88201253442778893</v>
      </c>
      <c r="L556" s="62">
        <f>VLOOKUP(A556,Wiki!$A$2:$H$1159,8,FALSE)</f>
        <v>28741</v>
      </c>
      <c r="M556" s="63">
        <f t="shared" si="1261"/>
        <v>31980</v>
      </c>
      <c r="O556" s="64">
        <f t="shared" si="1273"/>
        <v>104.1836342431212</v>
      </c>
      <c r="P556" s="65">
        <f t="shared" si="1255"/>
        <v>1</v>
      </c>
      <c r="Q556" s="66">
        <f t="shared" si="1262"/>
        <v>30656.333333333332</v>
      </c>
      <c r="R556" s="66">
        <f t="shared" si="1274"/>
        <v>30695.8</v>
      </c>
      <c r="S556" s="67">
        <f t="shared" si="1277"/>
        <v>31369.866666666665</v>
      </c>
      <c r="T556" s="65">
        <f t="shared" si="1283"/>
        <v>1</v>
      </c>
      <c r="U556" s="11">
        <f>+VLOOKUP(A556,Google!$A$2:$H$801,8,FALSE)</f>
        <v>503</v>
      </c>
      <c r="V556" s="15">
        <f t="shared" si="1263"/>
        <v>-8</v>
      </c>
      <c r="W556" s="15" t="str">
        <f t="shared" si="1264"/>
        <v/>
      </c>
      <c r="X556" s="15">
        <f t="shared" si="1265"/>
        <v>8</v>
      </c>
      <c r="Y556" s="60">
        <f t="shared" ref="Y556:Z556" si="1364">AVERAGE(W543:W556)</f>
        <v>75.5</v>
      </c>
      <c r="Z556" s="60">
        <f t="shared" si="1364"/>
        <v>581.75</v>
      </c>
      <c r="AA556" s="60">
        <f t="shared" si="1310"/>
        <v>0.12978083369144822</v>
      </c>
      <c r="AB556" s="68">
        <f t="shared" si="1285"/>
        <v>-0.12256335282651074</v>
      </c>
      <c r="AC556" s="6">
        <f t="shared" si="1270"/>
        <v>578</v>
      </c>
      <c r="AD556" s="6">
        <f t="shared" si="1279"/>
        <v>2205.6</v>
      </c>
      <c r="AE556" s="6">
        <f t="shared" si="1286"/>
        <v>2185.2666666666669</v>
      </c>
      <c r="AF556" s="65">
        <f t="shared" si="1290"/>
        <v>0</v>
      </c>
      <c r="AG556" s="6">
        <f t="shared" si="1271"/>
        <v>87.024221453287197</v>
      </c>
      <c r="AH556" s="65">
        <f t="shared" si="1280"/>
        <v>1</v>
      </c>
      <c r="AI556" s="65">
        <f t="shared" si="1291"/>
        <v>0</v>
      </c>
      <c r="AJ556" s="69">
        <f t="shared" si="1311"/>
        <v>11.487257512362106</v>
      </c>
      <c r="AK556" s="65">
        <f t="shared" si="1312"/>
        <v>1</v>
      </c>
      <c r="AL556" s="70">
        <f t="shared" si="1267"/>
        <v>104.31775924496299</v>
      </c>
      <c r="AM556" s="70">
        <f t="shared" si="1304"/>
        <v>40.140802750796745</v>
      </c>
      <c r="AN556" s="69">
        <f t="shared" si="1313"/>
        <v>46.865391079659197</v>
      </c>
      <c r="AO556" s="65">
        <f t="shared" si="1314"/>
        <v>0</v>
      </c>
      <c r="AP556" s="6">
        <f t="shared" si="1287"/>
        <v>2605.8333333333335</v>
      </c>
      <c r="AQ556" s="65">
        <f t="shared" si="1281"/>
        <v>0</v>
      </c>
      <c r="AR556" s="71">
        <f t="shared" si="1253"/>
        <v>1</v>
      </c>
    </row>
    <row r="557" spans="1:44" ht="16">
      <c r="A557" s="58">
        <v>42989</v>
      </c>
      <c r="B557" s="59">
        <f>VLOOKUP(A557,Price!$A$2:$B$9615,2,FALSE)</f>
        <v>160.5</v>
      </c>
      <c r="C557" s="59">
        <f>VLOOKUP(A557,Price!$A$2:$F$9615,6,FALSE)</f>
        <v>158.54129</v>
      </c>
      <c r="D557" s="59">
        <f>VLOOKUP(A557,Price!$A$2:$C$9615,3,FALSE)</f>
        <v>162.050003</v>
      </c>
      <c r="E557" s="59">
        <f>VLOOKUP(A557,Price!$A$2:$D$9615,4,FALSE)</f>
        <v>159.88999899999999</v>
      </c>
      <c r="F557" s="60">
        <f t="shared" si="1257"/>
        <v>2.8173979999999972</v>
      </c>
      <c r="G557" s="61">
        <f t="shared" si="1258"/>
        <v>2.8173979999999972</v>
      </c>
      <c r="H557" s="61" t="str">
        <f t="shared" si="1259"/>
        <v/>
      </c>
      <c r="I557" s="60">
        <f t="shared" ref="I557:J557" si="1365">AVERAGE(G544:G557)</f>
        <v>1.1365593333333317</v>
      </c>
      <c r="J557" s="60">
        <f t="shared" si="1365"/>
        <v>1.2035307999999987</v>
      </c>
      <c r="K557" s="60">
        <f t="shared" si="1308"/>
        <v>0.94435417301603997</v>
      </c>
      <c r="L557" s="62">
        <f>VLOOKUP(A557,Wiki!$A$2:$H$1159,8,FALSE)</f>
        <v>38027</v>
      </c>
      <c r="M557" s="63">
        <f t="shared" si="1261"/>
        <v>28741</v>
      </c>
      <c r="O557" s="64">
        <f t="shared" si="1273"/>
        <v>95.374149659863946</v>
      </c>
      <c r="P557" s="65">
        <f t="shared" si="1255"/>
        <v>0</v>
      </c>
      <c r="Q557" s="66">
        <f t="shared" si="1262"/>
        <v>30417.333333333332</v>
      </c>
      <c r="R557" s="66">
        <f t="shared" si="1274"/>
        <v>30135</v>
      </c>
      <c r="S557" s="67">
        <f t="shared" si="1277"/>
        <v>30044.2</v>
      </c>
      <c r="T557" s="65">
        <f t="shared" si="1283"/>
        <v>0</v>
      </c>
      <c r="U557" s="11">
        <f>+VLOOKUP(A557,Google!$A$2:$H$801,8,FALSE)</f>
        <v>602</v>
      </c>
      <c r="V557" s="15">
        <f t="shared" si="1263"/>
        <v>99</v>
      </c>
      <c r="W557" s="15">
        <f t="shared" si="1264"/>
        <v>99</v>
      </c>
      <c r="X557" s="15" t="str">
        <f t="shared" si="1265"/>
        <v/>
      </c>
      <c r="Y557" s="60">
        <f t="shared" ref="Y557:Z557" si="1366">AVERAGE(W544:W557)</f>
        <v>88.5</v>
      </c>
      <c r="Z557" s="60">
        <f t="shared" si="1366"/>
        <v>581.75</v>
      </c>
      <c r="AA557" s="60">
        <f t="shared" si="1310"/>
        <v>0.15212720240653202</v>
      </c>
      <c r="AB557" s="68">
        <f t="shared" si="1285"/>
        <v>-0.14726027397260275</v>
      </c>
      <c r="AC557" s="6">
        <f t="shared" si="1270"/>
        <v>538.66666666666663</v>
      </c>
      <c r="AD557" s="6">
        <f t="shared" si="1279"/>
        <v>1388</v>
      </c>
      <c r="AE557" s="6">
        <f t="shared" si="1286"/>
        <v>1671.0666666666666</v>
      </c>
      <c r="AF557" s="65">
        <f t="shared" si="1290"/>
        <v>0</v>
      </c>
      <c r="AG557" s="6">
        <f t="shared" si="1271"/>
        <v>111.75742574257426</v>
      </c>
      <c r="AH557" s="65">
        <f t="shared" si="1280"/>
        <v>1</v>
      </c>
      <c r="AI557" s="65">
        <f t="shared" si="1291"/>
        <v>0</v>
      </c>
      <c r="AJ557" s="69">
        <f t="shared" si="1311"/>
        <v>13.204028347631493</v>
      </c>
      <c r="AK557" s="65">
        <f t="shared" si="1312"/>
        <v>1</v>
      </c>
      <c r="AL557" s="70">
        <f t="shared" si="1267"/>
        <v>94.488887914785437</v>
      </c>
      <c r="AM557" s="70">
        <f t="shared" si="1304"/>
        <v>33.333238265019652</v>
      </c>
      <c r="AN557" s="69">
        <f t="shared" si="1313"/>
        <v>48.56904087341136</v>
      </c>
      <c r="AO557" s="65">
        <f t="shared" si="1314"/>
        <v>1</v>
      </c>
      <c r="AP557" s="6">
        <f t="shared" si="1287"/>
        <v>1938.3333333333333</v>
      </c>
      <c r="AQ557" s="65">
        <f t="shared" si="1281"/>
        <v>1</v>
      </c>
      <c r="AR557" s="71">
        <f t="shared" si="1253"/>
        <v>0</v>
      </c>
    </row>
    <row r="558" spans="1:44" ht="16">
      <c r="A558" s="58">
        <v>42990</v>
      </c>
      <c r="B558" s="59">
        <f>VLOOKUP(A558,Price!$A$2:$B$9615,2,FALSE)</f>
        <v>162.61000100000001</v>
      </c>
      <c r="C558" s="59">
        <f>VLOOKUP(A558,Price!$A$2:$F$9615,6,FALSE)</f>
        <v>157.913025</v>
      </c>
      <c r="D558" s="59">
        <f>VLOOKUP(A558,Price!$A$2:$C$9615,3,FALSE)</f>
        <v>163.96000699999999</v>
      </c>
      <c r="E558" s="59">
        <f>VLOOKUP(A558,Price!$A$2:$D$9615,4,FALSE)</f>
        <v>158.770004</v>
      </c>
      <c r="F558" s="60">
        <f t="shared" si="1257"/>
        <v>-0.62826499999999896</v>
      </c>
      <c r="G558" s="61" t="str">
        <f t="shared" si="1258"/>
        <v/>
      </c>
      <c r="H558" s="61">
        <f t="shared" si="1259"/>
        <v>0.62826499999999896</v>
      </c>
      <c r="I558" s="60">
        <f t="shared" ref="I558:J558" si="1367">AVERAGE(G545:G558)</f>
        <v>0.96326625000000021</v>
      </c>
      <c r="J558" s="60">
        <f t="shared" si="1367"/>
        <v>1.1076531666666654</v>
      </c>
      <c r="K558" s="60">
        <f t="shared" si="1308"/>
        <v>0.86964609409172877</v>
      </c>
      <c r="L558" s="62">
        <f>VLOOKUP(A558,Wiki!$A$2:$H$1159,8,FALSE)</f>
        <v>89412</v>
      </c>
      <c r="M558" s="63">
        <f t="shared" si="1261"/>
        <v>38027</v>
      </c>
      <c r="O558" s="64">
        <f t="shared" si="1273"/>
        <v>119.77988748684932</v>
      </c>
      <c r="P558" s="65">
        <f t="shared" si="1255"/>
        <v>1</v>
      </c>
      <c r="Q558" s="66">
        <f t="shared" si="1262"/>
        <v>32916</v>
      </c>
      <c r="R558" s="66">
        <f t="shared" si="1274"/>
        <v>31747.4</v>
      </c>
      <c r="S558" s="67">
        <f t="shared" si="1277"/>
        <v>32765.666666666668</v>
      </c>
      <c r="T558" s="65">
        <f t="shared" si="1283"/>
        <v>1</v>
      </c>
      <c r="U558" s="11">
        <f>+VLOOKUP(A558,Google!$A$2:$H$801,8,FALSE)</f>
        <v>1655</v>
      </c>
      <c r="V558" s="15">
        <f t="shared" si="1263"/>
        <v>1053</v>
      </c>
      <c r="W558" s="15">
        <f t="shared" si="1264"/>
        <v>1053</v>
      </c>
      <c r="X558" s="15" t="str">
        <f t="shared" si="1265"/>
        <v/>
      </c>
      <c r="Y558" s="60">
        <f t="shared" ref="Y558:Z558" si="1368">AVERAGE(W545:W558)</f>
        <v>226.28571428571428</v>
      </c>
      <c r="Z558" s="60">
        <f t="shared" si="1368"/>
        <v>663.71428571428567</v>
      </c>
      <c r="AA558" s="60">
        <f t="shared" si="1310"/>
        <v>0.340938441670254</v>
      </c>
      <c r="AB558" s="68">
        <f t="shared" si="1285"/>
        <v>-0.56120718887758569</v>
      </c>
      <c r="AC558" s="6">
        <f t="shared" si="1270"/>
        <v>920</v>
      </c>
      <c r="AD558" s="6">
        <f t="shared" si="1279"/>
        <v>798.2</v>
      </c>
      <c r="AE558" s="6">
        <f t="shared" si="1286"/>
        <v>1477</v>
      </c>
      <c r="AF558" s="65">
        <f t="shared" si="1290"/>
        <v>0</v>
      </c>
      <c r="AG558" s="6">
        <f t="shared" si="1271"/>
        <v>179.89130434782609</v>
      </c>
      <c r="AH558" s="65">
        <f t="shared" si="1280"/>
        <v>1</v>
      </c>
      <c r="AI558" s="65">
        <f t="shared" si="1291"/>
        <v>0</v>
      </c>
      <c r="AJ558" s="69">
        <f t="shared" si="1311"/>
        <v>25.425361155698241</v>
      </c>
      <c r="AK558" s="65">
        <f t="shared" si="1312"/>
        <v>1</v>
      </c>
      <c r="AL558" s="70">
        <f t="shared" si="1267"/>
        <v>115.5274030866448</v>
      </c>
      <c r="AM558" s="70">
        <f t="shared" si="1304"/>
        <v>4.7059748557157794</v>
      </c>
      <c r="AN558" s="69">
        <f t="shared" si="1313"/>
        <v>46.513941694093795</v>
      </c>
      <c r="AO558" s="65">
        <f t="shared" si="1314"/>
        <v>0</v>
      </c>
      <c r="AP558" s="6">
        <f t="shared" si="1287"/>
        <v>1432.5</v>
      </c>
      <c r="AQ558" s="65">
        <f t="shared" si="1281"/>
        <v>1</v>
      </c>
      <c r="AR558" s="71">
        <f t="shared" si="1253"/>
        <v>0</v>
      </c>
    </row>
    <row r="559" spans="1:44" ht="16">
      <c r="A559" s="58">
        <v>42991</v>
      </c>
      <c r="B559" s="59">
        <f>VLOOKUP(A559,Price!$A$2:$B$9615,2,FALSE)</f>
        <v>159.86999499999999</v>
      </c>
      <c r="C559" s="59">
        <f>VLOOKUP(A559,Price!$A$2:$F$9615,6,FALSE)</f>
        <v>156.72517400000001</v>
      </c>
      <c r="D559" s="59">
        <f>VLOOKUP(A559,Price!$A$2:$C$9615,3,FALSE)</f>
        <v>159.96000699999999</v>
      </c>
      <c r="E559" s="59">
        <f>VLOOKUP(A559,Price!$A$2:$D$9615,4,FALSE)</f>
        <v>157.91000399999999</v>
      </c>
      <c r="F559" s="60">
        <f t="shared" si="1257"/>
        <v>-1.1878509999999949</v>
      </c>
      <c r="G559" s="61" t="str">
        <f t="shared" si="1258"/>
        <v/>
      </c>
      <c r="H559" s="61">
        <f t="shared" si="1259"/>
        <v>1.1878509999999949</v>
      </c>
      <c r="I559" s="60">
        <f t="shared" ref="I559:J559" si="1369">AVERAGE(G546:G559)</f>
        <v>1.0728301428571407</v>
      </c>
      <c r="J559" s="60">
        <f t="shared" si="1369"/>
        <v>1.1191099999999981</v>
      </c>
      <c r="K559" s="60">
        <f t="shared" si="1308"/>
        <v>0.95864583718950114</v>
      </c>
      <c r="L559" s="62">
        <f>VLOOKUP(A559,Wiki!$A$2:$H$1159,8,FALSE)</f>
        <v>91982</v>
      </c>
      <c r="M559" s="63">
        <f t="shared" si="1261"/>
        <v>89412</v>
      </c>
      <c r="O559" s="64">
        <f t="shared" si="1273"/>
        <v>204.42542217100842</v>
      </c>
      <c r="P559" s="65">
        <f t="shared" si="1255"/>
        <v>1</v>
      </c>
      <c r="Q559" s="66">
        <f t="shared" si="1262"/>
        <v>52060</v>
      </c>
      <c r="R559" s="66">
        <f t="shared" si="1274"/>
        <v>43738.2</v>
      </c>
      <c r="S559" s="67">
        <f t="shared" si="1277"/>
        <v>50968.933333333334</v>
      </c>
      <c r="T559" s="65">
        <f t="shared" si="1283"/>
        <v>1</v>
      </c>
      <c r="U559" s="11">
        <f>+VLOOKUP(A559,Google!$A$2:$H$801,8,FALSE)</f>
        <v>3314</v>
      </c>
      <c r="V559" s="15">
        <f t="shared" si="1263"/>
        <v>1659</v>
      </c>
      <c r="W559" s="15">
        <f t="shared" si="1264"/>
        <v>1659</v>
      </c>
      <c r="X559" s="15" t="str">
        <f t="shared" si="1265"/>
        <v/>
      </c>
      <c r="Y559" s="60">
        <f t="shared" ref="Y559:Z559" si="1370">AVERAGE(W546:W559)</f>
        <v>426</v>
      </c>
      <c r="Z559" s="60">
        <f t="shared" si="1370"/>
        <v>663.71428571428567</v>
      </c>
      <c r="AA559" s="60">
        <f t="shared" si="1310"/>
        <v>0.64184244511407662</v>
      </c>
      <c r="AB559" s="68">
        <f t="shared" si="1285"/>
        <v>1.2775636083269082</v>
      </c>
      <c r="AC559" s="6">
        <f t="shared" si="1270"/>
        <v>1857</v>
      </c>
      <c r="AD559" s="6">
        <f t="shared" si="1279"/>
        <v>1317</v>
      </c>
      <c r="AE559" s="6">
        <f t="shared" si="1286"/>
        <v>1636.8000000000002</v>
      </c>
      <c r="AF559" s="65">
        <f t="shared" si="1290"/>
        <v>1</v>
      </c>
      <c r="AG559" s="6">
        <f t="shared" si="1271"/>
        <v>178.45988152934842</v>
      </c>
      <c r="AH559" s="65">
        <f t="shared" si="1280"/>
        <v>0</v>
      </c>
      <c r="AI559" s="65">
        <f t="shared" si="1291"/>
        <v>1</v>
      </c>
      <c r="AJ559" s="69">
        <f t="shared" si="1311"/>
        <v>39.092815941269016</v>
      </c>
      <c r="AK559" s="65">
        <f t="shared" si="1312"/>
        <v>1</v>
      </c>
      <c r="AL559" s="70">
        <f t="shared" si="1267"/>
        <v>171.74798309642719</v>
      </c>
      <c r="AM559" s="70">
        <f t="shared" si="1304"/>
        <v>0</v>
      </c>
      <c r="AN559" s="69">
        <f t="shared" si="1313"/>
        <v>48.944317496678245</v>
      </c>
      <c r="AO559" s="65">
        <f t="shared" si="1314"/>
        <v>1</v>
      </c>
      <c r="AP559" s="6">
        <f t="shared" si="1287"/>
        <v>1217.5</v>
      </c>
      <c r="AQ559" s="65">
        <f t="shared" si="1281"/>
        <v>1</v>
      </c>
      <c r="AR559" s="71">
        <f t="shared" si="1253"/>
        <v>0</v>
      </c>
    </row>
    <row r="560" spans="1:44" ht="16">
      <c r="A560" s="58">
        <v>42992</v>
      </c>
      <c r="B560" s="59">
        <f>VLOOKUP(A560,Price!$A$2:$B$9615,2,FALSE)</f>
        <v>158.990005</v>
      </c>
      <c r="C560" s="59">
        <f>VLOOKUP(A560,Price!$A$2:$F$9615,6,FALSE)</f>
        <v>155.38029499999999</v>
      </c>
      <c r="D560" s="59">
        <f>VLOOKUP(A560,Price!$A$2:$C$9615,3,FALSE)</f>
        <v>159.39999399999999</v>
      </c>
      <c r="E560" s="59">
        <f>VLOOKUP(A560,Price!$A$2:$D$9615,4,FALSE)</f>
        <v>158.08999600000001</v>
      </c>
      <c r="F560" s="60">
        <f t="shared" si="1257"/>
        <v>-1.3448790000000201</v>
      </c>
      <c r="G560" s="61" t="str">
        <f t="shared" si="1258"/>
        <v/>
      </c>
      <c r="H560" s="61">
        <f t="shared" si="1259"/>
        <v>1.3448790000000201</v>
      </c>
      <c r="I560" s="60">
        <f t="shared" ref="I560:J560" si="1371">AVERAGE(G547:G560)</f>
        <v>1.0728301428571407</v>
      </c>
      <c r="J560" s="60">
        <f t="shared" si="1371"/>
        <v>1.211667714285714</v>
      </c>
      <c r="K560" s="60">
        <f t="shared" si="1308"/>
        <v>0.88541613365474636</v>
      </c>
      <c r="L560" s="62">
        <f>VLOOKUP(A560,Wiki!$A$2:$H$1159,8,FALSE)</f>
        <v>56960</v>
      </c>
      <c r="M560" s="63">
        <f t="shared" si="1261"/>
        <v>91982</v>
      </c>
      <c r="O560" s="64">
        <f t="shared" si="1273"/>
        <v>164.17031362666077</v>
      </c>
      <c r="P560" s="65">
        <f t="shared" si="1255"/>
        <v>1</v>
      </c>
      <c r="Q560" s="66">
        <f t="shared" si="1262"/>
        <v>73140.333333333328</v>
      </c>
      <c r="R560" s="66">
        <f t="shared" si="1274"/>
        <v>56028.4</v>
      </c>
      <c r="S560" s="67">
        <f t="shared" si="1277"/>
        <v>59819.466666666667</v>
      </c>
      <c r="T560" s="65">
        <f t="shared" si="1283"/>
        <v>0</v>
      </c>
      <c r="U560" s="11">
        <f>+VLOOKUP(A560,Google!$A$2:$H$801,8,FALSE)</f>
        <v>1807</v>
      </c>
      <c r="V560" s="15">
        <f t="shared" si="1263"/>
        <v>-1507</v>
      </c>
      <c r="W560" s="15" t="str">
        <f t="shared" si="1264"/>
        <v/>
      </c>
      <c r="X560" s="15">
        <f t="shared" si="1265"/>
        <v>1507</v>
      </c>
      <c r="Y560" s="60">
        <f t="shared" ref="Y560:Z560" si="1372">AVERAGE(W547:W560)</f>
        <v>426</v>
      </c>
      <c r="Z560" s="60">
        <f t="shared" si="1372"/>
        <v>846.71428571428567</v>
      </c>
      <c r="AA560" s="60">
        <f t="shared" si="1310"/>
        <v>0.50312130926269616</v>
      </c>
      <c r="AB560" s="68">
        <f t="shared" si="1285"/>
        <v>1.3942901234567899</v>
      </c>
      <c r="AC560" s="6">
        <f t="shared" si="1270"/>
        <v>2258.6666666666665</v>
      </c>
      <c r="AD560" s="6">
        <f t="shared" si="1279"/>
        <v>1576.2</v>
      </c>
      <c r="AE560" s="6">
        <f t="shared" si="1286"/>
        <v>1480.3333333333333</v>
      </c>
      <c r="AF560" s="65">
        <f t="shared" si="1290"/>
        <v>0</v>
      </c>
      <c r="AG560" s="6">
        <f t="shared" si="1271"/>
        <v>80.002951593860701</v>
      </c>
      <c r="AH560" s="65">
        <f t="shared" si="1280"/>
        <v>0</v>
      </c>
      <c r="AI560" s="65">
        <f t="shared" si="1291"/>
        <v>1</v>
      </c>
      <c r="AJ560" s="69">
        <f t="shared" si="1311"/>
        <v>33.471770120103258</v>
      </c>
      <c r="AK560" s="65">
        <f t="shared" si="1312"/>
        <v>0</v>
      </c>
      <c r="AL560" s="70">
        <f t="shared" si="1267"/>
        <v>125.76098003381628</v>
      </c>
      <c r="AM560" s="70">
        <f t="shared" si="1304"/>
        <v>3.1467127365891412</v>
      </c>
      <c r="AN560" s="69">
        <f t="shared" si="1313"/>
        <v>46.961310972683229</v>
      </c>
      <c r="AO560" s="65">
        <f t="shared" si="1314"/>
        <v>0</v>
      </c>
      <c r="AP560" s="6">
        <f t="shared" si="1287"/>
        <v>1398.6666666666667</v>
      </c>
      <c r="AQ560" s="65">
        <f t="shared" si="1281"/>
        <v>0</v>
      </c>
      <c r="AR560" s="71">
        <f t="shared" si="1253"/>
        <v>1</v>
      </c>
    </row>
    <row r="561" spans="1:44" ht="16">
      <c r="A561" s="58">
        <v>42993</v>
      </c>
      <c r="B561" s="59">
        <f>VLOOKUP(A561,Price!$A$2:$B$9615,2,FALSE)</f>
        <v>158.470001</v>
      </c>
      <c r="C561" s="59">
        <f>VLOOKUP(A561,Price!$A$2:$F$9615,6,FALSE)</f>
        <v>156.95098899999999</v>
      </c>
      <c r="D561" s="59">
        <f>VLOOKUP(A561,Price!$A$2:$C$9615,3,FALSE)</f>
        <v>160.970001</v>
      </c>
      <c r="E561" s="59">
        <f>VLOOKUP(A561,Price!$A$2:$D$9615,4,FALSE)</f>
        <v>158</v>
      </c>
      <c r="F561" s="60">
        <f t="shared" si="1257"/>
        <v>1.5706940000000031</v>
      </c>
      <c r="G561" s="61">
        <f t="shared" si="1258"/>
        <v>1.5706940000000031</v>
      </c>
      <c r="H561" s="61" t="str">
        <f t="shared" si="1259"/>
        <v/>
      </c>
      <c r="I561" s="60">
        <f t="shared" ref="I561:J561" si="1373">AVERAGE(G548:G561)</f>
        <v>1.2144775714285703</v>
      </c>
      <c r="J561" s="60">
        <f t="shared" si="1373"/>
        <v>1.211667714285714</v>
      </c>
      <c r="K561" s="60">
        <f t="shared" si="1308"/>
        <v>1.0023189997634894</v>
      </c>
      <c r="L561" s="62">
        <f>VLOOKUP(A561,Wiki!$A$2:$H$1159,8,FALSE)</f>
        <v>45869</v>
      </c>
      <c r="M561" s="63">
        <f t="shared" si="1261"/>
        <v>56960</v>
      </c>
      <c r="O561" s="64">
        <f t="shared" si="1273"/>
        <v>93.339713295009858</v>
      </c>
      <c r="P561" s="65">
        <f t="shared" si="1255"/>
        <v>0</v>
      </c>
      <c r="Q561" s="66">
        <f t="shared" si="1262"/>
        <v>79451.333333333328</v>
      </c>
      <c r="R561" s="66">
        <f t="shared" si="1274"/>
        <v>61024.4</v>
      </c>
      <c r="S561" s="67">
        <f t="shared" si="1277"/>
        <v>56338.933333333334</v>
      </c>
      <c r="T561" s="65">
        <f t="shared" si="1283"/>
        <v>0</v>
      </c>
      <c r="U561" s="11">
        <f>+VLOOKUP(A561,Google!$A$2:$H$801,8,FALSE)</f>
        <v>1709</v>
      </c>
      <c r="V561" s="15">
        <f t="shared" si="1263"/>
        <v>-98</v>
      </c>
      <c r="W561" s="15" t="str">
        <f t="shared" si="1264"/>
        <v/>
      </c>
      <c r="X561" s="15">
        <f t="shared" si="1265"/>
        <v>98</v>
      </c>
      <c r="Y561" s="60">
        <f t="shared" ref="Y561:Z561" si="1374">AVERAGE(W548:W561)</f>
        <v>493.33333333333331</v>
      </c>
      <c r="Z561" s="60">
        <f t="shared" si="1374"/>
        <v>753.125</v>
      </c>
      <c r="AA561" s="60">
        <f t="shared" si="1310"/>
        <v>0.65504840940525588</v>
      </c>
      <c r="AB561" s="68">
        <f t="shared" si="1285"/>
        <v>1.4170812603648424</v>
      </c>
      <c r="AC561" s="6">
        <f t="shared" si="1270"/>
        <v>2276.6666666666665</v>
      </c>
      <c r="AD561" s="6">
        <f t="shared" si="1279"/>
        <v>1817.4</v>
      </c>
      <c r="AE561" s="6">
        <f t="shared" si="1286"/>
        <v>1620.4666666666667</v>
      </c>
      <c r="AF561" s="65">
        <f t="shared" si="1290"/>
        <v>1</v>
      </c>
      <c r="AG561" s="6">
        <f t="shared" si="1271"/>
        <v>75.06588579795023</v>
      </c>
      <c r="AH561" s="65">
        <f t="shared" si="1280"/>
        <v>0</v>
      </c>
      <c r="AI561" s="65">
        <f t="shared" si="1291"/>
        <v>1</v>
      </c>
      <c r="AJ561" s="69">
        <f t="shared" si="1311"/>
        <v>39.578806618753127</v>
      </c>
      <c r="AK561" s="65">
        <f t="shared" si="1312"/>
        <v>1</v>
      </c>
      <c r="AL561" s="70">
        <f t="shared" si="1267"/>
        <v>71.69168547622445</v>
      </c>
      <c r="AM561" s="70">
        <f t="shared" si="1304"/>
        <v>1.5733563682945706</v>
      </c>
      <c r="AN561" s="69">
        <f t="shared" si="1313"/>
        <v>50.057907849942083</v>
      </c>
      <c r="AO561" s="65">
        <f t="shared" si="1314"/>
        <v>1</v>
      </c>
      <c r="AP561" s="6">
        <f t="shared" si="1287"/>
        <v>1598.3333333333333</v>
      </c>
      <c r="AQ561" s="65">
        <f t="shared" si="1281"/>
        <v>0</v>
      </c>
      <c r="AR561" s="71">
        <f t="shared" si="1253"/>
        <v>0</v>
      </c>
    </row>
    <row r="562" spans="1:44" ht="16">
      <c r="A562" s="58">
        <v>42996</v>
      </c>
      <c r="B562" s="59">
        <f>VLOOKUP(A562,Price!$A$2:$B$9615,2,FALSE)</f>
        <v>160.11000100000001</v>
      </c>
      <c r="C562" s="59">
        <f>VLOOKUP(A562,Price!$A$2:$F$9615,6,FALSE)</f>
        <v>155.763138</v>
      </c>
      <c r="D562" s="59">
        <f>VLOOKUP(A562,Price!$A$2:$C$9615,3,FALSE)</f>
        <v>160.5</v>
      </c>
      <c r="E562" s="59">
        <f>VLOOKUP(A562,Price!$A$2:$D$9615,4,FALSE)</f>
        <v>158</v>
      </c>
      <c r="F562" s="60">
        <f t="shared" si="1257"/>
        <v>-1.1878509999999949</v>
      </c>
      <c r="G562" s="61" t="str">
        <f t="shared" si="1258"/>
        <v/>
      </c>
      <c r="H562" s="61">
        <f t="shared" si="1259"/>
        <v>1.1878509999999949</v>
      </c>
      <c r="I562" s="60">
        <f t="shared" ref="I562:J562" si="1375">AVERAGE(G549:G562)</f>
        <v>1.1534703333333312</v>
      </c>
      <c r="J562" s="60">
        <f t="shared" si="1375"/>
        <v>1.2086906249999991</v>
      </c>
      <c r="K562" s="60">
        <f t="shared" si="1308"/>
        <v>0.95431395716611267</v>
      </c>
      <c r="L562" s="62">
        <f>VLOOKUP(A562,Wiki!$A$2:$H$1159,8,FALSE)</f>
        <v>41536</v>
      </c>
      <c r="M562" s="63">
        <f t="shared" si="1261"/>
        <v>45869</v>
      </c>
      <c r="O562" s="64">
        <f t="shared" si="1273"/>
        <v>71.169899146625298</v>
      </c>
      <c r="P562" s="65">
        <f t="shared" si="1255"/>
        <v>0</v>
      </c>
      <c r="Q562" s="66">
        <f t="shared" si="1262"/>
        <v>64937</v>
      </c>
      <c r="R562" s="66">
        <f t="shared" si="1274"/>
        <v>64450</v>
      </c>
      <c r="S562" s="67">
        <f t="shared" si="1277"/>
        <v>55972.6</v>
      </c>
      <c r="T562" s="65">
        <f t="shared" si="1283"/>
        <v>0</v>
      </c>
      <c r="U562" s="11">
        <f>+VLOOKUP(A562,Google!$A$2:$H$801,8,FALSE)</f>
        <v>1325</v>
      </c>
      <c r="V562" s="15">
        <f t="shared" si="1263"/>
        <v>-384</v>
      </c>
      <c r="W562" s="15" t="str">
        <f t="shared" si="1264"/>
        <v/>
      </c>
      <c r="X562" s="15">
        <f t="shared" si="1265"/>
        <v>384</v>
      </c>
      <c r="Y562" s="60">
        <f t="shared" ref="Y562:Z562" si="1376">AVERAGE(W549:W562)</f>
        <v>590.20000000000005</v>
      </c>
      <c r="Z562" s="60">
        <f t="shared" si="1376"/>
        <v>712.11111111111109</v>
      </c>
      <c r="AA562" s="60">
        <f t="shared" si="1310"/>
        <v>0.82880324543610562</v>
      </c>
      <c r="AB562" s="68">
        <f t="shared" si="1285"/>
        <v>1.8326417704011067</v>
      </c>
      <c r="AC562" s="6">
        <f t="shared" si="1270"/>
        <v>1613.6666666666667</v>
      </c>
      <c r="AD562" s="6">
        <f t="shared" si="1279"/>
        <v>1962</v>
      </c>
      <c r="AE562" s="6">
        <f t="shared" si="1286"/>
        <v>1653.2666666666667</v>
      </c>
      <c r="AF562" s="65">
        <f t="shared" si="1290"/>
        <v>1</v>
      </c>
      <c r="AG562" s="6">
        <f t="shared" si="1271"/>
        <v>82.111134063210073</v>
      </c>
      <c r="AH562" s="65">
        <f t="shared" si="1280"/>
        <v>1</v>
      </c>
      <c r="AI562" s="65">
        <f t="shared" si="1291"/>
        <v>1</v>
      </c>
      <c r="AJ562" s="69">
        <f t="shared" si="1311"/>
        <v>45.319432120674364</v>
      </c>
      <c r="AK562" s="65">
        <f t="shared" si="1312"/>
        <v>1</v>
      </c>
      <c r="AL562" s="70">
        <f t="shared" si="1267"/>
        <v>70.63615504257973</v>
      </c>
      <c r="AM562" s="70">
        <f t="shared" si="1304"/>
        <v>1.5733563682945706</v>
      </c>
      <c r="AN562" s="69">
        <f t="shared" si="1313"/>
        <v>48.831148837003262</v>
      </c>
      <c r="AO562" s="65">
        <f t="shared" si="1314"/>
        <v>0</v>
      </c>
      <c r="AP562" s="6">
        <f t="shared" si="1287"/>
        <v>1735.3333333333333</v>
      </c>
      <c r="AQ562" s="65">
        <f t="shared" si="1281"/>
        <v>0</v>
      </c>
      <c r="AR562" s="71">
        <f t="shared" si="1253"/>
        <v>1</v>
      </c>
    </row>
    <row r="563" spans="1:44" ht="16">
      <c r="A563" s="58">
        <v>42997</v>
      </c>
      <c r="B563" s="59">
        <f>VLOOKUP(A563,Price!$A$2:$B$9615,2,FALSE)</f>
        <v>159.509995</v>
      </c>
      <c r="C563" s="59">
        <f>VLOOKUP(A563,Price!$A$2:$F$9615,6,FALSE)</f>
        <v>155.82205200000001</v>
      </c>
      <c r="D563" s="59">
        <f>VLOOKUP(A563,Price!$A$2:$C$9615,3,FALSE)</f>
        <v>159.770004</v>
      </c>
      <c r="E563" s="59">
        <f>VLOOKUP(A563,Price!$A$2:$D$9615,4,FALSE)</f>
        <v>158.44000199999999</v>
      </c>
      <c r="F563" s="60">
        <f t="shared" si="1257"/>
        <v>5.8914000000015676E-2</v>
      </c>
      <c r="G563" s="61">
        <f t="shared" si="1258"/>
        <v>5.8914000000015676E-2</v>
      </c>
      <c r="H563" s="61" t="str">
        <f t="shared" si="1259"/>
        <v/>
      </c>
      <c r="I563" s="60">
        <f t="shared" ref="I563:J563" si="1377">AVERAGE(G550:G563)</f>
        <v>0.92768350000000055</v>
      </c>
      <c r="J563" s="60">
        <f t="shared" si="1377"/>
        <v>1.2086906249999991</v>
      </c>
      <c r="K563" s="60">
        <f t="shared" si="1308"/>
        <v>0.76751112386596132</v>
      </c>
      <c r="L563" s="62">
        <f>VLOOKUP(A563,Wiki!$A$2:$H$1159,8,FALSE)</f>
        <v>43004</v>
      </c>
      <c r="M563" s="63">
        <f t="shared" si="1261"/>
        <v>41536</v>
      </c>
      <c r="O563" s="64">
        <f t="shared" si="1273"/>
        <v>63.752651500035299</v>
      </c>
      <c r="P563" s="65">
        <f t="shared" si="1255"/>
        <v>0</v>
      </c>
      <c r="Q563" s="66">
        <f t="shared" si="1262"/>
        <v>48121.666666666664</v>
      </c>
      <c r="R563" s="66">
        <f t="shared" si="1274"/>
        <v>65151.8</v>
      </c>
      <c r="S563" s="67">
        <f t="shared" si="1277"/>
        <v>56812</v>
      </c>
      <c r="T563" s="65">
        <f t="shared" si="1283"/>
        <v>0</v>
      </c>
      <c r="U563" s="11">
        <f>+VLOOKUP(A563,Google!$A$2:$H$801,8,FALSE)</f>
        <v>1323</v>
      </c>
      <c r="V563" s="15">
        <f t="shared" si="1263"/>
        <v>-2</v>
      </c>
      <c r="W563" s="15" t="str">
        <f t="shared" si="1264"/>
        <v/>
      </c>
      <c r="X563" s="15">
        <f t="shared" si="1265"/>
        <v>2</v>
      </c>
      <c r="Y563" s="60">
        <f t="shared" ref="Y563:Z563" si="1378">AVERAGE(W550:W563)</f>
        <v>723.5</v>
      </c>
      <c r="Z563" s="60">
        <f t="shared" si="1378"/>
        <v>641.1</v>
      </c>
      <c r="AA563" s="60">
        <f t="shared" si="1310"/>
        <v>1.1285290906254875</v>
      </c>
      <c r="AB563" s="68">
        <f t="shared" si="1285"/>
        <v>-3.9849397590361448</v>
      </c>
      <c r="AC563" s="6">
        <f t="shared" si="1270"/>
        <v>1452.3333333333333</v>
      </c>
      <c r="AD563" s="6">
        <f t="shared" si="1279"/>
        <v>1895.6</v>
      </c>
      <c r="AE563" s="6">
        <f t="shared" si="1286"/>
        <v>1749</v>
      </c>
      <c r="AF563" s="65">
        <f t="shared" si="1290"/>
        <v>1</v>
      </c>
      <c r="AG563" s="6">
        <f t="shared" si="1271"/>
        <v>91.094789993114532</v>
      </c>
      <c r="AH563" s="65">
        <f t="shared" si="1280"/>
        <v>1</v>
      </c>
      <c r="AI563" s="65">
        <f t="shared" si="1291"/>
        <v>0</v>
      </c>
      <c r="AJ563" s="69">
        <f t="shared" si="1311"/>
        <v>53.019199765499046</v>
      </c>
      <c r="AK563" s="65">
        <f t="shared" si="1312"/>
        <v>1</v>
      </c>
      <c r="AL563" s="70">
        <f t="shared" si="1267"/>
        <v>86.314549925535971</v>
      </c>
      <c r="AM563" s="70">
        <f t="shared" si="1304"/>
        <v>9.2656976808221518</v>
      </c>
      <c r="AN563" s="69">
        <f t="shared" si="1313"/>
        <v>43.423269788946762</v>
      </c>
      <c r="AO563" s="65">
        <f t="shared" si="1314"/>
        <v>0</v>
      </c>
      <c r="AP563" s="6">
        <f t="shared" si="1287"/>
        <v>1855.5</v>
      </c>
      <c r="AQ563" s="65">
        <f t="shared" si="1281"/>
        <v>0</v>
      </c>
      <c r="AR563" s="71">
        <f t="shared" si="1253"/>
        <v>0</v>
      </c>
    </row>
    <row r="564" spans="1:44" ht="16">
      <c r="A564" s="58">
        <v>42998</v>
      </c>
      <c r="B564" s="59">
        <f>VLOOKUP(A564,Price!$A$2:$B$9615,2,FALSE)</f>
        <v>157.89999399999999</v>
      </c>
      <c r="C564" s="59">
        <f>VLOOKUP(A564,Price!$A$2:$F$9615,6,FALSE)</f>
        <v>153.21078499999999</v>
      </c>
      <c r="D564" s="59">
        <f>VLOOKUP(A564,Price!$A$2:$C$9615,3,FALSE)</f>
        <v>158.259995</v>
      </c>
      <c r="E564" s="59">
        <f>VLOOKUP(A564,Price!$A$2:$D$9615,4,FALSE)</f>
        <v>153.83000200000001</v>
      </c>
      <c r="F564" s="60">
        <f t="shared" si="1257"/>
        <v>-2.6112670000000264</v>
      </c>
      <c r="G564" s="61" t="str">
        <f t="shared" si="1258"/>
        <v/>
      </c>
      <c r="H564" s="61">
        <f t="shared" si="1259"/>
        <v>2.6112670000000264</v>
      </c>
      <c r="I564" s="60">
        <f t="shared" ref="I564:J564" si="1379">AVERAGE(G551:G564)</f>
        <v>1.0268309999999985</v>
      </c>
      <c r="J564" s="60">
        <f t="shared" si="1379"/>
        <v>1.3645324444444467</v>
      </c>
      <c r="K564" s="60">
        <f t="shared" si="1308"/>
        <v>0.75251490294762513</v>
      </c>
      <c r="L564" s="62">
        <f>VLOOKUP(A564,Wiki!$A$2:$H$1159,8,FALSE)</f>
        <v>42801</v>
      </c>
      <c r="M564" s="63">
        <f t="shared" si="1261"/>
        <v>43004</v>
      </c>
      <c r="O564" s="64">
        <f t="shared" si="1273"/>
        <v>76.971265540484907</v>
      </c>
      <c r="P564" s="65">
        <f t="shared" si="1255"/>
        <v>1</v>
      </c>
      <c r="Q564" s="66">
        <f t="shared" si="1262"/>
        <v>43469.666666666664</v>
      </c>
      <c r="R564" s="66">
        <f t="shared" si="1274"/>
        <v>55870.2</v>
      </c>
      <c r="S564" s="67">
        <f t="shared" si="1277"/>
        <v>57769.200000000004</v>
      </c>
      <c r="T564" s="65">
        <f t="shared" si="1283"/>
        <v>1</v>
      </c>
      <c r="U564" s="11">
        <f>+VLOOKUP(A564,Google!$A$2:$H$801,8,FALSE)</f>
        <v>3894</v>
      </c>
      <c r="V564" s="15">
        <f t="shared" si="1263"/>
        <v>2571</v>
      </c>
      <c r="W564" s="15">
        <f t="shared" si="1264"/>
        <v>2571</v>
      </c>
      <c r="X564" s="15" t="str">
        <f t="shared" si="1265"/>
        <v/>
      </c>
      <c r="Y564" s="60">
        <f t="shared" ref="Y564:Z564" si="1380">AVERAGE(W551:W564)</f>
        <v>1093</v>
      </c>
      <c r="Z564" s="60">
        <f t="shared" si="1380"/>
        <v>712.22222222222217</v>
      </c>
      <c r="AA564" s="60">
        <f t="shared" si="1310"/>
        <v>1.5346333853354135</v>
      </c>
      <c r="AB564" s="68">
        <f t="shared" si="1285"/>
        <v>6.7137931034482765</v>
      </c>
      <c r="AC564" s="6">
        <f t="shared" si="1270"/>
        <v>2180.6666666666665</v>
      </c>
      <c r="AD564" s="6">
        <f t="shared" si="1279"/>
        <v>2011.6</v>
      </c>
      <c r="AE564" s="6">
        <f t="shared" si="1286"/>
        <v>2561.7333333333331</v>
      </c>
      <c r="AF564" s="65">
        <f t="shared" si="1290"/>
        <v>1</v>
      </c>
      <c r="AG564" s="6">
        <f t="shared" si="1271"/>
        <v>178.56924487924184</v>
      </c>
      <c r="AH564" s="65">
        <f t="shared" si="1280"/>
        <v>1</v>
      </c>
      <c r="AI564" s="65">
        <f t="shared" si="1291"/>
        <v>1</v>
      </c>
      <c r="AJ564" s="69">
        <f t="shared" si="1311"/>
        <v>60.546562442297045</v>
      </c>
      <c r="AK564" s="65">
        <f t="shared" si="1312"/>
        <v>1</v>
      </c>
      <c r="AL564" s="70">
        <f t="shared" si="1267"/>
        <v>98.928754917221966</v>
      </c>
      <c r="AM564" s="70">
        <f t="shared" si="1304"/>
        <v>0</v>
      </c>
      <c r="AN564" s="69">
        <f t="shared" si="1313"/>
        <v>42.939144293833976</v>
      </c>
      <c r="AO564" s="65">
        <f t="shared" si="1314"/>
        <v>0</v>
      </c>
      <c r="AP564" s="6">
        <f t="shared" si="1287"/>
        <v>2228.6666666666665</v>
      </c>
      <c r="AQ564" s="65">
        <f t="shared" si="1281"/>
        <v>1</v>
      </c>
      <c r="AR564" s="71">
        <f t="shared" si="1253"/>
        <v>0</v>
      </c>
    </row>
    <row r="565" spans="1:44" ht="16">
      <c r="A565" s="58">
        <v>42999</v>
      </c>
      <c r="B565" s="59">
        <f>VLOOKUP(A565,Price!$A$2:$B$9615,2,FALSE)</f>
        <v>155.800003</v>
      </c>
      <c r="C565" s="59">
        <f>VLOOKUP(A565,Price!$A$2:$F$9615,6,FALSE)</f>
        <v>150.57988</v>
      </c>
      <c r="D565" s="59">
        <f>VLOOKUP(A565,Price!$A$2:$C$9615,3,FALSE)</f>
        <v>155.800003</v>
      </c>
      <c r="E565" s="59">
        <f>VLOOKUP(A565,Price!$A$2:$D$9615,4,FALSE)</f>
        <v>152.75</v>
      </c>
      <c r="F565" s="60">
        <f t="shared" si="1257"/>
        <v>-2.6309049999999843</v>
      </c>
      <c r="G565" s="61" t="str">
        <f t="shared" si="1258"/>
        <v/>
      </c>
      <c r="H565" s="61">
        <f t="shared" si="1259"/>
        <v>2.6309049999999843</v>
      </c>
      <c r="I565" s="60">
        <f t="shared" ref="I565:J565" si="1381">AVERAGE(G552:G565)</f>
        <v>1.1240195000000028</v>
      </c>
      <c r="J565" s="60">
        <f t="shared" si="1381"/>
        <v>1.4911697000000004</v>
      </c>
      <c r="K565" s="60">
        <f t="shared" si="1308"/>
        <v>0.75378375781106777</v>
      </c>
      <c r="L565" s="62">
        <f>VLOOKUP(A565,Wiki!$A$2:$H$1159,8,FALSE)</f>
        <v>41150</v>
      </c>
      <c r="M565" s="63">
        <f t="shared" si="1261"/>
        <v>42801</v>
      </c>
      <c r="O565" s="64">
        <f t="shared" si="1273"/>
        <v>92.976930095147068</v>
      </c>
      <c r="P565" s="65">
        <f t="shared" si="1255"/>
        <v>0</v>
      </c>
      <c r="Q565" s="66">
        <f t="shared" si="1262"/>
        <v>42447</v>
      </c>
      <c r="R565" s="66">
        <f t="shared" si="1274"/>
        <v>46034</v>
      </c>
      <c r="S565" s="67">
        <f t="shared" si="1277"/>
        <v>51513.799999999996</v>
      </c>
      <c r="T565" s="65">
        <f t="shared" si="1283"/>
        <v>1</v>
      </c>
      <c r="U565" s="11">
        <f>+VLOOKUP(A565,Google!$A$2:$H$801,8,FALSE)</f>
        <v>3755</v>
      </c>
      <c r="V565" s="15">
        <f t="shared" si="1263"/>
        <v>-139</v>
      </c>
      <c r="W565" s="15" t="str">
        <f t="shared" si="1264"/>
        <v/>
      </c>
      <c r="X565" s="15">
        <f t="shared" si="1265"/>
        <v>139</v>
      </c>
      <c r="Y565" s="60">
        <f t="shared" ref="Y565:Z565" si="1382">AVERAGE(W552:W565)</f>
        <v>1093</v>
      </c>
      <c r="Z565" s="60">
        <f t="shared" si="1382"/>
        <v>701.88888888888891</v>
      </c>
      <c r="AA565" s="60">
        <f t="shared" si="1310"/>
        <v>1.5572265315814469</v>
      </c>
      <c r="AB565" s="68">
        <f t="shared" si="1285"/>
        <v>1.927618069815195</v>
      </c>
      <c r="AC565" s="6">
        <f t="shared" si="1270"/>
        <v>2990.6666666666665</v>
      </c>
      <c r="AD565" s="6">
        <f t="shared" si="1279"/>
        <v>2401.1999999999998</v>
      </c>
      <c r="AE565" s="6">
        <f t="shared" si="1286"/>
        <v>2592.7333333333331</v>
      </c>
      <c r="AF565" s="65">
        <f t="shared" si="1290"/>
        <v>1</v>
      </c>
      <c r="AG565" s="6">
        <f t="shared" si="1271"/>
        <v>125.55728934462773</v>
      </c>
      <c r="AH565" s="65">
        <f t="shared" si="1280"/>
        <v>0</v>
      </c>
      <c r="AI565" s="65">
        <f t="shared" si="1291"/>
        <v>0</v>
      </c>
      <c r="AJ565" s="69">
        <f t="shared" si="1311"/>
        <v>60.895134332053978</v>
      </c>
      <c r="AK565" s="65">
        <f t="shared" si="1312"/>
        <v>1</v>
      </c>
      <c r="AL565" s="70">
        <f t="shared" si="1267"/>
        <v>100.83398120008482</v>
      </c>
      <c r="AM565" s="70">
        <f t="shared" si="1304"/>
        <v>0</v>
      </c>
      <c r="AN565" s="69">
        <f t="shared" si="1313"/>
        <v>42.980427572888473</v>
      </c>
      <c r="AO565" s="65">
        <f t="shared" si="1314"/>
        <v>1</v>
      </c>
      <c r="AP565" s="6">
        <f t="shared" si="1287"/>
        <v>2302.1666666666665</v>
      </c>
      <c r="AQ565" s="65">
        <f t="shared" si="1281"/>
        <v>0</v>
      </c>
      <c r="AR565" s="71">
        <f t="shared" si="1253"/>
        <v>0</v>
      </c>
    </row>
    <row r="566" spans="1:44" ht="16">
      <c r="A566" s="58">
        <v>43000</v>
      </c>
      <c r="B566" s="59">
        <f>VLOOKUP(A566,Price!$A$2:$B$9615,2,FALSE)</f>
        <v>151.53999300000001</v>
      </c>
      <c r="C566" s="59">
        <f>VLOOKUP(A566,Price!$A$2:$F$9615,6,FALSE)</f>
        <v>149.107361</v>
      </c>
      <c r="D566" s="59">
        <f>VLOOKUP(A566,Price!$A$2:$C$9615,3,FALSE)</f>
        <v>152.270004</v>
      </c>
      <c r="E566" s="59">
        <f>VLOOKUP(A566,Price!$A$2:$D$9615,4,FALSE)</f>
        <v>150.55999800000001</v>
      </c>
      <c r="F566" s="60">
        <f t="shared" si="1257"/>
        <v>-1.4725190000000055</v>
      </c>
      <c r="G566" s="61" t="str">
        <f t="shared" si="1258"/>
        <v/>
      </c>
      <c r="H566" s="61">
        <f t="shared" si="1259"/>
        <v>1.4725190000000055</v>
      </c>
      <c r="I566" s="60">
        <f t="shared" ref="I566:J566" si="1383">AVERAGE(G553:G566)</f>
        <v>1.4823353333333387</v>
      </c>
      <c r="J566" s="60">
        <f t="shared" si="1383"/>
        <v>1.4894741818181827</v>
      </c>
      <c r="K566" s="60">
        <f t="shared" si="1308"/>
        <v>0.99520713512729053</v>
      </c>
      <c r="L566" s="62">
        <f>VLOOKUP(A566,Wiki!$A$2:$H$1159,8,FALSE)</f>
        <v>38498</v>
      </c>
      <c r="M566" s="63">
        <f t="shared" si="1261"/>
        <v>41150</v>
      </c>
      <c r="O566" s="64">
        <f t="shared" si="1273"/>
        <v>95.983392423959685</v>
      </c>
      <c r="P566" s="65">
        <f t="shared" si="1255"/>
        <v>0</v>
      </c>
      <c r="Q566" s="66">
        <f t="shared" si="1262"/>
        <v>42318.333333333336</v>
      </c>
      <c r="R566" s="66">
        <f t="shared" si="1274"/>
        <v>42872</v>
      </c>
      <c r="S566" s="67">
        <f t="shared" si="1277"/>
        <v>44406</v>
      </c>
      <c r="T566" s="65">
        <f t="shared" si="1283"/>
        <v>1</v>
      </c>
      <c r="U566" s="11">
        <f>+VLOOKUP(A566,Google!$A$2:$H$801,8,FALSE)</f>
        <v>4146</v>
      </c>
      <c r="V566" s="15">
        <f t="shared" si="1263"/>
        <v>391</v>
      </c>
      <c r="W566" s="15">
        <f t="shared" si="1264"/>
        <v>391</v>
      </c>
      <c r="X566" s="15" t="str">
        <f t="shared" si="1265"/>
        <v/>
      </c>
      <c r="Y566" s="60">
        <f t="shared" ref="Y566:Z566" si="1384">AVERAGE(W553:W566)</f>
        <v>1154.5999999999999</v>
      </c>
      <c r="Z566" s="60">
        <f t="shared" si="1384"/>
        <v>701.88888888888891</v>
      </c>
      <c r="AA566" s="60">
        <f t="shared" si="1310"/>
        <v>1.6449897103055247</v>
      </c>
      <c r="AB566" s="68">
        <f t="shared" si="1285"/>
        <v>1.7012720558063192</v>
      </c>
      <c r="AC566" s="6">
        <f t="shared" si="1270"/>
        <v>3931.6666666666665</v>
      </c>
      <c r="AD566" s="6">
        <f t="shared" si="1279"/>
        <v>2888.6</v>
      </c>
      <c r="AE566" s="6">
        <f t="shared" si="1286"/>
        <v>2982.7999999999997</v>
      </c>
      <c r="AF566" s="65">
        <f t="shared" si="1290"/>
        <v>1</v>
      </c>
      <c r="AG566" s="6">
        <f t="shared" si="1271"/>
        <v>105.45146248410344</v>
      </c>
      <c r="AH566" s="65">
        <f t="shared" si="1280"/>
        <v>0</v>
      </c>
      <c r="AI566" s="65">
        <f t="shared" si="1291"/>
        <v>0</v>
      </c>
      <c r="AJ566" s="69">
        <f t="shared" si="1311"/>
        <v>62.192669555433191</v>
      </c>
      <c r="AK566" s="65">
        <f t="shared" si="1312"/>
        <v>1</v>
      </c>
      <c r="AL566" s="70">
        <f t="shared" si="1267"/>
        <v>97.239179236737414</v>
      </c>
      <c r="AM566" s="70">
        <f t="shared" si="1304"/>
        <v>0</v>
      </c>
      <c r="AN566" s="69">
        <f t="shared" si="1313"/>
        <v>49.879890543985958</v>
      </c>
      <c r="AO566" s="65">
        <f t="shared" si="1314"/>
        <v>1</v>
      </c>
      <c r="AP566" s="6">
        <f t="shared" si="1287"/>
        <v>2692</v>
      </c>
      <c r="AQ566" s="65">
        <f t="shared" si="1281"/>
        <v>1</v>
      </c>
      <c r="AR566" s="71">
        <f t="shared" si="1253"/>
        <v>0</v>
      </c>
    </row>
    <row r="567" spans="1:44" ht="16">
      <c r="A567" s="58">
        <v>43003</v>
      </c>
      <c r="B567" s="59">
        <f>VLOOKUP(A567,Price!$A$2:$B$9615,2,FALSE)</f>
        <v>149.990005</v>
      </c>
      <c r="C567" s="59">
        <f>VLOOKUP(A567,Price!$A$2:$F$9615,6,FALSE)</f>
        <v>147.791901</v>
      </c>
      <c r="D567" s="59">
        <f>VLOOKUP(A567,Price!$A$2:$C$9615,3,FALSE)</f>
        <v>151.83000200000001</v>
      </c>
      <c r="E567" s="59">
        <f>VLOOKUP(A567,Price!$A$2:$D$9615,4,FALSE)</f>
        <v>149.16000399999999</v>
      </c>
      <c r="F567" s="60">
        <f t="shared" si="1257"/>
        <v>-1.3154600000000016</v>
      </c>
      <c r="G567" s="61" t="str">
        <f t="shared" si="1258"/>
        <v/>
      </c>
      <c r="H567" s="61">
        <f t="shared" si="1259"/>
        <v>1.3154600000000016</v>
      </c>
      <c r="I567" s="60">
        <f t="shared" ref="I567:J567" si="1385">AVERAGE(G554:G567)</f>
        <v>1.4823353333333387</v>
      </c>
      <c r="J567" s="60">
        <f t="shared" si="1385"/>
        <v>1.4332538181818213</v>
      </c>
      <c r="K567" s="60">
        <f t="shared" si="1308"/>
        <v>1.0342448173023397</v>
      </c>
      <c r="L567" s="62">
        <f>VLOOKUP(A567,Wiki!$A$2:$H$1159,8,FALSE)</f>
        <v>38714</v>
      </c>
      <c r="M567" s="63">
        <f t="shared" si="1261"/>
        <v>38498</v>
      </c>
      <c r="O567" s="64">
        <f t="shared" si="1273"/>
        <v>92.995279942412395</v>
      </c>
      <c r="P567" s="65">
        <f t="shared" si="1255"/>
        <v>0</v>
      </c>
      <c r="Q567" s="66">
        <f t="shared" si="1262"/>
        <v>40816.333333333336</v>
      </c>
      <c r="R567" s="66">
        <f t="shared" si="1274"/>
        <v>41397.800000000003</v>
      </c>
      <c r="S567" s="67">
        <f t="shared" si="1277"/>
        <v>41414</v>
      </c>
      <c r="T567" s="65">
        <f t="shared" si="1283"/>
        <v>0</v>
      </c>
      <c r="U567" s="11">
        <f>+VLOOKUP(A567,Google!$A$2:$H$801,8,FALSE)</f>
        <v>3732</v>
      </c>
      <c r="V567" s="15">
        <f t="shared" si="1263"/>
        <v>-414</v>
      </c>
      <c r="W567" s="15" t="str">
        <f t="shared" si="1264"/>
        <v/>
      </c>
      <c r="X567" s="15">
        <f t="shared" si="1265"/>
        <v>414</v>
      </c>
      <c r="Y567" s="60">
        <f t="shared" ref="Y567:Z567" si="1386">AVERAGE(W554:W567)</f>
        <v>1154.5999999999999</v>
      </c>
      <c r="Z567" s="60">
        <f t="shared" si="1386"/>
        <v>738.33333333333337</v>
      </c>
      <c r="AA567" s="60">
        <f t="shared" si="1310"/>
        <v>1.5637923250564332</v>
      </c>
      <c r="AB567" s="68">
        <f t="shared" si="1285"/>
        <v>1.5504777731616119</v>
      </c>
      <c r="AC567" s="6">
        <f t="shared" si="1270"/>
        <v>3877.6666666666665</v>
      </c>
      <c r="AD567" s="6">
        <f t="shared" si="1279"/>
        <v>3370</v>
      </c>
      <c r="AE567" s="6">
        <f t="shared" si="1286"/>
        <v>3169.7333333333331</v>
      </c>
      <c r="AF567" s="65">
        <f t="shared" si="1290"/>
        <v>1</v>
      </c>
      <c r="AG567" s="6">
        <f t="shared" si="1271"/>
        <v>96.243445370927532</v>
      </c>
      <c r="AH567" s="65">
        <f t="shared" si="1280"/>
        <v>0</v>
      </c>
      <c r="AI567" s="65">
        <f t="shared" si="1291"/>
        <v>0</v>
      </c>
      <c r="AJ567" s="69">
        <f t="shared" si="1311"/>
        <v>60.995280693104171</v>
      </c>
      <c r="AK567" s="65">
        <f t="shared" si="1312"/>
        <v>0</v>
      </c>
      <c r="AL567" s="70">
        <f t="shared" si="1267"/>
        <v>94.320084279985949</v>
      </c>
      <c r="AM567" s="70">
        <f t="shared" si="1304"/>
        <v>0</v>
      </c>
      <c r="AN567" s="69">
        <f t="shared" si="1313"/>
        <v>50.841708358086237</v>
      </c>
      <c r="AO567" s="65">
        <f t="shared" si="1314"/>
        <v>1</v>
      </c>
      <c r="AP567" s="6">
        <f t="shared" si="1287"/>
        <v>3029.1666666666665</v>
      </c>
      <c r="AQ567" s="65">
        <f t="shared" si="1281"/>
        <v>0</v>
      </c>
      <c r="AR567" s="71">
        <f t="shared" si="1253"/>
        <v>1</v>
      </c>
    </row>
    <row r="568" spans="1:44" ht="16">
      <c r="A568" s="58">
        <v>43004</v>
      </c>
      <c r="B568" s="59">
        <f>VLOOKUP(A568,Price!$A$2:$B$9615,2,FALSE)</f>
        <v>151.779999</v>
      </c>
      <c r="C568" s="59">
        <f>VLOOKUP(A568,Price!$A$2:$F$9615,6,FALSE)</f>
        <v>150.33445699999999</v>
      </c>
      <c r="D568" s="59">
        <f>VLOOKUP(A568,Price!$A$2:$C$9615,3,FALSE)</f>
        <v>153.91999799999999</v>
      </c>
      <c r="E568" s="59">
        <f>VLOOKUP(A568,Price!$A$2:$D$9615,4,FALSE)</f>
        <v>151.69000199999999</v>
      </c>
      <c r="F568" s="60">
        <f t="shared" si="1257"/>
        <v>2.5425559999999905</v>
      </c>
      <c r="G568" s="61">
        <f t="shared" si="1258"/>
        <v>2.5425559999999905</v>
      </c>
      <c r="H568" s="61" t="str">
        <f t="shared" si="1259"/>
        <v/>
      </c>
      <c r="I568" s="60">
        <f t="shared" ref="I568:J568" si="1387">AVERAGE(G555:G568)</f>
        <v>1.7473905000000016</v>
      </c>
      <c r="J568" s="60">
        <f t="shared" si="1387"/>
        <v>1.5598892000000006</v>
      </c>
      <c r="K568" s="60">
        <f t="shared" si="1308"/>
        <v>1.1202016784269042</v>
      </c>
      <c r="L568" s="62">
        <f>VLOOKUP(A568,Wiki!$A$2:$H$1159,8,FALSE)</f>
        <v>38139</v>
      </c>
      <c r="M568" s="63">
        <f t="shared" si="1261"/>
        <v>38714</v>
      </c>
      <c r="O568" s="64">
        <f t="shared" si="1273"/>
        <v>94.809641127116535</v>
      </c>
      <c r="P568" s="65">
        <f t="shared" si="1255"/>
        <v>1</v>
      </c>
      <c r="Q568" s="66">
        <f t="shared" si="1262"/>
        <v>39454</v>
      </c>
      <c r="R568" s="66">
        <f t="shared" si="1274"/>
        <v>40833.4</v>
      </c>
      <c r="S568" s="67">
        <f t="shared" si="1277"/>
        <v>40503.200000000004</v>
      </c>
      <c r="T568" s="65">
        <f t="shared" si="1283"/>
        <v>1</v>
      </c>
      <c r="U568" s="11">
        <f>+VLOOKUP(A568,Google!$A$2:$H$801,8,FALSE)</f>
        <v>3595</v>
      </c>
      <c r="V568" s="15">
        <f t="shared" si="1263"/>
        <v>-137</v>
      </c>
      <c r="W568" s="15" t="str">
        <f t="shared" si="1264"/>
        <v/>
      </c>
      <c r="X568" s="15">
        <f t="shared" si="1265"/>
        <v>137</v>
      </c>
      <c r="Y568" s="60">
        <f t="shared" ref="Y568:Z568" si="1388">AVERAGE(W555:W568)</f>
        <v>1154.5999999999999</v>
      </c>
      <c r="Z568" s="60">
        <f t="shared" si="1388"/>
        <v>322</v>
      </c>
      <c r="AA568" s="60">
        <f t="shared" si="1310"/>
        <v>3.5857142857142854</v>
      </c>
      <c r="AB568" s="68">
        <f t="shared" si="1285"/>
        <v>1.582306338028169</v>
      </c>
      <c r="AC568" s="6">
        <f t="shared" si="1270"/>
        <v>3824.3333333333335</v>
      </c>
      <c r="AD568" s="6">
        <f t="shared" si="1279"/>
        <v>3824.4</v>
      </c>
      <c r="AE568" s="6">
        <f t="shared" si="1286"/>
        <v>3445</v>
      </c>
      <c r="AF568" s="65">
        <f t="shared" si="1290"/>
        <v>1</v>
      </c>
      <c r="AG568" s="6">
        <f t="shared" si="1271"/>
        <v>94.003312124117485</v>
      </c>
      <c r="AH568" s="65">
        <f t="shared" si="1280"/>
        <v>0</v>
      </c>
      <c r="AI568" s="65">
        <f t="shared" si="1291"/>
        <v>1</v>
      </c>
      <c r="AJ568" s="69">
        <f t="shared" si="1311"/>
        <v>78.19314641744549</v>
      </c>
      <c r="AK568" s="65">
        <f t="shared" si="1312"/>
        <v>1</v>
      </c>
      <c r="AL568" s="70">
        <f t="shared" si="1267"/>
        <v>98.124398033152531</v>
      </c>
      <c r="AM568" s="70">
        <f t="shared" si="1304"/>
        <v>22.589273907841232</v>
      </c>
      <c r="AN568" s="69">
        <f t="shared" si="1313"/>
        <v>52.834675579449794</v>
      </c>
      <c r="AO568" s="65">
        <f t="shared" si="1314"/>
        <v>1</v>
      </c>
      <c r="AP568" s="6">
        <f t="shared" si="1287"/>
        <v>3407.5</v>
      </c>
      <c r="AQ568" s="65">
        <f t="shared" si="1281"/>
        <v>0</v>
      </c>
      <c r="AR568" s="71">
        <f t="shared" si="1253"/>
        <v>1</v>
      </c>
    </row>
    <row r="569" spans="1:44" ht="16">
      <c r="A569" s="58">
        <v>43005</v>
      </c>
      <c r="B569" s="59">
        <f>VLOOKUP(A569,Price!$A$2:$B$9615,2,FALSE)</f>
        <v>153.800003</v>
      </c>
      <c r="C569" s="59">
        <f>VLOOKUP(A569,Price!$A$2:$F$9615,6,FALSE)</f>
        <v>151.404495</v>
      </c>
      <c r="D569" s="59">
        <f>VLOOKUP(A569,Price!$A$2:$C$9615,3,FALSE)</f>
        <v>154.720001</v>
      </c>
      <c r="E569" s="59">
        <f>VLOOKUP(A569,Price!$A$2:$D$9615,4,FALSE)</f>
        <v>153.53999300000001</v>
      </c>
      <c r="F569" s="60">
        <f t="shared" si="1257"/>
        <v>1.0700380000000109</v>
      </c>
      <c r="G569" s="61">
        <f t="shared" si="1258"/>
        <v>1.0700380000000109</v>
      </c>
      <c r="H569" s="61" t="str">
        <f t="shared" si="1259"/>
        <v/>
      </c>
      <c r="I569" s="60">
        <f t="shared" ref="I569:J569" si="1389">AVERAGE(G556:G569)</f>
        <v>1.6119200000000036</v>
      </c>
      <c r="J569" s="60">
        <f t="shared" si="1389"/>
        <v>1.6623111111111117</v>
      </c>
      <c r="K569" s="60">
        <f t="shared" si="1308"/>
        <v>0.96968611304208507</v>
      </c>
      <c r="L569" s="62">
        <f>VLOOKUP(A569,Wiki!$A$2:$H$1159,8,FALSE)</f>
        <v>36534</v>
      </c>
      <c r="M569" s="63">
        <f t="shared" si="1261"/>
        <v>38139</v>
      </c>
      <c r="O569" s="64">
        <f t="shared" si="1273"/>
        <v>95.681428184363426</v>
      </c>
      <c r="P569" s="65">
        <f t="shared" si="1255"/>
        <v>0</v>
      </c>
      <c r="Q569" s="66">
        <f t="shared" si="1262"/>
        <v>38450.333333333336</v>
      </c>
      <c r="R569" s="66">
        <f t="shared" si="1274"/>
        <v>39860.400000000001</v>
      </c>
      <c r="S569" s="67">
        <f t="shared" si="1277"/>
        <v>39935.26666666667</v>
      </c>
      <c r="T569" s="65">
        <f t="shared" si="1283"/>
        <v>1</v>
      </c>
      <c r="U569" s="11">
        <f>+VLOOKUP(A569,Google!$A$2:$H$801,8,FALSE)</f>
        <v>4567</v>
      </c>
      <c r="V569" s="15">
        <f t="shared" si="1263"/>
        <v>972</v>
      </c>
      <c r="W569" s="15">
        <f t="shared" si="1264"/>
        <v>972</v>
      </c>
      <c r="X569" s="15" t="str">
        <f t="shared" si="1265"/>
        <v/>
      </c>
      <c r="Y569" s="60">
        <f t="shared" ref="Y569:Z569" si="1390">AVERAGE(W556:W569)</f>
        <v>1124.1666666666667</v>
      </c>
      <c r="Z569" s="60">
        <f t="shared" si="1390"/>
        <v>336.125</v>
      </c>
      <c r="AA569" s="60">
        <f t="shared" si="1310"/>
        <v>3.3444898971116896</v>
      </c>
      <c r="AB569" s="68">
        <f t="shared" si="1285"/>
        <v>6.7860326894502236</v>
      </c>
      <c r="AC569" s="6">
        <f t="shared" si="1270"/>
        <v>3964.6666666666665</v>
      </c>
      <c r="AD569" s="6">
        <f t="shared" si="1279"/>
        <v>3959</v>
      </c>
      <c r="AE569" s="6">
        <f t="shared" si="1286"/>
        <v>4071.9333333333334</v>
      </c>
      <c r="AF569" s="65">
        <f t="shared" si="1290"/>
        <v>1</v>
      </c>
      <c r="AG569" s="6">
        <f t="shared" si="1271"/>
        <v>115.19253405078192</v>
      </c>
      <c r="AH569" s="65">
        <f t="shared" si="1280"/>
        <v>1</v>
      </c>
      <c r="AI569" s="65">
        <f t="shared" si="1291"/>
        <v>1</v>
      </c>
      <c r="AJ569" s="69">
        <f t="shared" si="1311"/>
        <v>76.982338003252778</v>
      </c>
      <c r="AK569" s="65">
        <f t="shared" si="1312"/>
        <v>0</v>
      </c>
      <c r="AL569" s="70">
        <f t="shared" si="1267"/>
        <v>99.190297439987503</v>
      </c>
      <c r="AM569" s="70">
        <f t="shared" si="1304"/>
        <v>40.820046980450805</v>
      </c>
      <c r="AN569" s="69">
        <f t="shared" si="1313"/>
        <v>49.230489397341167</v>
      </c>
      <c r="AO569" s="65">
        <f t="shared" si="1314"/>
        <v>0</v>
      </c>
      <c r="AP569" s="6">
        <f t="shared" si="1287"/>
        <v>3948.1666666666665</v>
      </c>
      <c r="AQ569" s="65">
        <f t="shared" si="1281"/>
        <v>1</v>
      </c>
      <c r="AR569" s="71">
        <f t="shared" si="1253"/>
        <v>0</v>
      </c>
    </row>
    <row r="570" spans="1:44" ht="16">
      <c r="A570" s="58">
        <v>43006</v>
      </c>
      <c r="B570" s="59">
        <f>VLOOKUP(A570,Price!$A$2:$B$9615,2,FALSE)</f>
        <v>153.88999899999999</v>
      </c>
      <c r="C570" s="59">
        <f>VLOOKUP(A570,Price!$A$2:$F$9615,6,FALSE)</f>
        <v>150.47189299999999</v>
      </c>
      <c r="D570" s="59">
        <f>VLOOKUP(A570,Price!$A$2:$C$9615,3,FALSE)</f>
        <v>154.279999</v>
      </c>
      <c r="E570" s="59">
        <f>VLOOKUP(A570,Price!$A$2:$D$9615,4,FALSE)</f>
        <v>152.699997</v>
      </c>
      <c r="F570" s="60">
        <f t="shared" si="1257"/>
        <v>-0.93260200000000282</v>
      </c>
      <c r="G570" s="61" t="str">
        <f t="shared" si="1258"/>
        <v/>
      </c>
      <c r="H570" s="61">
        <f t="shared" si="1259"/>
        <v>0.93260200000000282</v>
      </c>
      <c r="I570" s="60">
        <f t="shared" ref="I570:J570" si="1391">AVERAGE(G557:G570)</f>
        <v>1.6119200000000036</v>
      </c>
      <c r="J570" s="60">
        <f t="shared" si="1391"/>
        <v>1.4790665555555589</v>
      </c>
      <c r="K570" s="60">
        <f t="shared" si="1308"/>
        <v>1.0898224923992978</v>
      </c>
      <c r="L570" s="62">
        <f>VLOOKUP(A570,Wiki!$A$2:$H$1159,8,FALSE)</f>
        <v>33834</v>
      </c>
      <c r="M570" s="63">
        <f t="shared" si="1261"/>
        <v>36534</v>
      </c>
      <c r="O570" s="64">
        <f t="shared" si="1273"/>
        <v>94.630507420934023</v>
      </c>
      <c r="P570" s="65">
        <f t="shared" si="1255"/>
        <v>0</v>
      </c>
      <c r="Q570" s="66">
        <f t="shared" si="1262"/>
        <v>37795.666666666664</v>
      </c>
      <c r="R570" s="66">
        <f t="shared" si="1274"/>
        <v>38607</v>
      </c>
      <c r="S570" s="67">
        <f t="shared" si="1277"/>
        <v>38751.599999999999</v>
      </c>
      <c r="T570" s="65">
        <f t="shared" si="1283"/>
        <v>0</v>
      </c>
      <c r="U570" s="11">
        <f>+VLOOKUP(A570,Google!$A$2:$H$801,8,FALSE)</f>
        <v>4286</v>
      </c>
      <c r="V570" s="15">
        <f t="shared" si="1263"/>
        <v>-281</v>
      </c>
      <c r="W570" s="15" t="str">
        <f t="shared" si="1264"/>
        <v/>
      </c>
      <c r="X570" s="15">
        <f t="shared" si="1265"/>
        <v>281</v>
      </c>
      <c r="Y570" s="60">
        <f t="shared" ref="Y570:Z570" si="1392">AVERAGE(W557:W570)</f>
        <v>1124.1666666666667</v>
      </c>
      <c r="Z570" s="60">
        <f t="shared" si="1392"/>
        <v>370.25</v>
      </c>
      <c r="AA570" s="60">
        <f t="shared" si="1310"/>
        <v>3.0362367769525096</v>
      </c>
      <c r="AB570" s="68">
        <f t="shared" si="1285"/>
        <v>8.0715630885122422</v>
      </c>
      <c r="AC570" s="6">
        <f t="shared" si="1270"/>
        <v>4149.333333333333</v>
      </c>
      <c r="AD570" s="6">
        <f t="shared" si="1279"/>
        <v>4065.2</v>
      </c>
      <c r="AE570" s="6">
        <f t="shared" si="1286"/>
        <v>4068</v>
      </c>
      <c r="AF570" s="65">
        <f t="shared" si="1290"/>
        <v>0</v>
      </c>
      <c r="AG570" s="6">
        <f t="shared" si="1271"/>
        <v>103.29370179948587</v>
      </c>
      <c r="AH570" s="65">
        <f t="shared" si="1280"/>
        <v>0</v>
      </c>
      <c r="AI570" s="65">
        <f t="shared" si="1291"/>
        <v>1</v>
      </c>
      <c r="AJ570" s="69">
        <f t="shared" si="1311"/>
        <v>75.22444655105113</v>
      </c>
      <c r="AK570" s="65">
        <f t="shared" si="1312"/>
        <v>0</v>
      </c>
      <c r="AL570" s="70">
        <f t="shared" si="1267"/>
        <v>96.661874818100841</v>
      </c>
      <c r="AM570" s="70">
        <f t="shared" si="1304"/>
        <v>32.991562437820413</v>
      </c>
      <c r="AN570" s="69">
        <f t="shared" si="1313"/>
        <v>52.149045977014396</v>
      </c>
      <c r="AO570" s="65">
        <f t="shared" si="1314"/>
        <v>1</v>
      </c>
      <c r="AP570" s="6">
        <f t="shared" si="1287"/>
        <v>4013.5</v>
      </c>
      <c r="AQ570" s="65">
        <f t="shared" si="1281"/>
        <v>0</v>
      </c>
      <c r="AR570" s="71">
        <f t="shared" si="1253"/>
        <v>1</v>
      </c>
    </row>
    <row r="571" spans="1:44" ht="16">
      <c r="A571" s="58">
        <v>43007</v>
      </c>
      <c r="B571" s="59">
        <f>VLOOKUP(A571,Price!$A$2:$B$9615,2,FALSE)</f>
        <v>153.21000699999999</v>
      </c>
      <c r="C571" s="59">
        <f>VLOOKUP(A571,Price!$A$2:$F$9615,6,FALSE)</f>
        <v>151.296494</v>
      </c>
      <c r="D571" s="59">
        <f>VLOOKUP(A571,Price!$A$2:$C$9615,3,FALSE)</f>
        <v>154.13000500000001</v>
      </c>
      <c r="E571" s="59">
        <f>VLOOKUP(A571,Price!$A$2:$D$9615,4,FALSE)</f>
        <v>152</v>
      </c>
      <c r="F571" s="60">
        <f t="shared" si="1257"/>
        <v>0.82460100000000125</v>
      </c>
      <c r="G571" s="61">
        <f t="shared" si="1258"/>
        <v>0.82460100000000125</v>
      </c>
      <c r="H571" s="61" t="str">
        <f t="shared" si="1259"/>
        <v/>
      </c>
      <c r="I571" s="60">
        <f t="shared" ref="I571:J571" si="1393">AVERAGE(G558:G571)</f>
        <v>1.2133606000000043</v>
      </c>
      <c r="J571" s="60">
        <f t="shared" si="1393"/>
        <v>1.4790665555555589</v>
      </c>
      <c r="K571" s="60">
        <f t="shared" si="1308"/>
        <v>0.82035564623002954</v>
      </c>
      <c r="L571" s="62">
        <f>VLOOKUP(A571,Wiki!$A$2:$H$1159,8,FALSE)</f>
        <v>32596</v>
      </c>
      <c r="M571" s="63">
        <f t="shared" si="1261"/>
        <v>33834</v>
      </c>
      <c r="O571" s="64">
        <f t="shared" si="1273"/>
        <v>91.089226196565775</v>
      </c>
      <c r="P571" s="65">
        <f t="shared" si="1255"/>
        <v>0</v>
      </c>
      <c r="Q571" s="66">
        <f t="shared" si="1262"/>
        <v>36169</v>
      </c>
      <c r="R571" s="66">
        <f t="shared" si="1274"/>
        <v>37143.800000000003</v>
      </c>
      <c r="S571" s="67">
        <f t="shared" si="1277"/>
        <v>37016</v>
      </c>
      <c r="T571" s="65">
        <f t="shared" si="1283"/>
        <v>0</v>
      </c>
      <c r="U571" s="11">
        <f>+VLOOKUP(A571,Google!$A$2:$H$801,8,FALSE)</f>
        <v>4407</v>
      </c>
      <c r="V571" s="15">
        <f t="shared" si="1263"/>
        <v>121</v>
      </c>
      <c r="W571" s="15">
        <f t="shared" si="1264"/>
        <v>121</v>
      </c>
      <c r="X571" s="15" t="str">
        <f t="shared" si="1265"/>
        <v/>
      </c>
      <c r="Y571" s="60">
        <f t="shared" ref="Y571:Z571" si="1394">AVERAGE(W558:W571)</f>
        <v>1127.8333333333333</v>
      </c>
      <c r="Z571" s="60">
        <f t="shared" si="1394"/>
        <v>370.25</v>
      </c>
      <c r="AA571" s="60">
        <f t="shared" si="1310"/>
        <v>3.0461399954985366</v>
      </c>
      <c r="AB571" s="68">
        <f t="shared" si="1285"/>
        <v>16.885057471264368</v>
      </c>
      <c r="AC571" s="6">
        <f t="shared" si="1270"/>
        <v>4420</v>
      </c>
      <c r="AD571" s="6">
        <f t="shared" si="1279"/>
        <v>4117.3999999999996</v>
      </c>
      <c r="AE571" s="6">
        <f t="shared" si="1286"/>
        <v>4179.1333333333332</v>
      </c>
      <c r="AF571" s="65">
        <f t="shared" si="1290"/>
        <v>1</v>
      </c>
      <c r="AG571" s="6">
        <f t="shared" si="1271"/>
        <v>99.705882352941174</v>
      </c>
      <c r="AH571" s="65">
        <f t="shared" si="1280"/>
        <v>0</v>
      </c>
      <c r="AI571" s="65">
        <f t="shared" si="1291"/>
        <v>1</v>
      </c>
      <c r="AJ571" s="69">
        <f t="shared" si="1311"/>
        <v>75.285086499415925</v>
      </c>
      <c r="AK571" s="65">
        <f t="shared" si="1312"/>
        <v>1</v>
      </c>
      <c r="AL571" s="70">
        <f t="shared" si="1267"/>
        <v>93.544195305372</v>
      </c>
      <c r="AM571" s="70">
        <f t="shared" si="1304"/>
        <v>29.552507804370549</v>
      </c>
      <c r="AN571" s="69">
        <f t="shared" si="1313"/>
        <v>45.065679771367336</v>
      </c>
      <c r="AO571" s="65">
        <f t="shared" si="1314"/>
        <v>0</v>
      </c>
      <c r="AP571" s="6">
        <f t="shared" si="1287"/>
        <v>4122.166666666667</v>
      </c>
      <c r="AQ571" s="65">
        <f t="shared" si="1281"/>
        <v>1</v>
      </c>
      <c r="AR571" s="71">
        <f t="shared" si="1253"/>
        <v>0</v>
      </c>
    </row>
    <row r="572" spans="1:44" ht="16">
      <c r="A572" s="58">
        <v>43010</v>
      </c>
      <c r="B572" s="59">
        <f>VLOOKUP(A572,Price!$A$2:$B$9615,2,FALSE)</f>
        <v>154.259995</v>
      </c>
      <c r="C572" s="59">
        <f>VLOOKUP(A572,Price!$A$2:$F$9615,6,FALSE)</f>
        <v>150.992188</v>
      </c>
      <c r="D572" s="59">
        <f>VLOOKUP(A572,Price!$A$2:$C$9615,3,FALSE)</f>
        <v>154.449997</v>
      </c>
      <c r="E572" s="59">
        <f>VLOOKUP(A572,Price!$A$2:$D$9615,4,FALSE)</f>
        <v>152.720001</v>
      </c>
      <c r="F572" s="60">
        <f t="shared" si="1257"/>
        <v>-0.30430599999999686</v>
      </c>
      <c r="G572" s="61" t="str">
        <f t="shared" si="1258"/>
        <v/>
      </c>
      <c r="H572" s="61">
        <f t="shared" si="1259"/>
        <v>0.30430599999999686</v>
      </c>
      <c r="I572" s="60">
        <f t="shared" ref="I572:J572" si="1395">AVERAGE(G559:G572)</f>
        <v>1.2133606000000043</v>
      </c>
      <c r="J572" s="60">
        <f t="shared" si="1395"/>
        <v>1.4430711111111141</v>
      </c>
      <c r="K572" s="60">
        <f t="shared" si="1308"/>
        <v>0.8408183010924245</v>
      </c>
      <c r="L572" s="62">
        <f>VLOOKUP(A572,Wiki!$A$2:$H$1159,8,FALSE)</f>
        <v>32899</v>
      </c>
      <c r="M572" s="63">
        <f t="shared" si="1261"/>
        <v>32596</v>
      </c>
      <c r="O572" s="64">
        <f t="shared" si="1273"/>
        <v>90.636591645951157</v>
      </c>
      <c r="P572" s="65">
        <f t="shared" si="1255"/>
        <v>0</v>
      </c>
      <c r="Q572" s="66">
        <f t="shared" si="1262"/>
        <v>34321.333333333336</v>
      </c>
      <c r="R572" s="66">
        <f t="shared" si="1274"/>
        <v>35963.4</v>
      </c>
      <c r="S572" s="67">
        <f t="shared" si="1277"/>
        <v>35627.866666666669</v>
      </c>
      <c r="T572" s="65">
        <f t="shared" si="1283"/>
        <v>0</v>
      </c>
      <c r="U572" s="11">
        <f>+VLOOKUP(A572,Google!$A$2:$H$801,8,FALSE)</f>
        <v>4265</v>
      </c>
      <c r="V572" s="15">
        <f t="shared" si="1263"/>
        <v>-142</v>
      </c>
      <c r="W572" s="15" t="str">
        <f t="shared" si="1264"/>
        <v/>
      </c>
      <c r="X572" s="15">
        <f t="shared" si="1265"/>
        <v>142</v>
      </c>
      <c r="Y572" s="60">
        <f t="shared" ref="Y572:Z572" si="1396">AVERAGE(W559:W572)</f>
        <v>1142.8</v>
      </c>
      <c r="Z572" s="60">
        <f t="shared" si="1396"/>
        <v>344.88888888888891</v>
      </c>
      <c r="AA572" s="60">
        <f t="shared" si="1310"/>
        <v>3.3135309278350511</v>
      </c>
      <c r="AB572" s="68">
        <f t="shared" si="1285"/>
        <v>8.0018761726078793</v>
      </c>
      <c r="AC572" s="6">
        <f t="shared" si="1270"/>
        <v>4319.333333333333</v>
      </c>
      <c r="AD572" s="6">
        <f t="shared" si="1279"/>
        <v>4224</v>
      </c>
      <c r="AE572" s="6">
        <f t="shared" si="1286"/>
        <v>4166.5999999999995</v>
      </c>
      <c r="AF572" s="65">
        <f t="shared" si="1290"/>
        <v>0</v>
      </c>
      <c r="AG572" s="6">
        <f t="shared" si="1271"/>
        <v>98.742089828677265</v>
      </c>
      <c r="AH572" s="65">
        <f t="shared" si="1280"/>
        <v>0</v>
      </c>
      <c r="AI572" s="65">
        <f t="shared" si="1291"/>
        <v>0</v>
      </c>
      <c r="AJ572" s="69">
        <f t="shared" si="1311"/>
        <v>76.817136199324835</v>
      </c>
      <c r="AK572" s="65">
        <f t="shared" si="1312"/>
        <v>1</v>
      </c>
      <c r="AL572" s="70">
        <f t="shared" si="1267"/>
        <v>94.973000271939696</v>
      </c>
      <c r="AM572" s="70">
        <f t="shared" si="1304"/>
        <v>38.36204490561321</v>
      </c>
      <c r="AN572" s="69">
        <f t="shared" si="1313"/>
        <v>45.676333215149207</v>
      </c>
      <c r="AO572" s="65">
        <f t="shared" si="1314"/>
        <v>1</v>
      </c>
      <c r="AP572" s="6">
        <f t="shared" si="1287"/>
        <v>4142</v>
      </c>
      <c r="AQ572" s="65">
        <f t="shared" si="1281"/>
        <v>0</v>
      </c>
      <c r="AR572" s="71">
        <f t="shared" si="1253"/>
        <v>1</v>
      </c>
    </row>
    <row r="573" spans="1:44" ht="16">
      <c r="A573" s="58">
        <v>43011</v>
      </c>
      <c r="B573" s="59">
        <f>VLOOKUP(A573,Price!$A$2:$B$9615,2,FALSE)</f>
        <v>154.009995</v>
      </c>
      <c r="C573" s="59">
        <f>VLOOKUP(A573,Price!$A$2:$F$9615,6,FALSE)</f>
        <v>151.649902</v>
      </c>
      <c r="D573" s="59">
        <f>VLOOKUP(A573,Price!$A$2:$C$9615,3,FALSE)</f>
        <v>155.08999600000001</v>
      </c>
      <c r="E573" s="59">
        <f>VLOOKUP(A573,Price!$A$2:$D$9615,4,FALSE)</f>
        <v>153.91000399999999</v>
      </c>
      <c r="F573" s="60">
        <f t="shared" si="1257"/>
        <v>0.65771399999999858</v>
      </c>
      <c r="G573" s="61">
        <f t="shared" si="1258"/>
        <v>0.65771399999999858</v>
      </c>
      <c r="H573" s="61" t="str">
        <f t="shared" si="1259"/>
        <v/>
      </c>
      <c r="I573" s="60">
        <f t="shared" ref="I573:J573" si="1397">AVERAGE(G560:G573)</f>
        <v>1.1207528333333368</v>
      </c>
      <c r="J573" s="60">
        <f t="shared" si="1397"/>
        <v>1.4749736250000041</v>
      </c>
      <c r="K573" s="60">
        <f t="shared" si="1308"/>
        <v>0.75984601645560523</v>
      </c>
      <c r="L573" s="62">
        <f>VLOOKUP(A573,Wiki!$A$2:$H$1159,8,FALSE)</f>
        <v>36898</v>
      </c>
      <c r="M573" s="63">
        <f t="shared" si="1261"/>
        <v>32899</v>
      </c>
      <c r="O573" s="64">
        <f t="shared" si="1273"/>
        <v>94.536269698049452</v>
      </c>
      <c r="P573" s="65">
        <f t="shared" si="1255"/>
        <v>1</v>
      </c>
      <c r="Q573" s="66">
        <f t="shared" si="1262"/>
        <v>33109.666666666664</v>
      </c>
      <c r="R573" s="66">
        <f t="shared" si="1274"/>
        <v>34800.400000000001</v>
      </c>
      <c r="S573" s="67">
        <f t="shared" si="1277"/>
        <v>34941.933333333334</v>
      </c>
      <c r="T573" s="65">
        <f t="shared" si="1283"/>
        <v>1</v>
      </c>
      <c r="U573" s="11">
        <f>+VLOOKUP(A573,Google!$A$2:$H$801,8,FALSE)</f>
        <v>4197</v>
      </c>
      <c r="V573" s="15">
        <f t="shared" si="1263"/>
        <v>-68</v>
      </c>
      <c r="W573" s="15" t="str">
        <f t="shared" si="1264"/>
        <v/>
      </c>
      <c r="X573" s="15">
        <f t="shared" si="1265"/>
        <v>68</v>
      </c>
      <c r="Y573" s="60">
        <f t="shared" ref="Y573:Z573" si="1398">AVERAGE(W560:W573)</f>
        <v>1013.75</v>
      </c>
      <c r="Z573" s="60">
        <f t="shared" si="1398"/>
        <v>317.2</v>
      </c>
      <c r="AA573" s="60">
        <f t="shared" si="1310"/>
        <v>3.1959331651954606</v>
      </c>
      <c r="AB573" s="68">
        <f t="shared" si="1285"/>
        <v>6.9717607973421929</v>
      </c>
      <c r="AC573" s="6">
        <f t="shared" si="1270"/>
        <v>4289.666666666667</v>
      </c>
      <c r="AD573" s="6">
        <f t="shared" si="1279"/>
        <v>4344.3999999999996</v>
      </c>
      <c r="AE573" s="6">
        <f t="shared" si="1286"/>
        <v>4215</v>
      </c>
      <c r="AF573" s="65">
        <f t="shared" si="1290"/>
        <v>1</v>
      </c>
      <c r="AG573" s="6">
        <f t="shared" si="1271"/>
        <v>97.839769989898201</v>
      </c>
      <c r="AH573" s="65">
        <f t="shared" si="1280"/>
        <v>0</v>
      </c>
      <c r="AI573" s="65">
        <f t="shared" si="1291"/>
        <v>0</v>
      </c>
      <c r="AJ573" s="69">
        <f t="shared" si="1311"/>
        <v>76.167399226116686</v>
      </c>
      <c r="AK573" s="65">
        <f t="shared" si="1312"/>
        <v>0</v>
      </c>
      <c r="AL573" s="70">
        <f t="shared" si="1267"/>
        <v>99.363730632544375</v>
      </c>
      <c r="AM573" s="70">
        <f t="shared" si="1304"/>
        <v>51.185355858912864</v>
      </c>
      <c r="AN573" s="69">
        <f t="shared" si="1313"/>
        <v>43.176846687187052</v>
      </c>
      <c r="AO573" s="65">
        <f t="shared" si="1314"/>
        <v>0</v>
      </c>
      <c r="AP573" s="6">
        <f t="shared" si="1287"/>
        <v>4219.5</v>
      </c>
      <c r="AQ573" s="65">
        <f t="shared" si="1281"/>
        <v>0</v>
      </c>
      <c r="AR573" s="71">
        <f t="shared" si="1253"/>
        <v>0</v>
      </c>
    </row>
    <row r="574" spans="1:44" ht="16">
      <c r="A574" s="58">
        <v>43012</v>
      </c>
      <c r="B574" s="59">
        <f>VLOOKUP(A574,Price!$A$2:$B$9615,2,FALSE)</f>
        <v>153.63000500000001</v>
      </c>
      <c r="C574" s="59">
        <f>VLOOKUP(A574,Price!$A$2:$F$9615,6,FALSE)</f>
        <v>150.668228</v>
      </c>
      <c r="D574" s="59">
        <f>VLOOKUP(A574,Price!$A$2:$C$9615,3,FALSE)</f>
        <v>153.86000100000001</v>
      </c>
      <c r="E574" s="59">
        <f>VLOOKUP(A574,Price!$A$2:$D$9615,4,FALSE)</f>
        <v>152.46000699999999</v>
      </c>
      <c r="F574" s="60">
        <f t="shared" si="1257"/>
        <v>-0.98167399999999816</v>
      </c>
      <c r="G574" s="61" t="str">
        <f t="shared" si="1258"/>
        <v/>
      </c>
      <c r="H574" s="61">
        <f t="shared" si="1259"/>
        <v>0.98167399999999816</v>
      </c>
      <c r="I574" s="60">
        <f t="shared" ref="I574:J574" si="1399">AVERAGE(G561:G574)</f>
        <v>1.1207528333333368</v>
      </c>
      <c r="J574" s="60">
        <f t="shared" si="1399"/>
        <v>1.4295730000000013</v>
      </c>
      <c r="K574" s="60">
        <f t="shared" si="1308"/>
        <v>0.78397733682248871</v>
      </c>
      <c r="L574" s="62">
        <f>VLOOKUP(A574,Wiki!$A$2:$H$1159,8,FALSE)</f>
        <v>35858</v>
      </c>
      <c r="M574" s="63">
        <f t="shared" si="1261"/>
        <v>36898</v>
      </c>
      <c r="O574" s="64">
        <f t="shared" si="1273"/>
        <v>106.78914801372996</v>
      </c>
      <c r="P574" s="65">
        <f t="shared" si="1255"/>
        <v>1</v>
      </c>
      <c r="Q574" s="66">
        <f t="shared" si="1262"/>
        <v>34131</v>
      </c>
      <c r="R574" s="66">
        <f t="shared" si="1274"/>
        <v>34552.199999999997</v>
      </c>
      <c r="S574" s="67">
        <f t="shared" si="1277"/>
        <v>35499.599999999999</v>
      </c>
      <c r="T574" s="65">
        <f t="shared" si="1283"/>
        <v>1</v>
      </c>
      <c r="U574" s="11">
        <f>+VLOOKUP(A574,Google!$A$2:$H$801,8,FALSE)</f>
        <v>4580</v>
      </c>
      <c r="V574" s="15">
        <f t="shared" si="1263"/>
        <v>383</v>
      </c>
      <c r="W574" s="15">
        <f t="shared" si="1264"/>
        <v>383</v>
      </c>
      <c r="X574" s="15" t="str">
        <f t="shared" si="1265"/>
        <v/>
      </c>
      <c r="Y574" s="60">
        <f t="shared" ref="Y574:Z574" si="1400">AVERAGE(W561:W574)</f>
        <v>887.6</v>
      </c>
      <c r="Z574" s="60">
        <f t="shared" si="1400"/>
        <v>185</v>
      </c>
      <c r="AA574" s="60">
        <f t="shared" si="1310"/>
        <v>4.7978378378378377</v>
      </c>
      <c r="AB574" s="68">
        <f t="shared" si="1285"/>
        <v>352.30769230769232</v>
      </c>
      <c r="AC574" s="6">
        <f t="shared" si="1270"/>
        <v>4347.333333333333</v>
      </c>
      <c r="AD574" s="6">
        <f t="shared" si="1279"/>
        <v>4347</v>
      </c>
      <c r="AE574" s="6">
        <f t="shared" si="1286"/>
        <v>4422.9333333333334</v>
      </c>
      <c r="AF574" s="65">
        <f t="shared" si="1290"/>
        <v>1</v>
      </c>
      <c r="AG574" s="6">
        <f t="shared" si="1271"/>
        <v>105.35193988652047</v>
      </c>
      <c r="AH574" s="65">
        <f t="shared" si="1280"/>
        <v>1</v>
      </c>
      <c r="AI574" s="65">
        <f t="shared" si="1291"/>
        <v>1</v>
      </c>
      <c r="AJ574" s="69">
        <f t="shared" si="1311"/>
        <v>82.752190937907883</v>
      </c>
      <c r="AK574" s="65">
        <f t="shared" si="1312"/>
        <v>1</v>
      </c>
      <c r="AL574" s="70">
        <f t="shared" si="1267"/>
        <v>108.10699950191906</v>
      </c>
      <c r="AM574" s="70">
        <f t="shared" si="1304"/>
        <v>35.560384819048465</v>
      </c>
      <c r="AN574" s="69">
        <f t="shared" si="1313"/>
        <v>43.945476247969673</v>
      </c>
      <c r="AO574" s="65">
        <f t="shared" si="1314"/>
        <v>1</v>
      </c>
      <c r="AP574" s="6">
        <f t="shared" si="1287"/>
        <v>4383.666666666667</v>
      </c>
      <c r="AQ574" s="65">
        <f t="shared" si="1281"/>
        <v>1</v>
      </c>
      <c r="AR574" s="71">
        <f t="shared" si="1253"/>
        <v>1</v>
      </c>
    </row>
    <row r="575" spans="1:44" ht="16">
      <c r="A575" s="58">
        <v>43013</v>
      </c>
      <c r="B575" s="59">
        <f>VLOOKUP(A575,Price!$A$2:$B$9615,2,FALSE)</f>
        <v>154.179993</v>
      </c>
      <c r="C575" s="59">
        <f>VLOOKUP(A575,Price!$A$2:$F$9615,6,FALSE)</f>
        <v>152.543228</v>
      </c>
      <c r="D575" s="59">
        <f>VLOOKUP(A575,Price!$A$2:$C$9615,3,FALSE)</f>
        <v>155.44000199999999</v>
      </c>
      <c r="E575" s="59">
        <f>VLOOKUP(A575,Price!$A$2:$D$9615,4,FALSE)</f>
        <v>154.050003</v>
      </c>
      <c r="F575" s="60">
        <f t="shared" si="1257"/>
        <v>1.875</v>
      </c>
      <c r="G575" s="61">
        <f t="shared" si="1258"/>
        <v>1.875</v>
      </c>
      <c r="H575" s="61" t="str">
        <f t="shared" si="1259"/>
        <v/>
      </c>
      <c r="I575" s="60">
        <f t="shared" ref="I575:J575" si="1401">AVERAGE(G562:G575)</f>
        <v>1.1714705000000027</v>
      </c>
      <c r="J575" s="60">
        <f t="shared" si="1401"/>
        <v>1.4295730000000013</v>
      </c>
      <c r="K575" s="60">
        <f t="shared" si="1308"/>
        <v>0.81945483021853494</v>
      </c>
      <c r="L575" s="62">
        <f>VLOOKUP(A575,Wiki!$A$2:$H$1159,8,FALSE)</f>
        <v>34267</v>
      </c>
      <c r="M575" s="63">
        <f t="shared" si="1261"/>
        <v>35858</v>
      </c>
      <c r="O575" s="64">
        <f t="shared" si="1273"/>
        <v>104.18688438852892</v>
      </c>
      <c r="P575" s="65">
        <f t="shared" si="1255"/>
        <v>0</v>
      </c>
      <c r="Q575" s="66">
        <f t="shared" si="1262"/>
        <v>35218.333333333336</v>
      </c>
      <c r="R575" s="66">
        <f t="shared" si="1274"/>
        <v>34417</v>
      </c>
      <c r="S575" s="67">
        <f t="shared" si="1277"/>
        <v>34987.466666666667</v>
      </c>
      <c r="T575" s="65">
        <f t="shared" si="1283"/>
        <v>0</v>
      </c>
      <c r="U575" s="11">
        <f>+VLOOKUP(A575,Google!$A$2:$H$801,8,FALSE)</f>
        <v>4360</v>
      </c>
      <c r="V575" s="15">
        <f t="shared" si="1263"/>
        <v>-220</v>
      </c>
      <c r="W575" s="15" t="str">
        <f t="shared" si="1264"/>
        <v/>
      </c>
      <c r="X575" s="15">
        <f t="shared" si="1265"/>
        <v>220</v>
      </c>
      <c r="Y575" s="60">
        <f t="shared" ref="Y575:Z575" si="1402">AVERAGE(W562:W575)</f>
        <v>887.6</v>
      </c>
      <c r="Z575" s="60">
        <f t="shared" si="1402"/>
        <v>198.55555555555554</v>
      </c>
      <c r="AA575" s="60">
        <f t="shared" si="1310"/>
        <v>4.4702853945159493</v>
      </c>
      <c r="AB575" s="68">
        <f t="shared" si="1285"/>
        <v>58.918918918918919</v>
      </c>
      <c r="AC575" s="6">
        <f t="shared" si="1270"/>
        <v>4379</v>
      </c>
      <c r="AD575" s="6">
        <f t="shared" si="1279"/>
        <v>4361.8</v>
      </c>
      <c r="AE575" s="6">
        <f t="shared" si="1286"/>
        <v>4351.333333333333</v>
      </c>
      <c r="AF575" s="65">
        <f t="shared" si="1290"/>
        <v>0</v>
      </c>
      <c r="AG575" s="6">
        <f t="shared" si="1271"/>
        <v>99.566110984242968</v>
      </c>
      <c r="AH575" s="65">
        <f t="shared" si="1280"/>
        <v>0</v>
      </c>
      <c r="AI575" s="65">
        <f t="shared" si="1291"/>
        <v>0</v>
      </c>
      <c r="AJ575" s="69">
        <f t="shared" si="1311"/>
        <v>81.719418131227371</v>
      </c>
      <c r="AK575" s="65">
        <f t="shared" si="1312"/>
        <v>0</v>
      </c>
      <c r="AL575" s="70">
        <f t="shared" si="1267"/>
        <v>101.81628886470114</v>
      </c>
      <c r="AM575" s="70">
        <f t="shared" si="1304"/>
        <v>52.693966097837674</v>
      </c>
      <c r="AN575" s="69">
        <f t="shared" si="1313"/>
        <v>45.038481670914038</v>
      </c>
      <c r="AO575" s="65">
        <f t="shared" si="1314"/>
        <v>1</v>
      </c>
      <c r="AP575" s="6">
        <f t="shared" si="1287"/>
        <v>4349.166666666667</v>
      </c>
      <c r="AQ575" s="65">
        <f t="shared" si="1281"/>
        <v>0</v>
      </c>
      <c r="AR575" s="71">
        <f t="shared" si="1253"/>
        <v>0</v>
      </c>
    </row>
    <row r="576" spans="1:44" ht="16">
      <c r="A576" s="58">
        <v>43014</v>
      </c>
      <c r="B576" s="59">
        <f>VLOOKUP(A576,Price!$A$2:$B$9615,2,FALSE)</f>
        <v>154.970001</v>
      </c>
      <c r="C576" s="59">
        <f>VLOOKUP(A576,Price!$A$2:$F$9615,6,FALSE)</f>
        <v>152.45488</v>
      </c>
      <c r="D576" s="59">
        <f>VLOOKUP(A576,Price!$A$2:$C$9615,3,FALSE)</f>
        <v>155.490005</v>
      </c>
      <c r="E576" s="59">
        <f>VLOOKUP(A576,Price!$A$2:$D$9615,4,FALSE)</f>
        <v>154.55999800000001</v>
      </c>
      <c r="F576" s="60">
        <f t="shared" si="1257"/>
        <v>-8.8347999999996318E-2</v>
      </c>
      <c r="G576" s="61" t="str">
        <f t="shared" si="1258"/>
        <v/>
      </c>
      <c r="H576" s="61">
        <f t="shared" si="1259"/>
        <v>8.8347999999996318E-2</v>
      </c>
      <c r="I576" s="60">
        <f t="shared" ref="I576:J576" si="1403">AVERAGE(G563:G576)</f>
        <v>1.1714705000000027</v>
      </c>
      <c r="J576" s="60">
        <f t="shared" si="1403"/>
        <v>1.2921351250000015</v>
      </c>
      <c r="K576" s="60">
        <f t="shared" si="1308"/>
        <v>0.90661609404047538</v>
      </c>
      <c r="L576" s="62">
        <f>VLOOKUP(A576,Wiki!$A$2:$H$1159,8,FALSE)</f>
        <v>30768</v>
      </c>
      <c r="M576" s="63">
        <f t="shared" si="1261"/>
        <v>34267</v>
      </c>
      <c r="O576" s="64">
        <f t="shared" si="1273"/>
        <v>99.314274452520905</v>
      </c>
      <c r="P576" s="65">
        <f t="shared" si="1255"/>
        <v>0</v>
      </c>
      <c r="Q576" s="66">
        <f t="shared" si="1262"/>
        <v>35674.333333333336</v>
      </c>
      <c r="R576" s="66">
        <f t="shared" si="1274"/>
        <v>34503.599999999999</v>
      </c>
      <c r="S576" s="67">
        <f t="shared" si="1277"/>
        <v>34367</v>
      </c>
      <c r="T576" s="65">
        <f t="shared" si="1283"/>
        <v>0</v>
      </c>
      <c r="U576" s="11">
        <f>+VLOOKUP(A576,Google!$A$2:$H$801,8,FALSE)</f>
        <v>4344</v>
      </c>
      <c r="V576" s="15">
        <f t="shared" si="1263"/>
        <v>-16</v>
      </c>
      <c r="W576" s="15" t="str">
        <f t="shared" si="1264"/>
        <v/>
      </c>
      <c r="X576" s="15">
        <f t="shared" si="1265"/>
        <v>16</v>
      </c>
      <c r="Y576" s="60">
        <f t="shared" ref="Y576:Z576" si="1404">AVERAGE(W563:W576)</f>
        <v>887.6</v>
      </c>
      <c r="Z576" s="60">
        <f t="shared" si="1404"/>
        <v>157.66666666666666</v>
      </c>
      <c r="AA576" s="60">
        <f t="shared" si="1310"/>
        <v>5.6295983086680765</v>
      </c>
      <c r="AB576" s="68">
        <f t="shared" si="1285"/>
        <v>-68.952380952380949</v>
      </c>
      <c r="AC576" s="6">
        <f t="shared" si="1270"/>
        <v>4428</v>
      </c>
      <c r="AD576" s="6">
        <f t="shared" si="1279"/>
        <v>4349.2</v>
      </c>
      <c r="AE576" s="6">
        <f t="shared" si="1286"/>
        <v>4355.8666666666668</v>
      </c>
      <c r="AF576" s="65">
        <f t="shared" si="1290"/>
        <v>1</v>
      </c>
      <c r="AG576" s="6">
        <f t="shared" si="1271"/>
        <v>98.102981029810294</v>
      </c>
      <c r="AH576" s="65">
        <f t="shared" si="1280"/>
        <v>0</v>
      </c>
      <c r="AI576" s="65">
        <f t="shared" si="1291"/>
        <v>0</v>
      </c>
      <c r="AJ576" s="69">
        <f t="shared" si="1311"/>
        <v>84.916129855220362</v>
      </c>
      <c r="AK576" s="65">
        <f t="shared" si="1312"/>
        <v>1</v>
      </c>
      <c r="AL576" s="70">
        <f t="shared" si="1267"/>
        <v>96.055053586612217</v>
      </c>
      <c r="AM576" s="70">
        <f t="shared" si="1304"/>
        <v>58.189603058104289</v>
      </c>
      <c r="AN576" s="69">
        <f t="shared" si="1313"/>
        <v>47.551056391178712</v>
      </c>
      <c r="AO576" s="65">
        <f t="shared" si="1314"/>
        <v>1</v>
      </c>
      <c r="AP576" s="6">
        <f t="shared" si="1287"/>
        <v>4358.833333333333</v>
      </c>
      <c r="AQ576" s="65">
        <f t="shared" si="1281"/>
        <v>0</v>
      </c>
      <c r="AR576" s="71">
        <f t="shared" si="1253"/>
        <v>1</v>
      </c>
    </row>
    <row r="577" spans="1:44" ht="16">
      <c r="A577" s="58">
        <v>43017</v>
      </c>
      <c r="B577" s="59">
        <f>VLOOKUP(A577,Price!$A$2:$B$9615,2,FALSE)</f>
        <v>155.80999800000001</v>
      </c>
      <c r="C577" s="59">
        <f>VLOOKUP(A577,Price!$A$2:$F$9615,6,FALSE)</f>
        <v>152.98500100000001</v>
      </c>
      <c r="D577" s="59">
        <f>VLOOKUP(A577,Price!$A$2:$C$9615,3,FALSE)</f>
        <v>156.729996</v>
      </c>
      <c r="E577" s="59">
        <f>VLOOKUP(A577,Price!$A$2:$D$9615,4,FALSE)</f>
        <v>155.490005</v>
      </c>
      <c r="F577" s="60">
        <f t="shared" si="1257"/>
        <v>0.53012100000000828</v>
      </c>
      <c r="G577" s="61">
        <f t="shared" si="1258"/>
        <v>0.53012100000000828</v>
      </c>
      <c r="H577" s="61" t="str">
        <f t="shared" si="1259"/>
        <v/>
      </c>
      <c r="I577" s="60">
        <f t="shared" ref="I577:J577" si="1405">AVERAGE(G564:G577)</f>
        <v>1.2500050000000016</v>
      </c>
      <c r="J577" s="60">
        <f t="shared" si="1405"/>
        <v>1.2921351250000015</v>
      </c>
      <c r="K577" s="60">
        <f t="shared" si="1308"/>
        <v>0.9673949541461464</v>
      </c>
      <c r="L577" s="62">
        <f>VLOOKUP(A577,Wiki!$A$2:$H$1159,8,FALSE)</f>
        <v>33189</v>
      </c>
      <c r="M577" s="63">
        <f t="shared" si="1261"/>
        <v>30768</v>
      </c>
      <c r="O577" s="64">
        <f t="shared" si="1273"/>
        <v>90.128302771105524</v>
      </c>
      <c r="P577" s="65">
        <f t="shared" si="1255"/>
        <v>0</v>
      </c>
      <c r="Q577" s="66">
        <f t="shared" si="1262"/>
        <v>33631</v>
      </c>
      <c r="R577" s="66">
        <f t="shared" si="1274"/>
        <v>34138</v>
      </c>
      <c r="S577" s="67">
        <f t="shared" si="1277"/>
        <v>33258.400000000001</v>
      </c>
      <c r="T577" s="65">
        <f t="shared" si="1283"/>
        <v>0</v>
      </c>
      <c r="U577" s="11">
        <f>+VLOOKUP(A577,Google!$A$2:$H$801,8,FALSE)</f>
        <v>4376</v>
      </c>
      <c r="V577" s="15">
        <f t="shared" si="1263"/>
        <v>32</v>
      </c>
      <c r="W577" s="15">
        <f t="shared" si="1264"/>
        <v>32</v>
      </c>
      <c r="X577" s="15" t="str">
        <f t="shared" si="1265"/>
        <v/>
      </c>
      <c r="Y577" s="60">
        <f t="shared" ref="Y577:Z577" si="1406">AVERAGE(W564:W577)</f>
        <v>745</v>
      </c>
      <c r="Z577" s="60">
        <f t="shared" si="1406"/>
        <v>177.125</v>
      </c>
      <c r="AA577" s="60">
        <f t="shared" si="1310"/>
        <v>4.2060691601976004</v>
      </c>
      <c r="AB577" s="68">
        <f t="shared" si="1285"/>
        <v>39.423423423423429</v>
      </c>
      <c r="AC577" s="6">
        <f t="shared" si="1270"/>
        <v>4360</v>
      </c>
      <c r="AD577" s="6">
        <f t="shared" si="1279"/>
        <v>4371.3999999999996</v>
      </c>
      <c r="AE577" s="6">
        <f t="shared" si="1286"/>
        <v>4358.1333333333332</v>
      </c>
      <c r="AF577" s="65">
        <f t="shared" si="1290"/>
        <v>1</v>
      </c>
      <c r="AG577" s="6">
        <f t="shared" si="1271"/>
        <v>100.36697247706421</v>
      </c>
      <c r="AH577" s="65">
        <f t="shared" si="1280"/>
        <v>1</v>
      </c>
      <c r="AI577" s="65">
        <f t="shared" si="1291"/>
        <v>1</v>
      </c>
      <c r="AJ577" s="69">
        <f t="shared" si="1311"/>
        <v>80.791649722109256</v>
      </c>
      <c r="AK577" s="65">
        <f t="shared" si="1312"/>
        <v>0</v>
      </c>
      <c r="AL577" s="70">
        <f t="shared" si="1267"/>
        <v>91.487020903333232</v>
      </c>
      <c r="AM577" s="70">
        <f t="shared" si="1304"/>
        <v>100</v>
      </c>
      <c r="AN577" s="69">
        <f t="shared" si="1313"/>
        <v>49.171365012776391</v>
      </c>
      <c r="AO577" s="65">
        <f t="shared" si="1314"/>
        <v>1</v>
      </c>
      <c r="AP577" s="6">
        <f t="shared" si="1287"/>
        <v>4353.666666666667</v>
      </c>
      <c r="AQ577" s="65">
        <f t="shared" si="1281"/>
        <v>1</v>
      </c>
      <c r="AR577" s="71">
        <f t="shared" si="1253"/>
        <v>1</v>
      </c>
    </row>
    <row r="578" spans="1:44" ht="16">
      <c r="A578" s="58">
        <v>43018</v>
      </c>
      <c r="B578" s="59">
        <f>VLOOKUP(A578,Price!$A$2:$B$9615,2,FALSE)</f>
        <v>156.05999800000001</v>
      </c>
      <c r="C578" s="59">
        <f>VLOOKUP(A578,Price!$A$2:$F$9615,6,FALSE)</f>
        <v>153.04388399999999</v>
      </c>
      <c r="D578" s="59">
        <f>VLOOKUP(A578,Price!$A$2:$C$9615,3,FALSE)</f>
        <v>158</v>
      </c>
      <c r="E578" s="59">
        <f>VLOOKUP(A578,Price!$A$2:$D$9615,4,FALSE)</f>
        <v>155.10000600000001</v>
      </c>
      <c r="F578" s="60">
        <f t="shared" si="1257"/>
        <v>5.8882999999980257E-2</v>
      </c>
      <c r="G578" s="61">
        <f t="shared" si="1258"/>
        <v>5.8882999999980257E-2</v>
      </c>
      <c r="H578" s="61" t="str">
        <f t="shared" si="1259"/>
        <v/>
      </c>
      <c r="I578" s="60">
        <f t="shared" ref="I578:J578" si="1407">AVERAGE(G565:G578)</f>
        <v>1.0798447142857128</v>
      </c>
      <c r="J578" s="60">
        <f t="shared" si="1407"/>
        <v>1.1036877142857122</v>
      </c>
      <c r="K578" s="60">
        <f t="shared" si="1308"/>
        <v>0.97839696891486183</v>
      </c>
      <c r="L578" s="62">
        <f>VLOOKUP(A578,Wiki!$A$2:$H$1159,8,FALSE)</f>
        <v>35452</v>
      </c>
      <c r="M578" s="63">
        <f t="shared" si="1261"/>
        <v>33189</v>
      </c>
      <c r="O578" s="64">
        <f t="shared" si="1273"/>
        <v>97.055211135805351</v>
      </c>
      <c r="P578" s="65">
        <f t="shared" si="1255"/>
        <v>1</v>
      </c>
      <c r="Q578" s="66">
        <f t="shared" si="1262"/>
        <v>32741.333333333332</v>
      </c>
      <c r="R578" s="66">
        <f t="shared" si="1274"/>
        <v>34196</v>
      </c>
      <c r="S578" s="67">
        <f t="shared" si="1277"/>
        <v>33821.666666666664</v>
      </c>
      <c r="T578" s="65">
        <f t="shared" si="1283"/>
        <v>1</v>
      </c>
      <c r="U578" s="11">
        <f>+VLOOKUP(A578,Google!$A$2:$H$801,8,FALSE)</f>
        <v>4195</v>
      </c>
      <c r="V578" s="15">
        <f t="shared" si="1263"/>
        <v>-181</v>
      </c>
      <c r="W578" s="15" t="str">
        <f t="shared" si="1264"/>
        <v/>
      </c>
      <c r="X578" s="15">
        <f t="shared" si="1265"/>
        <v>181</v>
      </c>
      <c r="Y578" s="60">
        <f t="shared" ref="Y578:Z578" si="1408">AVERAGE(W565:W578)</f>
        <v>379.8</v>
      </c>
      <c r="Z578" s="60">
        <f t="shared" si="1408"/>
        <v>177.55555555555554</v>
      </c>
      <c r="AA578" s="60">
        <f t="shared" si="1310"/>
        <v>2.1390488110137675</v>
      </c>
      <c r="AB578" s="68">
        <f t="shared" si="1285"/>
        <v>-2097.5</v>
      </c>
      <c r="AC578" s="6">
        <f t="shared" si="1270"/>
        <v>4305</v>
      </c>
      <c r="AD578" s="6">
        <f t="shared" si="1279"/>
        <v>4371</v>
      </c>
      <c r="AE578" s="6">
        <f t="shared" si="1286"/>
        <v>4312.5999999999995</v>
      </c>
      <c r="AF578" s="65">
        <f t="shared" si="1290"/>
        <v>0</v>
      </c>
      <c r="AG578" s="6">
        <f t="shared" si="1271"/>
        <v>97.444831591173056</v>
      </c>
      <c r="AH578" s="65">
        <f t="shared" si="1280"/>
        <v>0</v>
      </c>
      <c r="AI578" s="65">
        <f t="shared" si="1291"/>
        <v>0</v>
      </c>
      <c r="AJ578" s="69">
        <f t="shared" si="1311"/>
        <v>68.143215980224085</v>
      </c>
      <c r="AK578" s="65">
        <f t="shared" si="1312"/>
        <v>0</v>
      </c>
      <c r="AL578" s="70">
        <f t="shared" si="1267"/>
        <v>101.36728294510506</v>
      </c>
      <c r="AM578" s="70">
        <f t="shared" si="1304"/>
        <v>93.838879330351006</v>
      </c>
      <c r="AN578" s="69">
        <f t="shared" si="1313"/>
        <v>49.454026885792608</v>
      </c>
      <c r="AO578" s="65">
        <f t="shared" si="1314"/>
        <v>1</v>
      </c>
      <c r="AP578" s="6">
        <f t="shared" si="1287"/>
        <v>4342</v>
      </c>
      <c r="AQ578" s="65">
        <f t="shared" si="1281"/>
        <v>0</v>
      </c>
      <c r="AR578" s="71">
        <f t="shared" si="1253"/>
        <v>1</v>
      </c>
    </row>
    <row r="579" spans="1:44" ht="16">
      <c r="A579" s="58">
        <v>43019</v>
      </c>
      <c r="B579" s="59">
        <f>VLOOKUP(A579,Price!$A$2:$B$9615,2,FALSE)</f>
        <v>155.970001</v>
      </c>
      <c r="C579" s="59">
        <f>VLOOKUP(A579,Price!$A$2:$F$9615,6,FALSE)</f>
        <v>153.68199200000001</v>
      </c>
      <c r="D579" s="59">
        <f>VLOOKUP(A579,Price!$A$2:$C$9615,3,FALSE)</f>
        <v>156.979996</v>
      </c>
      <c r="E579" s="59">
        <f>VLOOKUP(A579,Price!$A$2:$D$9615,4,FALSE)</f>
        <v>155.75</v>
      </c>
      <c r="F579" s="60">
        <f t="shared" si="1257"/>
        <v>0.63810800000001677</v>
      </c>
      <c r="G579" s="61">
        <f t="shared" si="1258"/>
        <v>0.63810800000001677</v>
      </c>
      <c r="H579" s="61" t="str">
        <f t="shared" si="1259"/>
        <v/>
      </c>
      <c r="I579" s="60">
        <f t="shared" ref="I579:J579" si="1409">AVERAGE(G566:G579)</f>
        <v>1.0246276250000008</v>
      </c>
      <c r="J579" s="60">
        <f t="shared" si="1409"/>
        <v>0.84915150000000017</v>
      </c>
      <c r="K579" s="60">
        <f t="shared" si="1308"/>
        <v>1.2066487841097857</v>
      </c>
      <c r="L579" s="62">
        <f>VLOOKUP(A579,Wiki!$A$2:$H$1159,8,FALSE)</f>
        <v>34492</v>
      </c>
      <c r="M579" s="63">
        <f t="shared" si="1261"/>
        <v>35452</v>
      </c>
      <c r="O579" s="64">
        <f t="shared" si="1273"/>
        <v>104.55719796618968</v>
      </c>
      <c r="P579" s="65">
        <f t="shared" si="1255"/>
        <v>1</v>
      </c>
      <c r="Q579" s="66">
        <f t="shared" si="1262"/>
        <v>33136.333333333336</v>
      </c>
      <c r="R579" s="66">
        <f t="shared" si="1274"/>
        <v>33906.800000000003</v>
      </c>
      <c r="S579" s="67">
        <f t="shared" si="1277"/>
        <v>34614.666666666664</v>
      </c>
      <c r="T579" s="65">
        <f t="shared" si="1283"/>
        <v>1</v>
      </c>
      <c r="U579" s="11">
        <f>+VLOOKUP(A579,Google!$A$2:$H$801,8,FALSE)</f>
        <v>4560</v>
      </c>
      <c r="V579" s="15">
        <f t="shared" si="1263"/>
        <v>365</v>
      </c>
      <c r="W579" s="15">
        <f t="shared" si="1264"/>
        <v>365</v>
      </c>
      <c r="X579" s="15" t="str">
        <f t="shared" si="1265"/>
        <v/>
      </c>
      <c r="Y579" s="60">
        <f t="shared" ref="Y579:Z579" si="1410">AVERAGE(W566:W579)</f>
        <v>377.33333333333331</v>
      </c>
      <c r="Z579" s="60">
        <f t="shared" si="1410"/>
        <v>182.375</v>
      </c>
      <c r="AA579" s="60">
        <f t="shared" si="1310"/>
        <v>2.0689970299291751</v>
      </c>
      <c r="AB579" s="68">
        <f t="shared" si="1285"/>
        <v>-227.99999999999997</v>
      </c>
      <c r="AC579" s="6">
        <f t="shared" si="1270"/>
        <v>4377</v>
      </c>
      <c r="AD579" s="6">
        <f t="shared" si="1279"/>
        <v>4367</v>
      </c>
      <c r="AE579" s="6">
        <f t="shared" si="1286"/>
        <v>4434</v>
      </c>
      <c r="AF579" s="65">
        <f t="shared" si="1290"/>
        <v>1</v>
      </c>
      <c r="AG579" s="6">
        <f t="shared" si="1271"/>
        <v>104.1809458533242</v>
      </c>
      <c r="AH579" s="65">
        <f t="shared" si="1280"/>
        <v>1</v>
      </c>
      <c r="AI579" s="65">
        <f t="shared" si="1291"/>
        <v>1</v>
      </c>
      <c r="AJ579" s="69">
        <f t="shared" si="1311"/>
        <v>67.41606491476216</v>
      </c>
      <c r="AK579" s="65">
        <f t="shared" si="1312"/>
        <v>0</v>
      </c>
      <c r="AL579" s="70">
        <f t="shared" si="1267"/>
        <v>106.98830085807118</v>
      </c>
      <c r="AM579" s="70">
        <f t="shared" si="1304"/>
        <v>100</v>
      </c>
      <c r="AN579" s="69">
        <f t="shared" si="1313"/>
        <v>54.682412208002383</v>
      </c>
      <c r="AO579" s="65">
        <f t="shared" si="1314"/>
        <v>1</v>
      </c>
      <c r="AP579" s="6">
        <f t="shared" si="1287"/>
        <v>4402.5</v>
      </c>
      <c r="AQ579" s="65">
        <f t="shared" si="1281"/>
        <v>1</v>
      </c>
      <c r="AR579" s="71">
        <f t="shared" si="1253"/>
        <v>0</v>
      </c>
    </row>
    <row r="580" spans="1:44" ht="16">
      <c r="A580" s="58">
        <v>43020</v>
      </c>
      <c r="B580" s="59">
        <f>VLOOKUP(A580,Price!$A$2:$B$9615,2,FALSE)</f>
        <v>156.35000600000001</v>
      </c>
      <c r="C580" s="59">
        <f>VLOOKUP(A580,Price!$A$2:$F$9615,6,FALSE)</f>
        <v>153.14205899999999</v>
      </c>
      <c r="D580" s="59">
        <f>VLOOKUP(A580,Price!$A$2:$C$9615,3,FALSE)</f>
        <v>157.36999499999999</v>
      </c>
      <c r="E580" s="59">
        <f>VLOOKUP(A580,Price!$A$2:$D$9615,4,FALSE)</f>
        <v>155.729996</v>
      </c>
      <c r="F580" s="60">
        <f t="shared" si="1257"/>
        <v>-0.53993300000001909</v>
      </c>
      <c r="G580" s="61" t="str">
        <f t="shared" si="1258"/>
        <v/>
      </c>
      <c r="H580" s="61">
        <f t="shared" si="1259"/>
        <v>0.53993300000001909</v>
      </c>
      <c r="I580" s="60">
        <f t="shared" ref="I580:J580" si="1411">AVERAGE(G567:G580)</f>
        <v>1.0246276250000008</v>
      </c>
      <c r="J580" s="60">
        <f t="shared" si="1411"/>
        <v>0.69372050000000252</v>
      </c>
      <c r="K580" s="60">
        <f t="shared" si="1308"/>
        <v>1.4770035266364439</v>
      </c>
      <c r="L580" s="62">
        <f>VLOOKUP(A580,Wiki!$A$2:$H$1159,8,FALSE)</f>
        <v>31414</v>
      </c>
      <c r="M580" s="63">
        <f t="shared" si="1261"/>
        <v>34492</v>
      </c>
      <c r="O580" s="64">
        <f t="shared" si="1273"/>
        <v>102.55220969506684</v>
      </c>
      <c r="P580" s="65">
        <f t="shared" si="1255"/>
        <v>0</v>
      </c>
      <c r="Q580" s="66">
        <f t="shared" si="1262"/>
        <v>34377.666666666664</v>
      </c>
      <c r="R580" s="66">
        <f t="shared" si="1274"/>
        <v>33633.599999999999</v>
      </c>
      <c r="S580" s="67">
        <f t="shared" si="1277"/>
        <v>34101.866666666669</v>
      </c>
      <c r="T580" s="65">
        <f t="shared" si="1283"/>
        <v>0</v>
      </c>
      <c r="U580" s="11">
        <f>+VLOOKUP(A580,Google!$A$2:$H$801,8,FALSE)</f>
        <v>4357</v>
      </c>
      <c r="V580" s="15">
        <f t="shared" si="1263"/>
        <v>-203</v>
      </c>
      <c r="W580" s="15" t="str">
        <f t="shared" si="1264"/>
        <v/>
      </c>
      <c r="X580" s="15">
        <f t="shared" si="1265"/>
        <v>203</v>
      </c>
      <c r="Y580" s="60">
        <f t="shared" ref="Y580:Z580" si="1412">AVERAGE(W567:W580)</f>
        <v>374.6</v>
      </c>
      <c r="Z580" s="60">
        <f t="shared" si="1412"/>
        <v>184.66666666666666</v>
      </c>
      <c r="AA580" s="60">
        <f t="shared" si="1310"/>
        <v>2.0285198555956683</v>
      </c>
      <c r="AB580" s="68">
        <f t="shared" si="1285"/>
        <v>-1452.3333333333333</v>
      </c>
      <c r="AC580" s="6">
        <f t="shared" si="1270"/>
        <v>4370.666666666667</v>
      </c>
      <c r="AD580" s="6">
        <f t="shared" si="1279"/>
        <v>4366.3999999999996</v>
      </c>
      <c r="AE580" s="6">
        <f t="shared" si="1286"/>
        <v>4363.666666666667</v>
      </c>
      <c r="AF580" s="65">
        <f t="shared" si="1290"/>
        <v>0</v>
      </c>
      <c r="AG580" s="6">
        <f t="shared" si="1271"/>
        <v>99.687309334960332</v>
      </c>
      <c r="AH580" s="65">
        <f t="shared" si="1280"/>
        <v>0</v>
      </c>
      <c r="AI580" s="65">
        <f t="shared" si="1291"/>
        <v>0</v>
      </c>
      <c r="AJ580" s="69">
        <f t="shared" si="1311"/>
        <v>66.980569793777562</v>
      </c>
      <c r="AK580" s="65">
        <f t="shared" si="1312"/>
        <v>0</v>
      </c>
      <c r="AL580" s="70">
        <f t="shared" si="1267"/>
        <v>100.33258026044041</v>
      </c>
      <c r="AM580" s="70">
        <f t="shared" si="1304"/>
        <v>99.696448981152642</v>
      </c>
      <c r="AN580" s="69">
        <f t="shared" si="1313"/>
        <v>59.628640442110573</v>
      </c>
      <c r="AO580" s="65">
        <f t="shared" si="1314"/>
        <v>1</v>
      </c>
      <c r="AP580" s="6">
        <f t="shared" si="1287"/>
        <v>4365.333333333333</v>
      </c>
      <c r="AQ580" s="65">
        <f t="shared" si="1281"/>
        <v>0</v>
      </c>
      <c r="AR580" s="71">
        <f t="shared" ref="AR580:AR643" si="1413">IF(C581&gt;C580, 1, 0)</f>
        <v>1</v>
      </c>
    </row>
    <row r="581" spans="1:44" ht="16">
      <c r="A581" s="58">
        <v>43021</v>
      </c>
      <c r="B581" s="59">
        <f>VLOOKUP(A581,Price!$A$2:$B$9615,2,FALSE)</f>
        <v>156.729996</v>
      </c>
      <c r="C581" s="59">
        <f>VLOOKUP(A581,Price!$A$2:$F$9615,6,FALSE)</f>
        <v>154.113922</v>
      </c>
      <c r="D581" s="59">
        <f>VLOOKUP(A581,Price!$A$2:$C$9615,3,FALSE)</f>
        <v>157.279999</v>
      </c>
      <c r="E581" s="59">
        <f>VLOOKUP(A581,Price!$A$2:$D$9615,4,FALSE)</f>
        <v>156.41000399999999</v>
      </c>
      <c r="F581" s="60">
        <f t="shared" si="1257"/>
        <v>0.97186300000001324</v>
      </c>
      <c r="G581" s="61">
        <f t="shared" si="1258"/>
        <v>0.97186300000001324</v>
      </c>
      <c r="H581" s="61" t="str">
        <f t="shared" si="1259"/>
        <v/>
      </c>
      <c r="I581" s="60">
        <f t="shared" ref="I581:J581" si="1414">AVERAGE(G568:G581)</f>
        <v>1.0187648888888912</v>
      </c>
      <c r="J581" s="60">
        <f t="shared" si="1414"/>
        <v>0.56937260000000267</v>
      </c>
      <c r="K581" s="60">
        <f t="shared" si="1308"/>
        <v>1.7892762821549304</v>
      </c>
      <c r="L581" s="62">
        <f>VLOOKUP(A581,Wiki!$A$2:$H$1159,8,FALSE)</f>
        <v>29773</v>
      </c>
      <c r="M581" s="63">
        <f t="shared" si="1261"/>
        <v>31414</v>
      </c>
      <c r="O581" s="64">
        <f t="shared" si="1273"/>
        <v>95.012551795057917</v>
      </c>
      <c r="P581" s="65">
        <f t="shared" ref="P581:P644" si="1415">IF(M581&gt;M580, 1, 0)</f>
        <v>0</v>
      </c>
      <c r="Q581" s="66">
        <f t="shared" si="1262"/>
        <v>33786</v>
      </c>
      <c r="R581" s="66">
        <f t="shared" si="1274"/>
        <v>33063</v>
      </c>
      <c r="S581" s="67">
        <f t="shared" si="1277"/>
        <v>32893.73333333333</v>
      </c>
      <c r="T581" s="65">
        <f t="shared" si="1283"/>
        <v>0</v>
      </c>
      <c r="U581" s="11">
        <f>+VLOOKUP(A581,Google!$A$2:$H$801,8,FALSE)</f>
        <v>4364</v>
      </c>
      <c r="V581" s="15">
        <f t="shared" si="1263"/>
        <v>7</v>
      </c>
      <c r="W581" s="15">
        <f t="shared" si="1264"/>
        <v>7</v>
      </c>
      <c r="X581" s="15" t="str">
        <f t="shared" si="1265"/>
        <v/>
      </c>
      <c r="Y581" s="60">
        <f t="shared" ref="Y581:Z581" si="1416">AVERAGE(W568:W581)</f>
        <v>313.33333333333331</v>
      </c>
      <c r="Z581" s="60">
        <f t="shared" si="1416"/>
        <v>156</v>
      </c>
      <c r="AA581" s="60">
        <f t="shared" si="1310"/>
        <v>2.0085470085470085</v>
      </c>
      <c r="AB581" s="68">
        <f t="shared" si="1285"/>
        <v>218.2</v>
      </c>
      <c r="AC581" s="6">
        <f t="shared" si="1270"/>
        <v>4427</v>
      </c>
      <c r="AD581" s="6">
        <f t="shared" si="1279"/>
        <v>4370.3999999999996</v>
      </c>
      <c r="AE581" s="6">
        <f t="shared" si="1286"/>
        <v>4365.5999999999995</v>
      </c>
      <c r="AF581" s="65">
        <f t="shared" si="1290"/>
        <v>1</v>
      </c>
      <c r="AG581" s="6">
        <f t="shared" si="1271"/>
        <v>98.576914388976732</v>
      </c>
      <c r="AH581" s="65">
        <f t="shared" si="1280"/>
        <v>0</v>
      </c>
      <c r="AI581" s="65">
        <f t="shared" si="1291"/>
        <v>1</v>
      </c>
      <c r="AJ581" s="69">
        <f t="shared" si="1311"/>
        <v>66.761363636363626</v>
      </c>
      <c r="AK581" s="65">
        <f t="shared" si="1312"/>
        <v>0</v>
      </c>
      <c r="AL581" s="70">
        <f t="shared" si="1267"/>
        <v>92.979340555259569</v>
      </c>
      <c r="AM581" s="70">
        <f t="shared" si="1304"/>
        <v>100</v>
      </c>
      <c r="AN581" s="69">
        <f t="shared" si="1313"/>
        <v>64.148406294573903</v>
      </c>
      <c r="AO581" s="65">
        <f t="shared" si="1314"/>
        <v>1</v>
      </c>
      <c r="AP581" s="6">
        <f t="shared" si="1287"/>
        <v>4366</v>
      </c>
      <c r="AQ581" s="65">
        <f t="shared" si="1281"/>
        <v>1</v>
      </c>
      <c r="AR581" s="71">
        <f t="shared" si="1413"/>
        <v>1</v>
      </c>
    </row>
    <row r="582" spans="1:44" ht="16">
      <c r="A582" s="58">
        <v>43024</v>
      </c>
      <c r="B582" s="59">
        <f>VLOOKUP(A582,Price!$A$2:$B$9615,2,FALSE)</f>
        <v>157.89999399999999</v>
      </c>
      <c r="C582" s="59">
        <f>VLOOKUP(A582,Price!$A$2:$F$9615,6,FALSE)</f>
        <v>156.95098899999999</v>
      </c>
      <c r="D582" s="59">
        <f>VLOOKUP(A582,Price!$A$2:$C$9615,3,FALSE)</f>
        <v>160</v>
      </c>
      <c r="E582" s="59">
        <f>VLOOKUP(A582,Price!$A$2:$D$9615,4,FALSE)</f>
        <v>157.64999399999999</v>
      </c>
      <c r="F582" s="60">
        <f t="shared" ref="F582:F645" si="1417">C582-C581</f>
        <v>2.8370669999999905</v>
      </c>
      <c r="G582" s="61">
        <f t="shared" ref="G582:G645" si="1418">IF(F582&gt;0, F582, "")</f>
        <v>2.8370669999999905</v>
      </c>
      <c r="H582" s="61" t="str">
        <f t="shared" ref="H582:H645" si="1419">IF(F582&lt;=0, -F582, "")</f>
        <v/>
      </c>
      <c r="I582" s="60">
        <f t="shared" ref="I582:J582" si="1420">AVERAGE(G569:G582)</f>
        <v>1.0514883333333356</v>
      </c>
      <c r="J582" s="60">
        <f t="shared" si="1420"/>
        <v>0.56937260000000267</v>
      </c>
      <c r="K582" s="60">
        <f t="shared" si="1308"/>
        <v>1.8467490942369384</v>
      </c>
      <c r="L582" s="62">
        <f>VLOOKUP(A582,Wiki!$A$2:$H$1159,8,FALSE)</f>
        <v>31594</v>
      </c>
      <c r="M582" s="63">
        <f t="shared" ref="M582:M645" si="1421">+L581</f>
        <v>29773</v>
      </c>
      <c r="O582" s="64">
        <f t="shared" si="1273"/>
        <v>90.59457156767283</v>
      </c>
      <c r="P582" s="65">
        <f t="shared" si="1415"/>
        <v>0</v>
      </c>
      <c r="Q582" s="66">
        <f t="shared" ref="Q582:Q645" si="1422">AVERAGE(M580:M582)</f>
        <v>31893</v>
      </c>
      <c r="R582" s="66">
        <f t="shared" si="1274"/>
        <v>32864</v>
      </c>
      <c r="S582" s="67">
        <f t="shared" si="1277"/>
        <v>31966.333333333332</v>
      </c>
      <c r="T582" s="65">
        <f t="shared" si="1283"/>
        <v>0</v>
      </c>
      <c r="U582" s="11">
        <f>+VLOOKUP(A582,Google!$A$2:$H$801,8,FALSE)</f>
        <v>4411</v>
      </c>
      <c r="V582" s="15">
        <f t="shared" ref="V582:V645" si="1423">U582-U581</f>
        <v>47</v>
      </c>
      <c r="W582" s="15">
        <f t="shared" ref="W582:W645" si="1424">IF(V582&gt;0, V582, "")</f>
        <v>47</v>
      </c>
      <c r="X582" s="15" t="str">
        <f t="shared" ref="X582:X645" si="1425">IF(V582&lt;=0, -V582, "")</f>
        <v/>
      </c>
      <c r="Y582" s="60">
        <f t="shared" ref="Y582:Z582" si="1426">AVERAGE(W569:W582)</f>
        <v>275.28571428571428</v>
      </c>
      <c r="Z582" s="60">
        <f t="shared" si="1426"/>
        <v>158.71428571428572</v>
      </c>
      <c r="AA582" s="60">
        <f t="shared" si="1310"/>
        <v>1.7344734473447343</v>
      </c>
      <c r="AB582" s="68">
        <f t="shared" si="1285"/>
        <v>126.02857142857142</v>
      </c>
      <c r="AC582" s="6">
        <f t="shared" si="1270"/>
        <v>4377.333333333333</v>
      </c>
      <c r="AD582" s="6">
        <f t="shared" si="1279"/>
        <v>4377.3999999999996</v>
      </c>
      <c r="AE582" s="6">
        <f t="shared" si="1286"/>
        <v>4383.9333333333334</v>
      </c>
      <c r="AF582" s="65">
        <f t="shared" si="1290"/>
        <v>1</v>
      </c>
      <c r="AG582" s="6">
        <f t="shared" si="1271"/>
        <v>100.7691136155955</v>
      </c>
      <c r="AH582" s="65">
        <f t="shared" si="1280"/>
        <v>1</v>
      </c>
      <c r="AI582" s="65">
        <f t="shared" si="1291"/>
        <v>0</v>
      </c>
      <c r="AJ582" s="69">
        <f t="shared" si="1311"/>
        <v>63.429888084265961</v>
      </c>
      <c r="AK582" s="65">
        <f t="shared" si="1312"/>
        <v>0</v>
      </c>
      <c r="AL582" s="70">
        <f t="shared" ref="AL582:AL645" si="1427">M582/Q582*100</f>
        <v>93.352773335841718</v>
      </c>
      <c r="AM582" s="70">
        <f t="shared" si="1304"/>
        <v>100</v>
      </c>
      <c r="AN582" s="69">
        <f t="shared" si="1313"/>
        <v>64.872211533343915</v>
      </c>
      <c r="AO582" s="65">
        <f t="shared" si="1314"/>
        <v>1</v>
      </c>
      <c r="AP582" s="6">
        <f t="shared" si="1287"/>
        <v>4377.166666666667</v>
      </c>
      <c r="AQ582" s="65">
        <f t="shared" si="1281"/>
        <v>1</v>
      </c>
      <c r="AR582" s="71">
        <f t="shared" si="1413"/>
        <v>1</v>
      </c>
    </row>
    <row r="583" spans="1:44" ht="16">
      <c r="A583" s="58">
        <v>43025</v>
      </c>
      <c r="B583" s="59">
        <f>VLOOKUP(A583,Price!$A$2:$B$9615,2,FALSE)</f>
        <v>159.779999</v>
      </c>
      <c r="C583" s="59">
        <f>VLOOKUP(A583,Price!$A$2:$F$9615,6,FALSE)</f>
        <v>157.53016700000001</v>
      </c>
      <c r="D583" s="59">
        <f>VLOOKUP(A583,Price!$A$2:$C$9615,3,FALSE)</f>
        <v>160.86999499999999</v>
      </c>
      <c r="E583" s="59">
        <f>VLOOKUP(A583,Price!$A$2:$D$9615,4,FALSE)</f>
        <v>159.229996</v>
      </c>
      <c r="F583" s="60">
        <f t="shared" si="1417"/>
        <v>0.57917800000001307</v>
      </c>
      <c r="G583" s="61">
        <f t="shared" si="1418"/>
        <v>0.57917800000001307</v>
      </c>
      <c r="H583" s="61" t="str">
        <f t="shared" si="1419"/>
        <v/>
      </c>
      <c r="I583" s="60">
        <f t="shared" ref="I583:J583" si="1428">AVERAGE(G570:G583)</f>
        <v>0.99694833333333577</v>
      </c>
      <c r="J583" s="60">
        <f t="shared" si="1428"/>
        <v>0.56937260000000267</v>
      </c>
      <c r="K583" s="60">
        <f t="shared" si="1308"/>
        <v>1.7509594478788251</v>
      </c>
      <c r="L583" s="62">
        <f>VLOOKUP(A583,Wiki!$A$2:$H$1159,8,FALSE)</f>
        <v>31166</v>
      </c>
      <c r="M583" s="63">
        <f t="shared" si="1421"/>
        <v>31594</v>
      </c>
      <c r="O583" s="64">
        <f t="shared" si="1273"/>
        <v>97.077892149331689</v>
      </c>
      <c r="P583" s="65">
        <f t="shared" si="1415"/>
        <v>1</v>
      </c>
      <c r="Q583" s="66">
        <f t="shared" si="1422"/>
        <v>30927</v>
      </c>
      <c r="R583" s="66">
        <f t="shared" si="1274"/>
        <v>32545</v>
      </c>
      <c r="S583" s="67">
        <f t="shared" si="1277"/>
        <v>32440.666666666668</v>
      </c>
      <c r="T583" s="65">
        <f t="shared" si="1283"/>
        <v>1</v>
      </c>
      <c r="U583" s="11">
        <f>+VLOOKUP(A583,Google!$A$2:$H$801,8,FALSE)</f>
        <v>4349</v>
      </c>
      <c r="V583" s="15">
        <f t="shared" si="1423"/>
        <v>-62</v>
      </c>
      <c r="W583" s="15" t="str">
        <f t="shared" si="1424"/>
        <v/>
      </c>
      <c r="X583" s="15">
        <f t="shared" si="1425"/>
        <v>62</v>
      </c>
      <c r="Y583" s="60">
        <f t="shared" ref="Y583:Z583" si="1429">AVERAGE(W570:W583)</f>
        <v>159.16666666666666</v>
      </c>
      <c r="Z583" s="60">
        <f t="shared" si="1429"/>
        <v>146.625</v>
      </c>
      <c r="AA583" s="60">
        <f t="shared" si="1310"/>
        <v>1.0855356635407785</v>
      </c>
      <c r="AB583" s="68">
        <f t="shared" si="1285"/>
        <v>28.240259740259738</v>
      </c>
      <c r="AC583" s="6">
        <f t="shared" ref="AC583:AC646" si="1430">AVERAGE(U581:U583)</f>
        <v>4374.666666666667</v>
      </c>
      <c r="AD583" s="6">
        <f t="shared" si="1279"/>
        <v>4408.2</v>
      </c>
      <c r="AE583" s="6">
        <f t="shared" si="1286"/>
        <v>4367.9333333333334</v>
      </c>
      <c r="AF583" s="65">
        <f t="shared" si="1290"/>
        <v>0</v>
      </c>
      <c r="AG583" s="6">
        <f t="shared" ref="AG583:AG646" si="1431">U583/AC583*100</f>
        <v>99.413288631514774</v>
      </c>
      <c r="AH583" s="65">
        <f t="shared" si="1280"/>
        <v>0</v>
      </c>
      <c r="AI583" s="65">
        <f t="shared" si="1291"/>
        <v>0</v>
      </c>
      <c r="AJ583" s="69">
        <f t="shared" si="1311"/>
        <v>52.050688104646404</v>
      </c>
      <c r="AK583" s="65">
        <f t="shared" si="1312"/>
        <v>0</v>
      </c>
      <c r="AL583" s="70">
        <f t="shared" si="1427"/>
        <v>102.15669156400556</v>
      </c>
      <c r="AM583" s="70">
        <f t="shared" si="1304"/>
        <v>100</v>
      </c>
      <c r="AN583" s="69">
        <f t="shared" si="1313"/>
        <v>63.649046125668363</v>
      </c>
      <c r="AO583" s="65">
        <f t="shared" si="1314"/>
        <v>0</v>
      </c>
      <c r="AP583" s="6">
        <f t="shared" si="1287"/>
        <v>4372.666666666667</v>
      </c>
      <c r="AQ583" s="65">
        <f t="shared" si="1281"/>
        <v>0</v>
      </c>
      <c r="AR583" s="71">
        <f t="shared" si="1413"/>
        <v>0</v>
      </c>
    </row>
    <row r="584" spans="1:44" ht="16">
      <c r="A584" s="58">
        <v>43026</v>
      </c>
      <c r="B584" s="59">
        <f>VLOOKUP(A584,Price!$A$2:$B$9615,2,FALSE)</f>
        <v>160.41999799999999</v>
      </c>
      <c r="C584" s="59">
        <f>VLOOKUP(A584,Price!$A$2:$F$9615,6,FALSE)</f>
        <v>156.83315999999999</v>
      </c>
      <c r="D584" s="59">
        <f>VLOOKUP(A584,Price!$A$2:$C$9615,3,FALSE)</f>
        <v>160.71000699999999</v>
      </c>
      <c r="E584" s="59">
        <f>VLOOKUP(A584,Price!$A$2:$D$9615,4,FALSE)</f>
        <v>159.60000600000001</v>
      </c>
      <c r="F584" s="60">
        <f t="shared" si="1417"/>
        <v>-0.69700700000001348</v>
      </c>
      <c r="G584" s="61" t="str">
        <f t="shared" si="1418"/>
        <v/>
      </c>
      <c r="H584" s="61">
        <f t="shared" si="1419"/>
        <v>0.69700700000001348</v>
      </c>
      <c r="I584" s="60">
        <f t="shared" ref="I584:J584" si="1432">AVERAGE(G571:G584)</f>
        <v>0.99694833333333577</v>
      </c>
      <c r="J584" s="60">
        <f t="shared" si="1432"/>
        <v>0.52225360000000476</v>
      </c>
      <c r="K584" s="60">
        <f t="shared" si="1308"/>
        <v>1.9089353014193233</v>
      </c>
      <c r="L584" s="62">
        <f>VLOOKUP(A584,Wiki!$A$2:$H$1159,8,FALSE)</f>
        <v>29713</v>
      </c>
      <c r="M584" s="63">
        <f t="shared" si="1421"/>
        <v>31166</v>
      </c>
      <c r="O584" s="64">
        <f t="shared" ref="O584:O647" si="1433">M584/AVERAGE(M580:M584)*100</f>
        <v>98.353309475571038</v>
      </c>
      <c r="P584" s="65">
        <f t="shared" si="1415"/>
        <v>0</v>
      </c>
      <c r="Q584" s="66">
        <f t="shared" si="1422"/>
        <v>30844.333333333332</v>
      </c>
      <c r="R584" s="66">
        <f t="shared" ref="R584:R647" si="1434">AVERAGE(M580:M584)</f>
        <v>31687.8</v>
      </c>
      <c r="S584" s="67">
        <f t="shared" si="1277"/>
        <v>32085.333333333332</v>
      </c>
      <c r="T584" s="65">
        <f t="shared" si="1283"/>
        <v>1</v>
      </c>
      <c r="U584" s="11">
        <f>+VLOOKUP(A584,Google!$A$2:$H$801,8,FALSE)</f>
        <v>4598</v>
      </c>
      <c r="V584" s="15">
        <f t="shared" si="1423"/>
        <v>249</v>
      </c>
      <c r="W584" s="15">
        <f t="shared" si="1424"/>
        <v>249</v>
      </c>
      <c r="X584" s="15" t="str">
        <f t="shared" si="1425"/>
        <v/>
      </c>
      <c r="Y584" s="60">
        <f t="shared" ref="Y584:Z584" si="1435">AVERAGE(W571:W584)</f>
        <v>172</v>
      </c>
      <c r="Z584" s="60">
        <f t="shared" si="1435"/>
        <v>127.42857142857143</v>
      </c>
      <c r="AA584" s="60">
        <f t="shared" si="1310"/>
        <v>1.3497757847533631</v>
      </c>
      <c r="AB584" s="68">
        <f t="shared" si="1285"/>
        <v>121</v>
      </c>
      <c r="AC584" s="6">
        <f t="shared" si="1430"/>
        <v>4452.666666666667</v>
      </c>
      <c r="AD584" s="6">
        <f t="shared" si="1279"/>
        <v>4415.8</v>
      </c>
      <c r="AE584" s="6">
        <f t="shared" si="1286"/>
        <v>4471.4666666666662</v>
      </c>
      <c r="AF584" s="65">
        <f t="shared" si="1290"/>
        <v>1</v>
      </c>
      <c r="AG584" s="6">
        <f t="shared" si="1431"/>
        <v>103.26396167090881</v>
      </c>
      <c r="AH584" s="65">
        <f t="shared" si="1280"/>
        <v>1</v>
      </c>
      <c r="AI584" s="65">
        <f t="shared" si="1291"/>
        <v>1</v>
      </c>
      <c r="AJ584" s="69">
        <f t="shared" si="1311"/>
        <v>57.44274809160305</v>
      </c>
      <c r="AK584" s="65">
        <f t="shared" si="1312"/>
        <v>1</v>
      </c>
      <c r="AL584" s="70">
        <f t="shared" si="1427"/>
        <v>101.04287119189912</v>
      </c>
      <c r="AM584" s="70">
        <f t="shared" si="1304"/>
        <v>100</v>
      </c>
      <c r="AN584" s="69">
        <f t="shared" si="1313"/>
        <v>65.623161178178094</v>
      </c>
      <c r="AO584" s="65">
        <f t="shared" si="1314"/>
        <v>1</v>
      </c>
      <c r="AP584" s="6">
        <f t="shared" si="1287"/>
        <v>4439.833333333333</v>
      </c>
      <c r="AQ584" s="65">
        <f t="shared" si="1281"/>
        <v>1</v>
      </c>
      <c r="AR584" s="71">
        <f t="shared" si="1413"/>
        <v>0</v>
      </c>
    </row>
    <row r="585" spans="1:44" ht="16">
      <c r="A585" s="58">
        <v>43027</v>
      </c>
      <c r="B585" s="59">
        <f>VLOOKUP(A585,Price!$A$2:$B$9615,2,FALSE)</f>
        <v>156.75</v>
      </c>
      <c r="C585" s="59">
        <f>VLOOKUP(A585,Price!$A$2:$F$9615,6,FALSE)</f>
        <v>153.122421</v>
      </c>
      <c r="D585" s="59">
        <f>VLOOKUP(A585,Price!$A$2:$C$9615,3,FALSE)</f>
        <v>157.08000200000001</v>
      </c>
      <c r="E585" s="59">
        <f>VLOOKUP(A585,Price!$A$2:$D$9615,4,FALSE)</f>
        <v>155.020004</v>
      </c>
      <c r="F585" s="60">
        <f t="shared" si="1417"/>
        <v>-3.7107389999999896</v>
      </c>
      <c r="G585" s="61" t="str">
        <f t="shared" si="1418"/>
        <v/>
      </c>
      <c r="H585" s="61">
        <f t="shared" si="1419"/>
        <v>3.7107389999999896</v>
      </c>
      <c r="I585" s="60">
        <f t="shared" ref="I585:J585" si="1436">AVERAGE(G572:G585)</f>
        <v>1.0184917500000026</v>
      </c>
      <c r="J585" s="60">
        <f t="shared" si="1436"/>
        <v>1.0536678333333356</v>
      </c>
      <c r="K585" s="60">
        <f t="shared" si="1308"/>
        <v>0.96661558584164842</v>
      </c>
      <c r="L585" s="62">
        <f>VLOOKUP(A585,Wiki!$A$2:$H$1159,8,FALSE)</f>
        <v>29622</v>
      </c>
      <c r="M585" s="63">
        <f t="shared" si="1421"/>
        <v>29713</v>
      </c>
      <c r="O585" s="64">
        <f t="shared" si="1433"/>
        <v>96.684237927892752</v>
      </c>
      <c r="P585" s="65">
        <f t="shared" si="1415"/>
        <v>0</v>
      </c>
      <c r="Q585" s="66">
        <f t="shared" si="1422"/>
        <v>30824.333333333332</v>
      </c>
      <c r="R585" s="66">
        <f t="shared" si="1434"/>
        <v>30732</v>
      </c>
      <c r="S585" s="67">
        <f t="shared" ref="S585:S648" si="1437">(M585-R584)*2/6+R584</f>
        <v>31029.533333333333</v>
      </c>
      <c r="T585" s="65">
        <f t="shared" si="1283"/>
        <v>0</v>
      </c>
      <c r="U585" s="11">
        <f>+VLOOKUP(A585,Google!$A$2:$H$801,8,FALSE)</f>
        <v>4375</v>
      </c>
      <c r="V585" s="15">
        <f t="shared" si="1423"/>
        <v>-223</v>
      </c>
      <c r="W585" s="15" t="str">
        <f t="shared" si="1424"/>
        <v/>
      </c>
      <c r="X585" s="15">
        <f t="shared" si="1425"/>
        <v>223</v>
      </c>
      <c r="Y585" s="60">
        <f t="shared" ref="Y585:Z585" si="1438">AVERAGE(W572:W585)</f>
        <v>180.5</v>
      </c>
      <c r="Z585" s="60">
        <f t="shared" si="1438"/>
        <v>139.375</v>
      </c>
      <c r="AA585" s="60">
        <f t="shared" si="1310"/>
        <v>1.2950672645739911</v>
      </c>
      <c r="AB585" s="68">
        <f t="shared" si="1285"/>
        <v>243.05555555555554</v>
      </c>
      <c r="AC585" s="6">
        <f t="shared" si="1430"/>
        <v>4440.666666666667</v>
      </c>
      <c r="AD585" s="6">
        <f t="shared" ref="AD585:AD648" si="1439">AVERAGE(U581:U585)</f>
        <v>4419.3999999999996</v>
      </c>
      <c r="AE585" s="6">
        <f t="shared" si="1286"/>
        <v>4402.2</v>
      </c>
      <c r="AF585" s="65">
        <f t="shared" si="1290"/>
        <v>0</v>
      </c>
      <c r="AG585" s="6">
        <f t="shared" si="1431"/>
        <v>98.521243056598109</v>
      </c>
      <c r="AH585" s="65">
        <f t="shared" ref="AH585:AH648" si="1440">IF(AG585&gt;AG584, 1, 0)</f>
        <v>0</v>
      </c>
      <c r="AI585" s="65">
        <f t="shared" si="1291"/>
        <v>1</v>
      </c>
      <c r="AJ585" s="69">
        <f t="shared" si="1311"/>
        <v>56.428292301680344</v>
      </c>
      <c r="AK585" s="65">
        <f t="shared" si="1312"/>
        <v>0</v>
      </c>
      <c r="AL585" s="70">
        <f t="shared" si="1427"/>
        <v>96.394623295448397</v>
      </c>
      <c r="AM585" s="70">
        <f t="shared" si="1304"/>
        <v>35.854304741499313</v>
      </c>
      <c r="AN585" s="69">
        <f t="shared" si="1313"/>
        <v>49.151221662263396</v>
      </c>
      <c r="AO585" s="65">
        <f t="shared" si="1314"/>
        <v>0</v>
      </c>
      <c r="AP585" s="6">
        <f t="shared" si="1287"/>
        <v>4409</v>
      </c>
      <c r="AQ585" s="65">
        <f t="shared" ref="AQ585:AQ648" si="1441">IF(U585&gt;U584, 1, 0)</f>
        <v>0</v>
      </c>
      <c r="AR585" s="71">
        <f t="shared" si="1413"/>
        <v>1</v>
      </c>
    </row>
    <row r="586" spans="1:44" ht="16">
      <c r="A586" s="58">
        <v>43028</v>
      </c>
      <c r="B586" s="59">
        <f>VLOOKUP(A586,Price!$A$2:$B$9615,2,FALSE)</f>
        <v>156.61000100000001</v>
      </c>
      <c r="C586" s="59">
        <f>VLOOKUP(A586,Price!$A$2:$F$9615,6,FALSE)</f>
        <v>153.38748200000001</v>
      </c>
      <c r="D586" s="59">
        <f>VLOOKUP(A586,Price!$A$2:$C$9615,3,FALSE)</f>
        <v>157.75</v>
      </c>
      <c r="E586" s="59">
        <f>VLOOKUP(A586,Price!$A$2:$D$9615,4,FALSE)</f>
        <v>155.96000699999999</v>
      </c>
      <c r="F586" s="60">
        <f t="shared" si="1417"/>
        <v>0.26506100000000288</v>
      </c>
      <c r="G586" s="61">
        <f t="shared" si="1418"/>
        <v>0.26506100000000288</v>
      </c>
      <c r="H586" s="61" t="str">
        <f t="shared" si="1419"/>
        <v/>
      </c>
      <c r="I586" s="60">
        <f t="shared" ref="I586:J586" si="1442">AVERAGE(G573:G586)</f>
        <v>0.93477722222222481</v>
      </c>
      <c r="J586" s="60">
        <f t="shared" si="1442"/>
        <v>1.2035402000000033</v>
      </c>
      <c r="K586" s="60">
        <f t="shared" si="1308"/>
        <v>0.77668965458920458</v>
      </c>
      <c r="L586" s="62">
        <f>VLOOKUP(A586,Wiki!$A$2:$H$1159,8,FALSE)</f>
        <v>26800</v>
      </c>
      <c r="M586" s="63">
        <f t="shared" si="1421"/>
        <v>29622</v>
      </c>
      <c r="O586" s="64">
        <f t="shared" si="1433"/>
        <v>97.525482655990743</v>
      </c>
      <c r="P586" s="65">
        <f t="shared" si="1415"/>
        <v>0</v>
      </c>
      <c r="Q586" s="66">
        <f t="shared" si="1422"/>
        <v>30167</v>
      </c>
      <c r="R586" s="66">
        <f t="shared" si="1434"/>
        <v>30373.599999999999</v>
      </c>
      <c r="S586" s="67">
        <f t="shared" si="1437"/>
        <v>30362</v>
      </c>
      <c r="T586" s="65">
        <f t="shared" ref="T586:T649" si="1443">IF(O586&gt;O585, 1, 0)</f>
        <v>1</v>
      </c>
      <c r="U586" s="11">
        <f>+VLOOKUP(A586,Google!$A$2:$H$801,8,FALSE)</f>
        <v>4484</v>
      </c>
      <c r="V586" s="15">
        <f t="shared" si="1423"/>
        <v>109</v>
      </c>
      <c r="W586" s="15">
        <f t="shared" si="1424"/>
        <v>109</v>
      </c>
      <c r="X586" s="15" t="str">
        <f t="shared" si="1425"/>
        <v/>
      </c>
      <c r="Y586" s="60">
        <f t="shared" ref="Y586:Z586" si="1444">AVERAGE(W573:W586)</f>
        <v>170.28571428571428</v>
      </c>
      <c r="Z586" s="60">
        <f t="shared" si="1444"/>
        <v>139</v>
      </c>
      <c r="AA586" s="60">
        <f t="shared" si="1310"/>
        <v>1.2250770811921889</v>
      </c>
      <c r="AB586" s="68">
        <f t="shared" ref="AB586:AB649" si="1445">IFERROR((U586/((U586-U581)*100))*100,AB585)</f>
        <v>37.366666666666667</v>
      </c>
      <c r="AC586" s="6">
        <f t="shared" si="1430"/>
        <v>4485.666666666667</v>
      </c>
      <c r="AD586" s="6">
        <f t="shared" si="1439"/>
        <v>4443.3999999999996</v>
      </c>
      <c r="AE586" s="6">
        <f t="shared" ref="AE586:AE649" si="1446">(U586-AD585)*2/6+AD585</f>
        <v>4440.9333333333334</v>
      </c>
      <c r="AF586" s="65">
        <f t="shared" si="1290"/>
        <v>1</v>
      </c>
      <c r="AG586" s="6">
        <f t="shared" si="1431"/>
        <v>99.962844616184881</v>
      </c>
      <c r="AH586" s="65">
        <f t="shared" si="1440"/>
        <v>1</v>
      </c>
      <c r="AI586" s="65">
        <f t="shared" si="1291"/>
        <v>0</v>
      </c>
      <c r="AJ586" s="69">
        <f t="shared" si="1311"/>
        <v>55.057736720554267</v>
      </c>
      <c r="AK586" s="65">
        <f t="shared" si="1312"/>
        <v>0</v>
      </c>
      <c r="AL586" s="70">
        <f t="shared" si="1427"/>
        <v>98.19339012828587</v>
      </c>
      <c r="AM586" s="70">
        <f t="shared" si="1304"/>
        <v>49.019614708629398</v>
      </c>
      <c r="AN586" s="69">
        <f t="shared" si="1313"/>
        <v>43.71555001645946</v>
      </c>
      <c r="AO586" s="65">
        <f t="shared" si="1314"/>
        <v>0</v>
      </c>
      <c r="AP586" s="6">
        <f t="shared" ref="AP586:AP649" si="1447">AVERAGE(U581:U586)</f>
        <v>4430.166666666667</v>
      </c>
      <c r="AQ586" s="65">
        <f t="shared" si="1441"/>
        <v>1</v>
      </c>
      <c r="AR586" s="71">
        <f t="shared" si="1413"/>
        <v>0</v>
      </c>
    </row>
    <row r="587" spans="1:44" ht="16">
      <c r="A587" s="58">
        <v>43031</v>
      </c>
      <c r="B587" s="59">
        <f>VLOOKUP(A587,Price!$A$2:$B$9615,2,FALSE)</f>
        <v>156.88999899999999</v>
      </c>
      <c r="C587" s="59">
        <f>VLOOKUP(A587,Price!$A$2:$F$9615,6,FALSE)</f>
        <v>153.30892900000001</v>
      </c>
      <c r="D587" s="59">
        <f>VLOOKUP(A587,Price!$A$2:$C$9615,3,FALSE)</f>
        <v>157.69000199999999</v>
      </c>
      <c r="E587" s="59">
        <f>VLOOKUP(A587,Price!$A$2:$D$9615,4,FALSE)</f>
        <v>155.5</v>
      </c>
      <c r="F587" s="60">
        <f t="shared" si="1417"/>
        <v>-7.8552999999999429E-2</v>
      </c>
      <c r="G587" s="61" t="str">
        <f t="shared" si="1418"/>
        <v/>
      </c>
      <c r="H587" s="61">
        <f t="shared" si="1419"/>
        <v>7.8552999999999429E-2</v>
      </c>
      <c r="I587" s="60">
        <f t="shared" ref="I587:J587" si="1448">AVERAGE(G574:G587)</f>
        <v>0.96941012500000312</v>
      </c>
      <c r="J587" s="60">
        <f t="shared" si="1448"/>
        <v>1.0160423333333359</v>
      </c>
      <c r="K587" s="60">
        <f t="shared" si="1308"/>
        <v>0.95410406948266979</v>
      </c>
      <c r="L587" s="62">
        <f>VLOOKUP(A587,Wiki!$A$2:$H$1159,8,FALSE)</f>
        <v>31231</v>
      </c>
      <c r="M587" s="63">
        <f t="shared" si="1421"/>
        <v>26800</v>
      </c>
      <c r="O587" s="64">
        <f t="shared" si="1433"/>
        <v>89.996306121763652</v>
      </c>
      <c r="P587" s="65">
        <f t="shared" si="1415"/>
        <v>0</v>
      </c>
      <c r="Q587" s="66">
        <f t="shared" si="1422"/>
        <v>28711.666666666668</v>
      </c>
      <c r="R587" s="66">
        <f t="shared" si="1434"/>
        <v>29779</v>
      </c>
      <c r="S587" s="67">
        <f t="shared" si="1437"/>
        <v>29182.399999999998</v>
      </c>
      <c r="T587" s="65">
        <f t="shared" si="1443"/>
        <v>0</v>
      </c>
      <c r="U587" s="11">
        <f>+VLOOKUP(A587,Google!$A$2:$H$801,8,FALSE)</f>
        <v>4573</v>
      </c>
      <c r="V587" s="15">
        <f t="shared" si="1423"/>
        <v>89</v>
      </c>
      <c r="W587" s="15">
        <f t="shared" si="1424"/>
        <v>89</v>
      </c>
      <c r="X587" s="15" t="str">
        <f t="shared" si="1425"/>
        <v/>
      </c>
      <c r="Y587" s="60">
        <f t="shared" ref="Y587:Z587" si="1449">AVERAGE(W574:W587)</f>
        <v>160.125</v>
      </c>
      <c r="Z587" s="60">
        <f t="shared" si="1449"/>
        <v>150.83333333333334</v>
      </c>
      <c r="AA587" s="60">
        <f t="shared" si="1310"/>
        <v>1.0616022099447513</v>
      </c>
      <c r="AB587" s="68">
        <f t="shared" si="1445"/>
        <v>28.228395061728396</v>
      </c>
      <c r="AC587" s="6">
        <f t="shared" si="1430"/>
        <v>4477.333333333333</v>
      </c>
      <c r="AD587" s="6">
        <f t="shared" si="1439"/>
        <v>4475.8</v>
      </c>
      <c r="AE587" s="6">
        <f t="shared" si="1446"/>
        <v>4486.5999999999995</v>
      </c>
      <c r="AF587" s="65">
        <f t="shared" ref="AF587:AF650" si="1450">IF(AE587&gt;AE586, 1, 0)</f>
        <v>1</v>
      </c>
      <c r="AG587" s="6">
        <f t="shared" si="1431"/>
        <v>102.13668850506255</v>
      </c>
      <c r="AH587" s="65">
        <f t="shared" si="1440"/>
        <v>1</v>
      </c>
      <c r="AI587" s="65">
        <f t="shared" ref="AI587:AI650" si="1451">IF(AB587&gt;AB586, 1, 0)</f>
        <v>0</v>
      </c>
      <c r="AJ587" s="69">
        <f t="shared" si="1311"/>
        <v>51.494037250435476</v>
      </c>
      <c r="AK587" s="65">
        <f t="shared" si="1312"/>
        <v>0</v>
      </c>
      <c r="AL587" s="70">
        <f t="shared" si="1427"/>
        <v>93.3418471004818</v>
      </c>
      <c r="AM587" s="70">
        <f t="shared" si="1304"/>
        <v>42.576938736265966</v>
      </c>
      <c r="AN587" s="69">
        <f t="shared" si="1313"/>
        <v>48.825652859689285</v>
      </c>
      <c r="AO587" s="65">
        <f t="shared" si="1314"/>
        <v>1</v>
      </c>
      <c r="AP587" s="6">
        <f t="shared" si="1447"/>
        <v>4465</v>
      </c>
      <c r="AQ587" s="65">
        <f t="shared" si="1441"/>
        <v>1</v>
      </c>
      <c r="AR587" s="71">
        <f t="shared" si="1413"/>
        <v>1</v>
      </c>
    </row>
    <row r="588" spans="1:44" ht="16">
      <c r="A588" s="58">
        <v>43032</v>
      </c>
      <c r="B588" s="59">
        <f>VLOOKUP(A588,Price!$A$2:$B$9615,2,FALSE)</f>
        <v>156.28999300000001</v>
      </c>
      <c r="C588" s="59">
        <f>VLOOKUP(A588,Price!$A$2:$F$9615,6,FALSE)</f>
        <v>154.22190900000001</v>
      </c>
      <c r="D588" s="59">
        <f>VLOOKUP(A588,Price!$A$2:$C$9615,3,FALSE)</f>
        <v>157.41999799999999</v>
      </c>
      <c r="E588" s="59">
        <f>VLOOKUP(A588,Price!$A$2:$D$9615,4,FALSE)</f>
        <v>156.199997</v>
      </c>
      <c r="F588" s="60">
        <f t="shared" si="1417"/>
        <v>0.91298000000000457</v>
      </c>
      <c r="G588" s="61">
        <f t="shared" si="1418"/>
        <v>0.91298000000000457</v>
      </c>
      <c r="H588" s="61" t="str">
        <f t="shared" si="1419"/>
        <v/>
      </c>
      <c r="I588" s="60">
        <f t="shared" ref="I588:J588" si="1452">AVERAGE(G575:G588)</f>
        <v>0.96314011111111442</v>
      </c>
      <c r="J588" s="60">
        <f t="shared" si="1452"/>
        <v>1.0229160000000035</v>
      </c>
      <c r="K588" s="60">
        <f t="shared" si="1308"/>
        <v>0.94156324772621713</v>
      </c>
      <c r="L588" s="62">
        <f>VLOOKUP(A588,Wiki!$A$2:$H$1159,8,FALSE)</f>
        <v>31378</v>
      </c>
      <c r="M588" s="63">
        <f t="shared" si="1421"/>
        <v>31231</v>
      </c>
      <c r="O588" s="64">
        <f t="shared" si="1433"/>
        <v>105.13222739880968</v>
      </c>
      <c r="P588" s="65">
        <f t="shared" si="1415"/>
        <v>1</v>
      </c>
      <c r="Q588" s="66">
        <f t="shared" si="1422"/>
        <v>29217.666666666668</v>
      </c>
      <c r="R588" s="66">
        <f t="shared" si="1434"/>
        <v>29706.400000000001</v>
      </c>
      <c r="S588" s="67">
        <f t="shared" si="1437"/>
        <v>30263</v>
      </c>
      <c r="T588" s="65">
        <f t="shared" si="1443"/>
        <v>1</v>
      </c>
      <c r="U588" s="11">
        <f>+VLOOKUP(A588,Google!$A$2:$H$801,8,FALSE)</f>
        <v>4562</v>
      </c>
      <c r="V588" s="15">
        <f t="shared" si="1423"/>
        <v>-11</v>
      </c>
      <c r="W588" s="15" t="str">
        <f t="shared" si="1424"/>
        <v/>
      </c>
      <c r="X588" s="15">
        <f t="shared" si="1425"/>
        <v>11</v>
      </c>
      <c r="Y588" s="60">
        <f t="shared" ref="Y588:Z588" si="1453">AVERAGE(W575:W588)</f>
        <v>128.28571428571428</v>
      </c>
      <c r="Z588" s="60">
        <f t="shared" si="1453"/>
        <v>130.85714285714286</v>
      </c>
      <c r="AA588" s="60">
        <f t="shared" si="1310"/>
        <v>0.98034934497816584</v>
      </c>
      <c r="AB588" s="68">
        <f t="shared" si="1445"/>
        <v>21.417840375586856</v>
      </c>
      <c r="AC588" s="6">
        <f t="shared" si="1430"/>
        <v>4539.666666666667</v>
      </c>
      <c r="AD588" s="6">
        <f t="shared" si="1439"/>
        <v>4518.3999999999996</v>
      </c>
      <c r="AE588" s="6">
        <f t="shared" si="1446"/>
        <v>4504.5333333333338</v>
      </c>
      <c r="AF588" s="65">
        <f t="shared" si="1450"/>
        <v>1</v>
      </c>
      <c r="AG588" s="6">
        <f t="shared" si="1431"/>
        <v>100.49195976209705</v>
      </c>
      <c r="AH588" s="65">
        <f t="shared" si="1440"/>
        <v>0</v>
      </c>
      <c r="AI588" s="65">
        <f t="shared" si="1451"/>
        <v>0</v>
      </c>
      <c r="AJ588" s="69">
        <f t="shared" si="1311"/>
        <v>49.503858875413449</v>
      </c>
      <c r="AK588" s="65">
        <f t="shared" si="1312"/>
        <v>0</v>
      </c>
      <c r="AL588" s="70">
        <f t="shared" si="1427"/>
        <v>106.89080807274138</v>
      </c>
      <c r="AM588" s="70">
        <f t="shared" si="1304"/>
        <v>38.73860969084145</v>
      </c>
      <c r="AN588" s="69">
        <f t="shared" si="1313"/>
        <v>48.49511077369695</v>
      </c>
      <c r="AO588" s="65">
        <f t="shared" si="1314"/>
        <v>0</v>
      </c>
      <c r="AP588" s="6">
        <f t="shared" si="1447"/>
        <v>4490.166666666667</v>
      </c>
      <c r="AQ588" s="65">
        <f t="shared" si="1441"/>
        <v>0</v>
      </c>
      <c r="AR588" s="71">
        <f t="shared" si="1413"/>
        <v>0</v>
      </c>
    </row>
    <row r="589" spans="1:44" ht="16">
      <c r="A589" s="58">
        <v>43033</v>
      </c>
      <c r="B589" s="59">
        <f>VLOOKUP(A589,Price!$A$2:$B$9615,2,FALSE)</f>
        <v>156.91000399999999</v>
      </c>
      <c r="C589" s="59">
        <f>VLOOKUP(A589,Price!$A$2:$F$9615,6,FALSE)</f>
        <v>153.544556</v>
      </c>
      <c r="D589" s="59">
        <f>VLOOKUP(A589,Price!$A$2:$C$9615,3,FALSE)</f>
        <v>157.550003</v>
      </c>
      <c r="E589" s="59">
        <f>VLOOKUP(A589,Price!$A$2:$D$9615,4,FALSE)</f>
        <v>155.270004</v>
      </c>
      <c r="F589" s="60">
        <f t="shared" si="1417"/>
        <v>-0.67735300000001075</v>
      </c>
      <c r="G589" s="61" t="str">
        <f t="shared" si="1418"/>
        <v/>
      </c>
      <c r="H589" s="61">
        <f t="shared" si="1419"/>
        <v>0.67735300000001075</v>
      </c>
      <c r="I589" s="60">
        <f t="shared" ref="I589:J589" si="1454">AVERAGE(G576:G589)</f>
        <v>0.84915762500000369</v>
      </c>
      <c r="J589" s="60">
        <f t="shared" si="1454"/>
        <v>0.96532216666667148</v>
      </c>
      <c r="K589" s="60">
        <f t="shared" si="1308"/>
        <v>0.87966241149543634</v>
      </c>
      <c r="L589" s="62">
        <f>VLOOKUP(A589,Wiki!$A$2:$H$1159,8,FALSE)</f>
        <v>30796</v>
      </c>
      <c r="M589" s="63">
        <f t="shared" si="1421"/>
        <v>31378</v>
      </c>
      <c r="O589" s="64">
        <f t="shared" si="1433"/>
        <v>105.47652342279352</v>
      </c>
      <c r="P589" s="65">
        <f t="shared" si="1415"/>
        <v>1</v>
      </c>
      <c r="Q589" s="66">
        <f t="shared" si="1422"/>
        <v>29803</v>
      </c>
      <c r="R589" s="66">
        <f t="shared" si="1434"/>
        <v>29748.799999999999</v>
      </c>
      <c r="S589" s="67">
        <f t="shared" si="1437"/>
        <v>30263.600000000002</v>
      </c>
      <c r="T589" s="65">
        <f t="shared" si="1443"/>
        <v>1</v>
      </c>
      <c r="U589" s="11">
        <f>+VLOOKUP(A589,Google!$A$2:$H$801,8,FALSE)</f>
        <v>2099</v>
      </c>
      <c r="V589" s="15">
        <f t="shared" si="1423"/>
        <v>-2463</v>
      </c>
      <c r="W589" s="15" t="str">
        <f t="shared" si="1424"/>
        <v/>
      </c>
      <c r="X589" s="15">
        <f t="shared" si="1425"/>
        <v>2463</v>
      </c>
      <c r="Y589" s="60">
        <f t="shared" ref="Y589:Z589" si="1455">AVERAGE(W576:W589)</f>
        <v>128.28571428571428</v>
      </c>
      <c r="Z589" s="60">
        <f t="shared" si="1455"/>
        <v>451.28571428571428</v>
      </c>
      <c r="AA589" s="60">
        <f t="shared" si="1310"/>
        <v>0.28426717315606204</v>
      </c>
      <c r="AB589" s="68">
        <f t="shared" si="1445"/>
        <v>-0.83993597438975587</v>
      </c>
      <c r="AC589" s="6">
        <f t="shared" si="1430"/>
        <v>3744.6666666666665</v>
      </c>
      <c r="AD589" s="6">
        <f t="shared" si="1439"/>
        <v>4018.6</v>
      </c>
      <c r="AE589" s="6">
        <f t="shared" si="1446"/>
        <v>3711.9333333333329</v>
      </c>
      <c r="AF589" s="65">
        <f t="shared" si="1450"/>
        <v>0</v>
      </c>
      <c r="AG589" s="6">
        <f t="shared" si="1431"/>
        <v>56.05305323126224</v>
      </c>
      <c r="AH589" s="65">
        <f t="shared" si="1440"/>
        <v>0</v>
      </c>
      <c r="AI589" s="65">
        <f t="shared" si="1451"/>
        <v>0</v>
      </c>
      <c r="AJ589" s="69">
        <f t="shared" si="1311"/>
        <v>22.134582203598711</v>
      </c>
      <c r="AK589" s="65">
        <f t="shared" si="1312"/>
        <v>0</v>
      </c>
      <c r="AL589" s="70">
        <f t="shared" si="1427"/>
        <v>105.28470288226018</v>
      </c>
      <c r="AM589" s="70">
        <f t="shared" si="1304"/>
        <v>14.08739827397085</v>
      </c>
      <c r="AN589" s="69">
        <f t="shared" si="1313"/>
        <v>46.798957414676806</v>
      </c>
      <c r="AO589" s="65">
        <f t="shared" si="1314"/>
        <v>0</v>
      </c>
      <c r="AP589" s="6">
        <f t="shared" si="1447"/>
        <v>4115.166666666667</v>
      </c>
      <c r="AQ589" s="65">
        <f t="shared" si="1441"/>
        <v>0</v>
      </c>
      <c r="AR589" s="71">
        <f t="shared" si="1413"/>
        <v>1</v>
      </c>
    </row>
    <row r="590" spans="1:44" ht="16">
      <c r="A590" s="58">
        <v>43034</v>
      </c>
      <c r="B590" s="59">
        <f>VLOOKUP(A590,Price!$A$2:$B$9615,2,FALSE)</f>
        <v>157.229996</v>
      </c>
      <c r="C590" s="59">
        <f>VLOOKUP(A590,Price!$A$2:$F$9615,6,FALSE)</f>
        <v>154.52621500000001</v>
      </c>
      <c r="D590" s="59">
        <f>VLOOKUP(A590,Price!$A$2:$C$9615,3,FALSE)</f>
        <v>157.83000200000001</v>
      </c>
      <c r="E590" s="59">
        <f>VLOOKUP(A590,Price!$A$2:$D$9615,4,FALSE)</f>
        <v>156.779999</v>
      </c>
      <c r="F590" s="60">
        <f t="shared" si="1417"/>
        <v>0.98165900000000761</v>
      </c>
      <c r="G590" s="61">
        <f t="shared" si="1418"/>
        <v>0.98165900000000761</v>
      </c>
      <c r="H590" s="61" t="str">
        <f t="shared" si="1419"/>
        <v/>
      </c>
      <c r="I590" s="60">
        <f t="shared" ref="I590:J590" si="1456">AVERAGE(G577:G590)</f>
        <v>0.86388000000000409</v>
      </c>
      <c r="J590" s="60">
        <f t="shared" si="1456"/>
        <v>1.1407170000000064</v>
      </c>
      <c r="K590" s="60">
        <f t="shared" si="1308"/>
        <v>0.75731316356291634</v>
      </c>
      <c r="L590" s="62">
        <f>VLOOKUP(A590,Wiki!$A$2:$H$1159,8,FALSE)</f>
        <v>30924</v>
      </c>
      <c r="M590" s="63">
        <f t="shared" si="1421"/>
        <v>30796</v>
      </c>
      <c r="O590" s="64">
        <f t="shared" si="1433"/>
        <v>102.77186354929351</v>
      </c>
      <c r="P590" s="65">
        <f t="shared" si="1415"/>
        <v>0</v>
      </c>
      <c r="Q590" s="66">
        <f t="shared" si="1422"/>
        <v>31135</v>
      </c>
      <c r="R590" s="66">
        <f t="shared" si="1434"/>
        <v>29965.4</v>
      </c>
      <c r="S590" s="67">
        <f t="shared" si="1437"/>
        <v>30097.866666666665</v>
      </c>
      <c r="T590" s="65">
        <f t="shared" si="1443"/>
        <v>0</v>
      </c>
      <c r="U590" s="11">
        <f>+VLOOKUP(A590,Google!$A$2:$H$801,8,FALSE)</f>
        <v>1963</v>
      </c>
      <c r="V590" s="15">
        <f t="shared" si="1423"/>
        <v>-136</v>
      </c>
      <c r="W590" s="15" t="str">
        <f t="shared" si="1424"/>
        <v/>
      </c>
      <c r="X590" s="15">
        <f t="shared" si="1425"/>
        <v>136</v>
      </c>
      <c r="Y590" s="60">
        <f t="shared" ref="Y590:Z590" si="1457">AVERAGE(W577:W590)</f>
        <v>128.28571428571428</v>
      </c>
      <c r="Z590" s="60">
        <f t="shared" si="1457"/>
        <v>468.42857142857144</v>
      </c>
      <c r="AA590" s="60">
        <f t="shared" si="1310"/>
        <v>0.2738639829216224</v>
      </c>
      <c r="AB590" s="68">
        <f t="shared" si="1445"/>
        <v>-0.81384742951907141</v>
      </c>
      <c r="AC590" s="6">
        <f t="shared" si="1430"/>
        <v>2874.6666666666665</v>
      </c>
      <c r="AD590" s="6">
        <f t="shared" si="1439"/>
        <v>3536.2</v>
      </c>
      <c r="AE590" s="6">
        <f t="shared" si="1446"/>
        <v>3333.4</v>
      </c>
      <c r="AF590" s="65">
        <f t="shared" si="1450"/>
        <v>0</v>
      </c>
      <c r="AG590" s="6">
        <f t="shared" si="1431"/>
        <v>68.286178107606688</v>
      </c>
      <c r="AH590" s="65">
        <f t="shared" si="1440"/>
        <v>1</v>
      </c>
      <c r="AI590" s="65">
        <f t="shared" si="1451"/>
        <v>1</v>
      </c>
      <c r="AJ590" s="69">
        <f t="shared" si="1311"/>
        <v>21.498683265501541</v>
      </c>
      <c r="AK590" s="65">
        <f t="shared" si="1312"/>
        <v>0</v>
      </c>
      <c r="AL590" s="70">
        <f t="shared" si="1427"/>
        <v>98.911193190942669</v>
      </c>
      <c r="AM590" s="70">
        <f t="shared" si="1304"/>
        <v>38.427821647239469</v>
      </c>
      <c r="AN590" s="69">
        <f t="shared" si="1313"/>
        <v>43.094946266007561</v>
      </c>
      <c r="AO590" s="65">
        <f t="shared" si="1314"/>
        <v>0</v>
      </c>
      <c r="AP590" s="6">
        <f t="shared" si="1447"/>
        <v>3676</v>
      </c>
      <c r="AQ590" s="65">
        <f t="shared" si="1441"/>
        <v>0</v>
      </c>
      <c r="AR590" s="71">
        <f t="shared" si="1413"/>
        <v>1</v>
      </c>
    </row>
    <row r="591" spans="1:44" ht="16">
      <c r="A591" s="58">
        <v>43035</v>
      </c>
      <c r="B591" s="59">
        <f>VLOOKUP(A591,Price!$A$2:$B$9615,2,FALSE)</f>
        <v>159.28999300000001</v>
      </c>
      <c r="C591" s="59">
        <f>VLOOKUP(A591,Price!$A$2:$F$9615,6,FALSE)</f>
        <v>160.06289699999999</v>
      </c>
      <c r="D591" s="59">
        <f>VLOOKUP(A591,Price!$A$2:$C$9615,3,FALSE)</f>
        <v>163.60000600000001</v>
      </c>
      <c r="E591" s="59">
        <f>VLOOKUP(A591,Price!$A$2:$D$9615,4,FALSE)</f>
        <v>158.699997</v>
      </c>
      <c r="F591" s="60">
        <f t="shared" si="1417"/>
        <v>5.5366819999999848</v>
      </c>
      <c r="G591" s="61">
        <f t="shared" si="1418"/>
        <v>5.5366819999999848</v>
      </c>
      <c r="H591" s="61" t="str">
        <f t="shared" si="1419"/>
        <v/>
      </c>
      <c r="I591" s="60">
        <f t="shared" ref="I591:J591" si="1458">AVERAGE(G578:G591)</f>
        <v>1.4201645555555571</v>
      </c>
      <c r="J591" s="60">
        <f t="shared" si="1458"/>
        <v>1.1407170000000064</v>
      </c>
      <c r="K591" s="60">
        <f t="shared" si="1308"/>
        <v>1.2449753580910508</v>
      </c>
      <c r="L591" s="62">
        <f>VLOOKUP(A591,Wiki!$A$2:$H$1159,8,FALSE)</f>
        <v>31083</v>
      </c>
      <c r="M591" s="63">
        <f t="shared" si="1421"/>
        <v>30924</v>
      </c>
      <c r="O591" s="64">
        <f t="shared" si="1433"/>
        <v>102.30994713125874</v>
      </c>
      <c r="P591" s="65">
        <f t="shared" si="1415"/>
        <v>1</v>
      </c>
      <c r="Q591" s="66">
        <f t="shared" si="1422"/>
        <v>31032.666666666668</v>
      </c>
      <c r="R591" s="66">
        <f t="shared" si="1434"/>
        <v>30225.8</v>
      </c>
      <c r="S591" s="67">
        <f t="shared" si="1437"/>
        <v>30284.933333333334</v>
      </c>
      <c r="T591" s="65">
        <f t="shared" si="1443"/>
        <v>0</v>
      </c>
      <c r="U591" s="11">
        <f>+VLOOKUP(A591,Google!$A$2:$H$801,8,FALSE)</f>
        <v>2619</v>
      </c>
      <c r="V591" s="15">
        <f t="shared" si="1423"/>
        <v>656</v>
      </c>
      <c r="W591" s="15">
        <f t="shared" si="1424"/>
        <v>656</v>
      </c>
      <c r="X591" s="15" t="str">
        <f t="shared" si="1425"/>
        <v/>
      </c>
      <c r="Y591" s="60">
        <f t="shared" ref="Y591:Z591" si="1459">AVERAGE(W578:W591)</f>
        <v>217.42857142857142</v>
      </c>
      <c r="Z591" s="60">
        <f t="shared" si="1459"/>
        <v>468.42857142857144</v>
      </c>
      <c r="AA591" s="60">
        <f t="shared" si="1310"/>
        <v>0.46416590423909726</v>
      </c>
      <c r="AB591" s="68">
        <f t="shared" si="1445"/>
        <v>-1.4042895442359249</v>
      </c>
      <c r="AC591" s="6">
        <f t="shared" si="1430"/>
        <v>2227</v>
      </c>
      <c r="AD591" s="6">
        <f t="shared" si="1439"/>
        <v>3163.2</v>
      </c>
      <c r="AE591" s="6">
        <f t="shared" si="1446"/>
        <v>3230.4666666666667</v>
      </c>
      <c r="AF591" s="65">
        <f t="shared" si="1450"/>
        <v>0</v>
      </c>
      <c r="AG591" s="6">
        <f t="shared" si="1431"/>
        <v>117.60215536596318</v>
      </c>
      <c r="AH591" s="65">
        <f t="shared" si="1440"/>
        <v>1</v>
      </c>
      <c r="AI591" s="65">
        <f t="shared" si="1451"/>
        <v>0</v>
      </c>
      <c r="AJ591" s="69">
        <f t="shared" si="1311"/>
        <v>31.70172880649865</v>
      </c>
      <c r="AK591" s="65">
        <f t="shared" si="1312"/>
        <v>1</v>
      </c>
      <c r="AL591" s="70">
        <f t="shared" si="1427"/>
        <v>99.649831360501821</v>
      </c>
      <c r="AM591" s="70">
        <f t="shared" si="1304"/>
        <v>80.349157052769627</v>
      </c>
      <c r="AN591" s="69">
        <f t="shared" si="1313"/>
        <v>55.456081226195693</v>
      </c>
      <c r="AO591" s="65">
        <f t="shared" si="1314"/>
        <v>1</v>
      </c>
      <c r="AP591" s="6">
        <f t="shared" si="1447"/>
        <v>3383.3333333333335</v>
      </c>
      <c r="AQ591" s="65">
        <f t="shared" si="1441"/>
        <v>1</v>
      </c>
      <c r="AR591" s="71">
        <f t="shared" si="1413"/>
        <v>1</v>
      </c>
    </row>
    <row r="592" spans="1:44" ht="16">
      <c r="A592" s="58">
        <v>43038</v>
      </c>
      <c r="B592" s="59">
        <f>VLOOKUP(A592,Price!$A$2:$B$9615,2,FALSE)</f>
        <v>163.88999899999999</v>
      </c>
      <c r="C592" s="59">
        <f>VLOOKUP(A592,Price!$A$2:$F$9615,6,FALSE)</f>
        <v>163.66568000000001</v>
      </c>
      <c r="D592" s="59">
        <f>VLOOKUP(A592,Price!$A$2:$C$9615,3,FALSE)</f>
        <v>168.070007</v>
      </c>
      <c r="E592" s="59">
        <f>VLOOKUP(A592,Price!$A$2:$D$9615,4,FALSE)</f>
        <v>163.720001</v>
      </c>
      <c r="F592" s="60">
        <f t="shared" si="1417"/>
        <v>3.6027830000000165</v>
      </c>
      <c r="G592" s="61">
        <f t="shared" si="1418"/>
        <v>3.6027830000000165</v>
      </c>
      <c r="H592" s="61" t="str">
        <f t="shared" si="1419"/>
        <v/>
      </c>
      <c r="I592" s="60">
        <f t="shared" ref="I592:J592" si="1460">AVERAGE(G579:G592)</f>
        <v>1.8139312222222277</v>
      </c>
      <c r="J592" s="60">
        <f t="shared" si="1460"/>
        <v>1.1407170000000064</v>
      </c>
      <c r="K592" s="60">
        <f t="shared" si="1308"/>
        <v>1.5901676070596102</v>
      </c>
      <c r="L592" s="62">
        <f>VLOOKUP(A592,Wiki!$A$2:$H$1159,8,FALSE)</f>
        <v>33514</v>
      </c>
      <c r="M592" s="63">
        <f t="shared" si="1421"/>
        <v>31083</v>
      </c>
      <c r="O592" s="64">
        <f t="shared" si="1433"/>
        <v>100.00193035286851</v>
      </c>
      <c r="P592" s="65">
        <f t="shared" si="1415"/>
        <v>1</v>
      </c>
      <c r="Q592" s="66">
        <f t="shared" si="1422"/>
        <v>30934.333333333332</v>
      </c>
      <c r="R592" s="66">
        <f t="shared" si="1434"/>
        <v>31082.400000000001</v>
      </c>
      <c r="S592" s="67">
        <f t="shared" si="1437"/>
        <v>30511.533333333333</v>
      </c>
      <c r="T592" s="65">
        <f t="shared" si="1443"/>
        <v>0</v>
      </c>
      <c r="U592" s="11">
        <f>+VLOOKUP(A592,Google!$A$2:$H$801,8,FALSE)</f>
        <v>1986</v>
      </c>
      <c r="V592" s="15">
        <f t="shared" si="1423"/>
        <v>-633</v>
      </c>
      <c r="W592" s="15" t="str">
        <f t="shared" si="1424"/>
        <v/>
      </c>
      <c r="X592" s="15">
        <f t="shared" si="1425"/>
        <v>633</v>
      </c>
      <c r="Y592" s="60">
        <f t="shared" ref="Y592:Z592" si="1461">AVERAGE(W579:W592)</f>
        <v>217.42857142857142</v>
      </c>
      <c r="Z592" s="60">
        <f t="shared" si="1461"/>
        <v>533</v>
      </c>
      <c r="AA592" s="60">
        <f t="shared" si="1310"/>
        <v>0.4079335298847494</v>
      </c>
      <c r="AB592" s="68">
        <f t="shared" si="1445"/>
        <v>-0.76768457672980284</v>
      </c>
      <c r="AC592" s="6">
        <f t="shared" si="1430"/>
        <v>2189.3333333333335</v>
      </c>
      <c r="AD592" s="6">
        <f t="shared" si="1439"/>
        <v>2645.8</v>
      </c>
      <c r="AE592" s="6">
        <f t="shared" si="1446"/>
        <v>2770.7999999999997</v>
      </c>
      <c r="AF592" s="65">
        <f t="shared" si="1450"/>
        <v>0</v>
      </c>
      <c r="AG592" s="6">
        <f t="shared" si="1431"/>
        <v>90.712545676004865</v>
      </c>
      <c r="AH592" s="65">
        <f t="shared" si="1440"/>
        <v>0</v>
      </c>
      <c r="AI592" s="65">
        <f t="shared" si="1451"/>
        <v>1</v>
      </c>
      <c r="AJ592" s="69">
        <f t="shared" si="1311"/>
        <v>28.973919664953357</v>
      </c>
      <c r="AK592" s="65">
        <f t="shared" si="1312"/>
        <v>0</v>
      </c>
      <c r="AL592" s="70">
        <f t="shared" si="1427"/>
        <v>100.48058791202872</v>
      </c>
      <c r="AM592" s="70">
        <f t="shared" si="1304"/>
        <v>100</v>
      </c>
      <c r="AN592" s="69">
        <f t="shared" si="1313"/>
        <v>61.392459805517674</v>
      </c>
      <c r="AO592" s="65">
        <f t="shared" si="1314"/>
        <v>1</v>
      </c>
      <c r="AP592" s="6">
        <f t="shared" si="1447"/>
        <v>2967</v>
      </c>
      <c r="AQ592" s="65">
        <f t="shared" si="1441"/>
        <v>0</v>
      </c>
      <c r="AR592" s="71">
        <f t="shared" si="1413"/>
        <v>1</v>
      </c>
    </row>
    <row r="593" spans="1:44" ht="16">
      <c r="A593" s="58">
        <v>43039</v>
      </c>
      <c r="B593" s="59">
        <f>VLOOKUP(A593,Price!$A$2:$B$9615,2,FALSE)</f>
        <v>167.89999399999999</v>
      </c>
      <c r="C593" s="59">
        <f>VLOOKUP(A593,Price!$A$2:$F$9615,6,FALSE)</f>
        <v>165.943161</v>
      </c>
      <c r="D593" s="59">
        <f>VLOOKUP(A593,Price!$A$2:$C$9615,3,FALSE)</f>
        <v>169.64999399999999</v>
      </c>
      <c r="E593" s="59">
        <f>VLOOKUP(A593,Price!$A$2:$D$9615,4,FALSE)</f>
        <v>166.94000199999999</v>
      </c>
      <c r="F593" s="60">
        <f t="shared" si="1417"/>
        <v>2.2774809999999945</v>
      </c>
      <c r="G593" s="61">
        <f t="shared" si="1418"/>
        <v>2.2774809999999945</v>
      </c>
      <c r="H593" s="61" t="str">
        <f t="shared" si="1419"/>
        <v/>
      </c>
      <c r="I593" s="60">
        <f t="shared" ref="I593:J593" si="1462">AVERAGE(G580:G593)</f>
        <v>1.9960837777777809</v>
      </c>
      <c r="J593" s="60">
        <f t="shared" si="1462"/>
        <v>1.1407170000000064</v>
      </c>
      <c r="K593" s="60">
        <f t="shared" si="1308"/>
        <v>1.7498501186339555</v>
      </c>
      <c r="L593" s="62">
        <f>VLOOKUP(A593,Wiki!$A$2:$H$1159,8,FALSE)</f>
        <v>31836</v>
      </c>
      <c r="M593" s="63">
        <f t="shared" si="1421"/>
        <v>33514</v>
      </c>
      <c r="O593" s="64">
        <f t="shared" si="1433"/>
        <v>106.26208820825009</v>
      </c>
      <c r="P593" s="65">
        <f t="shared" si="1415"/>
        <v>1</v>
      </c>
      <c r="Q593" s="66">
        <f t="shared" si="1422"/>
        <v>31840.333333333332</v>
      </c>
      <c r="R593" s="66">
        <f t="shared" si="1434"/>
        <v>31539</v>
      </c>
      <c r="S593" s="67">
        <f t="shared" si="1437"/>
        <v>31892.933333333334</v>
      </c>
      <c r="T593" s="65">
        <f t="shared" si="1443"/>
        <v>1</v>
      </c>
      <c r="U593" s="11">
        <f>+VLOOKUP(A593,Google!$A$2:$H$801,8,FALSE)</f>
        <v>1923</v>
      </c>
      <c r="V593" s="15">
        <f t="shared" si="1423"/>
        <v>-63</v>
      </c>
      <c r="W593" s="15" t="str">
        <f t="shared" si="1424"/>
        <v/>
      </c>
      <c r="X593" s="15">
        <f t="shared" si="1425"/>
        <v>63</v>
      </c>
      <c r="Y593" s="60">
        <f t="shared" ref="Y593:Z593" si="1463">AVERAGE(W580:W593)</f>
        <v>192.83333333333334</v>
      </c>
      <c r="Z593" s="60">
        <f t="shared" si="1463"/>
        <v>474.25</v>
      </c>
      <c r="AA593" s="60">
        <f t="shared" si="1310"/>
        <v>0.4066069232120893</v>
      </c>
      <c r="AB593" s="68">
        <f t="shared" si="1445"/>
        <v>-0.72868510799545283</v>
      </c>
      <c r="AC593" s="6">
        <f t="shared" si="1430"/>
        <v>2176</v>
      </c>
      <c r="AD593" s="6">
        <f t="shared" si="1439"/>
        <v>2118</v>
      </c>
      <c r="AE593" s="6">
        <f t="shared" si="1446"/>
        <v>2404.8666666666668</v>
      </c>
      <c r="AF593" s="65">
        <f t="shared" si="1450"/>
        <v>0</v>
      </c>
      <c r="AG593" s="6">
        <f t="shared" si="1431"/>
        <v>88.373161764705884</v>
      </c>
      <c r="AH593" s="65">
        <f t="shared" si="1440"/>
        <v>0</v>
      </c>
      <c r="AI593" s="65">
        <f t="shared" si="1451"/>
        <v>1</v>
      </c>
      <c r="AJ593" s="69">
        <f t="shared" si="1311"/>
        <v>28.90693316677077</v>
      </c>
      <c r="AK593" s="65">
        <f t="shared" si="1312"/>
        <v>0</v>
      </c>
      <c r="AL593" s="70">
        <f t="shared" si="1427"/>
        <v>105.2564357575821</v>
      </c>
      <c r="AM593" s="70">
        <f t="shared" ref="AM593:AM656" si="1464">(E593-MIN(E580:E593))/(MAX(E580:E593)-MIN(E580:E593))*100</f>
        <v>100</v>
      </c>
      <c r="AN593" s="69">
        <f t="shared" si="1313"/>
        <v>63.634381625978563</v>
      </c>
      <c r="AO593" s="65">
        <f t="shared" si="1314"/>
        <v>1</v>
      </c>
      <c r="AP593" s="6">
        <f t="shared" si="1447"/>
        <v>2525.3333333333335</v>
      </c>
      <c r="AQ593" s="65">
        <f t="shared" si="1441"/>
        <v>0</v>
      </c>
      <c r="AR593" s="71">
        <f t="shared" si="1413"/>
        <v>0</v>
      </c>
    </row>
    <row r="594" spans="1:44" ht="16">
      <c r="A594" s="58">
        <v>43040</v>
      </c>
      <c r="B594" s="59">
        <f>VLOOKUP(A594,Price!$A$2:$B$9615,2,FALSE)</f>
        <v>169.86999499999999</v>
      </c>
      <c r="C594" s="59">
        <f>VLOOKUP(A594,Price!$A$2:$F$9615,6,FALSE)</f>
        <v>163.83256499999999</v>
      </c>
      <c r="D594" s="59">
        <f>VLOOKUP(A594,Price!$A$2:$C$9615,3,FALSE)</f>
        <v>169.94000199999999</v>
      </c>
      <c r="E594" s="59">
        <f>VLOOKUP(A594,Price!$A$2:$D$9615,4,FALSE)</f>
        <v>165.61000100000001</v>
      </c>
      <c r="F594" s="60">
        <f t="shared" si="1417"/>
        <v>-2.1105960000000152</v>
      </c>
      <c r="G594" s="61" t="str">
        <f t="shared" si="1418"/>
        <v/>
      </c>
      <c r="H594" s="61">
        <f t="shared" si="1419"/>
        <v>2.1105960000000152</v>
      </c>
      <c r="I594" s="60">
        <f t="shared" ref="I594:J594" si="1465">AVERAGE(G581:G594)</f>
        <v>1.9960837777777809</v>
      </c>
      <c r="J594" s="60">
        <f t="shared" si="1465"/>
        <v>1.4548496000000057</v>
      </c>
      <c r="K594" s="60">
        <f t="shared" si="1308"/>
        <v>1.3720207076922406</v>
      </c>
      <c r="L594" s="62">
        <f>VLOOKUP(A594,Wiki!$A$2:$H$1159,8,FALSE)</f>
        <v>31630</v>
      </c>
      <c r="M594" s="63">
        <f t="shared" si="1421"/>
        <v>31836</v>
      </c>
      <c r="O594" s="64">
        <f t="shared" si="1433"/>
        <v>100.64937117854231</v>
      </c>
      <c r="P594" s="65">
        <f t="shared" si="1415"/>
        <v>0</v>
      </c>
      <c r="Q594" s="66">
        <f t="shared" si="1422"/>
        <v>32144.333333333332</v>
      </c>
      <c r="R594" s="66">
        <f t="shared" si="1434"/>
        <v>31630.6</v>
      </c>
      <c r="S594" s="67">
        <f t="shared" si="1437"/>
        <v>31638</v>
      </c>
      <c r="T594" s="65">
        <f t="shared" si="1443"/>
        <v>0</v>
      </c>
      <c r="U594" s="11">
        <f>+VLOOKUP(A594,Google!$A$2:$H$801,8,FALSE)</f>
        <v>3494</v>
      </c>
      <c r="V594" s="15">
        <f t="shared" si="1423"/>
        <v>1571</v>
      </c>
      <c r="W594" s="15">
        <f t="shared" si="1424"/>
        <v>1571</v>
      </c>
      <c r="X594" s="15" t="str">
        <f t="shared" si="1425"/>
        <v/>
      </c>
      <c r="Y594" s="60">
        <f t="shared" ref="Y594:Z594" si="1466">AVERAGE(W581:W594)</f>
        <v>389.71428571428572</v>
      </c>
      <c r="Z594" s="60">
        <f t="shared" si="1466"/>
        <v>513</v>
      </c>
      <c r="AA594" s="60">
        <f t="shared" si="1310"/>
        <v>0.75967697020328606</v>
      </c>
      <c r="AB594" s="68">
        <f t="shared" si="1445"/>
        <v>2.5046594982078854</v>
      </c>
      <c r="AC594" s="6">
        <f t="shared" si="1430"/>
        <v>2467.6666666666665</v>
      </c>
      <c r="AD594" s="6">
        <f t="shared" si="1439"/>
        <v>2397</v>
      </c>
      <c r="AE594" s="6">
        <f t="shared" si="1446"/>
        <v>2576.6666666666665</v>
      </c>
      <c r="AF594" s="65">
        <f t="shared" si="1450"/>
        <v>1</v>
      </c>
      <c r="AG594" s="6">
        <f t="shared" si="1431"/>
        <v>141.59124679184117</v>
      </c>
      <c r="AH594" s="65">
        <f t="shared" si="1440"/>
        <v>1</v>
      </c>
      <c r="AI594" s="65">
        <f t="shared" si="1451"/>
        <v>1</v>
      </c>
      <c r="AJ594" s="69">
        <f t="shared" si="1311"/>
        <v>43.171387877828771</v>
      </c>
      <c r="AK594" s="65">
        <f t="shared" si="1312"/>
        <v>1</v>
      </c>
      <c r="AL594" s="70">
        <f t="shared" si="1427"/>
        <v>99.040784793587264</v>
      </c>
      <c r="AM594" s="70">
        <f t="shared" si="1464"/>
        <v>88.84227161783096</v>
      </c>
      <c r="AN594" s="69">
        <f t="shared" si="1313"/>
        <v>57.841852022746103</v>
      </c>
      <c r="AO594" s="65">
        <f t="shared" si="1314"/>
        <v>0</v>
      </c>
      <c r="AP594" s="6">
        <f t="shared" si="1447"/>
        <v>2347.3333333333335</v>
      </c>
      <c r="AQ594" s="65">
        <f t="shared" si="1441"/>
        <v>1</v>
      </c>
      <c r="AR594" s="71">
        <f t="shared" si="1413"/>
        <v>1</v>
      </c>
    </row>
    <row r="595" spans="1:44" ht="16">
      <c r="A595" s="58">
        <v>43041</v>
      </c>
      <c r="B595" s="59">
        <f>VLOOKUP(A595,Price!$A$2:$B$9615,2,FALSE)</f>
        <v>166.60000600000001</v>
      </c>
      <c r="C595" s="59">
        <f>VLOOKUP(A595,Price!$A$2:$F$9615,6,FALSE)</f>
        <v>165.03019699999999</v>
      </c>
      <c r="D595" s="59">
        <f>VLOOKUP(A595,Price!$A$2:$C$9615,3,FALSE)</f>
        <v>168.5</v>
      </c>
      <c r="E595" s="59">
        <f>VLOOKUP(A595,Price!$A$2:$D$9615,4,FALSE)</f>
        <v>165.279999</v>
      </c>
      <c r="F595" s="60">
        <f t="shared" si="1417"/>
        <v>1.1976319999999987</v>
      </c>
      <c r="G595" s="61">
        <f t="shared" si="1418"/>
        <v>1.1976319999999987</v>
      </c>
      <c r="H595" s="61" t="str">
        <f t="shared" si="1419"/>
        <v/>
      </c>
      <c r="I595" s="60">
        <f t="shared" ref="I595:J595" si="1467">AVERAGE(G582:G595)</f>
        <v>2.0211692222222237</v>
      </c>
      <c r="J595" s="60">
        <f t="shared" si="1467"/>
        <v>1.4548496000000057</v>
      </c>
      <c r="K595" s="60">
        <f t="shared" ref="K595:K658" si="1468">I595/J595</f>
        <v>1.3892633453122685</v>
      </c>
      <c r="L595" s="62">
        <f>VLOOKUP(A595,Wiki!$A$2:$H$1159,8,FALSE)</f>
        <v>31796</v>
      </c>
      <c r="M595" s="63">
        <f t="shared" si="1421"/>
        <v>31630</v>
      </c>
      <c r="O595" s="64">
        <f t="shared" si="1433"/>
        <v>99.473541861913233</v>
      </c>
      <c r="P595" s="65">
        <f t="shared" si="1415"/>
        <v>0</v>
      </c>
      <c r="Q595" s="66">
        <f t="shared" si="1422"/>
        <v>32326.666666666668</v>
      </c>
      <c r="R595" s="66">
        <f t="shared" si="1434"/>
        <v>31797.4</v>
      </c>
      <c r="S595" s="67">
        <f t="shared" si="1437"/>
        <v>31630.399999999998</v>
      </c>
      <c r="T595" s="65">
        <f t="shared" si="1443"/>
        <v>0</v>
      </c>
      <c r="U595" s="11">
        <f>+VLOOKUP(A595,Google!$A$2:$H$801,8,FALSE)</f>
        <v>3520</v>
      </c>
      <c r="V595" s="15">
        <f t="shared" si="1423"/>
        <v>26</v>
      </c>
      <c r="W595" s="15">
        <f t="shared" si="1424"/>
        <v>26</v>
      </c>
      <c r="X595" s="15" t="str">
        <f t="shared" si="1425"/>
        <v/>
      </c>
      <c r="Y595" s="60">
        <f t="shared" ref="Y595:Z595" si="1469">AVERAGE(W582:W595)</f>
        <v>392.42857142857144</v>
      </c>
      <c r="Z595" s="60">
        <f t="shared" si="1469"/>
        <v>513</v>
      </c>
      <c r="AA595" s="60">
        <f t="shared" ref="AA595:AA658" si="1470">Y595/Z595</f>
        <v>0.7649679754942913</v>
      </c>
      <c r="AB595" s="68">
        <f t="shared" si="1445"/>
        <v>2.2607578676942839</v>
      </c>
      <c r="AC595" s="6">
        <f t="shared" si="1430"/>
        <v>2979</v>
      </c>
      <c r="AD595" s="6">
        <f t="shared" si="1439"/>
        <v>2708.4</v>
      </c>
      <c r="AE595" s="6">
        <f t="shared" si="1446"/>
        <v>2771.3333333333335</v>
      </c>
      <c r="AF595" s="65">
        <f t="shared" si="1450"/>
        <v>1</v>
      </c>
      <c r="AG595" s="6">
        <f t="shared" si="1431"/>
        <v>118.16045652903659</v>
      </c>
      <c r="AH595" s="65">
        <f t="shared" si="1440"/>
        <v>0</v>
      </c>
      <c r="AI595" s="65">
        <f t="shared" si="1451"/>
        <v>0</v>
      </c>
      <c r="AJ595" s="69">
        <f t="shared" ref="AJ595:AJ658" si="1471">IF(Z595=0, 100, 100-(100/(1+AA595)))</f>
        <v>43.341748185547495</v>
      </c>
      <c r="AK595" s="65">
        <f t="shared" ref="AK595:AK658" si="1472">IF(AJ595&gt;AJ594, 1, 0)</f>
        <v>1</v>
      </c>
      <c r="AL595" s="70">
        <f t="shared" si="1427"/>
        <v>97.844916477624238</v>
      </c>
      <c r="AM595" s="70">
        <f t="shared" si="1464"/>
        <v>86.073797998959478</v>
      </c>
      <c r="AN595" s="69">
        <f t="shared" ref="AN595:AN658" si="1473">IF(J595=0, 100, 100-(100/(1+K595)))</f>
        <v>58.146095449796327</v>
      </c>
      <c r="AO595" s="65">
        <f t="shared" ref="AO595:AO658" si="1474">IF(AN595&gt;AN594, 1, 0)</f>
        <v>1</v>
      </c>
      <c r="AP595" s="6">
        <f t="shared" si="1447"/>
        <v>2584.1666666666665</v>
      </c>
      <c r="AQ595" s="65">
        <f t="shared" si="1441"/>
        <v>1</v>
      </c>
      <c r="AR595" s="71">
        <f t="shared" si="1413"/>
        <v>1</v>
      </c>
    </row>
    <row r="596" spans="1:44" ht="16">
      <c r="A596" s="58">
        <v>43042</v>
      </c>
      <c r="B596" s="59">
        <f>VLOOKUP(A596,Price!$A$2:$B$9615,2,FALSE)</f>
        <v>174</v>
      </c>
      <c r="C596" s="59">
        <f>VLOOKUP(A596,Price!$A$2:$F$9615,6,FALSE)</f>
        <v>169.33978300000001</v>
      </c>
      <c r="D596" s="59">
        <f>VLOOKUP(A596,Price!$A$2:$C$9615,3,FALSE)</f>
        <v>174.259995</v>
      </c>
      <c r="E596" s="59">
        <f>VLOOKUP(A596,Price!$A$2:$D$9615,4,FALSE)</f>
        <v>171.11999499999999</v>
      </c>
      <c r="F596" s="60">
        <f t="shared" si="1417"/>
        <v>4.3095860000000243</v>
      </c>
      <c r="G596" s="61">
        <f t="shared" si="1418"/>
        <v>4.3095860000000243</v>
      </c>
      <c r="H596" s="61" t="str">
        <f t="shared" si="1419"/>
        <v/>
      </c>
      <c r="I596" s="60">
        <f t="shared" ref="I596:J596" si="1475">AVERAGE(G583:G596)</f>
        <v>2.1847824444444495</v>
      </c>
      <c r="J596" s="60">
        <f t="shared" si="1475"/>
        <v>1.4548496000000057</v>
      </c>
      <c r="K596" s="60">
        <f t="shared" si="1468"/>
        <v>1.5017239200838635</v>
      </c>
      <c r="L596" s="62">
        <f>VLOOKUP(A596,Wiki!$A$2:$H$1159,8,FALSE)</f>
        <v>35786</v>
      </c>
      <c r="M596" s="63">
        <f t="shared" si="1421"/>
        <v>31796</v>
      </c>
      <c r="O596" s="64">
        <f t="shared" si="1433"/>
        <v>99.45014043625946</v>
      </c>
      <c r="P596" s="65">
        <f t="shared" si="1415"/>
        <v>1</v>
      </c>
      <c r="Q596" s="66">
        <f t="shared" si="1422"/>
        <v>31754</v>
      </c>
      <c r="R596" s="66">
        <f t="shared" si="1434"/>
        <v>31971.8</v>
      </c>
      <c r="S596" s="67">
        <f t="shared" si="1437"/>
        <v>31796.933333333334</v>
      </c>
      <c r="T596" s="65">
        <f t="shared" si="1443"/>
        <v>0</v>
      </c>
      <c r="U596" s="11">
        <f>+VLOOKUP(A596,Google!$A$2:$H$801,8,FALSE)</f>
        <v>4360</v>
      </c>
      <c r="V596" s="15">
        <f t="shared" si="1423"/>
        <v>840</v>
      </c>
      <c r="W596" s="15">
        <f t="shared" si="1424"/>
        <v>840</v>
      </c>
      <c r="X596" s="15" t="str">
        <f t="shared" si="1425"/>
        <v/>
      </c>
      <c r="Y596" s="60">
        <f t="shared" ref="Y596:Z596" si="1476">AVERAGE(W583:W596)</f>
        <v>505.71428571428572</v>
      </c>
      <c r="Z596" s="60">
        <f t="shared" si="1476"/>
        <v>513</v>
      </c>
      <c r="AA596" s="60">
        <f t="shared" si="1470"/>
        <v>0.98579782790309112</v>
      </c>
      <c r="AB596" s="68">
        <f t="shared" si="1445"/>
        <v>2.504307869040781</v>
      </c>
      <c r="AC596" s="6">
        <f t="shared" si="1430"/>
        <v>3791.3333333333335</v>
      </c>
      <c r="AD596" s="6">
        <f t="shared" si="1439"/>
        <v>3056.6</v>
      </c>
      <c r="AE596" s="6">
        <f t="shared" si="1446"/>
        <v>3258.9333333333334</v>
      </c>
      <c r="AF596" s="65">
        <f t="shared" si="1450"/>
        <v>1</v>
      </c>
      <c r="AG596" s="6">
        <f t="shared" si="1431"/>
        <v>114.99912080182872</v>
      </c>
      <c r="AH596" s="65">
        <f t="shared" si="1440"/>
        <v>0</v>
      </c>
      <c r="AI596" s="65">
        <f t="shared" si="1451"/>
        <v>1</v>
      </c>
      <c r="AJ596" s="69">
        <f t="shared" si="1471"/>
        <v>49.642406394615065</v>
      </c>
      <c r="AK596" s="65">
        <f t="shared" si="1472"/>
        <v>1</v>
      </c>
      <c r="AL596" s="70">
        <f t="shared" si="1427"/>
        <v>100.13226680103293</v>
      </c>
      <c r="AM596" s="70">
        <f t="shared" si="1464"/>
        <v>100</v>
      </c>
      <c r="AN596" s="69">
        <f t="shared" si="1473"/>
        <v>60.027563714285556</v>
      </c>
      <c r="AO596" s="65">
        <f t="shared" si="1474"/>
        <v>1</v>
      </c>
      <c r="AP596" s="6">
        <f t="shared" si="1447"/>
        <v>2983.6666666666665</v>
      </c>
      <c r="AQ596" s="65">
        <f t="shared" si="1441"/>
        <v>1</v>
      </c>
      <c r="AR596" s="71">
        <f t="shared" si="1413"/>
        <v>1</v>
      </c>
    </row>
    <row r="597" spans="1:44" ht="16">
      <c r="A597" s="58">
        <v>43045</v>
      </c>
      <c r="B597" s="59">
        <f>VLOOKUP(A597,Price!$A$2:$B$9615,2,FALSE)</f>
        <v>172.36999499999999</v>
      </c>
      <c r="C597" s="59">
        <f>VLOOKUP(A597,Price!$A$2:$F$9615,6,FALSE)</f>
        <v>171.05772400000001</v>
      </c>
      <c r="D597" s="59">
        <f>VLOOKUP(A597,Price!$A$2:$C$9615,3,FALSE)</f>
        <v>174.990005</v>
      </c>
      <c r="E597" s="59">
        <f>VLOOKUP(A597,Price!$A$2:$D$9615,4,FALSE)</f>
        <v>171.720001</v>
      </c>
      <c r="F597" s="60">
        <f t="shared" si="1417"/>
        <v>1.7179409999999962</v>
      </c>
      <c r="G597" s="61">
        <f t="shared" si="1418"/>
        <v>1.7179409999999962</v>
      </c>
      <c r="H597" s="61" t="str">
        <f t="shared" si="1419"/>
        <v/>
      </c>
      <c r="I597" s="60">
        <f t="shared" ref="I597:J597" si="1477">AVERAGE(G584:G597)</f>
        <v>2.3113116666666702</v>
      </c>
      <c r="J597" s="60">
        <f t="shared" si="1477"/>
        <v>1.4548496000000057</v>
      </c>
      <c r="K597" s="60">
        <f t="shared" si="1468"/>
        <v>1.5886945747977392</v>
      </c>
      <c r="L597" s="62">
        <f>VLOOKUP(A597,Wiki!$A$2:$H$1159,8,FALSE)</f>
        <v>39124</v>
      </c>
      <c r="M597" s="63">
        <f t="shared" si="1421"/>
        <v>35786</v>
      </c>
      <c r="O597" s="64">
        <f t="shared" si="1433"/>
        <v>108.73105577229249</v>
      </c>
      <c r="P597" s="65">
        <f t="shared" si="1415"/>
        <v>1</v>
      </c>
      <c r="Q597" s="66">
        <f t="shared" si="1422"/>
        <v>33070.666666666664</v>
      </c>
      <c r="R597" s="66">
        <f t="shared" si="1434"/>
        <v>32912.400000000001</v>
      </c>
      <c r="S597" s="67">
        <f t="shared" si="1437"/>
        <v>33243.199999999997</v>
      </c>
      <c r="T597" s="65">
        <f t="shared" si="1443"/>
        <v>1</v>
      </c>
      <c r="U597" s="11">
        <f>+VLOOKUP(A597,Google!$A$2:$H$801,8,FALSE)</f>
        <v>3856</v>
      </c>
      <c r="V597" s="15">
        <f t="shared" si="1423"/>
        <v>-504</v>
      </c>
      <c r="W597" s="15" t="str">
        <f t="shared" si="1424"/>
        <v/>
      </c>
      <c r="X597" s="15">
        <f t="shared" si="1425"/>
        <v>504</v>
      </c>
      <c r="Y597" s="60">
        <f t="shared" ref="Y597:Z597" si="1478">AVERAGE(W584:W597)</f>
        <v>505.71428571428572</v>
      </c>
      <c r="Z597" s="60">
        <f t="shared" si="1478"/>
        <v>576.14285714285711</v>
      </c>
      <c r="AA597" s="60">
        <f t="shared" si="1470"/>
        <v>0.87775849243739157</v>
      </c>
      <c r="AB597" s="68">
        <f t="shared" si="1445"/>
        <v>2.0620320855614973</v>
      </c>
      <c r="AC597" s="6">
        <f t="shared" si="1430"/>
        <v>3912</v>
      </c>
      <c r="AD597" s="6">
        <f t="shared" si="1439"/>
        <v>3430.6</v>
      </c>
      <c r="AE597" s="6">
        <f t="shared" si="1446"/>
        <v>3323.0666666666666</v>
      </c>
      <c r="AF597" s="65">
        <f t="shared" si="1450"/>
        <v>1</v>
      </c>
      <c r="AG597" s="6">
        <f t="shared" si="1431"/>
        <v>98.568507157464211</v>
      </c>
      <c r="AH597" s="65">
        <f t="shared" si="1440"/>
        <v>0</v>
      </c>
      <c r="AI597" s="65">
        <f t="shared" si="1451"/>
        <v>0</v>
      </c>
      <c r="AJ597" s="69">
        <f t="shared" si="1471"/>
        <v>46.745015185527535</v>
      </c>
      <c r="AK597" s="65">
        <f t="shared" si="1472"/>
        <v>0</v>
      </c>
      <c r="AL597" s="70">
        <f t="shared" si="1427"/>
        <v>108.21070031850985</v>
      </c>
      <c r="AM597" s="70">
        <f t="shared" si="1464"/>
        <v>100</v>
      </c>
      <c r="AN597" s="69">
        <f t="shared" si="1473"/>
        <v>61.37049114501535</v>
      </c>
      <c r="AO597" s="65">
        <f t="shared" si="1474"/>
        <v>1</v>
      </c>
      <c r="AP597" s="6">
        <f t="shared" si="1447"/>
        <v>3189.8333333333335</v>
      </c>
      <c r="AQ597" s="65">
        <f t="shared" si="1441"/>
        <v>0</v>
      </c>
      <c r="AR597" s="71">
        <f t="shared" si="1413"/>
        <v>1</v>
      </c>
    </row>
    <row r="598" spans="1:44" ht="16">
      <c r="A598" s="58">
        <v>43046</v>
      </c>
      <c r="B598" s="59">
        <f>VLOOKUP(A598,Price!$A$2:$B$9615,2,FALSE)</f>
        <v>173.91000399999999</v>
      </c>
      <c r="C598" s="59">
        <f>VLOOKUP(A598,Price!$A$2:$F$9615,6,FALSE)</f>
        <v>171.60745199999999</v>
      </c>
      <c r="D598" s="59">
        <f>VLOOKUP(A598,Price!$A$2:$C$9615,3,FALSE)</f>
        <v>175.25</v>
      </c>
      <c r="E598" s="59">
        <f>VLOOKUP(A598,Price!$A$2:$D$9615,4,FALSE)</f>
        <v>173.60000600000001</v>
      </c>
      <c r="F598" s="60">
        <f t="shared" si="1417"/>
        <v>0.54972799999998756</v>
      </c>
      <c r="G598" s="61">
        <f t="shared" si="1418"/>
        <v>0.54972799999998756</v>
      </c>
      <c r="H598" s="61" t="str">
        <f t="shared" si="1419"/>
        <v/>
      </c>
      <c r="I598" s="60">
        <f t="shared" ref="I598:J598" si="1479">AVERAGE(G585:G598)</f>
        <v>2.1351533000000016</v>
      </c>
      <c r="J598" s="60">
        <f t="shared" si="1479"/>
        <v>1.6443102500000037</v>
      </c>
      <c r="K598" s="60">
        <f t="shared" si="1468"/>
        <v>1.2985099983412478</v>
      </c>
      <c r="L598" s="62">
        <f>VLOOKUP(A598,Wiki!$A$2:$H$1159,8,FALSE)</f>
        <v>37801</v>
      </c>
      <c r="M598" s="63">
        <f t="shared" si="1421"/>
        <v>39124</v>
      </c>
      <c r="O598" s="64">
        <f t="shared" si="1433"/>
        <v>114.95428155043132</v>
      </c>
      <c r="P598" s="65">
        <f t="shared" si="1415"/>
        <v>1</v>
      </c>
      <c r="Q598" s="66">
        <f t="shared" si="1422"/>
        <v>35568.666666666664</v>
      </c>
      <c r="R598" s="66">
        <f t="shared" si="1434"/>
        <v>34034.400000000001</v>
      </c>
      <c r="S598" s="67">
        <f t="shared" si="1437"/>
        <v>34982.933333333334</v>
      </c>
      <c r="T598" s="65">
        <f t="shared" si="1443"/>
        <v>1</v>
      </c>
      <c r="U598" s="11">
        <f>+VLOOKUP(A598,Google!$A$2:$H$801,8,FALSE)</f>
        <v>3758</v>
      </c>
      <c r="V598" s="15">
        <f t="shared" si="1423"/>
        <v>-98</v>
      </c>
      <c r="W598" s="15" t="str">
        <f t="shared" si="1424"/>
        <v/>
      </c>
      <c r="X598" s="15">
        <f t="shared" si="1425"/>
        <v>98</v>
      </c>
      <c r="Y598" s="60">
        <f t="shared" ref="Y598:Z598" si="1480">AVERAGE(W585:W598)</f>
        <v>548.5</v>
      </c>
      <c r="Z598" s="60">
        <f t="shared" si="1480"/>
        <v>516.375</v>
      </c>
      <c r="AA598" s="60">
        <f t="shared" si="1470"/>
        <v>1.0622125393367223</v>
      </c>
      <c r="AB598" s="68">
        <f t="shared" si="1445"/>
        <v>2.047956403269755</v>
      </c>
      <c r="AC598" s="6">
        <f t="shared" si="1430"/>
        <v>3991.3333333333335</v>
      </c>
      <c r="AD598" s="6">
        <f t="shared" si="1439"/>
        <v>3797.6</v>
      </c>
      <c r="AE598" s="6">
        <f t="shared" si="1446"/>
        <v>3539.7333333333331</v>
      </c>
      <c r="AF598" s="65">
        <f t="shared" si="1450"/>
        <v>1</v>
      </c>
      <c r="AG598" s="6">
        <f t="shared" si="1431"/>
        <v>94.154000334057116</v>
      </c>
      <c r="AH598" s="65">
        <f t="shared" si="1440"/>
        <v>0</v>
      </c>
      <c r="AI598" s="65">
        <f t="shared" si="1451"/>
        <v>0</v>
      </c>
      <c r="AJ598" s="69">
        <f t="shared" si="1471"/>
        <v>51.508393003873699</v>
      </c>
      <c r="AK598" s="65">
        <f t="shared" si="1472"/>
        <v>1</v>
      </c>
      <c r="AL598" s="70">
        <f t="shared" si="1427"/>
        <v>109.99568908964821</v>
      </c>
      <c r="AM598" s="70">
        <f t="shared" si="1464"/>
        <v>100</v>
      </c>
      <c r="AN598" s="69">
        <f t="shared" si="1473"/>
        <v>56.493554488705115</v>
      </c>
      <c r="AO598" s="65">
        <f t="shared" si="1474"/>
        <v>0</v>
      </c>
      <c r="AP598" s="6">
        <f t="shared" si="1447"/>
        <v>3485.1666666666665</v>
      </c>
      <c r="AQ598" s="65">
        <f t="shared" si="1441"/>
        <v>0</v>
      </c>
      <c r="AR598" s="71">
        <f t="shared" si="1413"/>
        <v>1</v>
      </c>
    </row>
    <row r="599" spans="1:44" ht="16">
      <c r="A599" s="58">
        <v>43047</v>
      </c>
      <c r="B599" s="59">
        <f>VLOOKUP(A599,Price!$A$2:$B$9615,2,FALSE)</f>
        <v>174.66000399999999</v>
      </c>
      <c r="C599" s="59">
        <f>VLOOKUP(A599,Price!$A$2:$F$9615,6,FALSE)</f>
        <v>173.01126099999999</v>
      </c>
      <c r="D599" s="59">
        <f>VLOOKUP(A599,Price!$A$2:$C$9615,3,FALSE)</f>
        <v>176.240005</v>
      </c>
      <c r="E599" s="59">
        <f>VLOOKUP(A599,Price!$A$2:$D$9615,4,FALSE)</f>
        <v>174.33000200000001</v>
      </c>
      <c r="F599" s="60">
        <f t="shared" si="1417"/>
        <v>1.4038089999999954</v>
      </c>
      <c r="G599" s="61">
        <f t="shared" si="1418"/>
        <v>1.4038089999999954</v>
      </c>
      <c r="H599" s="61" t="str">
        <f t="shared" si="1419"/>
        <v/>
      </c>
      <c r="I599" s="60">
        <f t="shared" ref="I599:J599" si="1481">AVERAGE(G586:G599)</f>
        <v>2.0686674545454555</v>
      </c>
      <c r="J599" s="60">
        <f t="shared" si="1481"/>
        <v>0.9555006666666751</v>
      </c>
      <c r="K599" s="60">
        <f t="shared" si="1468"/>
        <v>2.1650089075941032</v>
      </c>
      <c r="L599" s="62">
        <f>VLOOKUP(A599,Wiki!$A$2:$H$1159,8,FALSE)</f>
        <v>35300</v>
      </c>
      <c r="M599" s="63">
        <f t="shared" si="1421"/>
        <v>37801</v>
      </c>
      <c r="O599" s="64">
        <f t="shared" si="1433"/>
        <v>107.30567683110306</v>
      </c>
      <c r="P599" s="65">
        <f t="shared" si="1415"/>
        <v>0</v>
      </c>
      <c r="Q599" s="66">
        <f t="shared" si="1422"/>
        <v>37570.333333333336</v>
      </c>
      <c r="R599" s="66">
        <f t="shared" si="1434"/>
        <v>35227.4</v>
      </c>
      <c r="S599" s="67">
        <f t="shared" si="1437"/>
        <v>35289.933333333334</v>
      </c>
      <c r="T599" s="65">
        <f t="shared" si="1443"/>
        <v>0</v>
      </c>
      <c r="U599" s="11">
        <f>+VLOOKUP(A599,Google!$A$2:$H$801,8,FALSE)</f>
        <v>4533</v>
      </c>
      <c r="V599" s="15">
        <f t="shared" si="1423"/>
        <v>775</v>
      </c>
      <c r="W599" s="15">
        <f t="shared" si="1424"/>
        <v>775</v>
      </c>
      <c r="X599" s="15" t="str">
        <f t="shared" si="1425"/>
        <v/>
      </c>
      <c r="Y599" s="60">
        <f t="shared" ref="Y599:Z599" si="1482">AVERAGE(W586:W599)</f>
        <v>580.85714285714289</v>
      </c>
      <c r="Z599" s="60">
        <f t="shared" si="1482"/>
        <v>558.28571428571433</v>
      </c>
      <c r="AA599" s="60">
        <f t="shared" si="1470"/>
        <v>1.0404298874104401</v>
      </c>
      <c r="AB599" s="68">
        <f t="shared" si="1445"/>
        <v>4.3628488931665066</v>
      </c>
      <c r="AC599" s="6">
        <f t="shared" si="1430"/>
        <v>4049</v>
      </c>
      <c r="AD599" s="6">
        <f t="shared" si="1439"/>
        <v>4005.4</v>
      </c>
      <c r="AE599" s="6">
        <f t="shared" si="1446"/>
        <v>4042.7333333333331</v>
      </c>
      <c r="AF599" s="65">
        <f t="shared" si="1450"/>
        <v>1</v>
      </c>
      <c r="AG599" s="6">
        <f t="shared" si="1431"/>
        <v>111.9535687824154</v>
      </c>
      <c r="AH599" s="65">
        <f t="shared" si="1440"/>
        <v>1</v>
      </c>
      <c r="AI599" s="65">
        <f t="shared" si="1451"/>
        <v>1</v>
      </c>
      <c r="AJ599" s="69">
        <f t="shared" si="1471"/>
        <v>50.990719839478295</v>
      </c>
      <c r="AK599" s="65">
        <f t="shared" si="1472"/>
        <v>0</v>
      </c>
      <c r="AL599" s="70">
        <f t="shared" si="1427"/>
        <v>100.61395959578034</v>
      </c>
      <c r="AM599" s="70">
        <f t="shared" si="1464"/>
        <v>100</v>
      </c>
      <c r="AN599" s="69">
        <f t="shared" si="1473"/>
        <v>68.404512303247998</v>
      </c>
      <c r="AO599" s="65">
        <f t="shared" si="1474"/>
        <v>1</v>
      </c>
      <c r="AP599" s="6">
        <f t="shared" si="1447"/>
        <v>3920.1666666666665</v>
      </c>
      <c r="AQ599" s="65">
        <f t="shared" si="1441"/>
        <v>1</v>
      </c>
      <c r="AR599" s="71">
        <f t="shared" si="1413"/>
        <v>0</v>
      </c>
    </row>
    <row r="600" spans="1:44" ht="16">
      <c r="A600" s="58">
        <v>43048</v>
      </c>
      <c r="B600" s="59">
        <f>VLOOKUP(A600,Price!$A$2:$B$9615,2,FALSE)</f>
        <v>175.11000100000001</v>
      </c>
      <c r="C600" s="59">
        <f>VLOOKUP(A600,Price!$A$2:$F$9615,6,FALSE)</f>
        <v>172.65786700000001</v>
      </c>
      <c r="D600" s="59">
        <f>VLOOKUP(A600,Price!$A$2:$C$9615,3,FALSE)</f>
        <v>176.10000600000001</v>
      </c>
      <c r="E600" s="59">
        <f>VLOOKUP(A600,Price!$A$2:$D$9615,4,FALSE)</f>
        <v>173.13999899999999</v>
      </c>
      <c r="F600" s="60">
        <f t="shared" si="1417"/>
        <v>-0.35339399999998022</v>
      </c>
      <c r="G600" s="61" t="str">
        <f t="shared" si="1418"/>
        <v/>
      </c>
      <c r="H600" s="61">
        <f t="shared" si="1419"/>
        <v>0.35339399999998022</v>
      </c>
      <c r="I600" s="60">
        <f t="shared" ref="I600:J600" si="1483">AVERAGE(G587:G600)</f>
        <v>2.2490281000000012</v>
      </c>
      <c r="J600" s="60">
        <f t="shared" si="1483"/>
        <v>0.80497400000000141</v>
      </c>
      <c r="K600" s="60">
        <f t="shared" si="1468"/>
        <v>2.7939139649230871</v>
      </c>
      <c r="L600" s="62">
        <f>VLOOKUP(A600,Wiki!$A$2:$H$1159,8,FALSE)</f>
        <v>35090</v>
      </c>
      <c r="M600" s="63">
        <f t="shared" si="1421"/>
        <v>35300</v>
      </c>
      <c r="O600" s="64">
        <f t="shared" si="1433"/>
        <v>98.160805752834975</v>
      </c>
      <c r="P600" s="65">
        <f t="shared" si="1415"/>
        <v>0</v>
      </c>
      <c r="Q600" s="66">
        <f t="shared" si="1422"/>
        <v>37408.333333333336</v>
      </c>
      <c r="R600" s="66">
        <f t="shared" si="1434"/>
        <v>35961.4</v>
      </c>
      <c r="S600" s="67">
        <f t="shared" si="1437"/>
        <v>35251.599999999999</v>
      </c>
      <c r="T600" s="65">
        <f t="shared" si="1443"/>
        <v>0</v>
      </c>
      <c r="U600" s="11">
        <f>+VLOOKUP(A600,Google!$A$2:$H$801,8,FALSE)</f>
        <v>4266</v>
      </c>
      <c r="V600" s="15">
        <f t="shared" si="1423"/>
        <v>-267</v>
      </c>
      <c r="W600" s="15" t="str">
        <f t="shared" si="1424"/>
        <v/>
      </c>
      <c r="X600" s="15">
        <f t="shared" si="1425"/>
        <v>267</v>
      </c>
      <c r="Y600" s="60">
        <f t="shared" ref="Y600:Z600" si="1484">AVERAGE(W587:W600)</f>
        <v>659.5</v>
      </c>
      <c r="Z600" s="60">
        <f t="shared" si="1484"/>
        <v>521.875</v>
      </c>
      <c r="AA600" s="60">
        <f t="shared" si="1470"/>
        <v>1.2637125748502993</v>
      </c>
      <c r="AB600" s="68">
        <f t="shared" si="1445"/>
        <v>5.7184986595174268</v>
      </c>
      <c r="AC600" s="6">
        <f t="shared" si="1430"/>
        <v>4185.666666666667</v>
      </c>
      <c r="AD600" s="6">
        <f t="shared" si="1439"/>
        <v>4154.6000000000004</v>
      </c>
      <c r="AE600" s="6">
        <f t="shared" si="1446"/>
        <v>4092.2666666666669</v>
      </c>
      <c r="AF600" s="65">
        <f t="shared" si="1450"/>
        <v>1</v>
      </c>
      <c r="AG600" s="6">
        <f t="shared" si="1431"/>
        <v>101.91924822807994</v>
      </c>
      <c r="AH600" s="65">
        <f t="shared" si="1440"/>
        <v>0</v>
      </c>
      <c r="AI600" s="65">
        <f t="shared" si="1451"/>
        <v>1</v>
      </c>
      <c r="AJ600" s="69">
        <f t="shared" si="1471"/>
        <v>55.824780446513593</v>
      </c>
      <c r="AK600" s="65">
        <f t="shared" si="1472"/>
        <v>1</v>
      </c>
      <c r="AL600" s="70">
        <f t="shared" si="1427"/>
        <v>94.36400089106705</v>
      </c>
      <c r="AM600" s="70">
        <f t="shared" si="1464"/>
        <v>93.756541842239344</v>
      </c>
      <c r="AN600" s="69">
        <f t="shared" si="1473"/>
        <v>73.641995858483511</v>
      </c>
      <c r="AO600" s="65">
        <f t="shared" si="1474"/>
        <v>1</v>
      </c>
      <c r="AP600" s="6">
        <f t="shared" si="1447"/>
        <v>4048.8333333333335</v>
      </c>
      <c r="AQ600" s="65">
        <f t="shared" si="1441"/>
        <v>0</v>
      </c>
      <c r="AR600" s="71">
        <f t="shared" si="1413"/>
        <v>0</v>
      </c>
    </row>
    <row r="601" spans="1:44" ht="16">
      <c r="A601" s="58">
        <v>43049</v>
      </c>
      <c r="B601" s="59">
        <f>VLOOKUP(A601,Price!$A$2:$B$9615,2,FALSE)</f>
        <v>175.11000100000001</v>
      </c>
      <c r="C601" s="59">
        <f>VLOOKUP(A601,Price!$A$2:$F$9615,6,FALSE)</f>
        <v>172.08642599999999</v>
      </c>
      <c r="D601" s="59">
        <f>VLOOKUP(A601,Price!$A$2:$C$9615,3,FALSE)</f>
        <v>175.38000500000001</v>
      </c>
      <c r="E601" s="59">
        <f>VLOOKUP(A601,Price!$A$2:$D$9615,4,FALSE)</f>
        <v>174.270004</v>
      </c>
      <c r="F601" s="60">
        <f t="shared" si="1417"/>
        <v>-0.5714410000000214</v>
      </c>
      <c r="G601" s="61" t="str">
        <f t="shared" si="1418"/>
        <v/>
      </c>
      <c r="H601" s="61">
        <f t="shared" si="1419"/>
        <v>0.5714410000000214</v>
      </c>
      <c r="I601" s="60">
        <f t="shared" ref="I601:J601" si="1485">AVERAGE(G588:G601)</f>
        <v>2.2490281000000012</v>
      </c>
      <c r="J601" s="60">
        <f t="shared" si="1485"/>
        <v>0.9281960000000069</v>
      </c>
      <c r="K601" s="60">
        <f t="shared" si="1468"/>
        <v>2.4230099030807981</v>
      </c>
      <c r="L601" s="62">
        <f>VLOOKUP(A601,Wiki!$A$2:$H$1159,8,FALSE)</f>
        <v>31171</v>
      </c>
      <c r="M601" s="63">
        <f t="shared" si="1421"/>
        <v>35090</v>
      </c>
      <c r="O601" s="64">
        <f t="shared" si="1433"/>
        <v>95.821431887319036</v>
      </c>
      <c r="P601" s="65">
        <f t="shared" si="1415"/>
        <v>0</v>
      </c>
      <c r="Q601" s="66">
        <f t="shared" si="1422"/>
        <v>36063.666666666664</v>
      </c>
      <c r="R601" s="66">
        <f t="shared" si="1434"/>
        <v>36620.199999999997</v>
      </c>
      <c r="S601" s="67">
        <f t="shared" si="1437"/>
        <v>35670.933333333334</v>
      </c>
      <c r="T601" s="65">
        <f t="shared" si="1443"/>
        <v>0</v>
      </c>
      <c r="U601" s="11">
        <f>+VLOOKUP(A601,Google!$A$2:$H$801,8,FALSE)</f>
        <v>4337</v>
      </c>
      <c r="V601" s="15">
        <f t="shared" si="1423"/>
        <v>71</v>
      </c>
      <c r="W601" s="15">
        <f t="shared" si="1424"/>
        <v>71</v>
      </c>
      <c r="X601" s="15" t="str">
        <f t="shared" si="1425"/>
        <v/>
      </c>
      <c r="Y601" s="60">
        <f t="shared" ref="Y601:Z601" si="1486">AVERAGE(W588:W601)</f>
        <v>656.5</v>
      </c>
      <c r="Z601" s="60">
        <f t="shared" si="1486"/>
        <v>521.875</v>
      </c>
      <c r="AA601" s="60">
        <f t="shared" si="1470"/>
        <v>1.2579640718562874</v>
      </c>
      <c r="AB601" s="68">
        <f t="shared" si="1445"/>
        <v>-188.56521739130434</v>
      </c>
      <c r="AC601" s="6">
        <f t="shared" si="1430"/>
        <v>4378.666666666667</v>
      </c>
      <c r="AD601" s="6">
        <f t="shared" si="1439"/>
        <v>4150</v>
      </c>
      <c r="AE601" s="6">
        <f t="shared" si="1446"/>
        <v>4215.4000000000005</v>
      </c>
      <c r="AF601" s="65">
        <f t="shared" si="1450"/>
        <v>1</v>
      </c>
      <c r="AG601" s="6">
        <f t="shared" si="1431"/>
        <v>99.04841656516443</v>
      </c>
      <c r="AH601" s="65">
        <f t="shared" si="1440"/>
        <v>0</v>
      </c>
      <c r="AI601" s="65">
        <f t="shared" si="1451"/>
        <v>0</v>
      </c>
      <c r="AJ601" s="69">
        <f t="shared" si="1471"/>
        <v>55.712315688978464</v>
      </c>
      <c r="AK601" s="65">
        <f t="shared" si="1472"/>
        <v>0</v>
      </c>
      <c r="AL601" s="70">
        <f t="shared" si="1427"/>
        <v>97.300145113734047</v>
      </c>
      <c r="AM601" s="70">
        <f t="shared" si="1464"/>
        <v>99.685215077147404</v>
      </c>
      <c r="AN601" s="69">
        <f t="shared" si="1473"/>
        <v>70.785944875591099</v>
      </c>
      <c r="AO601" s="65">
        <f t="shared" si="1474"/>
        <v>0</v>
      </c>
      <c r="AP601" s="6">
        <f t="shared" si="1447"/>
        <v>4185</v>
      </c>
      <c r="AQ601" s="65">
        <f t="shared" si="1441"/>
        <v>1</v>
      </c>
      <c r="AR601" s="71">
        <f t="shared" si="1413"/>
        <v>0</v>
      </c>
    </row>
    <row r="602" spans="1:44" ht="16">
      <c r="A602" s="58">
        <v>43052</v>
      </c>
      <c r="B602" s="59">
        <f>VLOOKUP(A602,Price!$A$2:$B$9615,2,FALSE)</f>
        <v>173.5</v>
      </c>
      <c r="C602" s="59">
        <f>VLOOKUP(A602,Price!$A$2:$F$9615,6,FALSE)</f>
        <v>171.39679000000001</v>
      </c>
      <c r="D602" s="59">
        <f>VLOOKUP(A602,Price!$A$2:$C$9615,3,FALSE)</f>
        <v>174.5</v>
      </c>
      <c r="E602" s="59">
        <f>VLOOKUP(A602,Price!$A$2:$D$9615,4,FALSE)</f>
        <v>173.39999399999999</v>
      </c>
      <c r="F602" s="60">
        <f t="shared" si="1417"/>
        <v>-0.68963599999997882</v>
      </c>
      <c r="G602" s="61" t="str">
        <f t="shared" si="1418"/>
        <v/>
      </c>
      <c r="H602" s="61">
        <f t="shared" si="1419"/>
        <v>0.68963599999997882</v>
      </c>
      <c r="I602" s="60">
        <f t="shared" ref="I602:J602" si="1487">AVERAGE(G589:G602)</f>
        <v>2.3974778888888895</v>
      </c>
      <c r="J602" s="60">
        <f t="shared" si="1487"/>
        <v>0.88048400000000127</v>
      </c>
      <c r="K602" s="60">
        <f t="shared" si="1468"/>
        <v>2.7229090919186336</v>
      </c>
      <c r="L602" s="62">
        <f>VLOOKUP(A602,Wiki!$A$2:$H$1159,8,FALSE)</f>
        <v>33975</v>
      </c>
      <c r="M602" s="63">
        <f t="shared" si="1421"/>
        <v>31171</v>
      </c>
      <c r="O602" s="64">
        <f t="shared" si="1433"/>
        <v>87.320574162679435</v>
      </c>
      <c r="P602" s="65">
        <f t="shared" si="1415"/>
        <v>0</v>
      </c>
      <c r="Q602" s="66">
        <f t="shared" si="1422"/>
        <v>33853.666666666664</v>
      </c>
      <c r="R602" s="66">
        <f t="shared" si="1434"/>
        <v>35697.199999999997</v>
      </c>
      <c r="S602" s="67">
        <f t="shared" si="1437"/>
        <v>34803.799999999996</v>
      </c>
      <c r="T602" s="65">
        <f t="shared" si="1443"/>
        <v>0</v>
      </c>
      <c r="U602" s="11">
        <f>+VLOOKUP(A602,Google!$A$2:$H$801,8,FALSE)</f>
        <v>4236</v>
      </c>
      <c r="V602" s="15">
        <f t="shared" si="1423"/>
        <v>-101</v>
      </c>
      <c r="W602" s="15" t="str">
        <f t="shared" si="1424"/>
        <v/>
      </c>
      <c r="X602" s="15">
        <f t="shared" si="1425"/>
        <v>101</v>
      </c>
      <c r="Y602" s="60">
        <f t="shared" ref="Y602:Z602" si="1488">AVERAGE(W589:W602)</f>
        <v>656.5</v>
      </c>
      <c r="Z602" s="60">
        <f t="shared" si="1488"/>
        <v>533.125</v>
      </c>
      <c r="AA602" s="60">
        <f t="shared" si="1470"/>
        <v>1.2314185228604924</v>
      </c>
      <c r="AB602" s="68">
        <f t="shared" si="1445"/>
        <v>11.147368421052633</v>
      </c>
      <c r="AC602" s="6">
        <f t="shared" si="1430"/>
        <v>4279.666666666667</v>
      </c>
      <c r="AD602" s="6">
        <f t="shared" si="1439"/>
        <v>4226</v>
      </c>
      <c r="AE602" s="6">
        <f t="shared" si="1446"/>
        <v>4178.666666666667</v>
      </c>
      <c r="AF602" s="65">
        <f t="shared" si="1450"/>
        <v>0</v>
      </c>
      <c r="AG602" s="6">
        <f t="shared" si="1431"/>
        <v>98.979671313965255</v>
      </c>
      <c r="AH602" s="65">
        <f t="shared" si="1440"/>
        <v>0</v>
      </c>
      <c r="AI602" s="65">
        <f t="shared" si="1451"/>
        <v>1</v>
      </c>
      <c r="AJ602" s="69">
        <f t="shared" si="1471"/>
        <v>55.185457602185565</v>
      </c>
      <c r="AK602" s="65">
        <f t="shared" si="1472"/>
        <v>0</v>
      </c>
      <c r="AL602" s="70">
        <f t="shared" si="1427"/>
        <v>92.075698348775617</v>
      </c>
      <c r="AM602" s="70">
        <f t="shared" si="1464"/>
        <v>95.120629078764779</v>
      </c>
      <c r="AN602" s="69">
        <f t="shared" si="1473"/>
        <v>73.139285023888633</v>
      </c>
      <c r="AO602" s="65">
        <f t="shared" si="1474"/>
        <v>1</v>
      </c>
      <c r="AP602" s="6">
        <f t="shared" si="1447"/>
        <v>4164.333333333333</v>
      </c>
      <c r="AQ602" s="65">
        <f t="shared" si="1441"/>
        <v>0</v>
      </c>
      <c r="AR602" s="71">
        <f t="shared" si="1413"/>
        <v>0</v>
      </c>
    </row>
    <row r="603" spans="1:44" ht="16">
      <c r="A603" s="58">
        <v>43053</v>
      </c>
      <c r="B603" s="59">
        <f>VLOOKUP(A603,Price!$A$2:$B$9615,2,FALSE)</f>
        <v>173.03999300000001</v>
      </c>
      <c r="C603" s="59">
        <f>VLOOKUP(A603,Price!$A$2:$F$9615,6,FALSE)</f>
        <v>168.80566400000001</v>
      </c>
      <c r="D603" s="59">
        <f>VLOOKUP(A603,Price!$A$2:$C$9615,3,FALSE)</f>
        <v>173.479996</v>
      </c>
      <c r="E603" s="59">
        <f>VLOOKUP(A603,Price!$A$2:$D$9615,4,FALSE)</f>
        <v>171.179993</v>
      </c>
      <c r="F603" s="60">
        <f t="shared" si="1417"/>
        <v>-2.5911260000000027</v>
      </c>
      <c r="G603" s="61" t="str">
        <f t="shared" si="1418"/>
        <v/>
      </c>
      <c r="H603" s="61">
        <f t="shared" si="1419"/>
        <v>2.5911260000000027</v>
      </c>
      <c r="I603" s="60">
        <f t="shared" ref="I603:J603" si="1489">AVERAGE(G590:G603)</f>
        <v>2.3974778888888895</v>
      </c>
      <c r="J603" s="60">
        <f t="shared" si="1489"/>
        <v>1.2632385999999998</v>
      </c>
      <c r="K603" s="60">
        <f t="shared" si="1468"/>
        <v>1.8978820698551246</v>
      </c>
      <c r="L603" s="62">
        <f>VLOOKUP(A603,Wiki!$A$2:$H$1159,8,FALSE)</f>
        <v>33852</v>
      </c>
      <c r="M603" s="63">
        <f t="shared" si="1421"/>
        <v>33975</v>
      </c>
      <c r="O603" s="64">
        <f t="shared" si="1433"/>
        <v>98.002734557538204</v>
      </c>
      <c r="P603" s="65">
        <f t="shared" si="1415"/>
        <v>1</v>
      </c>
      <c r="Q603" s="66">
        <f t="shared" si="1422"/>
        <v>33412</v>
      </c>
      <c r="R603" s="66">
        <f t="shared" si="1434"/>
        <v>34667.4</v>
      </c>
      <c r="S603" s="67">
        <f t="shared" si="1437"/>
        <v>35123.133333333331</v>
      </c>
      <c r="T603" s="65">
        <f t="shared" si="1443"/>
        <v>1</v>
      </c>
      <c r="U603" s="11">
        <f>+VLOOKUP(A603,Google!$A$2:$H$801,8,FALSE)</f>
        <v>4116</v>
      </c>
      <c r="V603" s="15">
        <f t="shared" si="1423"/>
        <v>-120</v>
      </c>
      <c r="W603" s="15" t="str">
        <f t="shared" si="1424"/>
        <v/>
      </c>
      <c r="X603" s="15">
        <f t="shared" si="1425"/>
        <v>120</v>
      </c>
      <c r="Y603" s="60">
        <f t="shared" ref="Y603:Z603" si="1490">AVERAGE(W590:W603)</f>
        <v>656.5</v>
      </c>
      <c r="Z603" s="60">
        <f t="shared" si="1490"/>
        <v>240.25</v>
      </c>
      <c r="AA603" s="60">
        <f t="shared" si="1470"/>
        <v>2.7325702393340272</v>
      </c>
      <c r="AB603" s="68">
        <f t="shared" si="1445"/>
        <v>11.497206703910615</v>
      </c>
      <c r="AC603" s="6">
        <f t="shared" si="1430"/>
        <v>4229.666666666667</v>
      </c>
      <c r="AD603" s="6">
        <f t="shared" si="1439"/>
        <v>4297.6000000000004</v>
      </c>
      <c r="AE603" s="6">
        <f t="shared" si="1446"/>
        <v>4189.333333333333</v>
      </c>
      <c r="AF603" s="65">
        <f t="shared" si="1450"/>
        <v>1</v>
      </c>
      <c r="AG603" s="6">
        <f t="shared" si="1431"/>
        <v>97.312632989203237</v>
      </c>
      <c r="AH603" s="65">
        <f t="shared" si="1440"/>
        <v>0</v>
      </c>
      <c r="AI603" s="65">
        <f t="shared" si="1451"/>
        <v>1</v>
      </c>
      <c r="AJ603" s="69">
        <f t="shared" si="1471"/>
        <v>73.208809590186789</v>
      </c>
      <c r="AK603" s="65">
        <f t="shared" si="1472"/>
        <v>1</v>
      </c>
      <c r="AL603" s="70">
        <f t="shared" si="1427"/>
        <v>101.68502334490601</v>
      </c>
      <c r="AM603" s="70">
        <f t="shared" si="1464"/>
        <v>82.05123383739587</v>
      </c>
      <c r="AN603" s="69">
        <f t="shared" si="1473"/>
        <v>65.492039500075521</v>
      </c>
      <c r="AO603" s="65">
        <f t="shared" si="1474"/>
        <v>0</v>
      </c>
      <c r="AP603" s="6">
        <f t="shared" si="1447"/>
        <v>4207.666666666667</v>
      </c>
      <c r="AQ603" s="65">
        <f t="shared" si="1441"/>
        <v>0</v>
      </c>
      <c r="AR603" s="71">
        <f t="shared" si="1413"/>
        <v>0</v>
      </c>
    </row>
    <row r="604" spans="1:44" ht="16">
      <c r="A604" s="58">
        <v>43054</v>
      </c>
      <c r="B604" s="59">
        <f>VLOOKUP(A604,Price!$A$2:$B$9615,2,FALSE)</f>
        <v>169.970001</v>
      </c>
      <c r="C604" s="59">
        <f>VLOOKUP(A604,Price!$A$2:$F$9615,6,FALSE)</f>
        <v>166.579117</v>
      </c>
      <c r="D604" s="59">
        <f>VLOOKUP(A604,Price!$A$2:$C$9615,3,FALSE)</f>
        <v>170.320007</v>
      </c>
      <c r="E604" s="59">
        <f>VLOOKUP(A604,Price!$A$2:$D$9615,4,FALSE)</f>
        <v>168.38000500000001</v>
      </c>
      <c r="F604" s="60">
        <f t="shared" si="1417"/>
        <v>-2.2265470000000107</v>
      </c>
      <c r="G604" s="61" t="str">
        <f t="shared" si="1418"/>
        <v/>
      </c>
      <c r="H604" s="61">
        <f t="shared" si="1419"/>
        <v>2.2265470000000107</v>
      </c>
      <c r="I604" s="60">
        <f t="shared" ref="I604:J604" si="1491">AVERAGE(G591:G604)</f>
        <v>2.5744552499999998</v>
      </c>
      <c r="J604" s="60">
        <f t="shared" si="1491"/>
        <v>1.4237900000000014</v>
      </c>
      <c r="K604" s="60">
        <f t="shared" si="1468"/>
        <v>1.8081706220720732</v>
      </c>
      <c r="L604" s="62">
        <f>VLOOKUP(A604,Wiki!$A$2:$H$1159,8,FALSE)</f>
        <v>33376</v>
      </c>
      <c r="M604" s="63">
        <f t="shared" si="1421"/>
        <v>33852</v>
      </c>
      <c r="O604" s="64">
        <f t="shared" si="1433"/>
        <v>99.924433844192038</v>
      </c>
      <c r="P604" s="65">
        <f t="shared" si="1415"/>
        <v>0</v>
      </c>
      <c r="Q604" s="66">
        <f t="shared" si="1422"/>
        <v>32999.333333333336</v>
      </c>
      <c r="R604" s="66">
        <f t="shared" si="1434"/>
        <v>33877.599999999999</v>
      </c>
      <c r="S604" s="67">
        <f t="shared" si="1437"/>
        <v>34395.599999999999</v>
      </c>
      <c r="T604" s="65">
        <f t="shared" si="1443"/>
        <v>1</v>
      </c>
      <c r="U604" s="11">
        <f>+VLOOKUP(A604,Google!$A$2:$H$801,8,FALSE)</f>
        <v>4127</v>
      </c>
      <c r="V604" s="15">
        <f t="shared" si="1423"/>
        <v>11</v>
      </c>
      <c r="W604" s="15">
        <f t="shared" si="1424"/>
        <v>11</v>
      </c>
      <c r="X604" s="15" t="str">
        <f t="shared" si="1425"/>
        <v/>
      </c>
      <c r="Y604" s="60">
        <f t="shared" ref="Y604:Z604" si="1492">AVERAGE(W591:W604)</f>
        <v>564.28571428571433</v>
      </c>
      <c r="Z604" s="60">
        <f t="shared" si="1492"/>
        <v>255.14285714285714</v>
      </c>
      <c r="AA604" s="60">
        <f t="shared" si="1470"/>
        <v>2.2116461366181412</v>
      </c>
      <c r="AB604" s="68">
        <f t="shared" si="1445"/>
        <v>-10.165024630541872</v>
      </c>
      <c r="AC604" s="6">
        <f t="shared" si="1430"/>
        <v>4159.666666666667</v>
      </c>
      <c r="AD604" s="6">
        <f t="shared" si="1439"/>
        <v>4216.3999999999996</v>
      </c>
      <c r="AE604" s="6">
        <f t="shared" si="1446"/>
        <v>4240.7333333333336</v>
      </c>
      <c r="AF604" s="65">
        <f t="shared" si="1450"/>
        <v>1</v>
      </c>
      <c r="AG604" s="6">
        <f t="shared" si="1431"/>
        <v>99.214680663514699</v>
      </c>
      <c r="AH604" s="65">
        <f t="shared" si="1440"/>
        <v>1</v>
      </c>
      <c r="AI604" s="65">
        <f t="shared" si="1451"/>
        <v>0</v>
      </c>
      <c r="AJ604" s="69">
        <f t="shared" si="1471"/>
        <v>68.863319386331938</v>
      </c>
      <c r="AK604" s="65">
        <f t="shared" si="1472"/>
        <v>0</v>
      </c>
      <c r="AL604" s="70">
        <f t="shared" si="1427"/>
        <v>102.58389058364814</v>
      </c>
      <c r="AM604" s="70">
        <f t="shared" si="1464"/>
        <v>61.932213073508343</v>
      </c>
      <c r="AN604" s="69">
        <f t="shared" si="1473"/>
        <v>64.389628175010003</v>
      </c>
      <c r="AO604" s="65">
        <f t="shared" si="1474"/>
        <v>0</v>
      </c>
      <c r="AP604" s="6">
        <f t="shared" si="1447"/>
        <v>4269.166666666667</v>
      </c>
      <c r="AQ604" s="65">
        <f t="shared" si="1441"/>
        <v>1</v>
      </c>
      <c r="AR604" s="71">
        <f t="shared" si="1413"/>
        <v>1</v>
      </c>
    </row>
    <row r="605" spans="1:44" ht="16">
      <c r="A605" s="58">
        <v>43055</v>
      </c>
      <c r="B605" s="59">
        <f>VLOOKUP(A605,Price!$A$2:$B$9615,2,FALSE)</f>
        <v>171.179993</v>
      </c>
      <c r="C605" s="59">
        <f>VLOOKUP(A605,Price!$A$2:$F$9615,6,FALSE)</f>
        <v>168.56926000000001</v>
      </c>
      <c r="D605" s="59">
        <f>VLOOKUP(A605,Price!$A$2:$C$9615,3,FALSE)</f>
        <v>171.86999499999999</v>
      </c>
      <c r="E605" s="59">
        <f>VLOOKUP(A605,Price!$A$2:$D$9615,4,FALSE)</f>
        <v>170.300003</v>
      </c>
      <c r="F605" s="60">
        <f t="shared" si="1417"/>
        <v>1.9901430000000175</v>
      </c>
      <c r="G605" s="61">
        <f t="shared" si="1418"/>
        <v>1.9901430000000175</v>
      </c>
      <c r="H605" s="61" t="str">
        <f t="shared" si="1419"/>
        <v/>
      </c>
      <c r="I605" s="60">
        <f t="shared" ref="I605:J605" si="1493">AVERAGE(G592:G605)</f>
        <v>2.1311378750000038</v>
      </c>
      <c r="J605" s="60">
        <f t="shared" si="1493"/>
        <v>1.4237900000000014</v>
      </c>
      <c r="K605" s="60">
        <f t="shared" si="1468"/>
        <v>1.4968063232639657</v>
      </c>
      <c r="L605" s="62">
        <f>VLOOKUP(A605,Wiki!$A$2:$H$1159,8,FALSE)</f>
        <v>32204</v>
      </c>
      <c r="M605" s="63">
        <f t="shared" si="1421"/>
        <v>33376</v>
      </c>
      <c r="O605" s="64">
        <f t="shared" si="1433"/>
        <v>99.651268332298287</v>
      </c>
      <c r="P605" s="65">
        <f t="shared" si="1415"/>
        <v>0</v>
      </c>
      <c r="Q605" s="66">
        <f t="shared" si="1422"/>
        <v>33734.333333333336</v>
      </c>
      <c r="R605" s="66">
        <f t="shared" si="1434"/>
        <v>33492.800000000003</v>
      </c>
      <c r="S605" s="67">
        <f t="shared" si="1437"/>
        <v>33710.400000000001</v>
      </c>
      <c r="T605" s="65">
        <f t="shared" si="1443"/>
        <v>0</v>
      </c>
      <c r="U605" s="11">
        <f>+VLOOKUP(A605,Google!$A$2:$H$801,8,FALSE)</f>
        <v>3914</v>
      </c>
      <c r="V605" s="15">
        <f t="shared" si="1423"/>
        <v>-213</v>
      </c>
      <c r="W605" s="15" t="str">
        <f t="shared" si="1424"/>
        <v/>
      </c>
      <c r="X605" s="15">
        <f t="shared" si="1425"/>
        <v>213</v>
      </c>
      <c r="Y605" s="60">
        <f t="shared" ref="Y605:Z605" si="1494">AVERAGE(W592:W605)</f>
        <v>549</v>
      </c>
      <c r="Z605" s="60">
        <f t="shared" si="1494"/>
        <v>249.875</v>
      </c>
      <c r="AA605" s="60">
        <f t="shared" si="1470"/>
        <v>2.1970985492746373</v>
      </c>
      <c r="AB605" s="68">
        <f t="shared" si="1445"/>
        <v>-11.119318181818182</v>
      </c>
      <c r="AC605" s="6">
        <f t="shared" si="1430"/>
        <v>4052.3333333333335</v>
      </c>
      <c r="AD605" s="6">
        <f t="shared" si="1439"/>
        <v>4146</v>
      </c>
      <c r="AE605" s="6">
        <f t="shared" si="1446"/>
        <v>4115.5999999999995</v>
      </c>
      <c r="AF605" s="65">
        <f t="shared" si="1450"/>
        <v>0</v>
      </c>
      <c r="AG605" s="6">
        <f t="shared" si="1431"/>
        <v>96.586328864028943</v>
      </c>
      <c r="AH605" s="65">
        <f t="shared" si="1440"/>
        <v>0</v>
      </c>
      <c r="AI605" s="65">
        <f t="shared" si="1451"/>
        <v>0</v>
      </c>
      <c r="AJ605" s="69">
        <f t="shared" si="1471"/>
        <v>68.721639805977162</v>
      </c>
      <c r="AK605" s="65">
        <f t="shared" si="1472"/>
        <v>0</v>
      </c>
      <c r="AL605" s="70">
        <f t="shared" si="1427"/>
        <v>98.937778524352041</v>
      </c>
      <c r="AM605" s="70">
        <f t="shared" si="1464"/>
        <v>62.016978132235813</v>
      </c>
      <c r="AN605" s="69">
        <f t="shared" si="1473"/>
        <v>59.948835811472001</v>
      </c>
      <c r="AO605" s="65">
        <f t="shared" si="1474"/>
        <v>0</v>
      </c>
      <c r="AP605" s="6">
        <f t="shared" si="1447"/>
        <v>4166</v>
      </c>
      <c r="AQ605" s="65">
        <f t="shared" si="1441"/>
        <v>0</v>
      </c>
      <c r="AR605" s="71">
        <f t="shared" si="1413"/>
        <v>0</v>
      </c>
    </row>
    <row r="606" spans="1:44" ht="16">
      <c r="A606" s="58">
        <v>43056</v>
      </c>
      <c r="B606" s="59">
        <f>VLOOKUP(A606,Price!$A$2:$B$9615,2,FALSE)</f>
        <v>171.03999300000001</v>
      </c>
      <c r="C606" s="59">
        <f>VLOOKUP(A606,Price!$A$2:$F$9615,6,FALSE)</f>
        <v>167.63330099999999</v>
      </c>
      <c r="D606" s="59">
        <f>VLOOKUP(A606,Price!$A$2:$C$9615,3,FALSE)</f>
        <v>171.38999899999999</v>
      </c>
      <c r="E606" s="59">
        <f>VLOOKUP(A606,Price!$A$2:$D$9615,4,FALSE)</f>
        <v>169.63999899999999</v>
      </c>
      <c r="F606" s="60">
        <f t="shared" si="1417"/>
        <v>-0.9359590000000253</v>
      </c>
      <c r="G606" s="61" t="str">
        <f t="shared" si="1418"/>
        <v/>
      </c>
      <c r="H606" s="61">
        <f t="shared" si="1419"/>
        <v>0.9359590000000253</v>
      </c>
      <c r="I606" s="60">
        <f t="shared" ref="I606:J606" si="1495">AVERAGE(G593:G606)</f>
        <v>1.9209028571428592</v>
      </c>
      <c r="J606" s="60">
        <f t="shared" si="1495"/>
        <v>1.354099857142862</v>
      </c>
      <c r="K606" s="60">
        <f t="shared" si="1468"/>
        <v>1.4185828666993188</v>
      </c>
      <c r="L606" s="62">
        <f>VLOOKUP(A606,Wiki!$A$2:$H$1159,8,FALSE)</f>
        <v>31626</v>
      </c>
      <c r="M606" s="63">
        <f t="shared" si="1421"/>
        <v>32204</v>
      </c>
      <c r="O606" s="64">
        <f t="shared" si="1433"/>
        <v>97.838107158915534</v>
      </c>
      <c r="P606" s="65">
        <f t="shared" si="1415"/>
        <v>0</v>
      </c>
      <c r="Q606" s="66">
        <f t="shared" si="1422"/>
        <v>33144</v>
      </c>
      <c r="R606" s="66">
        <f t="shared" si="1434"/>
        <v>32915.599999999999</v>
      </c>
      <c r="S606" s="67">
        <f t="shared" si="1437"/>
        <v>33063.200000000004</v>
      </c>
      <c r="T606" s="65">
        <f t="shared" si="1443"/>
        <v>0</v>
      </c>
      <c r="U606" s="11">
        <f>+VLOOKUP(A606,Google!$A$2:$H$801,8,FALSE)</f>
        <v>3948</v>
      </c>
      <c r="V606" s="15">
        <f t="shared" si="1423"/>
        <v>34</v>
      </c>
      <c r="W606" s="15">
        <f t="shared" si="1424"/>
        <v>34</v>
      </c>
      <c r="X606" s="15" t="str">
        <f t="shared" si="1425"/>
        <v/>
      </c>
      <c r="Y606" s="60">
        <f t="shared" ref="Y606:Z606" si="1496">AVERAGE(W593:W606)</f>
        <v>475.42857142857144</v>
      </c>
      <c r="Z606" s="60">
        <f t="shared" si="1496"/>
        <v>195.14285714285714</v>
      </c>
      <c r="AA606" s="60">
        <f t="shared" si="1470"/>
        <v>2.4363103953147878</v>
      </c>
      <c r="AB606" s="68">
        <f t="shared" si="1445"/>
        <v>-10.149100257069408</v>
      </c>
      <c r="AC606" s="6">
        <f t="shared" si="1430"/>
        <v>3996.3333333333335</v>
      </c>
      <c r="AD606" s="6">
        <f t="shared" si="1439"/>
        <v>4068.2</v>
      </c>
      <c r="AE606" s="6">
        <f t="shared" si="1446"/>
        <v>4080</v>
      </c>
      <c r="AF606" s="65">
        <f t="shared" si="1450"/>
        <v>0</v>
      </c>
      <c r="AG606" s="6">
        <f t="shared" si="1431"/>
        <v>98.790558011510541</v>
      </c>
      <c r="AH606" s="65">
        <f t="shared" si="1440"/>
        <v>1</v>
      </c>
      <c r="AI606" s="65">
        <f t="shared" si="1451"/>
        <v>1</v>
      </c>
      <c r="AJ606" s="69">
        <f t="shared" si="1471"/>
        <v>70.899020025564553</v>
      </c>
      <c r="AK606" s="65">
        <f t="shared" si="1472"/>
        <v>1</v>
      </c>
      <c r="AL606" s="70">
        <f t="shared" si="1427"/>
        <v>97.163890900313788</v>
      </c>
      <c r="AM606" s="70">
        <f t="shared" si="1464"/>
        <v>48.176779609907129</v>
      </c>
      <c r="AN606" s="69">
        <f t="shared" si="1473"/>
        <v>58.653473744122024</v>
      </c>
      <c r="AO606" s="65">
        <f t="shared" si="1474"/>
        <v>0</v>
      </c>
      <c r="AP606" s="6">
        <f t="shared" si="1447"/>
        <v>4113</v>
      </c>
      <c r="AQ606" s="65">
        <f t="shared" si="1441"/>
        <v>1</v>
      </c>
      <c r="AR606" s="71">
        <f t="shared" si="1413"/>
        <v>0</v>
      </c>
    </row>
    <row r="607" spans="1:44" ht="16">
      <c r="A607" s="58">
        <v>43059</v>
      </c>
      <c r="B607" s="59">
        <f>VLOOKUP(A607,Price!$A$2:$B$9615,2,FALSE)</f>
        <v>170.28999300000001</v>
      </c>
      <c r="C607" s="59">
        <f>VLOOKUP(A607,Price!$A$2:$F$9615,6,FALSE)</f>
        <v>167.46579</v>
      </c>
      <c r="D607" s="59">
        <f>VLOOKUP(A607,Price!$A$2:$C$9615,3,FALSE)</f>
        <v>170.55999800000001</v>
      </c>
      <c r="E607" s="59">
        <f>VLOOKUP(A607,Price!$A$2:$D$9615,4,FALSE)</f>
        <v>169.55999800000001</v>
      </c>
      <c r="F607" s="60">
        <f t="shared" si="1417"/>
        <v>-0.16751099999999042</v>
      </c>
      <c r="G607" s="61" t="str">
        <f t="shared" si="1418"/>
        <v/>
      </c>
      <c r="H607" s="61">
        <f t="shared" si="1419"/>
        <v>0.16751099999999042</v>
      </c>
      <c r="I607" s="60">
        <f t="shared" ref="I607:J607" si="1497">AVERAGE(G594:G607)</f>
        <v>1.86147316666667</v>
      </c>
      <c r="J607" s="60">
        <f t="shared" si="1497"/>
        <v>1.2057762500000031</v>
      </c>
      <c r="K607" s="60">
        <f t="shared" si="1468"/>
        <v>1.5437965100628455</v>
      </c>
      <c r="L607" s="62">
        <f>VLOOKUP(A607,Wiki!$A$2:$H$1159,8,FALSE)</f>
        <v>32440</v>
      </c>
      <c r="M607" s="63">
        <f t="shared" si="1421"/>
        <v>31626</v>
      </c>
      <c r="O607" s="64">
        <f t="shared" si="1433"/>
        <v>95.817200196324364</v>
      </c>
      <c r="P607" s="65">
        <f t="shared" si="1415"/>
        <v>0</v>
      </c>
      <c r="Q607" s="66">
        <f t="shared" si="1422"/>
        <v>32402</v>
      </c>
      <c r="R607" s="66">
        <f t="shared" si="1434"/>
        <v>33006.6</v>
      </c>
      <c r="S607" s="67">
        <f t="shared" si="1437"/>
        <v>32485.733333333334</v>
      </c>
      <c r="T607" s="65">
        <f t="shared" si="1443"/>
        <v>0</v>
      </c>
      <c r="U607" s="11">
        <f>+VLOOKUP(A607,Google!$A$2:$H$801,8,FALSE)</f>
        <v>4075</v>
      </c>
      <c r="V607" s="15">
        <f t="shared" si="1423"/>
        <v>127</v>
      </c>
      <c r="W607" s="15">
        <f t="shared" si="1424"/>
        <v>127</v>
      </c>
      <c r="X607" s="15" t="str">
        <f t="shared" si="1425"/>
        <v/>
      </c>
      <c r="Y607" s="60">
        <f t="shared" ref="Y607:Z607" si="1498">AVERAGE(W594:W607)</f>
        <v>431.875</v>
      </c>
      <c r="Z607" s="60">
        <f t="shared" si="1498"/>
        <v>217.16666666666666</v>
      </c>
      <c r="AA607" s="60">
        <f t="shared" si="1470"/>
        <v>1.9886799693016117</v>
      </c>
      <c r="AB607" s="68">
        <f t="shared" si="1445"/>
        <v>-25.310559006211182</v>
      </c>
      <c r="AC607" s="6">
        <f t="shared" si="1430"/>
        <v>3979</v>
      </c>
      <c r="AD607" s="6">
        <f t="shared" si="1439"/>
        <v>4036</v>
      </c>
      <c r="AE607" s="6">
        <f t="shared" si="1446"/>
        <v>4070.4666666666667</v>
      </c>
      <c r="AF607" s="65">
        <f t="shared" si="1450"/>
        <v>0</v>
      </c>
      <c r="AG607" s="6">
        <f t="shared" si="1431"/>
        <v>102.41266649912038</v>
      </c>
      <c r="AH607" s="65">
        <f t="shared" si="1440"/>
        <v>1</v>
      </c>
      <c r="AI607" s="65">
        <f t="shared" si="1451"/>
        <v>0</v>
      </c>
      <c r="AJ607" s="69">
        <f t="shared" si="1471"/>
        <v>66.540412146112857</v>
      </c>
      <c r="AK607" s="65">
        <f t="shared" si="1472"/>
        <v>0</v>
      </c>
      <c r="AL607" s="70">
        <f t="shared" si="1427"/>
        <v>97.605086105795934</v>
      </c>
      <c r="AM607" s="70">
        <f t="shared" si="1464"/>
        <v>47.292790952666003</v>
      </c>
      <c r="AN607" s="69">
        <f t="shared" si="1473"/>
        <v>60.68867945827575</v>
      </c>
      <c r="AO607" s="65">
        <f t="shared" si="1474"/>
        <v>1</v>
      </c>
      <c r="AP607" s="6">
        <f t="shared" si="1447"/>
        <v>4069.3333333333335</v>
      </c>
      <c r="AQ607" s="65">
        <f t="shared" si="1441"/>
        <v>1</v>
      </c>
      <c r="AR607" s="71">
        <f t="shared" si="1413"/>
        <v>1</v>
      </c>
    </row>
    <row r="608" spans="1:44" ht="16">
      <c r="A608" s="58">
        <v>43060</v>
      </c>
      <c r="B608" s="59">
        <f>VLOOKUP(A608,Price!$A$2:$B$9615,2,FALSE)</f>
        <v>170.779999</v>
      </c>
      <c r="C608" s="59">
        <f>VLOOKUP(A608,Price!$A$2:$F$9615,6,FALSE)</f>
        <v>170.579071</v>
      </c>
      <c r="D608" s="59">
        <f>VLOOKUP(A608,Price!$A$2:$C$9615,3,FALSE)</f>
        <v>173.699997</v>
      </c>
      <c r="E608" s="59">
        <f>VLOOKUP(A608,Price!$A$2:$D$9615,4,FALSE)</f>
        <v>170.779999</v>
      </c>
      <c r="F608" s="60">
        <f t="shared" si="1417"/>
        <v>3.1132810000000006</v>
      </c>
      <c r="G608" s="61">
        <f t="shared" si="1418"/>
        <v>3.1132810000000006</v>
      </c>
      <c r="H608" s="61" t="str">
        <f t="shared" si="1419"/>
        <v/>
      </c>
      <c r="I608" s="60">
        <f t="shared" ref="I608:J608" si="1499">AVERAGE(G595:G608)</f>
        <v>2.0403028571428599</v>
      </c>
      <c r="J608" s="60">
        <f t="shared" si="1499"/>
        <v>1.0765162857142871</v>
      </c>
      <c r="K608" s="60">
        <f t="shared" si="1468"/>
        <v>1.895282852863748</v>
      </c>
      <c r="L608" s="62">
        <f>VLOOKUP(A608,Wiki!$A$2:$H$1159,8,FALSE)</f>
        <v>32526</v>
      </c>
      <c r="M608" s="63">
        <f t="shared" si="1421"/>
        <v>32440</v>
      </c>
      <c r="O608" s="64">
        <f t="shared" si="1433"/>
        <v>99.206106496715563</v>
      </c>
      <c r="P608" s="65">
        <f t="shared" si="1415"/>
        <v>1</v>
      </c>
      <c r="Q608" s="66">
        <f t="shared" si="1422"/>
        <v>32090</v>
      </c>
      <c r="R608" s="66">
        <f t="shared" si="1434"/>
        <v>32699.599999999999</v>
      </c>
      <c r="S608" s="67">
        <f t="shared" si="1437"/>
        <v>32817.73333333333</v>
      </c>
      <c r="T608" s="65">
        <f t="shared" si="1443"/>
        <v>1</v>
      </c>
      <c r="U608" s="11">
        <f>+VLOOKUP(A608,Google!$A$2:$H$801,8,FALSE)</f>
        <v>4101</v>
      </c>
      <c r="V608" s="15">
        <f t="shared" si="1423"/>
        <v>26</v>
      </c>
      <c r="W608" s="15">
        <f t="shared" si="1424"/>
        <v>26</v>
      </c>
      <c r="X608" s="15" t="str">
        <f t="shared" si="1425"/>
        <v/>
      </c>
      <c r="Y608" s="60">
        <f t="shared" ref="Y608:Z608" si="1500">AVERAGE(W595:W608)</f>
        <v>238.75</v>
      </c>
      <c r="Z608" s="60">
        <f t="shared" si="1500"/>
        <v>217.16666666666666</v>
      </c>
      <c r="AA608" s="60">
        <f t="shared" si="1470"/>
        <v>1.0993860322333078</v>
      </c>
      <c r="AB608" s="68">
        <f t="shared" si="1445"/>
        <v>-273.39999999999998</v>
      </c>
      <c r="AC608" s="6">
        <f t="shared" si="1430"/>
        <v>4041.3333333333335</v>
      </c>
      <c r="AD608" s="6">
        <f t="shared" si="1439"/>
        <v>4033</v>
      </c>
      <c r="AE608" s="6">
        <f t="shared" si="1446"/>
        <v>4057.6666666666665</v>
      </c>
      <c r="AF608" s="65">
        <f t="shared" si="1450"/>
        <v>0</v>
      </c>
      <c r="AG608" s="6">
        <f t="shared" si="1431"/>
        <v>101.47641042560211</v>
      </c>
      <c r="AH608" s="65">
        <f t="shared" si="1440"/>
        <v>0</v>
      </c>
      <c r="AI608" s="65">
        <f t="shared" si="1451"/>
        <v>0</v>
      </c>
      <c r="AJ608" s="69">
        <f t="shared" si="1471"/>
        <v>52.367026137817582</v>
      </c>
      <c r="AK608" s="65">
        <f t="shared" si="1472"/>
        <v>0</v>
      </c>
      <c r="AL608" s="70">
        <f t="shared" si="1427"/>
        <v>101.09068245559365</v>
      </c>
      <c r="AM608" s="70">
        <f t="shared" si="1464"/>
        <v>60.773460517084885</v>
      </c>
      <c r="AN608" s="69">
        <f t="shared" si="1473"/>
        <v>65.461060254928398</v>
      </c>
      <c r="AO608" s="65">
        <f t="shared" si="1474"/>
        <v>1</v>
      </c>
      <c r="AP608" s="6">
        <f t="shared" si="1447"/>
        <v>4046.8333333333335</v>
      </c>
      <c r="AQ608" s="65">
        <f t="shared" si="1441"/>
        <v>1</v>
      </c>
      <c r="AR608" s="71">
        <f t="shared" si="1413"/>
        <v>1</v>
      </c>
    </row>
    <row r="609" spans="1:44" ht="16">
      <c r="A609" s="58">
        <v>43061</v>
      </c>
      <c r="B609" s="59">
        <f>VLOOKUP(A609,Price!$A$2:$B$9615,2,FALSE)</f>
        <v>173.36000100000001</v>
      </c>
      <c r="C609" s="59">
        <f>VLOOKUP(A609,Price!$A$2:$F$9615,6,FALSE)</f>
        <v>172.37214700000001</v>
      </c>
      <c r="D609" s="59">
        <f>VLOOKUP(A609,Price!$A$2:$C$9615,3,FALSE)</f>
        <v>175</v>
      </c>
      <c r="E609" s="59">
        <f>VLOOKUP(A609,Price!$A$2:$D$9615,4,FALSE)</f>
        <v>173.050003</v>
      </c>
      <c r="F609" s="60">
        <f t="shared" si="1417"/>
        <v>1.7930760000000134</v>
      </c>
      <c r="G609" s="61">
        <f t="shared" si="1418"/>
        <v>1.7930760000000134</v>
      </c>
      <c r="H609" s="61" t="str">
        <f t="shared" si="1419"/>
        <v/>
      </c>
      <c r="I609" s="60">
        <f t="shared" ref="I609:J609" si="1501">AVERAGE(G596:G609)</f>
        <v>2.1253662857142905</v>
      </c>
      <c r="J609" s="60">
        <f t="shared" si="1501"/>
        <v>1.0765162857142871</v>
      </c>
      <c r="K609" s="60">
        <f t="shared" si="1468"/>
        <v>1.9743001698335416</v>
      </c>
      <c r="L609" s="62">
        <f>VLOOKUP(A609,Wiki!$A$2:$H$1159,8,FALSE)</f>
        <v>31925</v>
      </c>
      <c r="M609" s="63">
        <f t="shared" si="1421"/>
        <v>32526</v>
      </c>
      <c r="O609" s="64">
        <f t="shared" si="1433"/>
        <v>100.28241620008387</v>
      </c>
      <c r="P609" s="65">
        <f t="shared" si="1415"/>
        <v>1</v>
      </c>
      <c r="Q609" s="66">
        <f t="shared" si="1422"/>
        <v>32197.333333333332</v>
      </c>
      <c r="R609" s="66">
        <f t="shared" si="1434"/>
        <v>32434.400000000001</v>
      </c>
      <c r="S609" s="67">
        <f t="shared" si="1437"/>
        <v>32641.733333333334</v>
      </c>
      <c r="T609" s="65">
        <f t="shared" si="1443"/>
        <v>1</v>
      </c>
      <c r="U609" s="11">
        <f>+VLOOKUP(A609,Google!$A$2:$H$801,8,FALSE)</f>
        <v>3835</v>
      </c>
      <c r="V609" s="15">
        <f t="shared" si="1423"/>
        <v>-266</v>
      </c>
      <c r="W609" s="15" t="str">
        <f t="shared" si="1424"/>
        <v/>
      </c>
      <c r="X609" s="15">
        <f t="shared" si="1425"/>
        <v>266</v>
      </c>
      <c r="Y609" s="60">
        <f t="shared" ref="Y609:Z609" si="1502">AVERAGE(W596:W609)</f>
        <v>269.14285714285717</v>
      </c>
      <c r="Z609" s="60">
        <f t="shared" si="1502"/>
        <v>224.14285714285714</v>
      </c>
      <c r="AA609" s="60">
        <f t="shared" si="1470"/>
        <v>1.2007648183556408</v>
      </c>
      <c r="AB609" s="68">
        <f t="shared" si="1445"/>
        <v>-13.133561643835618</v>
      </c>
      <c r="AC609" s="6">
        <f t="shared" si="1430"/>
        <v>4003.6666666666665</v>
      </c>
      <c r="AD609" s="6">
        <f t="shared" si="1439"/>
        <v>3974.6</v>
      </c>
      <c r="AE609" s="6">
        <f t="shared" si="1446"/>
        <v>3967</v>
      </c>
      <c r="AF609" s="65">
        <f t="shared" si="1450"/>
        <v>0</v>
      </c>
      <c r="AG609" s="6">
        <f t="shared" si="1431"/>
        <v>95.787195071184755</v>
      </c>
      <c r="AH609" s="65">
        <f t="shared" si="1440"/>
        <v>0</v>
      </c>
      <c r="AI609" s="65">
        <f t="shared" si="1451"/>
        <v>1</v>
      </c>
      <c r="AJ609" s="69">
        <f t="shared" si="1471"/>
        <v>54.561251086012163</v>
      </c>
      <c r="AK609" s="65">
        <f t="shared" si="1472"/>
        <v>1</v>
      </c>
      <c r="AL609" s="70">
        <f t="shared" si="1427"/>
        <v>101.02078847109493</v>
      </c>
      <c r="AM609" s="70">
        <f t="shared" si="1464"/>
        <v>78.487400918017187</v>
      </c>
      <c r="AN609" s="69">
        <f t="shared" si="1473"/>
        <v>66.3786456342782</v>
      </c>
      <c r="AO609" s="65">
        <f t="shared" si="1474"/>
        <v>1</v>
      </c>
      <c r="AP609" s="6">
        <f t="shared" si="1447"/>
        <v>4000</v>
      </c>
      <c r="AQ609" s="65">
        <f t="shared" si="1441"/>
        <v>0</v>
      </c>
      <c r="AR609" s="71">
        <f t="shared" si="1413"/>
        <v>1</v>
      </c>
    </row>
    <row r="610" spans="1:44" ht="16">
      <c r="A610" s="58">
        <v>43063</v>
      </c>
      <c r="B610" s="59">
        <f>VLOOKUP(A610,Price!$A$2:$B$9615,2,FALSE)</f>
        <v>175.10000600000001</v>
      </c>
      <c r="C610" s="59">
        <f>VLOOKUP(A610,Price!$A$2:$F$9615,6,FALSE)</f>
        <v>172.38200399999999</v>
      </c>
      <c r="D610" s="59">
        <f>VLOOKUP(A610,Price!$A$2:$C$9615,3,FALSE)</f>
        <v>175.5</v>
      </c>
      <c r="E610" s="59">
        <f>VLOOKUP(A610,Price!$A$2:$D$9615,4,FALSE)</f>
        <v>174.64999399999999</v>
      </c>
      <c r="F610" s="60">
        <f t="shared" si="1417"/>
        <v>9.8569999999824631E-3</v>
      </c>
      <c r="G610" s="61">
        <f t="shared" si="1418"/>
        <v>9.8569999999824631E-3</v>
      </c>
      <c r="H610" s="61" t="str">
        <f t="shared" si="1419"/>
        <v/>
      </c>
      <c r="I610" s="60">
        <f t="shared" ref="I610:J610" si="1503">AVERAGE(G597:G610)</f>
        <v>1.5111192857142848</v>
      </c>
      <c r="J610" s="60">
        <f t="shared" si="1503"/>
        <v>1.0765162857142871</v>
      </c>
      <c r="K610" s="60">
        <f t="shared" si="1468"/>
        <v>1.4037124247606074</v>
      </c>
      <c r="L610" s="62">
        <f>VLOOKUP(A610,Wiki!$A$2:$H$1159,8,FALSE)</f>
        <v>34137</v>
      </c>
      <c r="M610" s="63">
        <f t="shared" si="1421"/>
        <v>31925</v>
      </c>
      <c r="O610" s="64">
        <f t="shared" si="1433"/>
        <v>99.318072933841876</v>
      </c>
      <c r="P610" s="65">
        <f t="shared" si="1415"/>
        <v>0</v>
      </c>
      <c r="Q610" s="66">
        <f t="shared" si="1422"/>
        <v>32297</v>
      </c>
      <c r="R610" s="66">
        <f t="shared" si="1434"/>
        <v>32144.2</v>
      </c>
      <c r="S610" s="67">
        <f t="shared" si="1437"/>
        <v>32264.600000000002</v>
      </c>
      <c r="T610" s="65">
        <f t="shared" si="1443"/>
        <v>0</v>
      </c>
      <c r="U610" s="11">
        <f>+VLOOKUP(A610,Google!$A$2:$H$801,8,FALSE)</f>
        <v>4653</v>
      </c>
      <c r="V610" s="15">
        <f t="shared" si="1423"/>
        <v>818</v>
      </c>
      <c r="W610" s="15">
        <f t="shared" si="1424"/>
        <v>818</v>
      </c>
      <c r="X610" s="15" t="str">
        <f t="shared" si="1425"/>
        <v/>
      </c>
      <c r="Y610" s="60">
        <f t="shared" ref="Y610:Z610" si="1504">AVERAGE(W597:W610)</f>
        <v>266</v>
      </c>
      <c r="Z610" s="60">
        <f t="shared" si="1504"/>
        <v>224.14285714285714</v>
      </c>
      <c r="AA610" s="60">
        <f t="shared" si="1470"/>
        <v>1.1867431485022308</v>
      </c>
      <c r="AB610" s="68">
        <f t="shared" si="1445"/>
        <v>6.2963464140730716</v>
      </c>
      <c r="AC610" s="6">
        <f t="shared" si="1430"/>
        <v>4196.333333333333</v>
      </c>
      <c r="AD610" s="6">
        <f t="shared" si="1439"/>
        <v>4122.3999999999996</v>
      </c>
      <c r="AE610" s="6">
        <f t="shared" si="1446"/>
        <v>4200.7333333333336</v>
      </c>
      <c r="AF610" s="65">
        <f t="shared" si="1450"/>
        <v>1</v>
      </c>
      <c r="AG610" s="6">
        <f t="shared" si="1431"/>
        <v>110.88251648264358</v>
      </c>
      <c r="AH610" s="65">
        <f t="shared" si="1440"/>
        <v>1</v>
      </c>
      <c r="AI610" s="65">
        <f t="shared" si="1451"/>
        <v>1</v>
      </c>
      <c r="AJ610" s="69">
        <f t="shared" si="1471"/>
        <v>54.2698921597202</v>
      </c>
      <c r="AK610" s="65">
        <f t="shared" si="1472"/>
        <v>0</v>
      </c>
      <c r="AL610" s="70">
        <f t="shared" si="1427"/>
        <v>98.84819023438709</v>
      </c>
      <c r="AM610" s="70">
        <f t="shared" si="1464"/>
        <v>100</v>
      </c>
      <c r="AN610" s="69">
        <f t="shared" si="1473"/>
        <v>58.397685609184606</v>
      </c>
      <c r="AO610" s="65">
        <f t="shared" si="1474"/>
        <v>0</v>
      </c>
      <c r="AP610" s="6">
        <f t="shared" si="1447"/>
        <v>4087.6666666666665</v>
      </c>
      <c r="AQ610" s="65">
        <f t="shared" si="1441"/>
        <v>1</v>
      </c>
      <c r="AR610" s="71">
        <f t="shared" si="1413"/>
        <v>0</v>
      </c>
    </row>
    <row r="611" spans="1:44" ht="16">
      <c r="A611" s="58">
        <v>43066</v>
      </c>
      <c r="B611" s="59">
        <f>VLOOKUP(A611,Price!$A$2:$B$9615,2,FALSE)</f>
        <v>175.050003</v>
      </c>
      <c r="C611" s="59">
        <f>VLOOKUP(A611,Price!$A$2:$F$9615,6,FALSE)</f>
        <v>171.51499899999999</v>
      </c>
      <c r="D611" s="59">
        <f>VLOOKUP(A611,Price!$A$2:$C$9615,3,FALSE)</f>
        <v>175.08000200000001</v>
      </c>
      <c r="E611" s="59">
        <f>VLOOKUP(A611,Price!$A$2:$D$9615,4,FALSE)</f>
        <v>173.33999600000001</v>
      </c>
      <c r="F611" s="60">
        <f t="shared" si="1417"/>
        <v>-0.86700500000000602</v>
      </c>
      <c r="G611" s="61" t="str">
        <f t="shared" si="1418"/>
        <v/>
      </c>
      <c r="H611" s="61">
        <f t="shared" si="1419"/>
        <v>0.86700500000000602</v>
      </c>
      <c r="I611" s="60">
        <f t="shared" ref="I611:J611" si="1505">AVERAGE(G598:G611)</f>
        <v>1.4766489999999994</v>
      </c>
      <c r="J611" s="60">
        <f t="shared" si="1505"/>
        <v>1.050327375000002</v>
      </c>
      <c r="K611" s="60">
        <f t="shared" si="1468"/>
        <v>1.4058940432738856</v>
      </c>
      <c r="L611" s="62">
        <f>VLOOKUP(A611,Wiki!$A$2:$H$1159,8,FALSE)</f>
        <v>37593</v>
      </c>
      <c r="M611" s="63">
        <f t="shared" si="1421"/>
        <v>34137</v>
      </c>
      <c r="O611" s="64">
        <f t="shared" si="1433"/>
        <v>104.93747463941865</v>
      </c>
      <c r="P611" s="65">
        <f t="shared" si="1415"/>
        <v>1</v>
      </c>
      <c r="Q611" s="66">
        <f t="shared" si="1422"/>
        <v>32862.666666666664</v>
      </c>
      <c r="R611" s="66">
        <f t="shared" si="1434"/>
        <v>32530.799999999999</v>
      </c>
      <c r="S611" s="67">
        <f t="shared" si="1437"/>
        <v>32808.466666666667</v>
      </c>
      <c r="T611" s="65">
        <f t="shared" si="1443"/>
        <v>1</v>
      </c>
      <c r="U611" s="11">
        <f>+VLOOKUP(A611,Google!$A$2:$H$801,8,FALSE)</f>
        <v>3705</v>
      </c>
      <c r="V611" s="15">
        <f t="shared" si="1423"/>
        <v>-948</v>
      </c>
      <c r="W611" s="15" t="str">
        <f t="shared" si="1424"/>
        <v/>
      </c>
      <c r="X611" s="15">
        <f t="shared" si="1425"/>
        <v>948</v>
      </c>
      <c r="Y611" s="60">
        <f t="shared" ref="Y611:Z611" si="1506">AVERAGE(W598:W611)</f>
        <v>266</v>
      </c>
      <c r="Z611" s="60">
        <f t="shared" si="1506"/>
        <v>287.57142857142856</v>
      </c>
      <c r="AA611" s="60">
        <f t="shared" si="1470"/>
        <v>0.92498758072528564</v>
      </c>
      <c r="AB611" s="68">
        <f t="shared" si="1445"/>
        <v>-15.246913580246913</v>
      </c>
      <c r="AC611" s="6">
        <f t="shared" si="1430"/>
        <v>4064.3333333333335</v>
      </c>
      <c r="AD611" s="6">
        <f t="shared" si="1439"/>
        <v>4073.8</v>
      </c>
      <c r="AE611" s="6">
        <f t="shared" si="1446"/>
        <v>3983.2666666666664</v>
      </c>
      <c r="AF611" s="65">
        <f t="shared" si="1450"/>
        <v>0</v>
      </c>
      <c r="AG611" s="6">
        <f t="shared" si="1431"/>
        <v>91.158861641925697</v>
      </c>
      <c r="AH611" s="65">
        <f t="shared" si="1440"/>
        <v>0</v>
      </c>
      <c r="AI611" s="65">
        <f t="shared" si="1451"/>
        <v>0</v>
      </c>
      <c r="AJ611" s="69">
        <f t="shared" si="1471"/>
        <v>48.051612903225809</v>
      </c>
      <c r="AK611" s="65">
        <f t="shared" si="1472"/>
        <v>0</v>
      </c>
      <c r="AL611" s="70">
        <f t="shared" si="1427"/>
        <v>103.87775388485414</v>
      </c>
      <c r="AM611" s="70">
        <f t="shared" si="1464"/>
        <v>79.106853297510042</v>
      </c>
      <c r="AN611" s="69">
        <f t="shared" si="1473"/>
        <v>58.435409788902305</v>
      </c>
      <c r="AO611" s="65">
        <f t="shared" si="1474"/>
        <v>1</v>
      </c>
      <c r="AP611" s="6">
        <f t="shared" si="1447"/>
        <v>4052.8333333333335</v>
      </c>
      <c r="AQ611" s="65">
        <f t="shared" si="1441"/>
        <v>0</v>
      </c>
      <c r="AR611" s="71">
        <f t="shared" si="1413"/>
        <v>0</v>
      </c>
    </row>
    <row r="612" spans="1:44" ht="16">
      <c r="A612" s="58">
        <v>43067</v>
      </c>
      <c r="B612" s="59">
        <f>VLOOKUP(A612,Price!$A$2:$B$9615,2,FALSE)</f>
        <v>174.300003</v>
      </c>
      <c r="C612" s="59">
        <f>VLOOKUP(A612,Price!$A$2:$F$9615,6,FALSE)</f>
        <v>170.51010099999999</v>
      </c>
      <c r="D612" s="59">
        <f>VLOOKUP(A612,Price!$A$2:$C$9615,3,FALSE)</f>
        <v>174.86999499999999</v>
      </c>
      <c r="E612" s="59">
        <f>VLOOKUP(A612,Price!$A$2:$D$9615,4,FALSE)</f>
        <v>171.86000100000001</v>
      </c>
      <c r="F612" s="60">
        <f t="shared" si="1417"/>
        <v>-1.0048979999999972</v>
      </c>
      <c r="G612" s="61" t="str">
        <f t="shared" si="1418"/>
        <v/>
      </c>
      <c r="H612" s="61">
        <f t="shared" si="1419"/>
        <v>1.0048979999999972</v>
      </c>
      <c r="I612" s="60">
        <f t="shared" ref="I612:J612" si="1507">AVERAGE(G599:G612)</f>
        <v>1.662033200000002</v>
      </c>
      <c r="J612" s="60">
        <f t="shared" si="1507"/>
        <v>1.0452796666666682</v>
      </c>
      <c r="K612" s="60">
        <f t="shared" si="1468"/>
        <v>1.5900368609485369</v>
      </c>
      <c r="L612" s="62">
        <f>VLOOKUP(A612,Wiki!$A$2:$H$1159,8,FALSE)</f>
        <v>34179</v>
      </c>
      <c r="M612" s="63">
        <f t="shared" si="1421"/>
        <v>37593</v>
      </c>
      <c r="O612" s="64">
        <f t="shared" si="1433"/>
        <v>111.47188072659991</v>
      </c>
      <c r="P612" s="65">
        <f t="shared" si="1415"/>
        <v>1</v>
      </c>
      <c r="Q612" s="66">
        <f t="shared" si="1422"/>
        <v>34551.666666666664</v>
      </c>
      <c r="R612" s="66">
        <f t="shared" si="1434"/>
        <v>33724.199999999997</v>
      </c>
      <c r="S612" s="67">
        <f t="shared" si="1437"/>
        <v>34218.199999999997</v>
      </c>
      <c r="T612" s="65">
        <f t="shared" si="1443"/>
        <v>1</v>
      </c>
      <c r="U612" s="11">
        <f>+VLOOKUP(A612,Google!$A$2:$H$801,8,FALSE)</f>
        <v>3399</v>
      </c>
      <c r="V612" s="15">
        <f t="shared" si="1423"/>
        <v>-306</v>
      </c>
      <c r="W612" s="15" t="str">
        <f t="shared" si="1424"/>
        <v/>
      </c>
      <c r="X612" s="15">
        <f t="shared" si="1425"/>
        <v>306</v>
      </c>
      <c r="Y612" s="60">
        <f t="shared" ref="Y612:Z612" si="1508">AVERAGE(W599:W612)</f>
        <v>266</v>
      </c>
      <c r="Z612" s="60">
        <f t="shared" si="1508"/>
        <v>317.28571428571428</v>
      </c>
      <c r="AA612" s="60">
        <f t="shared" si="1470"/>
        <v>0.83836109860423236</v>
      </c>
      <c r="AB612" s="68">
        <f t="shared" si="1445"/>
        <v>-5.02810650887574</v>
      </c>
      <c r="AC612" s="6">
        <f t="shared" si="1430"/>
        <v>3919</v>
      </c>
      <c r="AD612" s="6">
        <f t="shared" si="1439"/>
        <v>3938.6</v>
      </c>
      <c r="AE612" s="6">
        <f t="shared" si="1446"/>
        <v>3848.8666666666668</v>
      </c>
      <c r="AF612" s="65">
        <f t="shared" si="1450"/>
        <v>0</v>
      </c>
      <c r="AG612" s="6">
        <f t="shared" si="1431"/>
        <v>86.731309007399844</v>
      </c>
      <c r="AH612" s="65">
        <f t="shared" si="1440"/>
        <v>0</v>
      </c>
      <c r="AI612" s="65">
        <f t="shared" si="1451"/>
        <v>1</v>
      </c>
      <c r="AJ612" s="69">
        <f t="shared" si="1471"/>
        <v>45.603722752877786</v>
      </c>
      <c r="AK612" s="65">
        <f t="shared" si="1472"/>
        <v>0</v>
      </c>
      <c r="AL612" s="70">
        <f t="shared" si="1427"/>
        <v>108.80227678356087</v>
      </c>
      <c r="AM612" s="70">
        <f t="shared" si="1464"/>
        <v>55.50242592132156</v>
      </c>
      <c r="AN612" s="69">
        <f t="shared" si="1473"/>
        <v>61.390510881232217</v>
      </c>
      <c r="AO612" s="65">
        <f t="shared" si="1474"/>
        <v>1</v>
      </c>
      <c r="AP612" s="6">
        <f t="shared" si="1447"/>
        <v>3961.3333333333335</v>
      </c>
      <c r="AQ612" s="65">
        <f t="shared" si="1441"/>
        <v>0</v>
      </c>
      <c r="AR612" s="71">
        <f t="shared" si="1413"/>
        <v>0</v>
      </c>
    </row>
    <row r="613" spans="1:44" ht="16">
      <c r="A613" s="58">
        <v>43068</v>
      </c>
      <c r="B613" s="59">
        <f>VLOOKUP(A613,Price!$A$2:$B$9615,2,FALSE)</f>
        <v>172.63000500000001</v>
      </c>
      <c r="C613" s="59">
        <f>VLOOKUP(A613,Price!$A$2:$F$9615,6,FALSE)</f>
        <v>166.973206</v>
      </c>
      <c r="D613" s="59">
        <f>VLOOKUP(A613,Price!$A$2:$C$9615,3,FALSE)</f>
        <v>172.91999799999999</v>
      </c>
      <c r="E613" s="59">
        <f>VLOOKUP(A613,Price!$A$2:$D$9615,4,FALSE)</f>
        <v>167.16000399999999</v>
      </c>
      <c r="F613" s="60">
        <f t="shared" si="1417"/>
        <v>-3.536894999999987</v>
      </c>
      <c r="G613" s="61" t="str">
        <f t="shared" si="1418"/>
        <v/>
      </c>
      <c r="H613" s="61">
        <f t="shared" si="1419"/>
        <v>3.536894999999987</v>
      </c>
      <c r="I613" s="60">
        <f t="shared" ref="I613:J613" si="1509">AVERAGE(G600:G613)</f>
        <v>1.7265892500000035</v>
      </c>
      <c r="J613" s="60">
        <f t="shared" si="1509"/>
        <v>1.2944412000000001</v>
      </c>
      <c r="K613" s="60">
        <f t="shared" si="1468"/>
        <v>1.3338491157419923</v>
      </c>
      <c r="L613" s="62">
        <f>VLOOKUP(A613,Wiki!$A$2:$H$1159,8,FALSE)</f>
        <v>34354</v>
      </c>
      <c r="M613" s="63">
        <f t="shared" si="1421"/>
        <v>34179</v>
      </c>
      <c r="O613" s="64">
        <f t="shared" si="1433"/>
        <v>100.31404085466072</v>
      </c>
      <c r="P613" s="65">
        <f t="shared" si="1415"/>
        <v>0</v>
      </c>
      <c r="Q613" s="66">
        <f t="shared" si="1422"/>
        <v>35303</v>
      </c>
      <c r="R613" s="66">
        <f t="shared" si="1434"/>
        <v>34072</v>
      </c>
      <c r="S613" s="67">
        <f t="shared" si="1437"/>
        <v>33875.799999999996</v>
      </c>
      <c r="T613" s="65">
        <f t="shared" si="1443"/>
        <v>0</v>
      </c>
      <c r="U613" s="11">
        <f>+VLOOKUP(A613,Google!$A$2:$H$801,8,FALSE)</f>
        <v>4140</v>
      </c>
      <c r="V613" s="15">
        <f t="shared" si="1423"/>
        <v>741</v>
      </c>
      <c r="W613" s="15">
        <f t="shared" si="1424"/>
        <v>741</v>
      </c>
      <c r="X613" s="15" t="str">
        <f t="shared" si="1425"/>
        <v/>
      </c>
      <c r="Y613" s="60">
        <f t="shared" ref="Y613:Z613" si="1510">AVERAGE(W600:W613)</f>
        <v>261.14285714285717</v>
      </c>
      <c r="Z613" s="60">
        <f t="shared" si="1510"/>
        <v>317.28571428571428</v>
      </c>
      <c r="AA613" s="60">
        <f t="shared" si="1470"/>
        <v>0.82305267897343548</v>
      </c>
      <c r="AB613" s="68">
        <f t="shared" si="1445"/>
        <v>106.15384615384616</v>
      </c>
      <c r="AC613" s="6">
        <f t="shared" si="1430"/>
        <v>3748</v>
      </c>
      <c r="AD613" s="6">
        <f t="shared" si="1439"/>
        <v>3946.4</v>
      </c>
      <c r="AE613" s="6">
        <f t="shared" si="1446"/>
        <v>4005.7333333333331</v>
      </c>
      <c r="AF613" s="65">
        <f t="shared" si="1450"/>
        <v>1</v>
      </c>
      <c r="AG613" s="6">
        <f t="shared" si="1431"/>
        <v>110.4589114194237</v>
      </c>
      <c r="AH613" s="65">
        <f t="shared" si="1440"/>
        <v>1</v>
      </c>
      <c r="AI613" s="65">
        <f t="shared" si="1451"/>
        <v>1</v>
      </c>
      <c r="AJ613" s="69">
        <f t="shared" si="1471"/>
        <v>45.146949864163993</v>
      </c>
      <c r="AK613" s="65">
        <f t="shared" si="1472"/>
        <v>0</v>
      </c>
      <c r="AL613" s="70">
        <f t="shared" si="1427"/>
        <v>96.816134606124123</v>
      </c>
      <c r="AM613" s="70">
        <f t="shared" si="1464"/>
        <v>0</v>
      </c>
      <c r="AN613" s="69">
        <f t="shared" si="1473"/>
        <v>57.152328603639248</v>
      </c>
      <c r="AO613" s="65">
        <f t="shared" si="1474"/>
        <v>0</v>
      </c>
      <c r="AP613" s="6">
        <f t="shared" si="1447"/>
        <v>3972.1666666666665</v>
      </c>
      <c r="AQ613" s="65">
        <f t="shared" si="1441"/>
        <v>1</v>
      </c>
      <c r="AR613" s="71">
        <f t="shared" si="1413"/>
        <v>1</v>
      </c>
    </row>
    <row r="614" spans="1:44" ht="16">
      <c r="A614" s="58">
        <v>43069</v>
      </c>
      <c r="B614" s="59">
        <f>VLOOKUP(A614,Price!$A$2:$B$9615,2,FALSE)</f>
        <v>170.429993</v>
      </c>
      <c r="C614" s="59">
        <f>VLOOKUP(A614,Price!$A$2:$F$9615,6,FALSE)</f>
        <v>169.30815100000001</v>
      </c>
      <c r="D614" s="59">
        <f>VLOOKUP(A614,Price!$A$2:$C$9615,3,FALSE)</f>
        <v>172.13999899999999</v>
      </c>
      <c r="E614" s="59">
        <f>VLOOKUP(A614,Price!$A$2:$D$9615,4,FALSE)</f>
        <v>168.44000199999999</v>
      </c>
      <c r="F614" s="60">
        <f t="shared" si="1417"/>
        <v>2.3349450000000047</v>
      </c>
      <c r="G614" s="61">
        <f t="shared" si="1418"/>
        <v>2.3349450000000047</v>
      </c>
      <c r="H614" s="61" t="str">
        <f t="shared" si="1419"/>
        <v/>
      </c>
      <c r="I614" s="60">
        <f t="shared" ref="I614:J614" si="1511">AVERAGE(G601:G614)</f>
        <v>1.8482604000000038</v>
      </c>
      <c r="J614" s="60">
        <f t="shared" si="1511"/>
        <v>1.3990020000000021</v>
      </c>
      <c r="K614" s="60">
        <f t="shared" si="1468"/>
        <v>1.3211277753713011</v>
      </c>
      <c r="L614" s="62">
        <f>VLOOKUP(A614,Wiki!$A$2:$H$1159,8,FALSE)</f>
        <v>31297</v>
      </c>
      <c r="M614" s="63">
        <f t="shared" si="1421"/>
        <v>34354</v>
      </c>
      <c r="O614" s="64">
        <f t="shared" si="1433"/>
        <v>99.757242084233525</v>
      </c>
      <c r="P614" s="65">
        <f t="shared" si="1415"/>
        <v>1</v>
      </c>
      <c r="Q614" s="66">
        <f t="shared" si="1422"/>
        <v>35375.333333333336</v>
      </c>
      <c r="R614" s="66">
        <f t="shared" si="1434"/>
        <v>34437.599999999999</v>
      </c>
      <c r="S614" s="67">
        <f t="shared" si="1437"/>
        <v>34166</v>
      </c>
      <c r="T614" s="65">
        <f t="shared" si="1443"/>
        <v>0</v>
      </c>
      <c r="U614" s="11">
        <f>+VLOOKUP(A614,Google!$A$2:$H$801,8,FALSE)</f>
        <v>3917</v>
      </c>
      <c r="V614" s="15">
        <f t="shared" si="1423"/>
        <v>-223</v>
      </c>
      <c r="W614" s="15" t="str">
        <f t="shared" si="1424"/>
        <v/>
      </c>
      <c r="X614" s="15">
        <f t="shared" si="1425"/>
        <v>223</v>
      </c>
      <c r="Y614" s="60">
        <f t="shared" ref="Y614:Z614" si="1512">AVERAGE(W601:W614)</f>
        <v>261.14285714285717</v>
      </c>
      <c r="Z614" s="60">
        <f t="shared" si="1512"/>
        <v>311</v>
      </c>
      <c r="AA614" s="60">
        <f t="shared" si="1470"/>
        <v>0.83968764354616454</v>
      </c>
      <c r="AB614" s="68">
        <f t="shared" si="1445"/>
        <v>47.768292682926827</v>
      </c>
      <c r="AC614" s="6">
        <f t="shared" si="1430"/>
        <v>3818.6666666666665</v>
      </c>
      <c r="AD614" s="6">
        <f t="shared" si="1439"/>
        <v>3962.8</v>
      </c>
      <c r="AE614" s="6">
        <f t="shared" si="1446"/>
        <v>3936.6</v>
      </c>
      <c r="AF614" s="65">
        <f t="shared" si="1450"/>
        <v>0</v>
      </c>
      <c r="AG614" s="6">
        <f t="shared" si="1431"/>
        <v>102.57506983240224</v>
      </c>
      <c r="AH614" s="65">
        <f t="shared" si="1440"/>
        <v>0</v>
      </c>
      <c r="AI614" s="65">
        <f t="shared" si="1451"/>
        <v>0</v>
      </c>
      <c r="AJ614" s="69">
        <f t="shared" si="1471"/>
        <v>45.642946317103622</v>
      </c>
      <c r="AK614" s="65">
        <f t="shared" si="1472"/>
        <v>1</v>
      </c>
      <c r="AL614" s="70">
        <f t="shared" si="1427"/>
        <v>97.112865838720012</v>
      </c>
      <c r="AM614" s="70">
        <f t="shared" si="1464"/>
        <v>17.089448717555101</v>
      </c>
      <c r="AN614" s="69">
        <f t="shared" si="1473"/>
        <v>56.917494564036474</v>
      </c>
      <c r="AO614" s="65">
        <f t="shared" si="1474"/>
        <v>0</v>
      </c>
      <c r="AP614" s="6">
        <f t="shared" si="1447"/>
        <v>3941.5</v>
      </c>
      <c r="AQ614" s="65">
        <f t="shared" si="1441"/>
        <v>0</v>
      </c>
      <c r="AR614" s="71">
        <f t="shared" si="1413"/>
        <v>0</v>
      </c>
    </row>
    <row r="615" spans="1:44" ht="16">
      <c r="A615" s="58">
        <v>43070</v>
      </c>
      <c r="B615" s="59">
        <f>VLOOKUP(A615,Price!$A$2:$B$9615,2,FALSE)</f>
        <v>169.949997</v>
      </c>
      <c r="C615" s="59">
        <f>VLOOKUP(A615,Price!$A$2:$F$9615,6,FALSE)</f>
        <v>168.51997399999999</v>
      </c>
      <c r="D615" s="59">
        <f>VLOOKUP(A615,Price!$A$2:$C$9615,3,FALSE)</f>
        <v>171.66999799999999</v>
      </c>
      <c r="E615" s="59">
        <f>VLOOKUP(A615,Price!$A$2:$D$9615,4,FALSE)</f>
        <v>168.5</v>
      </c>
      <c r="F615" s="60">
        <f t="shared" si="1417"/>
        <v>-0.78817700000001878</v>
      </c>
      <c r="G615" s="61" t="str">
        <f t="shared" si="1418"/>
        <v/>
      </c>
      <c r="H615" s="61">
        <f t="shared" si="1419"/>
        <v>0.78817700000001878</v>
      </c>
      <c r="I615" s="60">
        <f t="shared" ref="I615:J615" si="1513">AVERAGE(G602:G615)</f>
        <v>1.8482604000000038</v>
      </c>
      <c r="J615" s="60">
        <f t="shared" si="1513"/>
        <v>1.4230837777777796</v>
      </c>
      <c r="K615" s="60">
        <f t="shared" si="1468"/>
        <v>1.2987713224348323</v>
      </c>
      <c r="L615" s="62">
        <f>VLOOKUP(A615,Wiki!$A$2:$H$1159,8,FALSE)</f>
        <v>27630</v>
      </c>
      <c r="M615" s="63">
        <f t="shared" si="1421"/>
        <v>31297</v>
      </c>
      <c r="O615" s="64">
        <f t="shared" si="1433"/>
        <v>91.212986710188858</v>
      </c>
      <c r="P615" s="65">
        <f t="shared" si="1415"/>
        <v>0</v>
      </c>
      <c r="Q615" s="66">
        <f t="shared" si="1422"/>
        <v>33276.666666666664</v>
      </c>
      <c r="R615" s="66">
        <f t="shared" si="1434"/>
        <v>34312</v>
      </c>
      <c r="S615" s="67">
        <f t="shared" si="1437"/>
        <v>33390.73333333333</v>
      </c>
      <c r="T615" s="65">
        <f t="shared" si="1443"/>
        <v>0</v>
      </c>
      <c r="U615" s="11">
        <f>+VLOOKUP(A615,Google!$A$2:$H$801,8,FALSE)</f>
        <v>3984</v>
      </c>
      <c r="V615" s="15">
        <f t="shared" si="1423"/>
        <v>67</v>
      </c>
      <c r="W615" s="15">
        <f t="shared" si="1424"/>
        <v>67</v>
      </c>
      <c r="X615" s="15" t="str">
        <f t="shared" si="1425"/>
        <v/>
      </c>
      <c r="Y615" s="60">
        <f t="shared" ref="Y615:Z615" si="1514">AVERAGE(W602:W615)</f>
        <v>260.57142857142856</v>
      </c>
      <c r="Z615" s="60">
        <f t="shared" si="1514"/>
        <v>311</v>
      </c>
      <c r="AA615" s="60">
        <f t="shared" si="1470"/>
        <v>0.83785025264124935</v>
      </c>
      <c r="AB615" s="68">
        <f t="shared" si="1445"/>
        <v>-5.9551569506726461</v>
      </c>
      <c r="AC615" s="6">
        <f t="shared" si="1430"/>
        <v>4013.6666666666665</v>
      </c>
      <c r="AD615" s="6">
        <f t="shared" si="1439"/>
        <v>3829</v>
      </c>
      <c r="AE615" s="6">
        <f t="shared" si="1446"/>
        <v>3969.8666666666668</v>
      </c>
      <c r="AF615" s="65">
        <f t="shared" si="1450"/>
        <v>1</v>
      </c>
      <c r="AG615" s="6">
        <f t="shared" si="1431"/>
        <v>99.260858732663408</v>
      </c>
      <c r="AH615" s="65">
        <f t="shared" si="1440"/>
        <v>0</v>
      </c>
      <c r="AI615" s="65">
        <f t="shared" si="1451"/>
        <v>0</v>
      </c>
      <c r="AJ615" s="69">
        <f t="shared" si="1471"/>
        <v>45.588602849287675</v>
      </c>
      <c r="AK615" s="65">
        <f t="shared" si="1472"/>
        <v>0</v>
      </c>
      <c r="AL615" s="70">
        <f t="shared" si="1427"/>
        <v>94.050886507062017</v>
      </c>
      <c r="AM615" s="70">
        <f t="shared" si="1464"/>
        <v>17.890491175555809</v>
      </c>
      <c r="AN615" s="69">
        <f t="shared" si="1473"/>
        <v>56.498500297071239</v>
      </c>
      <c r="AO615" s="65">
        <f t="shared" si="1474"/>
        <v>0</v>
      </c>
      <c r="AP615" s="6">
        <f t="shared" si="1447"/>
        <v>3966.3333333333335</v>
      </c>
      <c r="AQ615" s="65">
        <f t="shared" si="1441"/>
        <v>1</v>
      </c>
      <c r="AR615" s="71">
        <f t="shared" si="1413"/>
        <v>0</v>
      </c>
    </row>
    <row r="616" spans="1:44" ht="16">
      <c r="A616" s="58">
        <v>43073</v>
      </c>
      <c r="B616" s="59">
        <f>VLOOKUP(A616,Price!$A$2:$B$9615,2,FALSE)</f>
        <v>172.479996</v>
      </c>
      <c r="C616" s="59">
        <f>VLOOKUP(A616,Price!$A$2:$F$9615,6,FALSE)</f>
        <v>167.28848300000001</v>
      </c>
      <c r="D616" s="59">
        <f>VLOOKUP(A616,Price!$A$2:$C$9615,3,FALSE)</f>
        <v>172.61999499999999</v>
      </c>
      <c r="E616" s="59">
        <f>VLOOKUP(A616,Price!$A$2:$D$9615,4,FALSE)</f>
        <v>169.63000500000001</v>
      </c>
      <c r="F616" s="60">
        <f t="shared" si="1417"/>
        <v>-1.231490999999977</v>
      </c>
      <c r="G616" s="61" t="str">
        <f t="shared" si="1418"/>
        <v/>
      </c>
      <c r="H616" s="61">
        <f t="shared" si="1419"/>
        <v>1.231490999999977</v>
      </c>
      <c r="I616" s="60">
        <f t="shared" ref="I616:J616" si="1515">AVERAGE(G603:G616)</f>
        <v>1.8482604000000038</v>
      </c>
      <c r="J616" s="60">
        <f t="shared" si="1515"/>
        <v>1.4832898888888906</v>
      </c>
      <c r="K616" s="60">
        <f t="shared" si="1468"/>
        <v>1.2460547421276544</v>
      </c>
      <c r="L616" s="62">
        <f>VLOOKUP(A616,Wiki!$A$2:$H$1159,8,FALSE)</f>
        <v>31936</v>
      </c>
      <c r="M616" s="63">
        <f t="shared" si="1421"/>
        <v>27630</v>
      </c>
      <c r="O616" s="64">
        <f t="shared" si="1433"/>
        <v>83.700387148370524</v>
      </c>
      <c r="P616" s="65">
        <f t="shared" si="1415"/>
        <v>0</v>
      </c>
      <c r="Q616" s="66">
        <f t="shared" si="1422"/>
        <v>31093.666666666668</v>
      </c>
      <c r="R616" s="66">
        <f t="shared" si="1434"/>
        <v>33010.6</v>
      </c>
      <c r="S616" s="67">
        <f t="shared" si="1437"/>
        <v>32084.666666666668</v>
      </c>
      <c r="T616" s="65">
        <f t="shared" si="1443"/>
        <v>0</v>
      </c>
      <c r="U616" s="11">
        <f>+VLOOKUP(A616,Google!$A$2:$H$801,8,FALSE)</f>
        <v>4135</v>
      </c>
      <c r="V616" s="15">
        <f t="shared" si="1423"/>
        <v>151</v>
      </c>
      <c r="W616" s="15">
        <f t="shared" si="1424"/>
        <v>151</v>
      </c>
      <c r="X616" s="15" t="str">
        <f t="shared" si="1425"/>
        <v/>
      </c>
      <c r="Y616" s="60">
        <f t="shared" ref="Y616:Z616" si="1516">AVERAGE(W603:W616)</f>
        <v>246.875</v>
      </c>
      <c r="Z616" s="60">
        <f t="shared" si="1516"/>
        <v>346</v>
      </c>
      <c r="AA616" s="60">
        <f t="shared" si="1470"/>
        <v>0.71351156069364163</v>
      </c>
      <c r="AB616" s="68">
        <f t="shared" si="1445"/>
        <v>9.6162790697674421</v>
      </c>
      <c r="AC616" s="6">
        <f t="shared" si="1430"/>
        <v>4012</v>
      </c>
      <c r="AD616" s="6">
        <f t="shared" si="1439"/>
        <v>3915</v>
      </c>
      <c r="AE616" s="6">
        <f t="shared" si="1446"/>
        <v>3931</v>
      </c>
      <c r="AF616" s="65">
        <f t="shared" si="1450"/>
        <v>0</v>
      </c>
      <c r="AG616" s="6">
        <f t="shared" si="1431"/>
        <v>103.06580259222333</v>
      </c>
      <c r="AH616" s="65">
        <f t="shared" si="1440"/>
        <v>1</v>
      </c>
      <c r="AI616" s="65">
        <f t="shared" si="1451"/>
        <v>1</v>
      </c>
      <c r="AJ616" s="69">
        <f t="shared" si="1471"/>
        <v>41.640312038794015</v>
      </c>
      <c r="AK616" s="65">
        <f t="shared" si="1472"/>
        <v>0</v>
      </c>
      <c r="AL616" s="70">
        <f t="shared" si="1427"/>
        <v>88.860539659737782</v>
      </c>
      <c r="AM616" s="70">
        <f t="shared" si="1464"/>
        <v>32.977360450414785</v>
      </c>
      <c r="AN616" s="69">
        <f t="shared" si="1473"/>
        <v>55.477487647842686</v>
      </c>
      <c r="AO616" s="65">
        <f t="shared" si="1474"/>
        <v>0</v>
      </c>
      <c r="AP616" s="6">
        <f t="shared" si="1447"/>
        <v>3880</v>
      </c>
      <c r="AQ616" s="65">
        <f t="shared" si="1441"/>
        <v>1</v>
      </c>
      <c r="AR616" s="71">
        <f t="shared" si="1413"/>
        <v>0</v>
      </c>
    </row>
    <row r="617" spans="1:44" ht="16">
      <c r="A617" s="58">
        <v>43074</v>
      </c>
      <c r="B617" s="59">
        <f>VLOOKUP(A617,Price!$A$2:$B$9615,2,FALSE)</f>
        <v>169.05999800000001</v>
      </c>
      <c r="C617" s="59">
        <f>VLOOKUP(A617,Price!$A$2:$F$9615,6,FALSE)</f>
        <v>167.13082900000001</v>
      </c>
      <c r="D617" s="59">
        <f>VLOOKUP(A617,Price!$A$2:$C$9615,3,FALSE)</f>
        <v>171.520004</v>
      </c>
      <c r="E617" s="59">
        <f>VLOOKUP(A617,Price!$A$2:$D$9615,4,FALSE)</f>
        <v>168.39999399999999</v>
      </c>
      <c r="F617" s="60">
        <f t="shared" si="1417"/>
        <v>-0.15765400000000795</v>
      </c>
      <c r="G617" s="61" t="str">
        <f t="shared" si="1418"/>
        <v/>
      </c>
      <c r="H617" s="61">
        <f t="shared" si="1419"/>
        <v>0.15765400000000795</v>
      </c>
      <c r="I617" s="60">
        <f t="shared" ref="I617:J617" si="1517">AVERAGE(G604:G617)</f>
        <v>1.8482604000000038</v>
      </c>
      <c r="J617" s="60">
        <f t="shared" si="1517"/>
        <v>1.2129041111111134</v>
      </c>
      <c r="K617" s="60">
        <f t="shared" si="1468"/>
        <v>1.5238306005137168</v>
      </c>
      <c r="L617" s="62">
        <f>VLOOKUP(A617,Wiki!$A$2:$H$1159,8,FALSE)</f>
        <v>32815</v>
      </c>
      <c r="M617" s="63">
        <f t="shared" si="1421"/>
        <v>31936</v>
      </c>
      <c r="O617" s="64">
        <f t="shared" si="1433"/>
        <v>100.17817260157094</v>
      </c>
      <c r="P617" s="65">
        <f t="shared" si="1415"/>
        <v>1</v>
      </c>
      <c r="Q617" s="66">
        <f t="shared" si="1422"/>
        <v>30287.666666666668</v>
      </c>
      <c r="R617" s="66">
        <f t="shared" si="1434"/>
        <v>31879.200000000001</v>
      </c>
      <c r="S617" s="67">
        <f t="shared" si="1437"/>
        <v>32652.399999999998</v>
      </c>
      <c r="T617" s="65">
        <f t="shared" si="1443"/>
        <v>1</v>
      </c>
      <c r="U617" s="11">
        <f>+VLOOKUP(A617,Google!$A$2:$H$801,8,FALSE)</f>
        <v>4047</v>
      </c>
      <c r="V617" s="15">
        <f t="shared" si="1423"/>
        <v>-88</v>
      </c>
      <c r="W617" s="15" t="str">
        <f t="shared" si="1424"/>
        <v/>
      </c>
      <c r="X617" s="15">
        <f t="shared" si="1425"/>
        <v>88</v>
      </c>
      <c r="Y617" s="60">
        <f t="shared" ref="Y617:Z617" si="1518">AVERAGE(W604:W617)</f>
        <v>246.875</v>
      </c>
      <c r="Z617" s="60">
        <f t="shared" si="1518"/>
        <v>340.66666666666669</v>
      </c>
      <c r="AA617" s="60">
        <f t="shared" si="1470"/>
        <v>0.72468199608610562</v>
      </c>
      <c r="AB617" s="68">
        <f t="shared" si="1445"/>
        <v>6.2453703703703702</v>
      </c>
      <c r="AC617" s="6">
        <f t="shared" si="1430"/>
        <v>4055.3333333333335</v>
      </c>
      <c r="AD617" s="6">
        <f t="shared" si="1439"/>
        <v>4044.6</v>
      </c>
      <c r="AE617" s="6">
        <f t="shared" si="1446"/>
        <v>3959</v>
      </c>
      <c r="AF617" s="65">
        <f t="shared" si="1450"/>
        <v>1</v>
      </c>
      <c r="AG617" s="6">
        <f t="shared" si="1431"/>
        <v>99.794509288180166</v>
      </c>
      <c r="AH617" s="65">
        <f t="shared" si="1440"/>
        <v>0</v>
      </c>
      <c r="AI617" s="65">
        <f t="shared" si="1451"/>
        <v>0</v>
      </c>
      <c r="AJ617" s="69">
        <f t="shared" si="1471"/>
        <v>42.018296574711009</v>
      </c>
      <c r="AK617" s="65">
        <f t="shared" si="1472"/>
        <v>1</v>
      </c>
      <c r="AL617" s="70">
        <f t="shared" si="1427"/>
        <v>105.44225922542729</v>
      </c>
      <c r="AM617" s="70">
        <f t="shared" si="1464"/>
        <v>16.555295801463085</v>
      </c>
      <c r="AN617" s="69">
        <f t="shared" si="1473"/>
        <v>60.377689382304283</v>
      </c>
      <c r="AO617" s="65">
        <f t="shared" si="1474"/>
        <v>1</v>
      </c>
      <c r="AP617" s="6">
        <f t="shared" si="1447"/>
        <v>3937</v>
      </c>
      <c r="AQ617" s="65">
        <f t="shared" si="1441"/>
        <v>0</v>
      </c>
      <c r="AR617" s="71">
        <f t="shared" si="1413"/>
        <v>0</v>
      </c>
    </row>
    <row r="618" spans="1:44" ht="16">
      <c r="A618" s="58">
        <v>43075</v>
      </c>
      <c r="B618" s="59">
        <f>VLOOKUP(A618,Price!$A$2:$B$9615,2,FALSE)</f>
        <v>167.5</v>
      </c>
      <c r="C618" s="59">
        <f>VLOOKUP(A618,Price!$A$2:$F$9615,6,FALSE)</f>
        <v>166.51016200000001</v>
      </c>
      <c r="D618" s="59">
        <f>VLOOKUP(A618,Price!$A$2:$C$9615,3,FALSE)</f>
        <v>170.199997</v>
      </c>
      <c r="E618" s="59">
        <f>VLOOKUP(A618,Price!$A$2:$D$9615,4,FALSE)</f>
        <v>166.46000699999999</v>
      </c>
      <c r="F618" s="60">
        <f t="shared" si="1417"/>
        <v>-0.62066699999999742</v>
      </c>
      <c r="G618" s="61" t="str">
        <f t="shared" si="1418"/>
        <v/>
      </c>
      <c r="H618" s="61">
        <f t="shared" si="1419"/>
        <v>0.62066699999999742</v>
      </c>
      <c r="I618" s="60">
        <f t="shared" ref="I618:J618" si="1519">AVERAGE(G605:G618)</f>
        <v>1.8482604000000038</v>
      </c>
      <c r="J618" s="60">
        <f t="shared" si="1519"/>
        <v>1.0344730000000009</v>
      </c>
      <c r="K618" s="60">
        <f t="shared" si="1468"/>
        <v>1.7866685742402191</v>
      </c>
      <c r="L618" s="62">
        <f>VLOOKUP(A618,Wiki!$A$2:$H$1159,8,FALSE)</f>
        <v>31266</v>
      </c>
      <c r="M618" s="63">
        <f t="shared" si="1421"/>
        <v>32815</v>
      </c>
      <c r="O618" s="64">
        <f t="shared" si="1433"/>
        <v>103.82390908170495</v>
      </c>
      <c r="P618" s="65">
        <f t="shared" si="1415"/>
        <v>1</v>
      </c>
      <c r="Q618" s="66">
        <f t="shared" si="1422"/>
        <v>30793.666666666668</v>
      </c>
      <c r="R618" s="66">
        <f t="shared" si="1434"/>
        <v>31606.400000000001</v>
      </c>
      <c r="S618" s="67">
        <f t="shared" si="1437"/>
        <v>32191.133333333335</v>
      </c>
      <c r="T618" s="65">
        <f t="shared" si="1443"/>
        <v>1</v>
      </c>
      <c r="U618" s="11">
        <f>+VLOOKUP(A618,Google!$A$2:$H$801,8,FALSE)</f>
        <v>4567</v>
      </c>
      <c r="V618" s="15">
        <f t="shared" si="1423"/>
        <v>520</v>
      </c>
      <c r="W618" s="15">
        <f t="shared" si="1424"/>
        <v>520</v>
      </c>
      <c r="X618" s="15" t="str">
        <f t="shared" si="1425"/>
        <v/>
      </c>
      <c r="Y618" s="60">
        <f t="shared" ref="Y618:Z618" si="1520">AVERAGE(W605:W618)</f>
        <v>310.5</v>
      </c>
      <c r="Z618" s="60">
        <f t="shared" si="1520"/>
        <v>340.66666666666669</v>
      </c>
      <c r="AA618" s="60">
        <f t="shared" si="1470"/>
        <v>0.91144814090019566</v>
      </c>
      <c r="AB618" s="68">
        <f t="shared" si="1445"/>
        <v>10.695550351288057</v>
      </c>
      <c r="AC618" s="6">
        <f t="shared" si="1430"/>
        <v>4249.666666666667</v>
      </c>
      <c r="AD618" s="6">
        <f t="shared" si="1439"/>
        <v>4130</v>
      </c>
      <c r="AE618" s="6">
        <f t="shared" si="1446"/>
        <v>4218.7333333333336</v>
      </c>
      <c r="AF618" s="65">
        <f t="shared" si="1450"/>
        <v>1</v>
      </c>
      <c r="AG618" s="6">
        <f t="shared" si="1431"/>
        <v>107.46725233351636</v>
      </c>
      <c r="AH618" s="65">
        <f t="shared" si="1440"/>
        <v>1</v>
      </c>
      <c r="AI618" s="65">
        <f t="shared" si="1451"/>
        <v>1</v>
      </c>
      <c r="AJ618" s="69">
        <f t="shared" si="1471"/>
        <v>47.683644740209878</v>
      </c>
      <c r="AK618" s="65">
        <f t="shared" si="1472"/>
        <v>1</v>
      </c>
      <c r="AL618" s="70">
        <f t="shared" si="1427"/>
        <v>106.56412032777303</v>
      </c>
      <c r="AM618" s="70">
        <f t="shared" si="1464"/>
        <v>0</v>
      </c>
      <c r="AN618" s="69">
        <f t="shared" si="1473"/>
        <v>64.114857100556037</v>
      </c>
      <c r="AO618" s="65">
        <f t="shared" si="1474"/>
        <v>1</v>
      </c>
      <c r="AP618" s="6">
        <f t="shared" si="1447"/>
        <v>4131.666666666667</v>
      </c>
      <c r="AQ618" s="65">
        <f t="shared" si="1441"/>
        <v>1</v>
      </c>
      <c r="AR618" s="71">
        <f t="shared" si="1413"/>
        <v>1</v>
      </c>
    </row>
    <row r="619" spans="1:44" ht="16">
      <c r="A619" s="58">
        <v>43076</v>
      </c>
      <c r="B619" s="59">
        <f>VLOOKUP(A619,Price!$A$2:$B$9615,2,FALSE)</f>
        <v>169.029999</v>
      </c>
      <c r="C619" s="59">
        <f>VLOOKUP(A619,Price!$A$2:$F$9615,6,FALSE)</f>
        <v>166.81556699999999</v>
      </c>
      <c r="D619" s="59">
        <f>VLOOKUP(A619,Price!$A$2:$C$9615,3,FALSE)</f>
        <v>170.44000199999999</v>
      </c>
      <c r="E619" s="59">
        <f>VLOOKUP(A619,Price!$A$2:$D$9615,4,FALSE)</f>
        <v>168.91000399999999</v>
      </c>
      <c r="F619" s="60">
        <f t="shared" si="1417"/>
        <v>0.30540499999997905</v>
      </c>
      <c r="G619" s="61">
        <f t="shared" si="1418"/>
        <v>0.30540499999997905</v>
      </c>
      <c r="H619" s="61" t="str">
        <f t="shared" si="1419"/>
        <v/>
      </c>
      <c r="I619" s="60">
        <f t="shared" ref="I619:J619" si="1521">AVERAGE(G606:G619)</f>
        <v>1.511312799999996</v>
      </c>
      <c r="J619" s="60">
        <f t="shared" si="1521"/>
        <v>1.0344730000000009</v>
      </c>
      <c r="K619" s="60">
        <f t="shared" si="1468"/>
        <v>1.4609494882901679</v>
      </c>
      <c r="L619" s="62">
        <f>VLOOKUP(A619,Wiki!$A$2:$H$1159,8,FALSE)</f>
        <v>31447</v>
      </c>
      <c r="M619" s="63">
        <f t="shared" si="1421"/>
        <v>31266</v>
      </c>
      <c r="O619" s="64">
        <f t="shared" si="1433"/>
        <v>100.89451672862452</v>
      </c>
      <c r="P619" s="65">
        <f t="shared" si="1415"/>
        <v>0</v>
      </c>
      <c r="Q619" s="66">
        <f t="shared" si="1422"/>
        <v>32005.666666666668</v>
      </c>
      <c r="R619" s="66">
        <f t="shared" si="1434"/>
        <v>30988.799999999999</v>
      </c>
      <c r="S619" s="67">
        <f t="shared" si="1437"/>
        <v>31492.933333333334</v>
      </c>
      <c r="T619" s="65">
        <f t="shared" si="1443"/>
        <v>0</v>
      </c>
      <c r="U619" s="11">
        <f>+VLOOKUP(A619,Google!$A$2:$H$801,8,FALSE)</f>
        <v>4344</v>
      </c>
      <c r="V619" s="15">
        <f t="shared" si="1423"/>
        <v>-223</v>
      </c>
      <c r="W619" s="15" t="str">
        <f t="shared" si="1424"/>
        <v/>
      </c>
      <c r="X619" s="15">
        <f t="shared" si="1425"/>
        <v>223</v>
      </c>
      <c r="Y619" s="60">
        <f t="shared" ref="Y619:Z619" si="1522">AVERAGE(W606:W619)</f>
        <v>310.5</v>
      </c>
      <c r="Z619" s="60">
        <f t="shared" si="1522"/>
        <v>342.33333333333331</v>
      </c>
      <c r="AA619" s="60">
        <f t="shared" si="1470"/>
        <v>0.90701071080817919</v>
      </c>
      <c r="AB619" s="68">
        <f t="shared" si="1445"/>
        <v>10.173302107728336</v>
      </c>
      <c r="AC619" s="6">
        <f t="shared" si="1430"/>
        <v>4319.333333333333</v>
      </c>
      <c r="AD619" s="6">
        <f t="shared" si="1439"/>
        <v>4215.3999999999996</v>
      </c>
      <c r="AE619" s="6">
        <f t="shared" si="1446"/>
        <v>4201.333333333333</v>
      </c>
      <c r="AF619" s="65">
        <f t="shared" si="1450"/>
        <v>0</v>
      </c>
      <c r="AG619" s="6">
        <f t="shared" si="1431"/>
        <v>100.57107578329989</v>
      </c>
      <c r="AH619" s="65">
        <f t="shared" si="1440"/>
        <v>0</v>
      </c>
      <c r="AI619" s="65">
        <f t="shared" si="1451"/>
        <v>0</v>
      </c>
      <c r="AJ619" s="69">
        <f t="shared" si="1471"/>
        <v>47.56190962471279</v>
      </c>
      <c r="AK619" s="65">
        <f t="shared" si="1472"/>
        <v>0</v>
      </c>
      <c r="AL619" s="70">
        <f t="shared" si="1427"/>
        <v>97.68895091494214</v>
      </c>
      <c r="AM619" s="70">
        <f t="shared" si="1464"/>
        <v>29.914540767891275</v>
      </c>
      <c r="AN619" s="69">
        <f t="shared" si="1473"/>
        <v>59.365277314375696</v>
      </c>
      <c r="AO619" s="65">
        <f t="shared" si="1474"/>
        <v>0</v>
      </c>
      <c r="AP619" s="6">
        <f t="shared" si="1447"/>
        <v>4165.666666666667</v>
      </c>
      <c r="AQ619" s="65">
        <f t="shared" si="1441"/>
        <v>0</v>
      </c>
      <c r="AR619" s="71">
        <f t="shared" si="1413"/>
        <v>1</v>
      </c>
    </row>
    <row r="620" spans="1:44" ht="16">
      <c r="A620" s="58">
        <v>43077</v>
      </c>
      <c r="B620" s="59">
        <f>VLOOKUP(A620,Price!$A$2:$B$9615,2,FALSE)</f>
        <v>170.490005</v>
      </c>
      <c r="C620" s="59">
        <f>VLOOKUP(A620,Price!$A$2:$F$9615,6,FALSE)</f>
        <v>166.864822</v>
      </c>
      <c r="D620" s="59">
        <f>VLOOKUP(A620,Price!$A$2:$C$9615,3,FALSE)</f>
        <v>171</v>
      </c>
      <c r="E620" s="59">
        <f>VLOOKUP(A620,Price!$A$2:$D$9615,4,FALSE)</f>
        <v>168.820007</v>
      </c>
      <c r="F620" s="60">
        <f t="shared" si="1417"/>
        <v>4.925500000001648E-2</v>
      </c>
      <c r="G620" s="61">
        <f t="shared" si="1418"/>
        <v>4.925500000001648E-2</v>
      </c>
      <c r="H620" s="61" t="str">
        <f t="shared" si="1419"/>
        <v/>
      </c>
      <c r="I620" s="60">
        <f t="shared" ref="I620:J620" si="1523">AVERAGE(G607:G620)</f>
        <v>1.2676364999999994</v>
      </c>
      <c r="J620" s="60">
        <f t="shared" si="1523"/>
        <v>1.0467872499999977</v>
      </c>
      <c r="K620" s="60">
        <f t="shared" si="1468"/>
        <v>1.2109781619904161</v>
      </c>
      <c r="L620" s="62">
        <f>VLOOKUP(A620,Wiki!$A$2:$H$1159,8,FALSE)</f>
        <v>27594</v>
      </c>
      <c r="M620" s="63">
        <f t="shared" si="1421"/>
        <v>31447</v>
      </c>
      <c r="O620" s="64">
        <f t="shared" si="1433"/>
        <v>101.3804531445446</v>
      </c>
      <c r="P620" s="65">
        <f t="shared" si="1415"/>
        <v>1</v>
      </c>
      <c r="Q620" s="66">
        <f t="shared" si="1422"/>
        <v>31842.666666666668</v>
      </c>
      <c r="R620" s="66">
        <f t="shared" si="1434"/>
        <v>31018.799999999999</v>
      </c>
      <c r="S620" s="67">
        <f t="shared" si="1437"/>
        <v>31141.533333333333</v>
      </c>
      <c r="T620" s="65">
        <f t="shared" si="1443"/>
        <v>1</v>
      </c>
      <c r="U620" s="11">
        <f>+VLOOKUP(A620,Google!$A$2:$H$801,8,FALSE)</f>
        <v>4408</v>
      </c>
      <c r="V620" s="15">
        <f t="shared" si="1423"/>
        <v>64</v>
      </c>
      <c r="W620" s="15">
        <f t="shared" si="1424"/>
        <v>64</v>
      </c>
      <c r="X620" s="15" t="str">
        <f t="shared" si="1425"/>
        <v/>
      </c>
      <c r="Y620" s="60">
        <f t="shared" ref="Y620:Z620" si="1524">AVERAGE(W607:W620)</f>
        <v>314.25</v>
      </c>
      <c r="Z620" s="60">
        <f t="shared" si="1524"/>
        <v>342.33333333333331</v>
      </c>
      <c r="AA620" s="60">
        <f t="shared" si="1470"/>
        <v>0.91796494644595916</v>
      </c>
      <c r="AB620" s="68">
        <f t="shared" si="1445"/>
        <v>10.39622641509434</v>
      </c>
      <c r="AC620" s="6">
        <f t="shared" si="1430"/>
        <v>4439.666666666667</v>
      </c>
      <c r="AD620" s="6">
        <f t="shared" si="1439"/>
        <v>4300.2</v>
      </c>
      <c r="AE620" s="6">
        <f t="shared" si="1446"/>
        <v>4279.5999999999995</v>
      </c>
      <c r="AF620" s="65">
        <f t="shared" si="1450"/>
        <v>1</v>
      </c>
      <c r="AG620" s="6">
        <f t="shared" si="1431"/>
        <v>99.286733238231093</v>
      </c>
      <c r="AH620" s="65">
        <f t="shared" si="1440"/>
        <v>0</v>
      </c>
      <c r="AI620" s="65">
        <f t="shared" si="1451"/>
        <v>1</v>
      </c>
      <c r="AJ620" s="69">
        <f t="shared" si="1471"/>
        <v>47.861403731438003</v>
      </c>
      <c r="AK620" s="65">
        <f t="shared" si="1472"/>
        <v>1</v>
      </c>
      <c r="AL620" s="70">
        <f t="shared" si="1427"/>
        <v>98.757432375847927</v>
      </c>
      <c r="AM620" s="70">
        <f t="shared" si="1464"/>
        <v>28.815674554794935</v>
      </c>
      <c r="AN620" s="69">
        <f t="shared" si="1473"/>
        <v>54.771149838053681</v>
      </c>
      <c r="AO620" s="65">
        <f t="shared" si="1474"/>
        <v>0</v>
      </c>
      <c r="AP620" s="6">
        <f t="shared" si="1447"/>
        <v>4247.5</v>
      </c>
      <c r="AQ620" s="65">
        <f t="shared" si="1441"/>
        <v>1</v>
      </c>
      <c r="AR620" s="71">
        <f t="shared" si="1413"/>
        <v>1</v>
      </c>
    </row>
    <row r="621" spans="1:44" ht="16">
      <c r="A621" s="58">
        <v>43080</v>
      </c>
      <c r="B621" s="59">
        <f>VLOOKUP(A621,Price!$A$2:$B$9615,2,FALSE)</f>
        <v>169.199997</v>
      </c>
      <c r="C621" s="59">
        <f>VLOOKUP(A621,Price!$A$2:$F$9615,6,FALSE)</f>
        <v>170.116028</v>
      </c>
      <c r="D621" s="59">
        <f>VLOOKUP(A621,Price!$A$2:$C$9615,3,FALSE)</f>
        <v>172.88999899999999</v>
      </c>
      <c r="E621" s="59">
        <f>VLOOKUP(A621,Price!$A$2:$D$9615,4,FALSE)</f>
        <v>168.78999300000001</v>
      </c>
      <c r="F621" s="60">
        <f t="shared" si="1417"/>
        <v>3.2512059999999963</v>
      </c>
      <c r="G621" s="61">
        <f t="shared" si="1418"/>
        <v>3.2512059999999963</v>
      </c>
      <c r="H621" s="61" t="str">
        <f t="shared" si="1419"/>
        <v/>
      </c>
      <c r="I621" s="60">
        <f t="shared" ref="I621:J621" si="1525">AVERAGE(G608:G621)</f>
        <v>1.5510035714285704</v>
      </c>
      <c r="J621" s="60">
        <f t="shared" si="1525"/>
        <v>1.1723981428571417</v>
      </c>
      <c r="K621" s="60">
        <f t="shared" si="1468"/>
        <v>1.3229324704052881</v>
      </c>
      <c r="L621" s="62">
        <f>VLOOKUP(A621,Wiki!$A$2:$H$1159,8,FALSE)</f>
        <v>30274</v>
      </c>
      <c r="M621" s="63">
        <f t="shared" si="1421"/>
        <v>27594</v>
      </c>
      <c r="O621" s="64">
        <f t="shared" si="1433"/>
        <v>88.979607630693039</v>
      </c>
      <c r="P621" s="65">
        <f t="shared" si="1415"/>
        <v>0</v>
      </c>
      <c r="Q621" s="66">
        <f t="shared" si="1422"/>
        <v>30102.333333333332</v>
      </c>
      <c r="R621" s="66">
        <f t="shared" si="1434"/>
        <v>31011.599999999999</v>
      </c>
      <c r="S621" s="67">
        <f t="shared" si="1437"/>
        <v>29877.200000000001</v>
      </c>
      <c r="T621" s="65">
        <f t="shared" si="1443"/>
        <v>0</v>
      </c>
      <c r="U621" s="11">
        <f>+VLOOKUP(A621,Google!$A$2:$H$801,8,FALSE)</f>
        <v>4422</v>
      </c>
      <c r="V621" s="15">
        <f t="shared" si="1423"/>
        <v>14</v>
      </c>
      <c r="W621" s="15">
        <f t="shared" si="1424"/>
        <v>14</v>
      </c>
      <c r="X621" s="15" t="str">
        <f t="shared" si="1425"/>
        <v/>
      </c>
      <c r="Y621" s="60">
        <f t="shared" ref="Y621:Z621" si="1526">AVERAGE(W608:W621)</f>
        <v>300.125</v>
      </c>
      <c r="Z621" s="60">
        <f t="shared" si="1526"/>
        <v>342.33333333333331</v>
      </c>
      <c r="AA621" s="60">
        <f t="shared" si="1470"/>
        <v>0.87670399221032136</v>
      </c>
      <c r="AB621" s="68">
        <f t="shared" si="1445"/>
        <v>15.407665505226481</v>
      </c>
      <c r="AC621" s="6">
        <f t="shared" si="1430"/>
        <v>4391.333333333333</v>
      </c>
      <c r="AD621" s="6">
        <f t="shared" si="1439"/>
        <v>4357.6000000000004</v>
      </c>
      <c r="AE621" s="6">
        <f t="shared" si="1446"/>
        <v>4340.8</v>
      </c>
      <c r="AF621" s="65">
        <f t="shared" si="1450"/>
        <v>1</v>
      </c>
      <c r="AG621" s="6">
        <f t="shared" si="1431"/>
        <v>100.69834522544406</v>
      </c>
      <c r="AH621" s="65">
        <f t="shared" si="1440"/>
        <v>1</v>
      </c>
      <c r="AI621" s="65">
        <f t="shared" si="1451"/>
        <v>1</v>
      </c>
      <c r="AJ621" s="69">
        <f t="shared" si="1471"/>
        <v>46.715091769894293</v>
      </c>
      <c r="AK621" s="65">
        <f t="shared" si="1472"/>
        <v>0</v>
      </c>
      <c r="AL621" s="70">
        <f t="shared" si="1427"/>
        <v>91.667312611425473</v>
      </c>
      <c r="AM621" s="70">
        <f t="shared" si="1464"/>
        <v>28.449202666622291</v>
      </c>
      <c r="AN621" s="69">
        <f t="shared" si="1473"/>
        <v>56.95096552567766</v>
      </c>
      <c r="AO621" s="65">
        <f t="shared" si="1474"/>
        <v>1</v>
      </c>
      <c r="AP621" s="6">
        <f t="shared" si="1447"/>
        <v>4320.5</v>
      </c>
      <c r="AQ621" s="65">
        <f t="shared" si="1441"/>
        <v>1</v>
      </c>
      <c r="AR621" s="71">
        <f t="shared" si="1413"/>
        <v>0</v>
      </c>
    </row>
    <row r="622" spans="1:44" ht="16">
      <c r="A622" s="58">
        <v>43081</v>
      </c>
      <c r="B622" s="59">
        <f>VLOOKUP(A622,Price!$A$2:$B$9615,2,FALSE)</f>
        <v>172.14999399999999</v>
      </c>
      <c r="C622" s="59">
        <f>VLOOKUP(A622,Price!$A$2:$F$9615,6,FALSE)</f>
        <v>169.16037</v>
      </c>
      <c r="D622" s="59">
        <f>VLOOKUP(A622,Price!$A$2:$C$9615,3,FALSE)</f>
        <v>172.38999899999999</v>
      </c>
      <c r="E622" s="59">
        <f>VLOOKUP(A622,Price!$A$2:$D$9615,4,FALSE)</f>
        <v>171.46000699999999</v>
      </c>
      <c r="F622" s="60">
        <f t="shared" si="1417"/>
        <v>-0.95565799999999967</v>
      </c>
      <c r="G622" s="61" t="str">
        <f t="shared" si="1418"/>
        <v/>
      </c>
      <c r="H622" s="61">
        <f t="shared" si="1419"/>
        <v>0.95565799999999967</v>
      </c>
      <c r="I622" s="60">
        <f t="shared" ref="I622:J622" si="1527">AVERAGE(G609:G622)</f>
        <v>1.2906239999999987</v>
      </c>
      <c r="J622" s="60">
        <f t="shared" si="1527"/>
        <v>1.1453056249999989</v>
      </c>
      <c r="K622" s="60">
        <f t="shared" si="1468"/>
        <v>1.1268817439013277</v>
      </c>
      <c r="L622" s="62">
        <f>VLOOKUP(A622,Wiki!$A$2:$H$1159,8,FALSE)</f>
        <v>31294</v>
      </c>
      <c r="M622" s="63">
        <f t="shared" si="1421"/>
        <v>30274</v>
      </c>
      <c r="O622" s="64">
        <f t="shared" si="1433"/>
        <v>98.679235442905949</v>
      </c>
      <c r="P622" s="65">
        <f t="shared" si="1415"/>
        <v>1</v>
      </c>
      <c r="Q622" s="66">
        <f t="shared" si="1422"/>
        <v>29771.666666666668</v>
      </c>
      <c r="R622" s="66">
        <f t="shared" si="1434"/>
        <v>30679.200000000001</v>
      </c>
      <c r="S622" s="67">
        <f t="shared" si="1437"/>
        <v>30765.733333333334</v>
      </c>
      <c r="T622" s="65">
        <f t="shared" si="1443"/>
        <v>1</v>
      </c>
      <c r="U622" s="11">
        <f>+VLOOKUP(A622,Google!$A$2:$H$801,8,FALSE)</f>
        <v>4352</v>
      </c>
      <c r="V622" s="15">
        <f t="shared" si="1423"/>
        <v>-70</v>
      </c>
      <c r="W622" s="15" t="str">
        <f t="shared" si="1424"/>
        <v/>
      </c>
      <c r="X622" s="15">
        <f t="shared" si="1425"/>
        <v>70</v>
      </c>
      <c r="Y622" s="60">
        <f t="shared" ref="Y622:Z622" si="1528">AVERAGE(W609:W622)</f>
        <v>339.28571428571428</v>
      </c>
      <c r="Z622" s="60">
        <f t="shared" si="1528"/>
        <v>303.42857142857144</v>
      </c>
      <c r="AA622" s="60">
        <f t="shared" si="1470"/>
        <v>1.1181732580037664</v>
      </c>
      <c r="AB622" s="68">
        <f t="shared" si="1445"/>
        <v>14.268852459016394</v>
      </c>
      <c r="AC622" s="6">
        <f t="shared" si="1430"/>
        <v>4394</v>
      </c>
      <c r="AD622" s="6">
        <f t="shared" si="1439"/>
        <v>4418.6000000000004</v>
      </c>
      <c r="AE622" s="6">
        <f t="shared" si="1446"/>
        <v>4355.7333333333336</v>
      </c>
      <c r="AF622" s="65">
        <f t="shared" si="1450"/>
        <v>1</v>
      </c>
      <c r="AG622" s="6">
        <f t="shared" si="1431"/>
        <v>99.044151115157035</v>
      </c>
      <c r="AH622" s="65">
        <f t="shared" si="1440"/>
        <v>0</v>
      </c>
      <c r="AI622" s="65">
        <f t="shared" si="1451"/>
        <v>0</v>
      </c>
      <c r="AJ622" s="69">
        <f t="shared" si="1471"/>
        <v>52.789508779728827</v>
      </c>
      <c r="AK622" s="65">
        <f t="shared" si="1472"/>
        <v>1</v>
      </c>
      <c r="AL622" s="70">
        <f t="shared" si="1427"/>
        <v>101.68728657000503</v>
      </c>
      <c r="AM622" s="70">
        <f t="shared" si="1464"/>
        <v>61.050157955073658</v>
      </c>
      <c r="AN622" s="69">
        <f t="shared" si="1473"/>
        <v>52.982811438979894</v>
      </c>
      <c r="AO622" s="65">
        <f t="shared" si="1474"/>
        <v>0</v>
      </c>
      <c r="AP622" s="6">
        <f t="shared" si="1447"/>
        <v>4356.666666666667</v>
      </c>
      <c r="AQ622" s="65">
        <f t="shared" si="1441"/>
        <v>0</v>
      </c>
      <c r="AR622" s="71">
        <f t="shared" si="1413"/>
        <v>1</v>
      </c>
    </row>
    <row r="623" spans="1:44" ht="16">
      <c r="A623" s="58">
        <v>43082</v>
      </c>
      <c r="B623" s="59">
        <f>VLOOKUP(A623,Price!$A$2:$B$9615,2,FALSE)</f>
        <v>172.5</v>
      </c>
      <c r="C623" s="59">
        <f>VLOOKUP(A623,Price!$A$2:$F$9615,6,FALSE)</f>
        <v>169.72193899999999</v>
      </c>
      <c r="D623" s="59">
        <f>VLOOKUP(A623,Price!$A$2:$C$9615,3,FALSE)</f>
        <v>173.53999300000001</v>
      </c>
      <c r="E623" s="59">
        <f>VLOOKUP(A623,Price!$A$2:$D$9615,4,FALSE)</f>
        <v>172</v>
      </c>
      <c r="F623" s="60">
        <f t="shared" si="1417"/>
        <v>0.56156899999999155</v>
      </c>
      <c r="G623" s="61">
        <f t="shared" si="1418"/>
        <v>0.56156899999999155</v>
      </c>
      <c r="H623" s="61" t="str">
        <f t="shared" si="1419"/>
        <v/>
      </c>
      <c r="I623" s="60">
        <f t="shared" ref="I623:J623" si="1529">AVERAGE(G610:G623)</f>
        <v>1.0853728333333283</v>
      </c>
      <c r="J623" s="60">
        <f t="shared" si="1529"/>
        <v>1.1453056249999989</v>
      </c>
      <c r="K623" s="60">
        <f t="shared" si="1468"/>
        <v>0.94767091826107941</v>
      </c>
      <c r="L623" s="62">
        <f>VLOOKUP(A623,Wiki!$A$2:$H$1159,8,FALSE)</f>
        <v>29448</v>
      </c>
      <c r="M623" s="63">
        <f t="shared" si="1421"/>
        <v>31294</v>
      </c>
      <c r="O623" s="64">
        <f t="shared" si="1433"/>
        <v>103.02551440329218</v>
      </c>
      <c r="P623" s="65">
        <f t="shared" si="1415"/>
        <v>1</v>
      </c>
      <c r="Q623" s="66">
        <f t="shared" si="1422"/>
        <v>29720.666666666668</v>
      </c>
      <c r="R623" s="66">
        <f t="shared" si="1434"/>
        <v>30375</v>
      </c>
      <c r="S623" s="67">
        <f t="shared" si="1437"/>
        <v>30884.133333333335</v>
      </c>
      <c r="T623" s="65">
        <f t="shared" si="1443"/>
        <v>1</v>
      </c>
      <c r="U623" s="11">
        <f>+VLOOKUP(A623,Google!$A$2:$H$801,8,FALSE)</f>
        <v>4333</v>
      </c>
      <c r="V623" s="15">
        <f t="shared" si="1423"/>
        <v>-19</v>
      </c>
      <c r="W623" s="15" t="str">
        <f t="shared" si="1424"/>
        <v/>
      </c>
      <c r="X623" s="15">
        <f t="shared" si="1425"/>
        <v>19</v>
      </c>
      <c r="Y623" s="60">
        <f t="shared" ref="Y623:Z623" si="1530">AVERAGE(W610:W623)</f>
        <v>339.28571428571428</v>
      </c>
      <c r="Z623" s="60">
        <f t="shared" si="1530"/>
        <v>268.14285714285717</v>
      </c>
      <c r="AA623" s="60">
        <f t="shared" si="1470"/>
        <v>1.2653169952051144</v>
      </c>
      <c r="AB623" s="68">
        <f t="shared" si="1445"/>
        <v>-18.517094017094017</v>
      </c>
      <c r="AC623" s="6">
        <f t="shared" si="1430"/>
        <v>4369</v>
      </c>
      <c r="AD623" s="6">
        <f t="shared" si="1439"/>
        <v>4371.8</v>
      </c>
      <c r="AE623" s="6">
        <f t="shared" si="1446"/>
        <v>4390.0666666666666</v>
      </c>
      <c r="AF623" s="65">
        <f t="shared" si="1450"/>
        <v>1</v>
      </c>
      <c r="AG623" s="6">
        <f t="shared" si="1431"/>
        <v>99.176012817578396</v>
      </c>
      <c r="AH623" s="65">
        <f t="shared" si="1440"/>
        <v>1</v>
      </c>
      <c r="AI623" s="65">
        <f t="shared" si="1451"/>
        <v>0</v>
      </c>
      <c r="AJ623" s="69">
        <f t="shared" si="1471"/>
        <v>55.856067732831605</v>
      </c>
      <c r="AK623" s="65">
        <f t="shared" si="1472"/>
        <v>1</v>
      </c>
      <c r="AL623" s="70">
        <f t="shared" si="1427"/>
        <v>105.29373499921491</v>
      </c>
      <c r="AM623" s="70">
        <f t="shared" si="1464"/>
        <v>67.643489544000602</v>
      </c>
      <c r="AN623" s="69">
        <f t="shared" si="1473"/>
        <v>48.656624144040691</v>
      </c>
      <c r="AO623" s="65">
        <f t="shared" si="1474"/>
        <v>0</v>
      </c>
      <c r="AP623" s="6">
        <f t="shared" si="1447"/>
        <v>4404.333333333333</v>
      </c>
      <c r="AQ623" s="65">
        <f t="shared" si="1441"/>
        <v>0</v>
      </c>
      <c r="AR623" s="71">
        <f t="shared" si="1413"/>
        <v>0</v>
      </c>
    </row>
    <row r="624" spans="1:44" ht="16">
      <c r="A624" s="58">
        <v>43083</v>
      </c>
      <c r="B624" s="59">
        <f>VLOOKUP(A624,Price!$A$2:$B$9615,2,FALSE)</f>
        <v>172.39999399999999</v>
      </c>
      <c r="C624" s="59">
        <f>VLOOKUP(A624,Price!$A$2:$F$9615,6,FALSE)</f>
        <v>169.67266799999999</v>
      </c>
      <c r="D624" s="59">
        <f>VLOOKUP(A624,Price!$A$2:$C$9615,3,FALSE)</f>
        <v>173.13000500000001</v>
      </c>
      <c r="E624" s="59">
        <f>VLOOKUP(A624,Price!$A$2:$D$9615,4,FALSE)</f>
        <v>171.64999399999999</v>
      </c>
      <c r="F624" s="60">
        <f t="shared" si="1417"/>
        <v>-4.9271000000004506E-2</v>
      </c>
      <c r="G624" s="61" t="str">
        <f t="shared" si="1418"/>
        <v/>
      </c>
      <c r="H624" s="61">
        <f t="shared" si="1419"/>
        <v>4.9271000000004506E-2</v>
      </c>
      <c r="I624" s="60">
        <f t="shared" ref="I624:J624" si="1531">AVERAGE(G611:G624)</f>
        <v>1.3004759999999975</v>
      </c>
      <c r="J624" s="60">
        <f t="shared" si="1531"/>
        <v>1.0235239999999994</v>
      </c>
      <c r="K624" s="60">
        <f t="shared" si="1468"/>
        <v>1.2705867180447143</v>
      </c>
      <c r="L624" s="62">
        <f>VLOOKUP(A624,Wiki!$A$2:$H$1159,8,FALSE)</f>
        <v>29556</v>
      </c>
      <c r="M624" s="63">
        <f t="shared" si="1421"/>
        <v>29448</v>
      </c>
      <c r="O624" s="64">
        <f t="shared" si="1433"/>
        <v>98.122713368919804</v>
      </c>
      <c r="P624" s="65">
        <f t="shared" si="1415"/>
        <v>0</v>
      </c>
      <c r="Q624" s="66">
        <f t="shared" si="1422"/>
        <v>30338.666666666668</v>
      </c>
      <c r="R624" s="66">
        <f t="shared" si="1434"/>
        <v>30011.4</v>
      </c>
      <c r="S624" s="67">
        <f t="shared" si="1437"/>
        <v>30066</v>
      </c>
      <c r="T624" s="65">
        <f t="shared" si="1443"/>
        <v>0</v>
      </c>
      <c r="U624" s="11">
        <f>+VLOOKUP(A624,Google!$A$2:$H$801,8,FALSE)</f>
        <v>4147</v>
      </c>
      <c r="V624" s="15">
        <f t="shared" si="1423"/>
        <v>-186</v>
      </c>
      <c r="W624" s="15" t="str">
        <f t="shared" si="1424"/>
        <v/>
      </c>
      <c r="X624" s="15">
        <f t="shared" si="1425"/>
        <v>186</v>
      </c>
      <c r="Y624" s="60">
        <f t="shared" ref="Y624:Z624" si="1532">AVERAGE(W611:W624)</f>
        <v>259.5</v>
      </c>
      <c r="Z624" s="60">
        <f t="shared" si="1532"/>
        <v>257.875</v>
      </c>
      <c r="AA624" s="60">
        <f t="shared" si="1470"/>
        <v>1.0063015026660203</v>
      </c>
      <c r="AB624" s="68">
        <f t="shared" si="1445"/>
        <v>-21.050761421319798</v>
      </c>
      <c r="AC624" s="6">
        <f t="shared" si="1430"/>
        <v>4277.333333333333</v>
      </c>
      <c r="AD624" s="6">
        <f t="shared" si="1439"/>
        <v>4332.3999999999996</v>
      </c>
      <c r="AE624" s="6">
        <f t="shared" si="1446"/>
        <v>4296.8666666666668</v>
      </c>
      <c r="AF624" s="65">
        <f t="shared" si="1450"/>
        <v>0</v>
      </c>
      <c r="AG624" s="6">
        <f t="shared" si="1431"/>
        <v>96.952930174563605</v>
      </c>
      <c r="AH624" s="65">
        <f t="shared" si="1440"/>
        <v>0</v>
      </c>
      <c r="AI624" s="65">
        <f t="shared" si="1451"/>
        <v>0</v>
      </c>
      <c r="AJ624" s="69">
        <f t="shared" si="1471"/>
        <v>50.157042763952646</v>
      </c>
      <c r="AK624" s="65">
        <f t="shared" si="1472"/>
        <v>0</v>
      </c>
      <c r="AL624" s="70">
        <f t="shared" si="1427"/>
        <v>97.064252439131579</v>
      </c>
      <c r="AM624" s="70">
        <f t="shared" si="1464"/>
        <v>75.435978167988125</v>
      </c>
      <c r="AN624" s="69">
        <f t="shared" si="1473"/>
        <v>55.958519793459516</v>
      </c>
      <c r="AO624" s="65">
        <f t="shared" si="1474"/>
        <v>1</v>
      </c>
      <c r="AP624" s="6">
        <f t="shared" si="1447"/>
        <v>4334.333333333333</v>
      </c>
      <c r="AQ624" s="65">
        <f t="shared" si="1441"/>
        <v>0</v>
      </c>
      <c r="AR624" s="71">
        <f t="shared" si="1413"/>
        <v>1</v>
      </c>
    </row>
    <row r="625" spans="1:44" ht="16">
      <c r="A625" s="58">
        <v>43084</v>
      </c>
      <c r="B625" s="59">
        <f>VLOOKUP(A625,Price!$A$2:$B$9615,2,FALSE)</f>
        <v>173.63000500000001</v>
      </c>
      <c r="C625" s="59">
        <f>VLOOKUP(A625,Price!$A$2:$F$9615,6,FALSE)</f>
        <v>171.39679000000001</v>
      </c>
      <c r="D625" s="59">
        <f>VLOOKUP(A625,Price!$A$2:$C$9615,3,FALSE)</f>
        <v>174.16999799999999</v>
      </c>
      <c r="E625" s="59">
        <f>VLOOKUP(A625,Price!$A$2:$D$9615,4,FALSE)</f>
        <v>172.46000699999999</v>
      </c>
      <c r="F625" s="60">
        <f t="shared" si="1417"/>
        <v>1.7241220000000226</v>
      </c>
      <c r="G625" s="61">
        <f t="shared" si="1418"/>
        <v>1.7241220000000226</v>
      </c>
      <c r="H625" s="61" t="str">
        <f t="shared" si="1419"/>
        <v/>
      </c>
      <c r="I625" s="60">
        <f t="shared" ref="I625:J625" si="1533">AVERAGE(G612:G625)</f>
        <v>1.3710836666666684</v>
      </c>
      <c r="J625" s="60">
        <f t="shared" si="1533"/>
        <v>1.0430888749999987</v>
      </c>
      <c r="K625" s="60">
        <f t="shared" si="1468"/>
        <v>1.3144456810227891</v>
      </c>
      <c r="L625" s="62">
        <f>VLOOKUP(A625,Wiki!$A$2:$H$1159,8,FALSE)</f>
        <v>26929</v>
      </c>
      <c r="M625" s="63">
        <f t="shared" si="1421"/>
        <v>29556</v>
      </c>
      <c r="O625" s="64">
        <f t="shared" si="1433"/>
        <v>99.739481392492195</v>
      </c>
      <c r="P625" s="65">
        <f t="shared" si="1415"/>
        <v>1</v>
      </c>
      <c r="Q625" s="66">
        <f t="shared" si="1422"/>
        <v>30099.333333333332</v>
      </c>
      <c r="R625" s="66">
        <f t="shared" si="1434"/>
        <v>29633.200000000001</v>
      </c>
      <c r="S625" s="67">
        <f t="shared" si="1437"/>
        <v>29859.600000000002</v>
      </c>
      <c r="T625" s="65">
        <f t="shared" si="1443"/>
        <v>1</v>
      </c>
      <c r="U625" s="11">
        <f>+VLOOKUP(A625,Google!$A$2:$H$801,8,FALSE)</f>
        <v>4242</v>
      </c>
      <c r="V625" s="15">
        <f t="shared" si="1423"/>
        <v>95</v>
      </c>
      <c r="W625" s="15">
        <f t="shared" si="1424"/>
        <v>95</v>
      </c>
      <c r="X625" s="15" t="str">
        <f t="shared" si="1425"/>
        <v/>
      </c>
      <c r="Y625" s="60">
        <f t="shared" ref="Y625:Z625" si="1534">AVERAGE(W612:W625)</f>
        <v>236</v>
      </c>
      <c r="Z625" s="60">
        <f t="shared" si="1534"/>
        <v>159.28571428571428</v>
      </c>
      <c r="AA625" s="60">
        <f t="shared" si="1470"/>
        <v>1.4816143497757848</v>
      </c>
      <c r="AB625" s="68">
        <f t="shared" si="1445"/>
        <v>-25.554216867469883</v>
      </c>
      <c r="AC625" s="6">
        <f t="shared" si="1430"/>
        <v>4240.666666666667</v>
      </c>
      <c r="AD625" s="6">
        <f t="shared" si="1439"/>
        <v>4299.2</v>
      </c>
      <c r="AE625" s="6">
        <f t="shared" si="1446"/>
        <v>4302.2666666666664</v>
      </c>
      <c r="AF625" s="65">
        <f t="shared" si="1450"/>
        <v>1</v>
      </c>
      <c r="AG625" s="6">
        <f t="shared" si="1431"/>
        <v>100.03144159723314</v>
      </c>
      <c r="AH625" s="65">
        <f t="shared" si="1440"/>
        <v>1</v>
      </c>
      <c r="AI625" s="65">
        <f t="shared" si="1451"/>
        <v>0</v>
      </c>
      <c r="AJ625" s="69">
        <f t="shared" si="1471"/>
        <v>59.703650162631007</v>
      </c>
      <c r="AK625" s="65">
        <f t="shared" si="1472"/>
        <v>1</v>
      </c>
      <c r="AL625" s="70">
        <f t="shared" si="1427"/>
        <v>98.19486588850252</v>
      </c>
      <c r="AM625" s="70">
        <f t="shared" si="1464"/>
        <v>100</v>
      </c>
      <c r="AN625" s="69">
        <f t="shared" si="1473"/>
        <v>56.793109978796977</v>
      </c>
      <c r="AO625" s="65">
        <f t="shared" si="1474"/>
        <v>1</v>
      </c>
      <c r="AP625" s="6">
        <f t="shared" si="1447"/>
        <v>4317.333333333333</v>
      </c>
      <c r="AQ625" s="65">
        <f t="shared" si="1441"/>
        <v>1</v>
      </c>
      <c r="AR625" s="71">
        <f t="shared" si="1413"/>
        <v>1</v>
      </c>
    </row>
    <row r="626" spans="1:44" ht="16">
      <c r="A626" s="58">
        <v>43087</v>
      </c>
      <c r="B626" s="59">
        <f>VLOOKUP(A626,Price!$A$2:$B$9615,2,FALSE)</f>
        <v>174.88000500000001</v>
      </c>
      <c r="C626" s="59">
        <f>VLOOKUP(A626,Price!$A$2:$F$9615,6,FALSE)</f>
        <v>173.81054700000001</v>
      </c>
      <c r="D626" s="59">
        <f>VLOOKUP(A626,Price!$A$2:$C$9615,3,FALSE)</f>
        <v>177.199997</v>
      </c>
      <c r="E626" s="59">
        <f>VLOOKUP(A626,Price!$A$2:$D$9615,4,FALSE)</f>
        <v>174.86000100000001</v>
      </c>
      <c r="F626" s="60">
        <f t="shared" si="1417"/>
        <v>2.4137570000000039</v>
      </c>
      <c r="G626" s="61">
        <f t="shared" si="1418"/>
        <v>2.4137570000000039</v>
      </c>
      <c r="H626" s="61" t="str">
        <f t="shared" si="1419"/>
        <v/>
      </c>
      <c r="I626" s="60">
        <f t="shared" ref="I626:J626" si="1535">AVERAGE(G613:G626)</f>
        <v>1.5200370000000021</v>
      </c>
      <c r="J626" s="60">
        <f t="shared" si="1535"/>
        <v>1.0485447142857132</v>
      </c>
      <c r="K626" s="60">
        <f t="shared" si="1468"/>
        <v>1.4496634996014239</v>
      </c>
      <c r="L626" s="62">
        <f>VLOOKUP(A626,Wiki!$A$2:$H$1159,8,FALSE)</f>
        <v>28276</v>
      </c>
      <c r="M626" s="63">
        <f t="shared" si="1421"/>
        <v>26929</v>
      </c>
      <c r="O626" s="64">
        <f t="shared" si="1433"/>
        <v>91.284126887275335</v>
      </c>
      <c r="P626" s="65">
        <f t="shared" si="1415"/>
        <v>0</v>
      </c>
      <c r="Q626" s="66">
        <f t="shared" si="1422"/>
        <v>28644.333333333332</v>
      </c>
      <c r="R626" s="66">
        <f t="shared" si="1434"/>
        <v>29500.2</v>
      </c>
      <c r="S626" s="67">
        <f t="shared" si="1437"/>
        <v>28731.8</v>
      </c>
      <c r="T626" s="65">
        <f t="shared" si="1443"/>
        <v>0</v>
      </c>
      <c r="U626" s="11">
        <f>+VLOOKUP(A626,Google!$A$2:$H$801,8,FALSE)</f>
        <v>4369</v>
      </c>
      <c r="V626" s="15">
        <f t="shared" si="1423"/>
        <v>127</v>
      </c>
      <c r="W626" s="15">
        <f t="shared" si="1424"/>
        <v>127</v>
      </c>
      <c r="X626" s="15" t="str">
        <f t="shared" si="1425"/>
        <v/>
      </c>
      <c r="Y626" s="60">
        <f t="shared" ref="Y626:Z626" si="1536">AVERAGE(W613:W626)</f>
        <v>222.375</v>
      </c>
      <c r="Z626" s="60">
        <f t="shared" si="1536"/>
        <v>134.83333333333334</v>
      </c>
      <c r="AA626" s="60">
        <f t="shared" si="1470"/>
        <v>1.6492583436341162</v>
      </c>
      <c r="AB626" s="68">
        <f t="shared" si="1445"/>
        <v>-82.433962264150935</v>
      </c>
      <c r="AC626" s="6">
        <f t="shared" si="1430"/>
        <v>4252.666666666667</v>
      </c>
      <c r="AD626" s="6">
        <f t="shared" si="1439"/>
        <v>4288.6000000000004</v>
      </c>
      <c r="AE626" s="6">
        <f t="shared" si="1446"/>
        <v>4322.4666666666662</v>
      </c>
      <c r="AF626" s="65">
        <f t="shared" si="1450"/>
        <v>1</v>
      </c>
      <c r="AG626" s="6">
        <f t="shared" si="1431"/>
        <v>102.73553848565604</v>
      </c>
      <c r="AH626" s="65">
        <f t="shared" si="1440"/>
        <v>1</v>
      </c>
      <c r="AI626" s="65">
        <f t="shared" si="1451"/>
        <v>0</v>
      </c>
      <c r="AJ626" s="69">
        <f t="shared" si="1471"/>
        <v>62.253586842412226</v>
      </c>
      <c r="AK626" s="65">
        <f t="shared" si="1472"/>
        <v>1</v>
      </c>
      <c r="AL626" s="70">
        <f t="shared" si="1427"/>
        <v>94.011613699044602</v>
      </c>
      <c r="AM626" s="70">
        <f t="shared" si="1464"/>
        <v>100</v>
      </c>
      <c r="AN626" s="69">
        <f t="shared" si="1473"/>
        <v>59.178066695172362</v>
      </c>
      <c r="AO626" s="65">
        <f t="shared" si="1474"/>
        <v>1</v>
      </c>
      <c r="AP626" s="6">
        <f t="shared" si="1447"/>
        <v>4310.833333333333</v>
      </c>
      <c r="AQ626" s="65">
        <f t="shared" si="1441"/>
        <v>1</v>
      </c>
      <c r="AR626" s="71">
        <f t="shared" si="1413"/>
        <v>0</v>
      </c>
    </row>
    <row r="627" spans="1:44" ht="16">
      <c r="A627" s="58">
        <v>43088</v>
      </c>
      <c r="B627" s="59">
        <f>VLOOKUP(A627,Price!$A$2:$B$9615,2,FALSE)</f>
        <v>175.029999</v>
      </c>
      <c r="C627" s="59">
        <f>VLOOKUP(A627,Price!$A$2:$F$9615,6,FALSE)</f>
        <v>171.958359</v>
      </c>
      <c r="D627" s="59">
        <f>VLOOKUP(A627,Price!$A$2:$C$9615,3,FALSE)</f>
        <v>175.38999899999999</v>
      </c>
      <c r="E627" s="59">
        <f>VLOOKUP(A627,Price!$A$2:$D$9615,4,FALSE)</f>
        <v>174.08999600000001</v>
      </c>
      <c r="F627" s="60">
        <f t="shared" si="1417"/>
        <v>-1.8521880000000124</v>
      </c>
      <c r="G627" s="61" t="str">
        <f t="shared" si="1418"/>
        <v/>
      </c>
      <c r="H627" s="61">
        <f t="shared" si="1419"/>
        <v>1.8521880000000124</v>
      </c>
      <c r="I627" s="60">
        <f t="shared" ref="I627:J627" si="1537">AVERAGE(G614:G627)</f>
        <v>1.5200370000000021</v>
      </c>
      <c r="J627" s="60">
        <f t="shared" si="1537"/>
        <v>0.80787228571428826</v>
      </c>
      <c r="K627" s="60">
        <f t="shared" si="1468"/>
        <v>1.8815313099347706</v>
      </c>
      <c r="L627" s="62">
        <f>VLOOKUP(A627,Wiki!$A$2:$H$1159,8,FALSE)</f>
        <v>27429</v>
      </c>
      <c r="M627" s="63">
        <f t="shared" si="1421"/>
        <v>28276</v>
      </c>
      <c r="O627" s="64">
        <f t="shared" si="1433"/>
        <v>97.166381449179752</v>
      </c>
      <c r="P627" s="65">
        <f t="shared" si="1415"/>
        <v>1</v>
      </c>
      <c r="Q627" s="66">
        <f t="shared" si="1422"/>
        <v>28253.666666666668</v>
      </c>
      <c r="R627" s="66">
        <f t="shared" si="1434"/>
        <v>29100.6</v>
      </c>
      <c r="S627" s="67">
        <f t="shared" si="1437"/>
        <v>29092.133333333335</v>
      </c>
      <c r="T627" s="65">
        <f t="shared" si="1443"/>
        <v>1</v>
      </c>
      <c r="U627" s="11">
        <f>+VLOOKUP(A627,Google!$A$2:$H$801,8,FALSE)</f>
        <v>4350</v>
      </c>
      <c r="V627" s="15">
        <f t="shared" si="1423"/>
        <v>-19</v>
      </c>
      <c r="W627" s="15" t="str">
        <f t="shared" si="1424"/>
        <v/>
      </c>
      <c r="X627" s="15">
        <f t="shared" si="1425"/>
        <v>19</v>
      </c>
      <c r="Y627" s="60">
        <f t="shared" ref="Y627:Z627" si="1538">AVERAGE(W614:W627)</f>
        <v>148.28571428571428</v>
      </c>
      <c r="Z627" s="60">
        <f t="shared" si="1538"/>
        <v>118.28571428571429</v>
      </c>
      <c r="AA627" s="60">
        <f t="shared" si="1470"/>
        <v>1.2536231884057969</v>
      </c>
      <c r="AB627" s="68">
        <f t="shared" si="1445"/>
        <v>-2175</v>
      </c>
      <c r="AC627" s="6">
        <f t="shared" si="1430"/>
        <v>4320.333333333333</v>
      </c>
      <c r="AD627" s="6">
        <f t="shared" si="1439"/>
        <v>4288.2</v>
      </c>
      <c r="AE627" s="6">
        <f t="shared" si="1446"/>
        <v>4309.0666666666666</v>
      </c>
      <c r="AF627" s="65">
        <f t="shared" si="1450"/>
        <v>0</v>
      </c>
      <c r="AG627" s="6">
        <f t="shared" si="1431"/>
        <v>100.68667541084793</v>
      </c>
      <c r="AH627" s="65">
        <f t="shared" si="1440"/>
        <v>0</v>
      </c>
      <c r="AI627" s="65">
        <f t="shared" si="1451"/>
        <v>0</v>
      </c>
      <c r="AJ627" s="69">
        <f t="shared" si="1471"/>
        <v>55.627009646302248</v>
      </c>
      <c r="AK627" s="65">
        <f t="shared" si="1472"/>
        <v>0</v>
      </c>
      <c r="AL627" s="70">
        <f t="shared" si="1427"/>
        <v>100.0790457875674</v>
      </c>
      <c r="AM627" s="70">
        <f t="shared" si="1464"/>
        <v>90.833267261857614</v>
      </c>
      <c r="AN627" s="69">
        <f t="shared" si="1473"/>
        <v>65.296229940231427</v>
      </c>
      <c r="AO627" s="65">
        <f t="shared" si="1474"/>
        <v>1</v>
      </c>
      <c r="AP627" s="6">
        <f t="shared" si="1447"/>
        <v>4298.833333333333</v>
      </c>
      <c r="AQ627" s="65">
        <f t="shared" si="1441"/>
        <v>0</v>
      </c>
      <c r="AR627" s="71">
        <f t="shared" si="1413"/>
        <v>0</v>
      </c>
    </row>
    <row r="628" spans="1:44" ht="16">
      <c r="A628" s="58">
        <v>43089</v>
      </c>
      <c r="B628" s="59">
        <f>VLOOKUP(A628,Price!$A$2:$B$9615,2,FALSE)</f>
        <v>174.86999499999999</v>
      </c>
      <c r="C628" s="59">
        <f>VLOOKUP(A628,Price!$A$2:$F$9615,6,FALSE)</f>
        <v>171.77117899999999</v>
      </c>
      <c r="D628" s="59">
        <f>VLOOKUP(A628,Price!$A$2:$C$9615,3,FALSE)</f>
        <v>175.41999799999999</v>
      </c>
      <c r="E628" s="59">
        <f>VLOOKUP(A628,Price!$A$2:$D$9615,4,FALSE)</f>
        <v>173.25</v>
      </c>
      <c r="F628" s="60">
        <f t="shared" si="1417"/>
        <v>-0.18718000000001211</v>
      </c>
      <c r="G628" s="61" t="str">
        <f t="shared" si="1418"/>
        <v/>
      </c>
      <c r="H628" s="61">
        <f t="shared" si="1419"/>
        <v>0.18718000000001211</v>
      </c>
      <c r="I628" s="60">
        <f t="shared" ref="I628:J628" si="1539">AVERAGE(G615:G628)</f>
        <v>1.3842190000000016</v>
      </c>
      <c r="J628" s="60">
        <f t="shared" si="1539"/>
        <v>0.73028575000000373</v>
      </c>
      <c r="K628" s="60">
        <f t="shared" si="1468"/>
        <v>1.8954484597296257</v>
      </c>
      <c r="L628" s="62">
        <f>VLOOKUP(A628,Wiki!$A$2:$H$1159,8,FALSE)</f>
        <v>26137</v>
      </c>
      <c r="M628" s="63">
        <f t="shared" si="1421"/>
        <v>27429</v>
      </c>
      <c r="O628" s="64">
        <f t="shared" si="1433"/>
        <v>96.827828690040818</v>
      </c>
      <c r="P628" s="65">
        <f t="shared" si="1415"/>
        <v>0</v>
      </c>
      <c r="Q628" s="66">
        <f t="shared" si="1422"/>
        <v>27544.666666666668</v>
      </c>
      <c r="R628" s="66">
        <f t="shared" si="1434"/>
        <v>28327.599999999999</v>
      </c>
      <c r="S628" s="67">
        <f t="shared" si="1437"/>
        <v>28543.399999999998</v>
      </c>
      <c r="T628" s="65">
        <f t="shared" si="1443"/>
        <v>0</v>
      </c>
      <c r="U628" s="11">
        <f>+VLOOKUP(A628,Google!$A$2:$H$801,8,FALSE)</f>
        <v>3361</v>
      </c>
      <c r="V628" s="15">
        <f t="shared" si="1423"/>
        <v>-989</v>
      </c>
      <c r="W628" s="15" t="str">
        <f t="shared" si="1424"/>
        <v/>
      </c>
      <c r="X628" s="15">
        <f t="shared" si="1425"/>
        <v>989</v>
      </c>
      <c r="Y628" s="60">
        <f t="shared" ref="Y628:Z628" si="1540">AVERAGE(W615:W628)</f>
        <v>148.28571428571428</v>
      </c>
      <c r="Z628" s="60">
        <f t="shared" si="1540"/>
        <v>227.71428571428572</v>
      </c>
      <c r="AA628" s="60">
        <f t="shared" si="1470"/>
        <v>0.6511919698870765</v>
      </c>
      <c r="AB628" s="68">
        <f t="shared" si="1445"/>
        <v>-3.4578189300411526</v>
      </c>
      <c r="AC628" s="6">
        <f t="shared" si="1430"/>
        <v>4026.6666666666665</v>
      </c>
      <c r="AD628" s="6">
        <f t="shared" si="1439"/>
        <v>4093.8</v>
      </c>
      <c r="AE628" s="6">
        <f t="shared" si="1446"/>
        <v>3979.1333333333332</v>
      </c>
      <c r="AF628" s="65">
        <f t="shared" si="1450"/>
        <v>0</v>
      </c>
      <c r="AG628" s="6">
        <f t="shared" si="1431"/>
        <v>83.468543046357624</v>
      </c>
      <c r="AH628" s="65">
        <f t="shared" si="1440"/>
        <v>0</v>
      </c>
      <c r="AI628" s="65">
        <f t="shared" si="1451"/>
        <v>1</v>
      </c>
      <c r="AJ628" s="69">
        <f t="shared" si="1471"/>
        <v>39.437689969604861</v>
      </c>
      <c r="AK628" s="65">
        <f t="shared" si="1472"/>
        <v>0</v>
      </c>
      <c r="AL628" s="70">
        <f t="shared" si="1427"/>
        <v>99.580075997773307</v>
      </c>
      <c r="AM628" s="70">
        <f t="shared" si="1464"/>
        <v>80.833307738076883</v>
      </c>
      <c r="AN628" s="69">
        <f t="shared" si="1473"/>
        <v>65.463035729761231</v>
      </c>
      <c r="AO628" s="65">
        <f t="shared" si="1474"/>
        <v>1</v>
      </c>
      <c r="AP628" s="6">
        <f t="shared" si="1447"/>
        <v>4133.666666666667</v>
      </c>
      <c r="AQ628" s="65">
        <f t="shared" si="1441"/>
        <v>0</v>
      </c>
      <c r="AR628" s="71">
        <f t="shared" si="1413"/>
        <v>1</v>
      </c>
    </row>
    <row r="629" spans="1:44" ht="16">
      <c r="A629" s="58">
        <v>43090</v>
      </c>
      <c r="B629" s="59">
        <f>VLOOKUP(A629,Price!$A$2:$B$9615,2,FALSE)</f>
        <v>174.16999799999999</v>
      </c>
      <c r="C629" s="59">
        <f>VLOOKUP(A629,Price!$A$2:$F$9615,6,FALSE)</f>
        <v>172.421402</v>
      </c>
      <c r="D629" s="59">
        <f>VLOOKUP(A629,Price!$A$2:$C$9615,3,FALSE)</f>
        <v>176.020004</v>
      </c>
      <c r="E629" s="59">
        <f>VLOOKUP(A629,Price!$A$2:$D$9615,4,FALSE)</f>
        <v>174.10000600000001</v>
      </c>
      <c r="F629" s="60">
        <f t="shared" si="1417"/>
        <v>0.6502230000000111</v>
      </c>
      <c r="G629" s="61">
        <f t="shared" si="1418"/>
        <v>0.6502230000000111</v>
      </c>
      <c r="H629" s="61" t="str">
        <f t="shared" si="1419"/>
        <v/>
      </c>
      <c r="I629" s="60">
        <f t="shared" ref="I629:J629" si="1541">AVERAGE(G616:G629)</f>
        <v>1.2793624285714316</v>
      </c>
      <c r="J629" s="60">
        <f t="shared" si="1541"/>
        <v>0.72201557142857298</v>
      </c>
      <c r="K629" s="60">
        <f t="shared" si="1468"/>
        <v>1.7719319072857356</v>
      </c>
      <c r="L629" s="62">
        <f>VLOOKUP(A629,Wiki!$A$2:$H$1159,8,FALSE)</f>
        <v>27203</v>
      </c>
      <c r="M629" s="63">
        <f t="shared" si="1421"/>
        <v>26137</v>
      </c>
      <c r="O629" s="64">
        <f t="shared" si="1433"/>
        <v>94.475409717553333</v>
      </c>
      <c r="P629" s="65">
        <f t="shared" si="1415"/>
        <v>0</v>
      </c>
      <c r="Q629" s="66">
        <f t="shared" si="1422"/>
        <v>27280.666666666668</v>
      </c>
      <c r="R629" s="66">
        <f t="shared" si="1434"/>
        <v>27665.4</v>
      </c>
      <c r="S629" s="67">
        <f t="shared" si="1437"/>
        <v>27597.399999999998</v>
      </c>
      <c r="T629" s="65">
        <f t="shared" si="1443"/>
        <v>0</v>
      </c>
      <c r="U629" s="11">
        <f>+VLOOKUP(A629,Google!$A$2:$H$801,8,FALSE)</f>
        <v>3253</v>
      </c>
      <c r="V629" s="15">
        <f t="shared" si="1423"/>
        <v>-108</v>
      </c>
      <c r="W629" s="15" t="str">
        <f t="shared" si="1424"/>
        <v/>
      </c>
      <c r="X629" s="15">
        <f t="shared" si="1425"/>
        <v>108</v>
      </c>
      <c r="Y629" s="60">
        <f t="shared" ref="Y629:Z629" si="1542">AVERAGE(W616:W629)</f>
        <v>161.83333333333334</v>
      </c>
      <c r="Z629" s="60">
        <f t="shared" si="1542"/>
        <v>212.75</v>
      </c>
      <c r="AA629" s="60">
        <f t="shared" si="1470"/>
        <v>0.7606737171954564</v>
      </c>
      <c r="AB629" s="68">
        <f t="shared" si="1445"/>
        <v>-3.6387024608501122</v>
      </c>
      <c r="AC629" s="6">
        <f t="shared" si="1430"/>
        <v>3654.6666666666665</v>
      </c>
      <c r="AD629" s="6">
        <f t="shared" si="1439"/>
        <v>3915</v>
      </c>
      <c r="AE629" s="6">
        <f t="shared" si="1446"/>
        <v>3813.5333333333333</v>
      </c>
      <c r="AF629" s="65">
        <f t="shared" si="1450"/>
        <v>0</v>
      </c>
      <c r="AG629" s="6">
        <f t="shared" si="1431"/>
        <v>89.00948558920102</v>
      </c>
      <c r="AH629" s="65">
        <f t="shared" si="1440"/>
        <v>1</v>
      </c>
      <c r="AI629" s="65">
        <f t="shared" si="1451"/>
        <v>0</v>
      </c>
      <c r="AJ629" s="69">
        <f t="shared" si="1471"/>
        <v>43.203559510567302</v>
      </c>
      <c r="AK629" s="65">
        <f t="shared" si="1472"/>
        <v>1</v>
      </c>
      <c r="AL629" s="70">
        <f t="shared" si="1427"/>
        <v>95.807775958554288</v>
      </c>
      <c r="AM629" s="70">
        <f t="shared" si="1464"/>
        <v>90.952434013643327</v>
      </c>
      <c r="AN629" s="69">
        <f t="shared" si="1473"/>
        <v>63.924077739009256</v>
      </c>
      <c r="AO629" s="65">
        <f t="shared" si="1474"/>
        <v>0</v>
      </c>
      <c r="AP629" s="6">
        <f t="shared" si="1447"/>
        <v>3953.6666666666665</v>
      </c>
      <c r="AQ629" s="65">
        <f t="shared" si="1441"/>
        <v>0</v>
      </c>
      <c r="AR629" s="71">
        <f t="shared" si="1413"/>
        <v>0</v>
      </c>
    </row>
    <row r="630" spans="1:44" ht="16">
      <c r="A630" s="58">
        <v>43091</v>
      </c>
      <c r="B630" s="59">
        <f>VLOOKUP(A630,Price!$A$2:$B$9615,2,FALSE)</f>
        <v>174.679993</v>
      </c>
      <c r="C630" s="59">
        <f>VLOOKUP(A630,Price!$A$2:$F$9615,6,FALSE)</f>
        <v>172.421402</v>
      </c>
      <c r="D630" s="59">
        <f>VLOOKUP(A630,Price!$A$2:$C$9615,3,FALSE)</f>
        <v>175.41999799999999</v>
      </c>
      <c r="E630" s="59">
        <f>VLOOKUP(A630,Price!$A$2:$D$9615,4,FALSE)</f>
        <v>174.5</v>
      </c>
      <c r="F630" s="60">
        <f t="shared" si="1417"/>
        <v>0</v>
      </c>
      <c r="G630" s="61" t="str">
        <f t="shared" si="1418"/>
        <v/>
      </c>
      <c r="H630" s="61">
        <f t="shared" si="1419"/>
        <v>0</v>
      </c>
      <c r="I630" s="60">
        <f t="shared" ref="I630:J630" si="1543">AVERAGE(G617:G630)</f>
        <v>1.2793624285714316</v>
      </c>
      <c r="J630" s="60">
        <f t="shared" si="1543"/>
        <v>0.54608828571429058</v>
      </c>
      <c r="K630" s="60">
        <f t="shared" si="1468"/>
        <v>2.3427758148996163</v>
      </c>
      <c r="L630" s="62">
        <f>VLOOKUP(A630,Wiki!$A$2:$H$1159,8,FALSE)</f>
        <v>23936</v>
      </c>
      <c r="M630" s="63">
        <f t="shared" si="1421"/>
        <v>27203</v>
      </c>
      <c r="O630" s="64">
        <f t="shared" si="1433"/>
        <v>100.03015282333388</v>
      </c>
      <c r="P630" s="65">
        <f t="shared" si="1415"/>
        <v>1</v>
      </c>
      <c r="Q630" s="66">
        <f t="shared" si="1422"/>
        <v>26923</v>
      </c>
      <c r="R630" s="66">
        <f t="shared" si="1434"/>
        <v>27194.799999999999</v>
      </c>
      <c r="S630" s="67">
        <f t="shared" si="1437"/>
        <v>27511.266666666666</v>
      </c>
      <c r="T630" s="65">
        <f t="shared" si="1443"/>
        <v>1</v>
      </c>
      <c r="U630" s="11">
        <f>+VLOOKUP(A630,Google!$A$2:$H$801,8,FALSE)</f>
        <v>3314</v>
      </c>
      <c r="V630" s="15">
        <f t="shared" si="1423"/>
        <v>61</v>
      </c>
      <c r="W630" s="15">
        <f t="shared" si="1424"/>
        <v>61</v>
      </c>
      <c r="X630" s="15" t="str">
        <f t="shared" si="1425"/>
        <v/>
      </c>
      <c r="Y630" s="60">
        <f t="shared" ref="Y630:Z630" si="1544">AVERAGE(W617:W630)</f>
        <v>146.83333333333334</v>
      </c>
      <c r="Z630" s="60">
        <f t="shared" si="1544"/>
        <v>212.75</v>
      </c>
      <c r="AA630" s="60">
        <f t="shared" si="1470"/>
        <v>0.69016842929886413</v>
      </c>
      <c r="AB630" s="68">
        <f t="shared" si="1445"/>
        <v>-3.5711206896551726</v>
      </c>
      <c r="AC630" s="6">
        <f t="shared" si="1430"/>
        <v>3309.3333333333335</v>
      </c>
      <c r="AD630" s="6">
        <f t="shared" si="1439"/>
        <v>3729.4</v>
      </c>
      <c r="AE630" s="6">
        <f t="shared" si="1446"/>
        <v>3714.6666666666665</v>
      </c>
      <c r="AF630" s="65">
        <f t="shared" si="1450"/>
        <v>0</v>
      </c>
      <c r="AG630" s="6">
        <f t="shared" si="1431"/>
        <v>100.14101531023367</v>
      </c>
      <c r="AH630" s="65">
        <f t="shared" si="1440"/>
        <v>1</v>
      </c>
      <c r="AI630" s="65">
        <f t="shared" si="1451"/>
        <v>1</v>
      </c>
      <c r="AJ630" s="69">
        <f t="shared" si="1471"/>
        <v>40.834298957126308</v>
      </c>
      <c r="AK630" s="65">
        <f t="shared" si="1472"/>
        <v>0</v>
      </c>
      <c r="AL630" s="70">
        <f t="shared" si="1427"/>
        <v>101.04000297143708</v>
      </c>
      <c r="AM630" s="70">
        <f t="shared" si="1464"/>
        <v>95.714270748288513</v>
      </c>
      <c r="AN630" s="69">
        <f t="shared" si="1473"/>
        <v>70.084742280869051</v>
      </c>
      <c r="AO630" s="65">
        <f t="shared" si="1474"/>
        <v>1</v>
      </c>
      <c r="AP630" s="6">
        <f t="shared" si="1447"/>
        <v>3814.8333333333335</v>
      </c>
      <c r="AQ630" s="65">
        <f t="shared" si="1441"/>
        <v>1</v>
      </c>
      <c r="AR630" s="71">
        <f t="shared" si="1413"/>
        <v>0</v>
      </c>
    </row>
    <row r="631" spans="1:44" ht="16">
      <c r="A631" s="58">
        <v>43095</v>
      </c>
      <c r="B631" s="59">
        <f>VLOOKUP(A631,Price!$A$2:$B$9615,2,FALSE)</f>
        <v>170.800003</v>
      </c>
      <c r="C631" s="59">
        <f>VLOOKUP(A631,Price!$A$2:$F$9615,6,FALSE)</f>
        <v>168.047089</v>
      </c>
      <c r="D631" s="59">
        <f>VLOOKUP(A631,Price!$A$2:$C$9615,3,FALSE)</f>
        <v>171.470001</v>
      </c>
      <c r="E631" s="59">
        <f>VLOOKUP(A631,Price!$A$2:$D$9615,4,FALSE)</f>
        <v>169.679993</v>
      </c>
      <c r="F631" s="60">
        <f t="shared" si="1417"/>
        <v>-4.3743130000000008</v>
      </c>
      <c r="G631" s="61" t="str">
        <f t="shared" si="1418"/>
        <v/>
      </c>
      <c r="H631" s="61">
        <f t="shared" si="1419"/>
        <v>4.3743130000000008</v>
      </c>
      <c r="I631" s="60">
        <f t="shared" ref="I631:J631" si="1545">AVERAGE(G618:G631)</f>
        <v>1.2793624285714316</v>
      </c>
      <c r="J631" s="60">
        <f t="shared" si="1545"/>
        <v>1.1484681428571466</v>
      </c>
      <c r="K631" s="60">
        <f t="shared" si="1468"/>
        <v>1.1139729356259265</v>
      </c>
      <c r="L631" s="62">
        <f>VLOOKUP(A631,Wiki!$A$2:$H$1159,8,FALSE)</f>
        <v>28275</v>
      </c>
      <c r="M631" s="63">
        <f t="shared" si="1421"/>
        <v>23936</v>
      </c>
      <c r="O631" s="64">
        <f t="shared" si="1433"/>
        <v>89.997819237334653</v>
      </c>
      <c r="P631" s="65">
        <f t="shared" si="1415"/>
        <v>0</v>
      </c>
      <c r="Q631" s="66">
        <f t="shared" si="1422"/>
        <v>25758.666666666668</v>
      </c>
      <c r="R631" s="66">
        <f t="shared" si="1434"/>
        <v>26596.2</v>
      </c>
      <c r="S631" s="67">
        <f t="shared" si="1437"/>
        <v>26108.533333333333</v>
      </c>
      <c r="T631" s="65">
        <f t="shared" si="1443"/>
        <v>0</v>
      </c>
      <c r="U631" s="11">
        <f>+VLOOKUP(A631,Google!$A$2:$H$801,8,FALSE)</f>
        <v>4185</v>
      </c>
      <c r="V631" s="15">
        <f t="shared" si="1423"/>
        <v>871</v>
      </c>
      <c r="W631" s="15">
        <f t="shared" si="1424"/>
        <v>871</v>
      </c>
      <c r="X631" s="15" t="str">
        <f t="shared" si="1425"/>
        <v/>
      </c>
      <c r="Y631" s="60">
        <f t="shared" ref="Y631:Z631" si="1546">AVERAGE(W618:W631)</f>
        <v>250.28571428571428</v>
      </c>
      <c r="Z631" s="60">
        <f t="shared" si="1546"/>
        <v>230.57142857142858</v>
      </c>
      <c r="AA631" s="60">
        <f t="shared" si="1470"/>
        <v>1.0855018587360594</v>
      </c>
      <c r="AB631" s="68">
        <f t="shared" si="1445"/>
        <v>-22.744565217391305</v>
      </c>
      <c r="AC631" s="6">
        <f t="shared" si="1430"/>
        <v>3584</v>
      </c>
      <c r="AD631" s="6">
        <f t="shared" si="1439"/>
        <v>3692.6</v>
      </c>
      <c r="AE631" s="6">
        <f t="shared" si="1446"/>
        <v>3881.2666666666669</v>
      </c>
      <c r="AF631" s="65">
        <f t="shared" si="1450"/>
        <v>1</v>
      </c>
      <c r="AG631" s="6">
        <f t="shared" si="1431"/>
        <v>116.76897321428572</v>
      </c>
      <c r="AH631" s="65">
        <f t="shared" si="1440"/>
        <v>1</v>
      </c>
      <c r="AI631" s="65">
        <f t="shared" si="1451"/>
        <v>0</v>
      </c>
      <c r="AJ631" s="69">
        <f t="shared" si="1471"/>
        <v>52.049910873440282</v>
      </c>
      <c r="AK631" s="65">
        <f t="shared" si="1472"/>
        <v>1</v>
      </c>
      <c r="AL631" s="70">
        <f t="shared" si="1427"/>
        <v>92.924064392566891</v>
      </c>
      <c r="AM631" s="70">
        <f t="shared" si="1464"/>
        <v>38.333194047519534</v>
      </c>
      <c r="AN631" s="69">
        <f t="shared" si="1473"/>
        <v>52.695704701445955</v>
      </c>
      <c r="AO631" s="65">
        <f t="shared" si="1474"/>
        <v>0</v>
      </c>
      <c r="AP631" s="6">
        <f t="shared" si="1447"/>
        <v>3805.3333333333335</v>
      </c>
      <c r="AQ631" s="65">
        <f t="shared" si="1441"/>
        <v>1</v>
      </c>
      <c r="AR631" s="71">
        <f t="shared" si="1413"/>
        <v>1</v>
      </c>
    </row>
    <row r="632" spans="1:44" ht="16">
      <c r="A632" s="58">
        <v>43096</v>
      </c>
      <c r="B632" s="59">
        <f>VLOOKUP(A632,Price!$A$2:$B$9615,2,FALSE)</f>
        <v>170.10000600000001</v>
      </c>
      <c r="C632" s="59">
        <f>VLOOKUP(A632,Price!$A$2:$F$9615,6,FALSE)</f>
        <v>168.07664500000001</v>
      </c>
      <c r="D632" s="59">
        <f>VLOOKUP(A632,Price!$A$2:$C$9615,3,FALSE)</f>
        <v>170.779999</v>
      </c>
      <c r="E632" s="59">
        <f>VLOOKUP(A632,Price!$A$2:$D$9615,4,FALSE)</f>
        <v>169.71000699999999</v>
      </c>
      <c r="F632" s="60">
        <f t="shared" si="1417"/>
        <v>2.9556000000013682E-2</v>
      </c>
      <c r="G632" s="61">
        <f t="shared" si="1418"/>
        <v>2.9556000000013682E-2</v>
      </c>
      <c r="H632" s="61" t="str">
        <f t="shared" si="1419"/>
        <v/>
      </c>
      <c r="I632" s="60">
        <f t="shared" ref="I632:J632" si="1547">AVERAGE(G619:G632)</f>
        <v>1.1231366250000043</v>
      </c>
      <c r="J632" s="60">
        <f t="shared" si="1547"/>
        <v>1.2364350000000048</v>
      </c>
      <c r="K632" s="60">
        <f t="shared" si="1468"/>
        <v>0.90836689757245626</v>
      </c>
      <c r="L632" s="62">
        <f>VLOOKUP(A632,Wiki!$A$2:$H$1159,8,FALSE)</f>
        <v>28446</v>
      </c>
      <c r="M632" s="63">
        <f t="shared" si="1421"/>
        <v>28275</v>
      </c>
      <c r="O632" s="64">
        <f t="shared" si="1433"/>
        <v>106.3129793953978</v>
      </c>
      <c r="P632" s="65">
        <f t="shared" si="1415"/>
        <v>1</v>
      </c>
      <c r="Q632" s="66">
        <f t="shared" si="1422"/>
        <v>26471.333333333332</v>
      </c>
      <c r="R632" s="66">
        <f t="shared" si="1434"/>
        <v>26596</v>
      </c>
      <c r="S632" s="67">
        <f t="shared" si="1437"/>
        <v>27155.8</v>
      </c>
      <c r="T632" s="65">
        <f t="shared" si="1443"/>
        <v>1</v>
      </c>
      <c r="U632" s="11">
        <f>+VLOOKUP(A632,Google!$A$2:$H$801,8,FALSE)</f>
        <v>4558</v>
      </c>
      <c r="V632" s="15">
        <f t="shared" si="1423"/>
        <v>373</v>
      </c>
      <c r="W632" s="15">
        <f t="shared" si="1424"/>
        <v>373</v>
      </c>
      <c r="X632" s="15" t="str">
        <f t="shared" si="1425"/>
        <v/>
      </c>
      <c r="Y632" s="60">
        <f t="shared" ref="Y632:Z632" si="1548">AVERAGE(W619:W632)</f>
        <v>229.28571428571428</v>
      </c>
      <c r="Z632" s="60">
        <f t="shared" si="1548"/>
        <v>230.57142857142858</v>
      </c>
      <c r="AA632" s="60">
        <f t="shared" si="1470"/>
        <v>0.99442379182156126</v>
      </c>
      <c r="AB632" s="68">
        <f t="shared" si="1445"/>
        <v>21.913461538461537</v>
      </c>
      <c r="AC632" s="6">
        <f t="shared" si="1430"/>
        <v>4019</v>
      </c>
      <c r="AD632" s="6">
        <f t="shared" si="1439"/>
        <v>3734.2</v>
      </c>
      <c r="AE632" s="6">
        <f t="shared" si="1446"/>
        <v>3981.0666666666666</v>
      </c>
      <c r="AF632" s="65">
        <f t="shared" si="1450"/>
        <v>1</v>
      </c>
      <c r="AG632" s="6">
        <f t="shared" si="1431"/>
        <v>113.41129634237373</v>
      </c>
      <c r="AH632" s="65">
        <f t="shared" si="1440"/>
        <v>0</v>
      </c>
      <c r="AI632" s="65">
        <f t="shared" si="1451"/>
        <v>1</v>
      </c>
      <c r="AJ632" s="69">
        <f t="shared" si="1471"/>
        <v>49.860205032618822</v>
      </c>
      <c r="AK632" s="65">
        <f t="shared" si="1472"/>
        <v>0</v>
      </c>
      <c r="AL632" s="70">
        <f t="shared" si="1427"/>
        <v>106.81366005993907</v>
      </c>
      <c r="AM632" s="70">
        <f t="shared" si="1464"/>
        <v>15.156718080107643</v>
      </c>
      <c r="AN632" s="69">
        <f t="shared" si="1473"/>
        <v>47.599174913793938</v>
      </c>
      <c r="AO632" s="65">
        <f t="shared" si="1474"/>
        <v>0</v>
      </c>
      <c r="AP632" s="6">
        <f t="shared" si="1447"/>
        <v>3836.8333333333335</v>
      </c>
      <c r="AQ632" s="65">
        <f t="shared" si="1441"/>
        <v>1</v>
      </c>
      <c r="AR632" s="71">
        <f t="shared" si="1413"/>
        <v>1</v>
      </c>
    </row>
    <row r="633" spans="1:44" ht="16">
      <c r="A633" s="58">
        <v>43097</v>
      </c>
      <c r="B633" s="59">
        <f>VLOOKUP(A633,Price!$A$2:$B$9615,2,FALSE)</f>
        <v>171</v>
      </c>
      <c r="C633" s="59">
        <f>VLOOKUP(A633,Price!$A$2:$F$9615,6,FALSE)</f>
        <v>168.54954499999999</v>
      </c>
      <c r="D633" s="59">
        <f>VLOOKUP(A633,Price!$A$2:$C$9615,3,FALSE)</f>
        <v>171.85000600000001</v>
      </c>
      <c r="E633" s="59">
        <f>VLOOKUP(A633,Price!$A$2:$D$9615,4,FALSE)</f>
        <v>170.479996</v>
      </c>
      <c r="F633" s="60">
        <f t="shared" si="1417"/>
        <v>0.47289999999998145</v>
      </c>
      <c r="G633" s="61">
        <f t="shared" si="1418"/>
        <v>0.47289999999998145</v>
      </c>
      <c r="H633" s="61" t="str">
        <f t="shared" si="1419"/>
        <v/>
      </c>
      <c r="I633" s="60">
        <f t="shared" ref="I633:J633" si="1549">AVERAGE(G620:G633)</f>
        <v>1.1440735000000046</v>
      </c>
      <c r="J633" s="60">
        <f t="shared" si="1549"/>
        <v>1.2364350000000048</v>
      </c>
      <c r="K633" s="60">
        <f t="shared" si="1468"/>
        <v>0.92530015730709669</v>
      </c>
      <c r="L633" s="62">
        <f>VLOOKUP(A633,Wiki!$A$2:$H$1159,8,FALSE)</f>
        <v>29842</v>
      </c>
      <c r="M633" s="63">
        <f t="shared" si="1421"/>
        <v>28446</v>
      </c>
      <c r="O633" s="64">
        <f t="shared" si="1433"/>
        <v>106.14416740673298</v>
      </c>
      <c r="P633" s="65">
        <f t="shared" si="1415"/>
        <v>1</v>
      </c>
      <c r="Q633" s="66">
        <f t="shared" si="1422"/>
        <v>26885.666666666668</v>
      </c>
      <c r="R633" s="66">
        <f t="shared" si="1434"/>
        <v>26799.4</v>
      </c>
      <c r="S633" s="67">
        <f t="shared" si="1437"/>
        <v>27212.666666666668</v>
      </c>
      <c r="T633" s="65">
        <f t="shared" si="1443"/>
        <v>0</v>
      </c>
      <c r="U633" s="11">
        <f>+VLOOKUP(A633,Google!$A$2:$H$801,8,FALSE)</f>
        <v>4100</v>
      </c>
      <c r="V633" s="15">
        <f t="shared" si="1423"/>
        <v>-458</v>
      </c>
      <c r="W633" s="15" t="str">
        <f t="shared" si="1424"/>
        <v/>
      </c>
      <c r="X633" s="15">
        <f t="shared" si="1425"/>
        <v>458</v>
      </c>
      <c r="Y633" s="60">
        <f t="shared" ref="Y633:Z633" si="1550">AVERAGE(W620:W633)</f>
        <v>229.28571428571428</v>
      </c>
      <c r="Z633" s="60">
        <f t="shared" si="1550"/>
        <v>264.14285714285717</v>
      </c>
      <c r="AA633" s="60">
        <f t="shared" si="1470"/>
        <v>0.86803677663601941</v>
      </c>
      <c r="AB633" s="68">
        <f t="shared" si="1445"/>
        <v>5.5480378890392421</v>
      </c>
      <c r="AC633" s="6">
        <f t="shared" si="1430"/>
        <v>4281</v>
      </c>
      <c r="AD633" s="6">
        <f t="shared" si="1439"/>
        <v>3882</v>
      </c>
      <c r="AE633" s="6">
        <f t="shared" si="1446"/>
        <v>3856.1333333333332</v>
      </c>
      <c r="AF633" s="65">
        <f t="shared" si="1450"/>
        <v>0</v>
      </c>
      <c r="AG633" s="6">
        <f t="shared" si="1431"/>
        <v>95.772015884139222</v>
      </c>
      <c r="AH633" s="65">
        <f t="shared" si="1440"/>
        <v>0</v>
      </c>
      <c r="AI633" s="65">
        <f t="shared" si="1451"/>
        <v>0</v>
      </c>
      <c r="AJ633" s="69">
        <f t="shared" si="1471"/>
        <v>46.46786334684424</v>
      </c>
      <c r="AK633" s="65">
        <f t="shared" si="1472"/>
        <v>0</v>
      </c>
      <c r="AL633" s="70">
        <f t="shared" si="1427"/>
        <v>105.80358803327672</v>
      </c>
      <c r="AM633" s="70">
        <f t="shared" si="1464"/>
        <v>27.841857869050418</v>
      </c>
      <c r="AN633" s="69">
        <f t="shared" si="1473"/>
        <v>48.060046834531363</v>
      </c>
      <c r="AO633" s="65">
        <f t="shared" si="1474"/>
        <v>1</v>
      </c>
      <c r="AP633" s="6">
        <f t="shared" si="1447"/>
        <v>3795.1666666666665</v>
      </c>
      <c r="AQ633" s="65">
        <f t="shared" si="1441"/>
        <v>0</v>
      </c>
      <c r="AR633" s="71">
        <f t="shared" si="1413"/>
        <v>0</v>
      </c>
    </row>
    <row r="634" spans="1:44" ht="16">
      <c r="A634" s="58">
        <v>43098</v>
      </c>
      <c r="B634" s="59">
        <f>VLOOKUP(A634,Price!$A$2:$B$9615,2,FALSE)</f>
        <v>170.520004</v>
      </c>
      <c r="C634" s="59">
        <f>VLOOKUP(A634,Price!$A$2:$F$9615,6,FALSE)</f>
        <v>166.726913</v>
      </c>
      <c r="D634" s="59">
        <f>VLOOKUP(A634,Price!$A$2:$C$9615,3,FALSE)</f>
        <v>170.58999600000001</v>
      </c>
      <c r="E634" s="59">
        <f>VLOOKUP(A634,Price!$A$2:$D$9615,4,FALSE)</f>
        <v>169.220001</v>
      </c>
      <c r="F634" s="60">
        <f t="shared" si="1417"/>
        <v>-1.8226319999999987</v>
      </c>
      <c r="G634" s="61" t="str">
        <f t="shared" si="1418"/>
        <v/>
      </c>
      <c r="H634" s="61">
        <f t="shared" si="1419"/>
        <v>1.8226319999999987</v>
      </c>
      <c r="I634" s="60">
        <f t="shared" ref="I634:J634" si="1551">AVERAGE(G621:G634)</f>
        <v>1.3004761428571459</v>
      </c>
      <c r="J634" s="60">
        <f t="shared" si="1551"/>
        <v>1.3201774285714325</v>
      </c>
      <c r="K634" s="60">
        <f t="shared" si="1468"/>
        <v>0.98507678946184873</v>
      </c>
      <c r="L634" s="62">
        <f>VLOOKUP(A634,Wiki!$A$2:$H$1159,8,FALSE)</f>
        <v>29309</v>
      </c>
      <c r="M634" s="63">
        <f t="shared" si="1421"/>
        <v>29842</v>
      </c>
      <c r="O634" s="64">
        <f t="shared" si="1433"/>
        <v>108.35717709256218</v>
      </c>
      <c r="P634" s="65">
        <f t="shared" si="1415"/>
        <v>1</v>
      </c>
      <c r="Q634" s="66">
        <f t="shared" si="1422"/>
        <v>28854.333333333332</v>
      </c>
      <c r="R634" s="66">
        <f t="shared" si="1434"/>
        <v>27540.400000000001</v>
      </c>
      <c r="S634" s="67">
        <f t="shared" si="1437"/>
        <v>27813.600000000002</v>
      </c>
      <c r="T634" s="65">
        <f t="shared" si="1443"/>
        <v>1</v>
      </c>
      <c r="U634" s="11">
        <f>+VLOOKUP(A634,Google!$A$2:$H$801,8,FALSE)</f>
        <v>4275</v>
      </c>
      <c r="V634" s="15">
        <f t="shared" si="1423"/>
        <v>175</v>
      </c>
      <c r="W634" s="15">
        <f t="shared" si="1424"/>
        <v>175</v>
      </c>
      <c r="X634" s="15" t="str">
        <f t="shared" si="1425"/>
        <v/>
      </c>
      <c r="Y634" s="60">
        <f t="shared" ref="Y634:Z634" si="1552">AVERAGE(W621:W634)</f>
        <v>245.14285714285714</v>
      </c>
      <c r="Z634" s="60">
        <f t="shared" si="1552"/>
        <v>264.14285714285717</v>
      </c>
      <c r="AA634" s="60">
        <f t="shared" si="1470"/>
        <v>0.92806922660897773</v>
      </c>
      <c r="AB634" s="68">
        <f t="shared" si="1445"/>
        <v>4.1829745596868886</v>
      </c>
      <c r="AC634" s="6">
        <f t="shared" si="1430"/>
        <v>4311</v>
      </c>
      <c r="AD634" s="6">
        <f t="shared" si="1439"/>
        <v>4086.4</v>
      </c>
      <c r="AE634" s="6">
        <f t="shared" si="1446"/>
        <v>4013</v>
      </c>
      <c r="AF634" s="65">
        <f t="shared" si="1450"/>
        <v>1</v>
      </c>
      <c r="AG634" s="6">
        <f t="shared" si="1431"/>
        <v>99.164926931106464</v>
      </c>
      <c r="AH634" s="65">
        <f t="shared" si="1440"/>
        <v>1</v>
      </c>
      <c r="AI634" s="65">
        <f t="shared" si="1451"/>
        <v>0</v>
      </c>
      <c r="AJ634" s="69">
        <f t="shared" si="1471"/>
        <v>48.13464235624123</v>
      </c>
      <c r="AK634" s="65">
        <f t="shared" si="1472"/>
        <v>1</v>
      </c>
      <c r="AL634" s="70">
        <f t="shared" si="1427"/>
        <v>103.42294051731109</v>
      </c>
      <c r="AM634" s="70">
        <f t="shared" si="1464"/>
        <v>7.0841422284778952</v>
      </c>
      <c r="AN634" s="69">
        <f t="shared" si="1473"/>
        <v>49.624115031283068</v>
      </c>
      <c r="AO634" s="65">
        <f t="shared" si="1474"/>
        <v>1</v>
      </c>
      <c r="AP634" s="6">
        <f t="shared" si="1447"/>
        <v>3947.5</v>
      </c>
      <c r="AQ634" s="65">
        <f t="shared" si="1441"/>
        <v>1</v>
      </c>
      <c r="AR634" s="71">
        <f t="shared" si="1413"/>
        <v>1</v>
      </c>
    </row>
    <row r="635" spans="1:44" ht="16">
      <c r="A635" s="58">
        <v>43102</v>
      </c>
      <c r="B635" s="59">
        <f>VLOOKUP(A635,Price!$A$2:$B$9615,2,FALSE)</f>
        <v>170.16000399999999</v>
      </c>
      <c r="C635" s="59">
        <f>VLOOKUP(A635,Price!$A$2:$F$9615,6,FALSE)</f>
        <v>169.71206699999999</v>
      </c>
      <c r="D635" s="59">
        <f>VLOOKUP(A635,Price!$A$2:$C$9615,3,FALSE)</f>
        <v>172.300003</v>
      </c>
      <c r="E635" s="59">
        <f>VLOOKUP(A635,Price!$A$2:$D$9615,4,FALSE)</f>
        <v>169.259995</v>
      </c>
      <c r="F635" s="60">
        <f t="shared" si="1417"/>
        <v>2.9851539999999943</v>
      </c>
      <c r="G635" s="61">
        <f t="shared" si="1418"/>
        <v>2.9851539999999943</v>
      </c>
      <c r="H635" s="61" t="str">
        <f t="shared" si="1419"/>
        <v/>
      </c>
      <c r="I635" s="60">
        <f t="shared" ref="I635:J635" si="1553">AVERAGE(G622:G635)</f>
        <v>1.2624687142857169</v>
      </c>
      <c r="J635" s="60">
        <f t="shared" si="1553"/>
        <v>1.3201774285714325</v>
      </c>
      <c r="K635" s="60">
        <f t="shared" si="1468"/>
        <v>0.95628715274418663</v>
      </c>
      <c r="L635" s="62">
        <f>VLOOKUP(A635,Wiki!$A$2:$H$1159,8,FALSE)</f>
        <v>27727</v>
      </c>
      <c r="M635" s="63">
        <f t="shared" si="1421"/>
        <v>29309</v>
      </c>
      <c r="O635" s="64">
        <f t="shared" si="1433"/>
        <v>104.81875143053333</v>
      </c>
      <c r="P635" s="65">
        <f t="shared" si="1415"/>
        <v>0</v>
      </c>
      <c r="Q635" s="66">
        <f t="shared" si="1422"/>
        <v>29199</v>
      </c>
      <c r="R635" s="66">
        <f t="shared" si="1434"/>
        <v>27961.599999999999</v>
      </c>
      <c r="S635" s="67">
        <f t="shared" si="1437"/>
        <v>28129.933333333334</v>
      </c>
      <c r="T635" s="65">
        <f t="shared" si="1443"/>
        <v>0</v>
      </c>
      <c r="U635" s="11">
        <f>+VLOOKUP(A635,Google!$A$2:$H$801,8,FALSE)</f>
        <v>3791</v>
      </c>
      <c r="V635" s="15">
        <f t="shared" si="1423"/>
        <v>-484</v>
      </c>
      <c r="W635" s="15" t="str">
        <f t="shared" si="1424"/>
        <v/>
      </c>
      <c r="X635" s="15">
        <f t="shared" si="1425"/>
        <v>484</v>
      </c>
      <c r="Y635" s="60">
        <f t="shared" ref="Y635:Z635" si="1554">AVERAGE(W622:W635)</f>
        <v>283.66666666666669</v>
      </c>
      <c r="Z635" s="60">
        <f t="shared" si="1554"/>
        <v>291.625</v>
      </c>
      <c r="AA635" s="60">
        <f t="shared" si="1470"/>
        <v>0.97271038719817127</v>
      </c>
      <c r="AB635" s="68">
        <f t="shared" si="1445"/>
        <v>7.9475890985324957</v>
      </c>
      <c r="AC635" s="6">
        <f t="shared" si="1430"/>
        <v>4055.3333333333335</v>
      </c>
      <c r="AD635" s="6">
        <f t="shared" si="1439"/>
        <v>4181.8</v>
      </c>
      <c r="AE635" s="6">
        <f t="shared" si="1446"/>
        <v>3987.9333333333334</v>
      </c>
      <c r="AF635" s="65">
        <f t="shared" si="1450"/>
        <v>0</v>
      </c>
      <c r="AG635" s="6">
        <f t="shared" si="1431"/>
        <v>93.481834621075123</v>
      </c>
      <c r="AH635" s="65">
        <f t="shared" si="1440"/>
        <v>0</v>
      </c>
      <c r="AI635" s="65">
        <f t="shared" si="1451"/>
        <v>1</v>
      </c>
      <c r="AJ635" s="69">
        <f t="shared" si="1471"/>
        <v>49.308321865720288</v>
      </c>
      <c r="AK635" s="65">
        <f t="shared" si="1472"/>
        <v>1</v>
      </c>
      <c r="AL635" s="70">
        <f t="shared" si="1427"/>
        <v>100.37672523031611</v>
      </c>
      <c r="AM635" s="70">
        <f t="shared" si="1464"/>
        <v>0.70911347517743062</v>
      </c>
      <c r="AN635" s="69">
        <f t="shared" si="1473"/>
        <v>48.882759946705804</v>
      </c>
      <c r="AO635" s="65">
        <f t="shared" si="1474"/>
        <v>0</v>
      </c>
      <c r="AP635" s="6">
        <f t="shared" si="1447"/>
        <v>4037.1666666666665</v>
      </c>
      <c r="AQ635" s="65">
        <f t="shared" si="1441"/>
        <v>0</v>
      </c>
      <c r="AR635" s="71">
        <f t="shared" si="1413"/>
        <v>0</v>
      </c>
    </row>
    <row r="636" spans="1:44" ht="16">
      <c r="A636" s="58">
        <v>43103</v>
      </c>
      <c r="B636" s="59">
        <f>VLOOKUP(A636,Price!$A$2:$B$9615,2,FALSE)</f>
        <v>172.529999</v>
      </c>
      <c r="C636" s="59">
        <f>VLOOKUP(A636,Price!$A$2:$F$9615,6,FALSE)</f>
        <v>169.68251000000001</v>
      </c>
      <c r="D636" s="59">
        <f>VLOOKUP(A636,Price!$A$2:$C$9615,3,FALSE)</f>
        <v>174.550003</v>
      </c>
      <c r="E636" s="59">
        <f>VLOOKUP(A636,Price!$A$2:$D$9615,4,FALSE)</f>
        <v>171.96000699999999</v>
      </c>
      <c r="F636" s="60">
        <f t="shared" si="1417"/>
        <v>-2.9556999999982736E-2</v>
      </c>
      <c r="G636" s="61" t="str">
        <f t="shared" si="1418"/>
        <v/>
      </c>
      <c r="H636" s="61">
        <f t="shared" si="1419"/>
        <v>2.9556999999982736E-2</v>
      </c>
      <c r="I636" s="60">
        <f t="shared" ref="I636:J636" si="1555">AVERAGE(G623:G636)</f>
        <v>1.2624687142857169</v>
      </c>
      <c r="J636" s="60">
        <f t="shared" si="1555"/>
        <v>1.1878772857142874</v>
      </c>
      <c r="K636" s="60">
        <f t="shared" si="1468"/>
        <v>1.0627938840724416</v>
      </c>
      <c r="L636" s="62">
        <f>VLOOKUP(A636,Wiki!$A$2:$H$1159,8,FALSE)</f>
        <v>29755</v>
      </c>
      <c r="M636" s="63">
        <f t="shared" si="1421"/>
        <v>27727</v>
      </c>
      <c r="O636" s="64">
        <f t="shared" si="1433"/>
        <v>96.543151414703445</v>
      </c>
      <c r="P636" s="65">
        <f t="shared" si="1415"/>
        <v>0</v>
      </c>
      <c r="Q636" s="66">
        <f t="shared" si="1422"/>
        <v>28959.333333333332</v>
      </c>
      <c r="R636" s="66">
        <f t="shared" si="1434"/>
        <v>28719.8</v>
      </c>
      <c r="S636" s="67">
        <f t="shared" si="1437"/>
        <v>27883.399999999998</v>
      </c>
      <c r="T636" s="65">
        <f t="shared" si="1443"/>
        <v>0</v>
      </c>
      <c r="U636" s="11">
        <f>+VLOOKUP(A636,Google!$A$2:$H$801,8,FALSE)</f>
        <v>4691</v>
      </c>
      <c r="V636" s="15">
        <f t="shared" si="1423"/>
        <v>900</v>
      </c>
      <c r="W636" s="15">
        <f t="shared" si="1424"/>
        <v>900</v>
      </c>
      <c r="X636" s="15" t="str">
        <f t="shared" si="1425"/>
        <v/>
      </c>
      <c r="Y636" s="60">
        <f t="shared" ref="Y636:Z636" si="1556">AVERAGE(W623:W636)</f>
        <v>371.71428571428572</v>
      </c>
      <c r="Z636" s="60">
        <f t="shared" si="1556"/>
        <v>323.28571428571428</v>
      </c>
      <c r="AA636" s="60">
        <f t="shared" si="1470"/>
        <v>1.1498011489173663</v>
      </c>
      <c r="AB636" s="68">
        <f t="shared" si="1445"/>
        <v>9.2707509881422929</v>
      </c>
      <c r="AC636" s="6">
        <f t="shared" si="1430"/>
        <v>4252.333333333333</v>
      </c>
      <c r="AD636" s="6">
        <f t="shared" si="1439"/>
        <v>4283</v>
      </c>
      <c r="AE636" s="6">
        <f t="shared" si="1446"/>
        <v>4351.5333333333338</v>
      </c>
      <c r="AF636" s="65">
        <f t="shared" si="1450"/>
        <v>1</v>
      </c>
      <c r="AG636" s="6">
        <f t="shared" si="1431"/>
        <v>110.31590499333699</v>
      </c>
      <c r="AH636" s="65">
        <f t="shared" si="1440"/>
        <v>1</v>
      </c>
      <c r="AI636" s="65">
        <f t="shared" si="1451"/>
        <v>1</v>
      </c>
      <c r="AJ636" s="69">
        <f t="shared" si="1471"/>
        <v>53.484069886947587</v>
      </c>
      <c r="AK636" s="65">
        <f t="shared" si="1472"/>
        <v>1</v>
      </c>
      <c r="AL636" s="70">
        <f t="shared" si="1427"/>
        <v>95.744607380464558</v>
      </c>
      <c r="AM636" s="70">
        <f t="shared" si="1464"/>
        <v>48.581666666666436</v>
      </c>
      <c r="AN636" s="69">
        <f t="shared" si="1473"/>
        <v>51.52205910045825</v>
      </c>
      <c r="AO636" s="65">
        <f t="shared" si="1474"/>
        <v>1</v>
      </c>
      <c r="AP636" s="6">
        <f t="shared" si="1447"/>
        <v>4266.666666666667</v>
      </c>
      <c r="AQ636" s="65">
        <f t="shared" si="1441"/>
        <v>1</v>
      </c>
      <c r="AR636" s="71">
        <f t="shared" si="1413"/>
        <v>1</v>
      </c>
    </row>
    <row r="637" spans="1:44" ht="16">
      <c r="A637" s="58">
        <v>43104</v>
      </c>
      <c r="B637" s="59">
        <f>VLOOKUP(A637,Price!$A$2:$B$9615,2,FALSE)</f>
        <v>172.53999300000001</v>
      </c>
      <c r="C637" s="59">
        <f>VLOOKUP(A637,Price!$A$2:$F$9615,6,FALSE)</f>
        <v>170.47070299999999</v>
      </c>
      <c r="D637" s="59">
        <f>VLOOKUP(A637,Price!$A$2:$C$9615,3,FALSE)</f>
        <v>173.470001</v>
      </c>
      <c r="E637" s="59">
        <f>VLOOKUP(A637,Price!$A$2:$D$9615,4,FALSE)</f>
        <v>172.08000200000001</v>
      </c>
      <c r="F637" s="60">
        <f t="shared" si="1417"/>
        <v>0.78819299999997838</v>
      </c>
      <c r="G637" s="61">
        <f t="shared" si="1418"/>
        <v>0.78819299999997838</v>
      </c>
      <c r="H637" s="61" t="str">
        <f t="shared" si="1419"/>
        <v/>
      </c>
      <c r="I637" s="60">
        <f t="shared" ref="I637:J637" si="1557">AVERAGE(G624:G637)</f>
        <v>1.2948435714285722</v>
      </c>
      <c r="J637" s="60">
        <f t="shared" si="1557"/>
        <v>1.1878772857142874</v>
      </c>
      <c r="K637" s="60">
        <f t="shared" si="1468"/>
        <v>1.0900482625610308</v>
      </c>
      <c r="L637" s="62">
        <f>VLOOKUP(A637,Wiki!$A$2:$H$1159,8,FALSE)</f>
        <v>29024</v>
      </c>
      <c r="M637" s="63">
        <f t="shared" si="1421"/>
        <v>29755</v>
      </c>
      <c r="O637" s="64">
        <f t="shared" si="1433"/>
        <v>102.54757752672683</v>
      </c>
      <c r="P637" s="65">
        <f t="shared" si="1415"/>
        <v>1</v>
      </c>
      <c r="Q637" s="66">
        <f t="shared" si="1422"/>
        <v>28930.333333333332</v>
      </c>
      <c r="R637" s="66">
        <f t="shared" si="1434"/>
        <v>29015.8</v>
      </c>
      <c r="S637" s="67">
        <f t="shared" si="1437"/>
        <v>29064.866666666665</v>
      </c>
      <c r="T637" s="65">
        <f t="shared" si="1443"/>
        <v>1</v>
      </c>
      <c r="U637" s="11">
        <f>+VLOOKUP(A637,Google!$A$2:$H$801,8,FALSE)</f>
        <v>4434</v>
      </c>
      <c r="V637" s="15">
        <f t="shared" si="1423"/>
        <v>-257</v>
      </c>
      <c r="W637" s="15" t="str">
        <f t="shared" si="1424"/>
        <v/>
      </c>
      <c r="X637" s="15">
        <f t="shared" si="1425"/>
        <v>257</v>
      </c>
      <c r="Y637" s="60">
        <f t="shared" ref="Y637:Z637" si="1558">AVERAGE(W624:W637)</f>
        <v>371.71428571428572</v>
      </c>
      <c r="Z637" s="60">
        <f t="shared" si="1558"/>
        <v>357.28571428571428</v>
      </c>
      <c r="AA637" s="60">
        <f t="shared" si="1470"/>
        <v>1.0403838464614155</v>
      </c>
      <c r="AB637" s="68">
        <f t="shared" si="1445"/>
        <v>-35.758064516129032</v>
      </c>
      <c r="AC637" s="6">
        <f t="shared" si="1430"/>
        <v>4305.333333333333</v>
      </c>
      <c r="AD637" s="6">
        <f t="shared" si="1439"/>
        <v>4258.2</v>
      </c>
      <c r="AE637" s="6">
        <f t="shared" si="1446"/>
        <v>4333.333333333333</v>
      </c>
      <c r="AF637" s="65">
        <f t="shared" si="1450"/>
        <v>0</v>
      </c>
      <c r="AG637" s="6">
        <f t="shared" si="1431"/>
        <v>102.98854134406939</v>
      </c>
      <c r="AH637" s="65">
        <f t="shared" si="1440"/>
        <v>0</v>
      </c>
      <c r="AI637" s="65">
        <f t="shared" si="1451"/>
        <v>0</v>
      </c>
      <c r="AJ637" s="69">
        <f t="shared" si="1471"/>
        <v>50.989613952576917</v>
      </c>
      <c r="AK637" s="65">
        <f t="shared" si="1472"/>
        <v>0</v>
      </c>
      <c r="AL637" s="70">
        <f t="shared" si="1427"/>
        <v>102.85052597619568</v>
      </c>
      <c r="AM637" s="70">
        <f t="shared" si="1464"/>
        <v>50.709237588652542</v>
      </c>
      <c r="AN637" s="69">
        <f t="shared" si="1473"/>
        <v>52.154214909149772</v>
      </c>
      <c r="AO637" s="65">
        <f t="shared" si="1474"/>
        <v>1</v>
      </c>
      <c r="AP637" s="6">
        <f t="shared" si="1447"/>
        <v>4308.166666666667</v>
      </c>
      <c r="AQ637" s="65">
        <f t="shared" si="1441"/>
        <v>0</v>
      </c>
      <c r="AR637" s="71">
        <f t="shared" si="1413"/>
        <v>1</v>
      </c>
    </row>
    <row r="638" spans="1:44" ht="16">
      <c r="A638" s="58">
        <v>43105</v>
      </c>
      <c r="B638" s="59">
        <f>VLOOKUP(A638,Price!$A$2:$B$9615,2,FALSE)</f>
        <v>173.44000199999999</v>
      </c>
      <c r="C638" s="59">
        <f>VLOOKUP(A638,Price!$A$2:$F$9615,6,FALSE)</f>
        <v>172.41156000000001</v>
      </c>
      <c r="D638" s="59">
        <f>VLOOKUP(A638,Price!$A$2:$C$9615,3,FALSE)</f>
        <v>175.36999499999999</v>
      </c>
      <c r="E638" s="59">
        <f>VLOOKUP(A638,Price!$A$2:$D$9615,4,FALSE)</f>
        <v>173.050003</v>
      </c>
      <c r="F638" s="60">
        <f t="shared" si="1417"/>
        <v>1.9408570000000225</v>
      </c>
      <c r="G638" s="61">
        <f t="shared" si="1418"/>
        <v>1.9408570000000225</v>
      </c>
      <c r="H638" s="61" t="str">
        <f t="shared" si="1419"/>
        <v/>
      </c>
      <c r="I638" s="60">
        <f t="shared" ref="I638:J638" si="1559">AVERAGE(G625:G638)</f>
        <v>1.3755952500000035</v>
      </c>
      <c r="J638" s="60">
        <f t="shared" si="1559"/>
        <v>1.3776450000000011</v>
      </c>
      <c r="K638" s="60">
        <f t="shared" si="1468"/>
        <v>0.99851213483880275</v>
      </c>
      <c r="L638" s="62">
        <f>VLOOKUP(A638,Wiki!$A$2:$H$1159,8,FALSE)</f>
        <v>28095</v>
      </c>
      <c r="M638" s="63">
        <f t="shared" si="1421"/>
        <v>29024</v>
      </c>
      <c r="O638" s="64">
        <f t="shared" si="1433"/>
        <v>99.63132564861283</v>
      </c>
      <c r="P638" s="65">
        <f t="shared" si="1415"/>
        <v>0</v>
      </c>
      <c r="Q638" s="66">
        <f t="shared" si="1422"/>
        <v>28835.333333333332</v>
      </c>
      <c r="R638" s="66">
        <f t="shared" si="1434"/>
        <v>29131.4</v>
      </c>
      <c r="S638" s="67">
        <f t="shared" si="1437"/>
        <v>29018.533333333333</v>
      </c>
      <c r="T638" s="65">
        <f t="shared" si="1443"/>
        <v>0</v>
      </c>
      <c r="U638" s="11">
        <f>+VLOOKUP(A638,Google!$A$2:$H$801,8,FALSE)</f>
        <v>4426</v>
      </c>
      <c r="V638" s="15">
        <f t="shared" si="1423"/>
        <v>-8</v>
      </c>
      <c r="W638" s="15" t="str">
        <f t="shared" si="1424"/>
        <v/>
      </c>
      <c r="X638" s="15">
        <f t="shared" si="1425"/>
        <v>8</v>
      </c>
      <c r="Y638" s="60">
        <f t="shared" ref="Y638:Z638" si="1560">AVERAGE(W625:W638)</f>
        <v>371.71428571428572</v>
      </c>
      <c r="Z638" s="60">
        <f t="shared" si="1560"/>
        <v>331.85714285714283</v>
      </c>
      <c r="AA638" s="60">
        <f t="shared" si="1470"/>
        <v>1.120103314679294</v>
      </c>
      <c r="AB638" s="68">
        <f t="shared" si="1445"/>
        <v>13.576687116564418</v>
      </c>
      <c r="AC638" s="6">
        <f t="shared" si="1430"/>
        <v>4517</v>
      </c>
      <c r="AD638" s="6">
        <f t="shared" si="1439"/>
        <v>4323.3999999999996</v>
      </c>
      <c r="AE638" s="6">
        <f t="shared" si="1446"/>
        <v>4314.1333333333332</v>
      </c>
      <c r="AF638" s="65">
        <f t="shared" si="1450"/>
        <v>0</v>
      </c>
      <c r="AG638" s="6">
        <f t="shared" si="1431"/>
        <v>97.985388532211644</v>
      </c>
      <c r="AH638" s="65">
        <f t="shared" si="1440"/>
        <v>0</v>
      </c>
      <c r="AI638" s="65">
        <f t="shared" si="1451"/>
        <v>1</v>
      </c>
      <c r="AJ638" s="69">
        <f t="shared" si="1471"/>
        <v>52.832487309644669</v>
      </c>
      <c r="AK638" s="65">
        <f t="shared" si="1472"/>
        <v>1</v>
      </c>
      <c r="AL638" s="70">
        <f t="shared" si="1427"/>
        <v>100.65428987584677</v>
      </c>
      <c r="AM638" s="70">
        <f t="shared" si="1464"/>
        <v>67.90783687943258</v>
      </c>
      <c r="AN638" s="69">
        <f t="shared" si="1473"/>
        <v>49.962775678584578</v>
      </c>
      <c r="AO638" s="65">
        <f t="shared" si="1474"/>
        <v>0</v>
      </c>
      <c r="AP638" s="6">
        <f t="shared" si="1447"/>
        <v>4286.166666666667</v>
      </c>
      <c r="AQ638" s="65">
        <f t="shared" si="1441"/>
        <v>0</v>
      </c>
      <c r="AR638" s="71">
        <f t="shared" si="1413"/>
        <v>0</v>
      </c>
    </row>
    <row r="639" spans="1:44" ht="16">
      <c r="A639" s="58">
        <v>43108</v>
      </c>
      <c r="B639" s="59">
        <f>VLOOKUP(A639,Price!$A$2:$B$9615,2,FALSE)</f>
        <v>174.35000600000001</v>
      </c>
      <c r="C639" s="59">
        <f>VLOOKUP(A639,Price!$A$2:$F$9615,6,FALSE)</f>
        <v>171.77117899999999</v>
      </c>
      <c r="D639" s="59">
        <f>VLOOKUP(A639,Price!$A$2:$C$9615,3,FALSE)</f>
        <v>175.61000100000001</v>
      </c>
      <c r="E639" s="59">
        <f>VLOOKUP(A639,Price!$A$2:$D$9615,4,FALSE)</f>
        <v>173.929993</v>
      </c>
      <c r="F639" s="60">
        <f t="shared" si="1417"/>
        <v>-0.64038100000001918</v>
      </c>
      <c r="G639" s="61" t="str">
        <f t="shared" si="1418"/>
        <v/>
      </c>
      <c r="H639" s="61">
        <f t="shared" si="1419"/>
        <v>0.64038100000001918</v>
      </c>
      <c r="I639" s="60">
        <f t="shared" ref="I639:J639" si="1561">AVERAGE(G626:G639)</f>
        <v>1.3258057142857151</v>
      </c>
      <c r="J639" s="60">
        <f t="shared" si="1561"/>
        <v>1.2723215714285752</v>
      </c>
      <c r="K639" s="60">
        <f t="shared" si="1468"/>
        <v>1.0420366549292153</v>
      </c>
      <c r="L639" s="62">
        <f>VLOOKUP(A639,Wiki!$A$2:$H$1159,8,FALSE)</f>
        <v>27962</v>
      </c>
      <c r="M639" s="63">
        <f t="shared" si="1421"/>
        <v>28095</v>
      </c>
      <c r="O639" s="64">
        <f t="shared" si="1433"/>
        <v>97.613091515530542</v>
      </c>
      <c r="P639" s="65">
        <f t="shared" si="1415"/>
        <v>0</v>
      </c>
      <c r="Q639" s="66">
        <f t="shared" si="1422"/>
        <v>28958</v>
      </c>
      <c r="R639" s="66">
        <f t="shared" si="1434"/>
        <v>28782</v>
      </c>
      <c r="S639" s="67">
        <f t="shared" si="1437"/>
        <v>28785.933333333334</v>
      </c>
      <c r="T639" s="65">
        <f t="shared" si="1443"/>
        <v>0</v>
      </c>
      <c r="U639" s="11">
        <f>+VLOOKUP(A639,Google!$A$2:$H$801,8,FALSE)</f>
        <v>4133</v>
      </c>
      <c r="V639" s="15">
        <f t="shared" si="1423"/>
        <v>-293</v>
      </c>
      <c r="W639" s="15" t="str">
        <f t="shared" si="1424"/>
        <v/>
      </c>
      <c r="X639" s="15">
        <f t="shared" si="1425"/>
        <v>293</v>
      </c>
      <c r="Y639" s="60">
        <f t="shared" ref="Y639:Z639" si="1562">AVERAGE(W626:W639)</f>
        <v>417.83333333333331</v>
      </c>
      <c r="Z639" s="60">
        <f t="shared" si="1562"/>
        <v>327</v>
      </c>
      <c r="AA639" s="60">
        <f t="shared" si="1470"/>
        <v>1.2777777777777777</v>
      </c>
      <c r="AB639" s="68">
        <f t="shared" si="1445"/>
        <v>-29.1056338028169</v>
      </c>
      <c r="AC639" s="6">
        <f t="shared" si="1430"/>
        <v>4331</v>
      </c>
      <c r="AD639" s="6">
        <f t="shared" si="1439"/>
        <v>4295</v>
      </c>
      <c r="AE639" s="6">
        <f t="shared" si="1446"/>
        <v>4259.9333333333334</v>
      </c>
      <c r="AF639" s="65">
        <f t="shared" si="1450"/>
        <v>0</v>
      </c>
      <c r="AG639" s="6">
        <f t="shared" si="1431"/>
        <v>95.428307550219344</v>
      </c>
      <c r="AH639" s="65">
        <f t="shared" si="1440"/>
        <v>0</v>
      </c>
      <c r="AI639" s="65">
        <f t="shared" si="1451"/>
        <v>0</v>
      </c>
      <c r="AJ639" s="69">
        <f t="shared" si="1471"/>
        <v>56.097560975609753</v>
      </c>
      <c r="AK639" s="65">
        <f t="shared" si="1472"/>
        <v>1</v>
      </c>
      <c r="AL639" s="70">
        <f t="shared" si="1427"/>
        <v>97.019821810898549</v>
      </c>
      <c r="AM639" s="70">
        <f t="shared" si="1464"/>
        <v>83.510496453900487</v>
      </c>
      <c r="AN639" s="69">
        <f t="shared" si="1473"/>
        <v>51.029282575015102</v>
      </c>
      <c r="AO639" s="65">
        <f t="shared" si="1474"/>
        <v>1</v>
      </c>
      <c r="AP639" s="6">
        <f t="shared" si="1447"/>
        <v>4291.666666666667</v>
      </c>
      <c r="AQ639" s="65">
        <f t="shared" si="1441"/>
        <v>0</v>
      </c>
      <c r="AR639" s="71">
        <f t="shared" si="1413"/>
        <v>0</v>
      </c>
    </row>
    <row r="640" spans="1:44" ht="16">
      <c r="A640" s="58">
        <v>43109</v>
      </c>
      <c r="B640" s="59">
        <f>VLOOKUP(A640,Price!$A$2:$B$9615,2,FALSE)</f>
        <v>174.550003</v>
      </c>
      <c r="C640" s="59">
        <f>VLOOKUP(A640,Price!$A$2:$F$9615,6,FALSE)</f>
        <v>171.751465</v>
      </c>
      <c r="D640" s="59">
        <f>VLOOKUP(A640,Price!$A$2:$C$9615,3,FALSE)</f>
        <v>175.05999800000001</v>
      </c>
      <c r="E640" s="59">
        <f>VLOOKUP(A640,Price!$A$2:$D$9615,4,FALSE)</f>
        <v>173.41000399999999</v>
      </c>
      <c r="F640" s="60">
        <f t="shared" si="1417"/>
        <v>-1.9713999999993348E-2</v>
      </c>
      <c r="G640" s="61" t="str">
        <f t="shared" si="1418"/>
        <v/>
      </c>
      <c r="H640" s="61">
        <f t="shared" si="1419"/>
        <v>1.9713999999993348E-2</v>
      </c>
      <c r="I640" s="60">
        <f t="shared" ref="I640:J640" si="1563">AVERAGE(G627:G640)</f>
        <v>1.1444805000000002</v>
      </c>
      <c r="J640" s="60">
        <f t="shared" si="1563"/>
        <v>1.1157456250000024</v>
      </c>
      <c r="K640" s="60">
        <f t="shared" si="1468"/>
        <v>1.0257539660977812</v>
      </c>
      <c r="L640" s="62">
        <f>VLOOKUP(A640,Wiki!$A$2:$H$1159,8,FALSE)</f>
        <v>30965</v>
      </c>
      <c r="M640" s="63">
        <f t="shared" si="1421"/>
        <v>27962</v>
      </c>
      <c r="O640" s="64">
        <f t="shared" si="1433"/>
        <v>98.068923914339635</v>
      </c>
      <c r="P640" s="65">
        <f t="shared" si="1415"/>
        <v>0</v>
      </c>
      <c r="Q640" s="66">
        <f t="shared" si="1422"/>
        <v>28360.333333333332</v>
      </c>
      <c r="R640" s="66">
        <f t="shared" si="1434"/>
        <v>28512.6</v>
      </c>
      <c r="S640" s="67">
        <f t="shared" si="1437"/>
        <v>28508.666666666668</v>
      </c>
      <c r="T640" s="65">
        <f t="shared" si="1443"/>
        <v>1</v>
      </c>
      <c r="U640" s="11">
        <f>+VLOOKUP(A640,Google!$A$2:$H$801,8,FALSE)</f>
        <v>4080</v>
      </c>
      <c r="V640" s="15">
        <f t="shared" si="1423"/>
        <v>-53</v>
      </c>
      <c r="W640" s="15" t="str">
        <f t="shared" si="1424"/>
        <v/>
      </c>
      <c r="X640" s="15">
        <f t="shared" si="1425"/>
        <v>53</v>
      </c>
      <c r="Y640" s="60">
        <f t="shared" ref="Y640:Z640" si="1564">AVERAGE(W627:W640)</f>
        <v>476</v>
      </c>
      <c r="Z640" s="60">
        <f t="shared" si="1564"/>
        <v>296.55555555555554</v>
      </c>
      <c r="AA640" s="60">
        <f t="shared" si="1470"/>
        <v>1.605095541401274</v>
      </c>
      <c r="AB640" s="68">
        <f t="shared" si="1445"/>
        <v>14.117647058823529</v>
      </c>
      <c r="AC640" s="6">
        <f t="shared" si="1430"/>
        <v>4213</v>
      </c>
      <c r="AD640" s="6">
        <f t="shared" si="1439"/>
        <v>4352.8</v>
      </c>
      <c r="AE640" s="6">
        <f t="shared" si="1446"/>
        <v>4223.333333333333</v>
      </c>
      <c r="AF640" s="65">
        <f t="shared" si="1450"/>
        <v>0</v>
      </c>
      <c r="AG640" s="6">
        <f t="shared" si="1431"/>
        <v>96.843104676002838</v>
      </c>
      <c r="AH640" s="65">
        <f t="shared" si="1440"/>
        <v>1</v>
      </c>
      <c r="AI640" s="65">
        <f t="shared" si="1451"/>
        <v>1</v>
      </c>
      <c r="AJ640" s="69">
        <f t="shared" si="1471"/>
        <v>61.613691931540345</v>
      </c>
      <c r="AK640" s="65">
        <f t="shared" si="1472"/>
        <v>1</v>
      </c>
      <c r="AL640" s="70">
        <f t="shared" si="1427"/>
        <v>98.595456094780275</v>
      </c>
      <c r="AM640" s="70">
        <f t="shared" si="1464"/>
        <v>79.35613245381272</v>
      </c>
      <c r="AN640" s="69">
        <f t="shared" si="1473"/>
        <v>50.635663721478259</v>
      </c>
      <c r="AO640" s="65">
        <f t="shared" si="1474"/>
        <v>0</v>
      </c>
      <c r="AP640" s="6">
        <f t="shared" si="1447"/>
        <v>4259.166666666667</v>
      </c>
      <c r="AQ640" s="65">
        <f t="shared" si="1441"/>
        <v>0</v>
      </c>
      <c r="AR640" s="71">
        <f t="shared" si="1413"/>
        <v>0</v>
      </c>
    </row>
    <row r="641" spans="1:44" ht="16">
      <c r="A641" s="58">
        <v>43110</v>
      </c>
      <c r="B641" s="59">
        <f>VLOOKUP(A641,Price!$A$2:$B$9615,2,FALSE)</f>
        <v>173.16000399999999</v>
      </c>
      <c r="C641" s="59">
        <f>VLOOKUP(A641,Price!$A$2:$F$9615,6,FALSE)</f>
        <v>171.712051</v>
      </c>
      <c r="D641" s="59">
        <f>VLOOKUP(A641,Price!$A$2:$C$9615,3,FALSE)</f>
        <v>174.300003</v>
      </c>
      <c r="E641" s="59">
        <f>VLOOKUP(A641,Price!$A$2:$D$9615,4,FALSE)</f>
        <v>173</v>
      </c>
      <c r="F641" s="60">
        <f t="shared" si="1417"/>
        <v>-3.9413999999993621E-2</v>
      </c>
      <c r="G641" s="61" t="str">
        <f t="shared" si="1418"/>
        <v/>
      </c>
      <c r="H641" s="61">
        <f t="shared" si="1419"/>
        <v>3.9413999999993621E-2</v>
      </c>
      <c r="I641" s="60">
        <f t="shared" ref="I641:J641" si="1565">AVERAGE(G628:G641)</f>
        <v>1.1444805000000002</v>
      </c>
      <c r="J641" s="60">
        <f t="shared" si="1565"/>
        <v>0.88914887500000006</v>
      </c>
      <c r="K641" s="60">
        <f t="shared" si="1468"/>
        <v>1.2871640871164576</v>
      </c>
      <c r="L641" s="62">
        <f>VLOOKUP(A641,Wiki!$A$2:$H$1159,8,FALSE)</f>
        <v>32606</v>
      </c>
      <c r="M641" s="63">
        <f t="shared" si="1421"/>
        <v>30965</v>
      </c>
      <c r="O641" s="64">
        <f t="shared" si="1433"/>
        <v>106.18925796119368</v>
      </c>
      <c r="P641" s="65">
        <f t="shared" si="1415"/>
        <v>1</v>
      </c>
      <c r="Q641" s="66">
        <f t="shared" si="1422"/>
        <v>29007.333333333332</v>
      </c>
      <c r="R641" s="66">
        <f t="shared" si="1434"/>
        <v>29160.2</v>
      </c>
      <c r="S641" s="67">
        <f t="shared" si="1437"/>
        <v>29330.066666666666</v>
      </c>
      <c r="T641" s="65">
        <f t="shared" si="1443"/>
        <v>1</v>
      </c>
      <c r="U641" s="11">
        <f>+VLOOKUP(A641,Google!$A$2:$H$801,8,FALSE)</f>
        <v>4787</v>
      </c>
      <c r="V641" s="15">
        <f t="shared" si="1423"/>
        <v>707</v>
      </c>
      <c r="W641" s="15">
        <f t="shared" si="1424"/>
        <v>707</v>
      </c>
      <c r="X641" s="15" t="str">
        <f t="shared" si="1425"/>
        <v/>
      </c>
      <c r="Y641" s="60">
        <f t="shared" ref="Y641:Z641" si="1566">AVERAGE(W628:W641)</f>
        <v>514.5</v>
      </c>
      <c r="Z641" s="60">
        <f t="shared" si="1566"/>
        <v>331.25</v>
      </c>
      <c r="AA641" s="60">
        <f t="shared" si="1470"/>
        <v>1.5532075471698112</v>
      </c>
      <c r="AB641" s="68">
        <f t="shared" si="1445"/>
        <v>49.864583333333336</v>
      </c>
      <c r="AC641" s="6">
        <f t="shared" si="1430"/>
        <v>4333.333333333333</v>
      </c>
      <c r="AD641" s="6">
        <f t="shared" si="1439"/>
        <v>4372</v>
      </c>
      <c r="AE641" s="6">
        <f t="shared" si="1446"/>
        <v>4497.5333333333338</v>
      </c>
      <c r="AF641" s="65">
        <f t="shared" si="1450"/>
        <v>1</v>
      </c>
      <c r="AG641" s="6">
        <f t="shared" si="1431"/>
        <v>110.46923076923079</v>
      </c>
      <c r="AH641" s="65">
        <f t="shared" si="1440"/>
        <v>1</v>
      </c>
      <c r="AI641" s="65">
        <f t="shared" si="1451"/>
        <v>1</v>
      </c>
      <c r="AJ641" s="69">
        <f t="shared" si="1471"/>
        <v>60.833579663020984</v>
      </c>
      <c r="AK641" s="65">
        <f t="shared" si="1472"/>
        <v>0</v>
      </c>
      <c r="AL641" s="70">
        <f t="shared" si="1427"/>
        <v>106.74886810231897</v>
      </c>
      <c r="AM641" s="70">
        <f t="shared" si="1464"/>
        <v>71.59090371039845</v>
      </c>
      <c r="AN641" s="69">
        <f t="shared" si="1473"/>
        <v>56.277732514559112</v>
      </c>
      <c r="AO641" s="65">
        <f t="shared" si="1474"/>
        <v>1</v>
      </c>
      <c r="AP641" s="6">
        <f t="shared" si="1447"/>
        <v>4425.166666666667</v>
      </c>
      <c r="AQ641" s="65">
        <f t="shared" si="1441"/>
        <v>1</v>
      </c>
      <c r="AR641" s="71">
        <f t="shared" si="1413"/>
        <v>1</v>
      </c>
    </row>
    <row r="642" spans="1:44" ht="16">
      <c r="A642" s="58">
        <v>43111</v>
      </c>
      <c r="B642" s="59">
        <f>VLOOKUP(A642,Price!$A$2:$B$9615,2,FALSE)</f>
        <v>174.58999600000001</v>
      </c>
      <c r="C642" s="59">
        <f>VLOOKUP(A642,Price!$A$2:$F$9615,6,FALSE)</f>
        <v>172.687408</v>
      </c>
      <c r="D642" s="59">
        <f>VLOOKUP(A642,Price!$A$2:$C$9615,3,FALSE)</f>
        <v>175.490005</v>
      </c>
      <c r="E642" s="59">
        <f>VLOOKUP(A642,Price!$A$2:$D$9615,4,FALSE)</f>
        <v>174.490005</v>
      </c>
      <c r="F642" s="60">
        <f t="shared" si="1417"/>
        <v>0.97535700000000247</v>
      </c>
      <c r="G642" s="61">
        <f t="shared" si="1418"/>
        <v>0.97535700000000247</v>
      </c>
      <c r="H642" s="61" t="str">
        <f t="shared" si="1419"/>
        <v/>
      </c>
      <c r="I642" s="60">
        <f t="shared" ref="I642:J642" si="1567">AVERAGE(G629:G642)</f>
        <v>1.1203200000000006</v>
      </c>
      <c r="J642" s="60">
        <f t="shared" si="1567"/>
        <v>0.98943014285714115</v>
      </c>
      <c r="K642" s="60">
        <f t="shared" si="1468"/>
        <v>1.1322881237121942</v>
      </c>
      <c r="L642" s="62">
        <f>VLOOKUP(A642,Wiki!$A$2:$H$1159,8,FALSE)</f>
        <v>29392</v>
      </c>
      <c r="M642" s="63">
        <f t="shared" si="1421"/>
        <v>32606</v>
      </c>
      <c r="O642" s="64">
        <f t="shared" si="1433"/>
        <v>109.6722546618949</v>
      </c>
      <c r="P642" s="65">
        <f t="shared" si="1415"/>
        <v>1</v>
      </c>
      <c r="Q642" s="66">
        <f t="shared" si="1422"/>
        <v>30511</v>
      </c>
      <c r="R642" s="66">
        <f t="shared" si="1434"/>
        <v>29730.400000000001</v>
      </c>
      <c r="S642" s="67">
        <f t="shared" si="1437"/>
        <v>30308.799999999999</v>
      </c>
      <c r="T642" s="65">
        <f t="shared" si="1443"/>
        <v>1</v>
      </c>
      <c r="U642" s="11">
        <f>+VLOOKUP(A642,Google!$A$2:$H$801,8,FALSE)</f>
        <v>4527</v>
      </c>
      <c r="V642" s="15">
        <f t="shared" si="1423"/>
        <v>-260</v>
      </c>
      <c r="W642" s="15" t="str">
        <f t="shared" si="1424"/>
        <v/>
      </c>
      <c r="X642" s="15">
        <f t="shared" si="1425"/>
        <v>260</v>
      </c>
      <c r="Y642" s="60">
        <f t="shared" ref="Y642:Z642" si="1568">AVERAGE(W629:W642)</f>
        <v>514.5</v>
      </c>
      <c r="Z642" s="60">
        <f t="shared" si="1568"/>
        <v>240.125</v>
      </c>
      <c r="AA642" s="60">
        <f t="shared" si="1470"/>
        <v>2.1426340447683496</v>
      </c>
      <c r="AB642" s="68">
        <f t="shared" si="1445"/>
        <v>48.677419354838705</v>
      </c>
      <c r="AC642" s="6">
        <f t="shared" si="1430"/>
        <v>4464.666666666667</v>
      </c>
      <c r="AD642" s="6">
        <f t="shared" si="1439"/>
        <v>4390.6000000000004</v>
      </c>
      <c r="AE642" s="6">
        <f t="shared" si="1446"/>
        <v>4423.666666666667</v>
      </c>
      <c r="AF642" s="65">
        <f t="shared" si="1450"/>
        <v>0</v>
      </c>
      <c r="AG642" s="6">
        <f t="shared" si="1431"/>
        <v>101.39614752874419</v>
      </c>
      <c r="AH642" s="65">
        <f t="shared" si="1440"/>
        <v>0</v>
      </c>
      <c r="AI642" s="65">
        <f t="shared" si="1451"/>
        <v>0</v>
      </c>
      <c r="AJ642" s="69">
        <f t="shared" si="1471"/>
        <v>68.179559383799898</v>
      </c>
      <c r="AK642" s="65">
        <f t="shared" si="1472"/>
        <v>1</v>
      </c>
      <c r="AL642" s="70">
        <f t="shared" si="1427"/>
        <v>106.86637606109272</v>
      </c>
      <c r="AM642" s="70">
        <f t="shared" si="1464"/>
        <v>99.810700721723549</v>
      </c>
      <c r="AN642" s="69">
        <f t="shared" si="1473"/>
        <v>53.10202271074624</v>
      </c>
      <c r="AO642" s="65">
        <f t="shared" si="1474"/>
        <v>0</v>
      </c>
      <c r="AP642" s="6">
        <f t="shared" si="1447"/>
        <v>4397.833333333333</v>
      </c>
      <c r="AQ642" s="65">
        <f t="shared" si="1441"/>
        <v>0</v>
      </c>
      <c r="AR642" s="71">
        <f t="shared" si="1413"/>
        <v>1</v>
      </c>
    </row>
    <row r="643" spans="1:44" ht="16">
      <c r="A643" s="58">
        <v>43112</v>
      </c>
      <c r="B643" s="59">
        <f>VLOOKUP(A643,Price!$A$2:$B$9615,2,FALSE)</f>
        <v>176.179993</v>
      </c>
      <c r="C643" s="59">
        <f>VLOOKUP(A643,Price!$A$2:$F$9615,6,FALSE)</f>
        <v>174.470642</v>
      </c>
      <c r="D643" s="59">
        <f>VLOOKUP(A643,Price!$A$2:$C$9615,3,FALSE)</f>
        <v>177.36000100000001</v>
      </c>
      <c r="E643" s="59">
        <f>VLOOKUP(A643,Price!$A$2:$D$9615,4,FALSE)</f>
        <v>175.64999399999999</v>
      </c>
      <c r="F643" s="60">
        <f t="shared" si="1417"/>
        <v>1.7832339999999931</v>
      </c>
      <c r="G643" s="61">
        <f t="shared" si="1418"/>
        <v>1.7832339999999931</v>
      </c>
      <c r="H643" s="61" t="str">
        <f t="shared" si="1419"/>
        <v/>
      </c>
      <c r="I643" s="60">
        <f t="shared" ref="I643:J643" si="1569">AVERAGE(G630:G643)</f>
        <v>1.2821787142857122</v>
      </c>
      <c r="J643" s="60">
        <f t="shared" si="1569"/>
        <v>0.98943014285714115</v>
      </c>
      <c r="K643" s="60">
        <f t="shared" si="1468"/>
        <v>1.2958759378233735</v>
      </c>
      <c r="L643" s="62">
        <f>VLOOKUP(A643,Wiki!$A$2:$H$1159,8,FALSE)</f>
        <v>27191</v>
      </c>
      <c r="M643" s="63">
        <f t="shared" si="1421"/>
        <v>29392</v>
      </c>
      <c r="O643" s="64">
        <f t="shared" si="1433"/>
        <v>98.617635216749434</v>
      </c>
      <c r="P643" s="65">
        <f t="shared" si="1415"/>
        <v>0</v>
      </c>
      <c r="Q643" s="66">
        <f t="shared" si="1422"/>
        <v>30987.666666666668</v>
      </c>
      <c r="R643" s="66">
        <f t="shared" si="1434"/>
        <v>29804</v>
      </c>
      <c r="S643" s="67">
        <f t="shared" si="1437"/>
        <v>29617.600000000002</v>
      </c>
      <c r="T643" s="65">
        <f t="shared" si="1443"/>
        <v>0</v>
      </c>
      <c r="U643" s="11">
        <f>+VLOOKUP(A643,Google!$A$2:$H$801,8,FALSE)</f>
        <v>4484</v>
      </c>
      <c r="V643" s="15">
        <f t="shared" si="1423"/>
        <v>-43</v>
      </c>
      <c r="W643" s="15" t="str">
        <f t="shared" si="1424"/>
        <v/>
      </c>
      <c r="X643" s="15">
        <f t="shared" si="1425"/>
        <v>43</v>
      </c>
      <c r="Y643" s="60">
        <f t="shared" ref="Y643:Z643" si="1570">AVERAGE(W630:W643)</f>
        <v>514.5</v>
      </c>
      <c r="Z643" s="60">
        <f t="shared" si="1570"/>
        <v>232</v>
      </c>
      <c r="AA643" s="60">
        <f t="shared" si="1470"/>
        <v>2.2176724137931036</v>
      </c>
      <c r="AB643" s="68">
        <f t="shared" si="1445"/>
        <v>77.310344827586206</v>
      </c>
      <c r="AC643" s="6">
        <f t="shared" si="1430"/>
        <v>4599.333333333333</v>
      </c>
      <c r="AD643" s="6">
        <f t="shared" si="1439"/>
        <v>4402.2</v>
      </c>
      <c r="AE643" s="6">
        <f t="shared" si="1446"/>
        <v>4421.7333333333336</v>
      </c>
      <c r="AF643" s="65">
        <f t="shared" si="1450"/>
        <v>0</v>
      </c>
      <c r="AG643" s="6">
        <f t="shared" si="1431"/>
        <v>97.492390201478486</v>
      </c>
      <c r="AH643" s="65">
        <f t="shared" si="1440"/>
        <v>0</v>
      </c>
      <c r="AI643" s="65">
        <f t="shared" si="1451"/>
        <v>1</v>
      </c>
      <c r="AJ643" s="69">
        <f t="shared" si="1471"/>
        <v>68.921634293369053</v>
      </c>
      <c r="AK643" s="65">
        <f t="shared" si="1472"/>
        <v>1</v>
      </c>
      <c r="AL643" s="70">
        <f t="shared" si="1427"/>
        <v>94.850639501737248</v>
      </c>
      <c r="AM643" s="70">
        <f t="shared" si="1464"/>
        <v>100</v>
      </c>
      <c r="AN643" s="69">
        <f t="shared" si="1473"/>
        <v>56.443639504839297</v>
      </c>
      <c r="AO643" s="65">
        <f t="shared" si="1474"/>
        <v>1</v>
      </c>
      <c r="AP643" s="6">
        <f t="shared" si="1447"/>
        <v>4406.166666666667</v>
      </c>
      <c r="AQ643" s="65">
        <f t="shared" si="1441"/>
        <v>0</v>
      </c>
      <c r="AR643" s="71">
        <f t="shared" si="1413"/>
        <v>0</v>
      </c>
    </row>
    <row r="644" spans="1:44" ht="16">
      <c r="A644" s="58">
        <v>43116</v>
      </c>
      <c r="B644" s="59">
        <f>VLOOKUP(A644,Price!$A$2:$B$9615,2,FALSE)</f>
        <v>177.89999399999999</v>
      </c>
      <c r="C644" s="59">
        <f>VLOOKUP(A644,Price!$A$2:$F$9615,6,FALSE)</f>
        <v>173.583969</v>
      </c>
      <c r="D644" s="59">
        <f>VLOOKUP(A644,Price!$A$2:$C$9615,3,FALSE)</f>
        <v>179.38999899999999</v>
      </c>
      <c r="E644" s="59">
        <f>VLOOKUP(A644,Price!$A$2:$D$9615,4,FALSE)</f>
        <v>176.13999899999999</v>
      </c>
      <c r="F644" s="60">
        <f t="shared" si="1417"/>
        <v>-0.88667300000000182</v>
      </c>
      <c r="G644" s="61" t="str">
        <f t="shared" si="1418"/>
        <v/>
      </c>
      <c r="H644" s="61">
        <f t="shared" si="1419"/>
        <v>0.88667300000000182</v>
      </c>
      <c r="I644" s="60">
        <f t="shared" ref="I644:J644" si="1571">AVERAGE(G631:G644)</f>
        <v>1.2821787142857122</v>
      </c>
      <c r="J644" s="60">
        <f t="shared" si="1571"/>
        <v>1.1160977142857129</v>
      </c>
      <c r="K644" s="60">
        <f t="shared" si="1468"/>
        <v>1.1488050713429592</v>
      </c>
      <c r="L644" s="62">
        <f>VLOOKUP(A644,Wiki!$A$2:$H$1159,8,FALSE)</f>
        <v>32227</v>
      </c>
      <c r="M644" s="63">
        <f t="shared" si="1421"/>
        <v>27191</v>
      </c>
      <c r="O644" s="64">
        <f t="shared" si="1433"/>
        <v>91.789543330902802</v>
      </c>
      <c r="P644" s="65">
        <f t="shared" si="1415"/>
        <v>0</v>
      </c>
      <c r="Q644" s="66">
        <f t="shared" si="1422"/>
        <v>29729.666666666668</v>
      </c>
      <c r="R644" s="66">
        <f t="shared" si="1434"/>
        <v>29623.200000000001</v>
      </c>
      <c r="S644" s="67">
        <f t="shared" si="1437"/>
        <v>28933</v>
      </c>
      <c r="T644" s="65">
        <f t="shared" si="1443"/>
        <v>0</v>
      </c>
      <c r="U644" s="11">
        <f>+VLOOKUP(A644,Google!$A$2:$H$801,8,FALSE)</f>
        <v>4313</v>
      </c>
      <c r="V644" s="15">
        <f t="shared" si="1423"/>
        <v>-171</v>
      </c>
      <c r="W644" s="15" t="str">
        <f t="shared" si="1424"/>
        <v/>
      </c>
      <c r="X644" s="15">
        <f t="shared" si="1425"/>
        <v>171</v>
      </c>
      <c r="Y644" s="60">
        <f t="shared" ref="Y644:Z644" si="1572">AVERAGE(W631:W644)</f>
        <v>605.20000000000005</v>
      </c>
      <c r="Z644" s="60">
        <f t="shared" si="1572"/>
        <v>225.22222222222223</v>
      </c>
      <c r="AA644" s="60">
        <f t="shared" si="1470"/>
        <v>2.687123828317711</v>
      </c>
      <c r="AB644" s="68">
        <f t="shared" si="1445"/>
        <v>23.961111111111112</v>
      </c>
      <c r="AC644" s="6">
        <f t="shared" si="1430"/>
        <v>4441.333333333333</v>
      </c>
      <c r="AD644" s="6">
        <f t="shared" si="1439"/>
        <v>4438.2</v>
      </c>
      <c r="AE644" s="6">
        <f t="shared" si="1446"/>
        <v>4372.4666666666662</v>
      </c>
      <c r="AF644" s="65">
        <f t="shared" si="1450"/>
        <v>0</v>
      </c>
      <c r="AG644" s="6">
        <f t="shared" si="1431"/>
        <v>97.110477334133904</v>
      </c>
      <c r="AH644" s="65">
        <f t="shared" si="1440"/>
        <v>0</v>
      </c>
      <c r="AI644" s="65">
        <f t="shared" si="1451"/>
        <v>0</v>
      </c>
      <c r="AJ644" s="69">
        <f t="shared" si="1471"/>
        <v>72.878589204955972</v>
      </c>
      <c r="AK644" s="65">
        <f t="shared" si="1472"/>
        <v>1</v>
      </c>
      <c r="AL644" s="70">
        <f t="shared" si="1427"/>
        <v>91.460830371458357</v>
      </c>
      <c r="AM644" s="70">
        <f t="shared" si="1464"/>
        <v>100</v>
      </c>
      <c r="AN644" s="69">
        <f t="shared" si="1473"/>
        <v>53.462507449546351</v>
      </c>
      <c r="AO644" s="65">
        <f t="shared" si="1474"/>
        <v>0</v>
      </c>
      <c r="AP644" s="6">
        <f t="shared" si="1447"/>
        <v>4387.333333333333</v>
      </c>
      <c r="AQ644" s="65">
        <f t="shared" si="1441"/>
        <v>0</v>
      </c>
      <c r="AR644" s="71">
        <f t="shared" ref="AR644:AR707" si="1573">IF(C645&gt;C644, 1, 0)</f>
        <v>1</v>
      </c>
    </row>
    <row r="645" spans="1:44" ht="16">
      <c r="A645" s="58">
        <v>43117</v>
      </c>
      <c r="B645" s="59">
        <f>VLOOKUP(A645,Price!$A$2:$B$9615,2,FALSE)</f>
        <v>176.14999399999999</v>
      </c>
      <c r="C645" s="59">
        <f>VLOOKUP(A645,Price!$A$2:$F$9615,6,FALSE)</f>
        <v>176.450928</v>
      </c>
      <c r="D645" s="59">
        <f>VLOOKUP(A645,Price!$A$2:$C$9615,3,FALSE)</f>
        <v>179.25</v>
      </c>
      <c r="E645" s="59">
        <f>VLOOKUP(A645,Price!$A$2:$D$9615,4,FALSE)</f>
        <v>175.070007</v>
      </c>
      <c r="F645" s="60">
        <f t="shared" si="1417"/>
        <v>2.8669590000000085</v>
      </c>
      <c r="G645" s="61">
        <f t="shared" si="1418"/>
        <v>2.8669590000000085</v>
      </c>
      <c r="H645" s="61" t="str">
        <f t="shared" si="1419"/>
        <v/>
      </c>
      <c r="I645" s="60">
        <f t="shared" ref="I645:J645" si="1574">AVERAGE(G632:G645)</f>
        <v>1.4802762499999993</v>
      </c>
      <c r="J645" s="60">
        <f t="shared" si="1574"/>
        <v>0.57306183333333161</v>
      </c>
      <c r="K645" s="60">
        <f t="shared" si="1468"/>
        <v>2.5831003984154188</v>
      </c>
      <c r="L645" s="62">
        <f>VLOOKUP(A645,Wiki!$A$2:$H$1159,8,FALSE)</f>
        <v>31968</v>
      </c>
      <c r="M645" s="63">
        <f t="shared" si="1421"/>
        <v>32227</v>
      </c>
      <c r="O645" s="64">
        <f t="shared" si="1433"/>
        <v>105.74481070474666</v>
      </c>
      <c r="P645" s="65">
        <f t="shared" ref="P645:P708" si="1575">IF(M645&gt;M644, 1, 0)</f>
        <v>1</v>
      </c>
      <c r="Q645" s="66">
        <f t="shared" si="1422"/>
        <v>29603.333333333332</v>
      </c>
      <c r="R645" s="66">
        <f t="shared" si="1434"/>
        <v>30476.2</v>
      </c>
      <c r="S645" s="67">
        <f t="shared" si="1437"/>
        <v>30491.133333333335</v>
      </c>
      <c r="T645" s="65">
        <f t="shared" si="1443"/>
        <v>1</v>
      </c>
      <c r="U645" s="11">
        <f>+VLOOKUP(A645,Google!$A$2:$H$801,8,FALSE)</f>
        <v>4570</v>
      </c>
      <c r="V645" s="15">
        <f t="shared" si="1423"/>
        <v>257</v>
      </c>
      <c r="W645" s="15">
        <f t="shared" si="1424"/>
        <v>257</v>
      </c>
      <c r="X645" s="15" t="str">
        <f t="shared" si="1425"/>
        <v/>
      </c>
      <c r="Y645" s="60">
        <f t="shared" ref="Y645:Z645" si="1576">AVERAGE(W632:W645)</f>
        <v>482.4</v>
      </c>
      <c r="Z645" s="60">
        <f t="shared" si="1576"/>
        <v>225.22222222222223</v>
      </c>
      <c r="AA645" s="60">
        <f t="shared" si="1470"/>
        <v>2.1418845584607795</v>
      </c>
      <c r="AB645" s="68">
        <f t="shared" si="1445"/>
        <v>9.3265306122448965</v>
      </c>
      <c r="AC645" s="6">
        <f t="shared" si="1430"/>
        <v>4455.666666666667</v>
      </c>
      <c r="AD645" s="6">
        <f t="shared" si="1439"/>
        <v>4536.2</v>
      </c>
      <c r="AE645" s="6">
        <f t="shared" si="1446"/>
        <v>4482.1333333333332</v>
      </c>
      <c r="AF645" s="65">
        <f t="shared" si="1450"/>
        <v>1</v>
      </c>
      <c r="AG645" s="6">
        <f t="shared" si="1431"/>
        <v>102.56602079748633</v>
      </c>
      <c r="AH645" s="65">
        <f t="shared" si="1440"/>
        <v>1</v>
      </c>
      <c r="AI645" s="65">
        <f t="shared" si="1451"/>
        <v>0</v>
      </c>
      <c r="AJ645" s="69">
        <f t="shared" si="1471"/>
        <v>68.171968721540054</v>
      </c>
      <c r="AK645" s="65">
        <f t="shared" si="1472"/>
        <v>0</v>
      </c>
      <c r="AL645" s="70">
        <f t="shared" si="1427"/>
        <v>108.86274068235559</v>
      </c>
      <c r="AM645" s="70">
        <f t="shared" si="1464"/>
        <v>84.537683392394243</v>
      </c>
      <c r="AN645" s="69">
        <f t="shared" si="1473"/>
        <v>72.091209042251862</v>
      </c>
      <c r="AO645" s="65">
        <f t="shared" si="1474"/>
        <v>1</v>
      </c>
      <c r="AP645" s="6">
        <f t="shared" si="1447"/>
        <v>4460.166666666667</v>
      </c>
      <c r="AQ645" s="65">
        <f t="shared" si="1441"/>
        <v>1</v>
      </c>
      <c r="AR645" s="71">
        <f t="shared" si="1573"/>
        <v>1</v>
      </c>
    </row>
    <row r="646" spans="1:44" ht="16">
      <c r="A646" s="58">
        <v>43118</v>
      </c>
      <c r="B646" s="59">
        <f>VLOOKUP(A646,Price!$A$2:$B$9615,2,FALSE)</f>
        <v>179.36999499999999</v>
      </c>
      <c r="C646" s="59">
        <f>VLOOKUP(A646,Price!$A$2:$F$9615,6,FALSE)</f>
        <v>176.60855100000001</v>
      </c>
      <c r="D646" s="59">
        <f>VLOOKUP(A646,Price!$A$2:$C$9615,3,FALSE)</f>
        <v>180.10000600000001</v>
      </c>
      <c r="E646" s="59">
        <f>VLOOKUP(A646,Price!$A$2:$D$9615,4,FALSE)</f>
        <v>178.25</v>
      </c>
      <c r="F646" s="60">
        <f t="shared" ref="F646:F709" si="1577">C646-C645</f>
        <v>0.15762300000000096</v>
      </c>
      <c r="G646" s="61">
        <f t="shared" ref="G646:G709" si="1578">IF(F646&gt;0, F646, "")</f>
        <v>0.15762300000000096</v>
      </c>
      <c r="H646" s="61" t="str">
        <f t="shared" ref="H646:H709" si="1579">IF(F646&lt;=0, -F646, "")</f>
        <v/>
      </c>
      <c r="I646" s="60">
        <f t="shared" ref="I646:J646" si="1580">AVERAGE(G633:G646)</f>
        <v>1.4962846249999977</v>
      </c>
      <c r="J646" s="60">
        <f t="shared" si="1580"/>
        <v>0.57306183333333161</v>
      </c>
      <c r="K646" s="60">
        <f t="shared" si="1468"/>
        <v>2.6110352111508659</v>
      </c>
      <c r="L646" s="62">
        <f>VLOOKUP(A646,Wiki!$A$2:$H$1159,8,FALSE)</f>
        <v>33882</v>
      </c>
      <c r="M646" s="63">
        <f t="shared" ref="M646:M709" si="1581">+L645</f>
        <v>31968</v>
      </c>
      <c r="O646" s="64">
        <f t="shared" si="1433"/>
        <v>104.20904396808011</v>
      </c>
      <c r="P646" s="65">
        <f t="shared" si="1575"/>
        <v>0</v>
      </c>
      <c r="Q646" s="66">
        <f t="shared" ref="Q646:Q709" si="1582">AVERAGE(M644:M646)</f>
        <v>30462</v>
      </c>
      <c r="R646" s="66">
        <f t="shared" si="1434"/>
        <v>30676.799999999999</v>
      </c>
      <c r="S646" s="67">
        <f t="shared" si="1437"/>
        <v>30973.466666666667</v>
      </c>
      <c r="T646" s="65">
        <f t="shared" si="1443"/>
        <v>0</v>
      </c>
      <c r="U646" s="11">
        <f>+VLOOKUP(A646,Google!$A$2:$H$801,8,FALSE)</f>
        <v>4465</v>
      </c>
      <c r="V646" s="15">
        <f t="shared" ref="V646:V709" si="1583">U646-U645</f>
        <v>-105</v>
      </c>
      <c r="W646" s="15" t="str">
        <f t="shared" ref="W646:W709" si="1584">IF(V646&gt;0, V646, "")</f>
        <v/>
      </c>
      <c r="X646" s="15">
        <f t="shared" ref="X646:X709" si="1585">IF(V646&lt;=0, -V646, "")</f>
        <v>105</v>
      </c>
      <c r="Y646" s="60">
        <f t="shared" ref="Y646:Z646" si="1586">AVERAGE(W633:W646)</f>
        <v>509.75</v>
      </c>
      <c r="Z646" s="60">
        <f t="shared" si="1586"/>
        <v>213.2</v>
      </c>
      <c r="AA646" s="60">
        <f t="shared" si="1470"/>
        <v>2.3909474671669795</v>
      </c>
      <c r="AB646" s="68">
        <f t="shared" si="1445"/>
        <v>-13.866459627329192</v>
      </c>
      <c r="AC646" s="6">
        <f t="shared" si="1430"/>
        <v>4449.333333333333</v>
      </c>
      <c r="AD646" s="6">
        <f t="shared" si="1439"/>
        <v>4471.8</v>
      </c>
      <c r="AE646" s="6">
        <f t="shared" si="1446"/>
        <v>4512.4666666666662</v>
      </c>
      <c r="AF646" s="65">
        <f t="shared" si="1450"/>
        <v>1</v>
      </c>
      <c r="AG646" s="6">
        <f t="shared" si="1431"/>
        <v>100.35211267605635</v>
      </c>
      <c r="AH646" s="65">
        <f t="shared" si="1440"/>
        <v>0</v>
      </c>
      <c r="AI646" s="65">
        <f t="shared" si="1451"/>
        <v>0</v>
      </c>
      <c r="AJ646" s="69">
        <f t="shared" si="1471"/>
        <v>70.509717131198556</v>
      </c>
      <c r="AK646" s="65">
        <f t="shared" si="1472"/>
        <v>1</v>
      </c>
      <c r="AL646" s="70">
        <f t="shared" ref="AL646:AL709" si="1587">M646/Q646*100</f>
        <v>104.94386448690172</v>
      </c>
      <c r="AM646" s="70">
        <f t="shared" si="1464"/>
        <v>100</v>
      </c>
      <c r="AN646" s="69">
        <f t="shared" si="1473"/>
        <v>72.307110246058997</v>
      </c>
      <c r="AO646" s="65">
        <f t="shared" si="1474"/>
        <v>1</v>
      </c>
      <c r="AP646" s="6">
        <f t="shared" si="1447"/>
        <v>4524.333333333333</v>
      </c>
      <c r="AQ646" s="65">
        <f t="shared" si="1441"/>
        <v>0</v>
      </c>
      <c r="AR646" s="71">
        <f t="shared" si="1573"/>
        <v>0</v>
      </c>
    </row>
    <row r="647" spans="1:44" ht="16">
      <c r="A647" s="58">
        <v>43119</v>
      </c>
      <c r="B647" s="59">
        <f>VLOOKUP(A647,Price!$A$2:$B$9615,2,FALSE)</f>
        <v>178.61000100000001</v>
      </c>
      <c r="C647" s="59">
        <f>VLOOKUP(A647,Price!$A$2:$F$9615,6,FALSE)</f>
        <v>175.82038900000001</v>
      </c>
      <c r="D647" s="59">
        <f>VLOOKUP(A647,Price!$A$2:$C$9615,3,FALSE)</f>
        <v>179.58000200000001</v>
      </c>
      <c r="E647" s="59">
        <f>VLOOKUP(A647,Price!$A$2:$D$9615,4,FALSE)</f>
        <v>177.41000399999999</v>
      </c>
      <c r="F647" s="60">
        <f t="shared" si="1577"/>
        <v>-0.78816199999999981</v>
      </c>
      <c r="G647" s="61" t="str">
        <f t="shared" si="1578"/>
        <v/>
      </c>
      <c r="H647" s="61">
        <f t="shared" si="1579"/>
        <v>0.78816199999999981</v>
      </c>
      <c r="I647" s="60">
        <f t="shared" ref="I647:J647" si="1588">AVERAGE(G634:G647)</f>
        <v>1.6424824285714286</v>
      </c>
      <c r="J647" s="60">
        <f t="shared" si="1588"/>
        <v>0.60379042857142706</v>
      </c>
      <c r="K647" s="60">
        <f t="shared" si="1468"/>
        <v>2.7202856336387362</v>
      </c>
      <c r="L647" s="62">
        <f>VLOOKUP(A647,Wiki!$A$2:$H$1159,8,FALSE)</f>
        <v>30309</v>
      </c>
      <c r="M647" s="63">
        <f t="shared" si="1581"/>
        <v>33882</v>
      </c>
      <c r="O647" s="64">
        <f t="shared" si="1433"/>
        <v>109.53704901073323</v>
      </c>
      <c r="P647" s="65">
        <f t="shared" si="1575"/>
        <v>1</v>
      </c>
      <c r="Q647" s="66">
        <f t="shared" si="1582"/>
        <v>32692.333333333332</v>
      </c>
      <c r="R647" s="66">
        <f t="shared" si="1434"/>
        <v>30932</v>
      </c>
      <c r="S647" s="67">
        <f t="shared" si="1437"/>
        <v>31745.200000000001</v>
      </c>
      <c r="T647" s="65">
        <f t="shared" si="1443"/>
        <v>1</v>
      </c>
      <c r="U647" s="11">
        <f>+VLOOKUP(A647,Google!$A$2:$H$801,8,FALSE)</f>
        <v>4408</v>
      </c>
      <c r="V647" s="15">
        <f t="shared" si="1583"/>
        <v>-57</v>
      </c>
      <c r="W647" s="15" t="str">
        <f t="shared" si="1584"/>
        <v/>
      </c>
      <c r="X647" s="15">
        <f t="shared" si="1585"/>
        <v>57</v>
      </c>
      <c r="Y647" s="60">
        <f t="shared" ref="Y647:Z647" si="1589">AVERAGE(W634:W647)</f>
        <v>509.75</v>
      </c>
      <c r="Z647" s="60">
        <f t="shared" si="1589"/>
        <v>173.1</v>
      </c>
      <c r="AA647" s="60">
        <f t="shared" si="1470"/>
        <v>2.9448295782784517</v>
      </c>
      <c r="AB647" s="68">
        <f t="shared" si="1445"/>
        <v>-37.042016806722685</v>
      </c>
      <c r="AC647" s="6">
        <f t="shared" ref="AC647:AC710" si="1590">AVERAGE(U645:U647)</f>
        <v>4481</v>
      </c>
      <c r="AD647" s="6">
        <f t="shared" si="1439"/>
        <v>4448</v>
      </c>
      <c r="AE647" s="6">
        <f t="shared" si="1446"/>
        <v>4450.5333333333338</v>
      </c>
      <c r="AF647" s="65">
        <f t="shared" si="1450"/>
        <v>0</v>
      </c>
      <c r="AG647" s="6">
        <f t="shared" ref="AG647:AG710" si="1591">U647/AC647*100</f>
        <v>98.370899352823031</v>
      </c>
      <c r="AH647" s="65">
        <f t="shared" si="1440"/>
        <v>0</v>
      </c>
      <c r="AI647" s="65">
        <f t="shared" si="1451"/>
        <v>0</v>
      </c>
      <c r="AJ647" s="69">
        <f t="shared" si="1471"/>
        <v>74.650362451490082</v>
      </c>
      <c r="AK647" s="65">
        <f t="shared" si="1472"/>
        <v>1</v>
      </c>
      <c r="AL647" s="70">
        <f t="shared" si="1587"/>
        <v>103.63897753805685</v>
      </c>
      <c r="AM647" s="70">
        <f t="shared" si="1464"/>
        <v>90.697717685239908</v>
      </c>
      <c r="AN647" s="69">
        <f t="shared" si="1473"/>
        <v>73.120343476908786</v>
      </c>
      <c r="AO647" s="65">
        <f t="shared" si="1474"/>
        <v>1</v>
      </c>
      <c r="AP647" s="6">
        <f t="shared" si="1447"/>
        <v>4461.166666666667</v>
      </c>
      <c r="AQ647" s="65">
        <f t="shared" si="1441"/>
        <v>0</v>
      </c>
      <c r="AR647" s="71">
        <f t="shared" si="1573"/>
        <v>0</v>
      </c>
    </row>
    <row r="648" spans="1:44" ht="16">
      <c r="A648" s="58">
        <v>43122</v>
      </c>
      <c r="B648" s="59">
        <f>VLOOKUP(A648,Price!$A$2:$B$9615,2,FALSE)</f>
        <v>177.300003</v>
      </c>
      <c r="C648" s="59">
        <f>VLOOKUP(A648,Price!$A$2:$F$9615,6,FALSE)</f>
        <v>174.38197299999999</v>
      </c>
      <c r="D648" s="59">
        <f>VLOOKUP(A648,Price!$A$2:$C$9615,3,FALSE)</f>
        <v>177.779999</v>
      </c>
      <c r="E648" s="59">
        <f>VLOOKUP(A648,Price!$A$2:$D$9615,4,FALSE)</f>
        <v>176.60000600000001</v>
      </c>
      <c r="F648" s="60">
        <f t="shared" si="1577"/>
        <v>-1.4384160000000179</v>
      </c>
      <c r="G648" s="61" t="str">
        <f t="shared" si="1578"/>
        <v/>
      </c>
      <c r="H648" s="61">
        <f t="shared" si="1579"/>
        <v>1.4384160000000179</v>
      </c>
      <c r="I648" s="60">
        <f t="shared" ref="I648:J648" si="1592">AVERAGE(G635:G648)</f>
        <v>1.6424824285714286</v>
      </c>
      <c r="J648" s="60">
        <f t="shared" si="1592"/>
        <v>0.54890242857142979</v>
      </c>
      <c r="K648" s="60">
        <f t="shared" si="1468"/>
        <v>2.9923030817082439</v>
      </c>
      <c r="L648" s="62">
        <f>VLOOKUP(A648,Wiki!$A$2:$H$1159,8,FALSE)</f>
        <v>30862</v>
      </c>
      <c r="M648" s="63">
        <f t="shared" si="1581"/>
        <v>30309</v>
      </c>
      <c r="O648" s="64">
        <f t="shared" ref="O648:O711" si="1593">M648/AVERAGE(M644:M648)*100</f>
        <v>97.40835727646116</v>
      </c>
      <c r="P648" s="65">
        <f t="shared" si="1575"/>
        <v>0</v>
      </c>
      <c r="Q648" s="66">
        <f t="shared" si="1582"/>
        <v>32053</v>
      </c>
      <c r="R648" s="66">
        <f t="shared" ref="R648:R711" si="1594">AVERAGE(M644:M648)</f>
        <v>31115.4</v>
      </c>
      <c r="S648" s="67">
        <f t="shared" si="1437"/>
        <v>30724.333333333332</v>
      </c>
      <c r="T648" s="65">
        <f t="shared" si="1443"/>
        <v>0</v>
      </c>
      <c r="U648" s="11">
        <f>+VLOOKUP(A648,Google!$A$2:$H$801,8,FALSE)</f>
        <v>4412</v>
      </c>
      <c r="V648" s="15">
        <f t="shared" si="1583"/>
        <v>4</v>
      </c>
      <c r="W648" s="15">
        <f t="shared" si="1584"/>
        <v>4</v>
      </c>
      <c r="X648" s="15" t="str">
        <f t="shared" si="1585"/>
        <v/>
      </c>
      <c r="Y648" s="60">
        <f t="shared" ref="Y648:Z648" si="1595">AVERAGE(W635:W648)</f>
        <v>467</v>
      </c>
      <c r="Z648" s="60">
        <f t="shared" si="1595"/>
        <v>173.1</v>
      </c>
      <c r="AA648" s="60">
        <f t="shared" si="1470"/>
        <v>2.6978625072212594</v>
      </c>
      <c r="AB648" s="68">
        <f t="shared" si="1445"/>
        <v>-61.277777777777779</v>
      </c>
      <c r="AC648" s="6">
        <f t="shared" si="1590"/>
        <v>4428.333333333333</v>
      </c>
      <c r="AD648" s="6">
        <f t="shared" si="1439"/>
        <v>4433.6000000000004</v>
      </c>
      <c r="AE648" s="6">
        <f t="shared" si="1446"/>
        <v>4436</v>
      </c>
      <c r="AF648" s="65">
        <f t="shared" si="1450"/>
        <v>0</v>
      </c>
      <c r="AG648" s="6">
        <f t="shared" si="1591"/>
        <v>99.631162965750846</v>
      </c>
      <c r="AH648" s="65">
        <f t="shared" si="1440"/>
        <v>1</v>
      </c>
      <c r="AI648" s="65">
        <f t="shared" si="1451"/>
        <v>0</v>
      </c>
      <c r="AJ648" s="69">
        <f t="shared" si="1471"/>
        <v>72.957350413997816</v>
      </c>
      <c r="AK648" s="65">
        <f t="shared" si="1472"/>
        <v>0</v>
      </c>
      <c r="AL648" s="70">
        <f t="shared" si="1587"/>
        <v>94.559011636976251</v>
      </c>
      <c r="AM648" s="70">
        <f t="shared" si="1464"/>
        <v>81.646350586011991</v>
      </c>
      <c r="AN648" s="69">
        <f t="shared" si="1473"/>
        <v>74.951801515727709</v>
      </c>
      <c r="AO648" s="65">
        <f t="shared" si="1474"/>
        <v>1</v>
      </c>
      <c r="AP648" s="6">
        <f t="shared" si="1447"/>
        <v>4442</v>
      </c>
      <c r="AQ648" s="65">
        <f t="shared" si="1441"/>
        <v>1</v>
      </c>
      <c r="AR648" s="71">
        <f t="shared" si="1573"/>
        <v>1</v>
      </c>
    </row>
    <row r="649" spans="1:44" ht="16">
      <c r="A649" s="58">
        <v>43123</v>
      </c>
      <c r="B649" s="59">
        <f>VLOOKUP(A649,Price!$A$2:$B$9615,2,FALSE)</f>
        <v>177.300003</v>
      </c>
      <c r="C649" s="59">
        <f>VLOOKUP(A649,Price!$A$2:$F$9615,6,FALSE)</f>
        <v>174.42138700000001</v>
      </c>
      <c r="D649" s="59">
        <f>VLOOKUP(A649,Price!$A$2:$C$9615,3,FALSE)</f>
        <v>179.44000199999999</v>
      </c>
      <c r="E649" s="59">
        <f>VLOOKUP(A649,Price!$A$2:$D$9615,4,FALSE)</f>
        <v>176.820007</v>
      </c>
      <c r="F649" s="60">
        <f t="shared" si="1577"/>
        <v>3.9414000000022043E-2</v>
      </c>
      <c r="G649" s="61">
        <f t="shared" si="1578"/>
        <v>3.9414000000022043E-2</v>
      </c>
      <c r="H649" s="61" t="str">
        <f t="shared" si="1579"/>
        <v/>
      </c>
      <c r="I649" s="60">
        <f t="shared" ref="I649:J649" si="1596">AVERAGE(G636:G649)</f>
        <v>1.2216624285714326</v>
      </c>
      <c r="J649" s="60">
        <f t="shared" si="1596"/>
        <v>0.54890242857142979</v>
      </c>
      <c r="K649" s="60">
        <f t="shared" si="1468"/>
        <v>2.2256458798167902</v>
      </c>
      <c r="L649" s="62">
        <f>VLOOKUP(A649,Wiki!$A$2:$H$1159,8,FALSE)</f>
        <v>31158</v>
      </c>
      <c r="M649" s="63">
        <f t="shared" si="1581"/>
        <v>30862</v>
      </c>
      <c r="O649" s="64">
        <f t="shared" si="1593"/>
        <v>96.899176127800672</v>
      </c>
      <c r="P649" s="65">
        <f t="shared" si="1575"/>
        <v>1</v>
      </c>
      <c r="Q649" s="66">
        <f t="shared" si="1582"/>
        <v>31684.333333333332</v>
      </c>
      <c r="R649" s="66">
        <f t="shared" si="1594"/>
        <v>31849.599999999999</v>
      </c>
      <c r="S649" s="67">
        <f t="shared" ref="S649:S712" si="1597">(M649-R648)*2/6+R648</f>
        <v>31030.933333333334</v>
      </c>
      <c r="T649" s="65">
        <f t="shared" si="1443"/>
        <v>0</v>
      </c>
      <c r="U649" s="11">
        <f>+VLOOKUP(A649,Google!$A$2:$H$801,8,FALSE)</f>
        <v>4382</v>
      </c>
      <c r="V649" s="15">
        <f t="shared" si="1583"/>
        <v>-30</v>
      </c>
      <c r="W649" s="15" t="str">
        <f t="shared" si="1584"/>
        <v/>
      </c>
      <c r="X649" s="15">
        <f t="shared" si="1585"/>
        <v>30</v>
      </c>
      <c r="Y649" s="60">
        <f t="shared" ref="Y649:Z649" si="1598">AVERAGE(W636:W649)</f>
        <v>467</v>
      </c>
      <c r="Z649" s="60">
        <f t="shared" si="1598"/>
        <v>127.7</v>
      </c>
      <c r="AA649" s="60">
        <f t="shared" si="1470"/>
        <v>3.6570086139389191</v>
      </c>
      <c r="AB649" s="68">
        <f t="shared" si="1445"/>
        <v>63.507246376811601</v>
      </c>
      <c r="AC649" s="6">
        <f t="shared" si="1590"/>
        <v>4400.666666666667</v>
      </c>
      <c r="AD649" s="6">
        <f t="shared" ref="AD649:AD712" si="1599">AVERAGE(U645:U649)</f>
        <v>4447.3999999999996</v>
      </c>
      <c r="AE649" s="6">
        <f t="shared" si="1446"/>
        <v>4416.4000000000005</v>
      </c>
      <c r="AF649" s="65">
        <f t="shared" si="1450"/>
        <v>0</v>
      </c>
      <c r="AG649" s="6">
        <f t="shared" si="1591"/>
        <v>99.575821845174971</v>
      </c>
      <c r="AH649" s="65">
        <f t="shared" ref="AH649:AH712" si="1600">IF(AG649&gt;AG648, 1, 0)</f>
        <v>0</v>
      </c>
      <c r="AI649" s="65">
        <f t="shared" si="1451"/>
        <v>1</v>
      </c>
      <c r="AJ649" s="69">
        <f t="shared" si="1471"/>
        <v>78.526988397511346</v>
      </c>
      <c r="AK649" s="65">
        <f t="shared" si="1472"/>
        <v>1</v>
      </c>
      <c r="AL649" s="70">
        <f t="shared" si="1587"/>
        <v>97.40460585147234</v>
      </c>
      <c r="AM649" s="70">
        <f t="shared" si="1464"/>
        <v>77.265586782052168</v>
      </c>
      <c r="AN649" s="69">
        <f t="shared" si="1473"/>
        <v>68.998456828224491</v>
      </c>
      <c r="AO649" s="65">
        <f t="shared" si="1474"/>
        <v>0</v>
      </c>
      <c r="AP649" s="6">
        <f t="shared" si="1447"/>
        <v>4425</v>
      </c>
      <c r="AQ649" s="65">
        <f t="shared" ref="AQ649:AQ712" si="1601">IF(U649&gt;U648, 1, 0)</f>
        <v>0</v>
      </c>
      <c r="AR649" s="71">
        <f t="shared" si="1573"/>
        <v>0</v>
      </c>
    </row>
    <row r="650" spans="1:44" ht="16">
      <c r="A650" s="58">
        <v>43124</v>
      </c>
      <c r="B650" s="59">
        <f>VLOOKUP(A650,Price!$A$2:$B$9615,2,FALSE)</f>
        <v>177.25</v>
      </c>
      <c r="C650" s="59">
        <f>VLOOKUP(A650,Price!$A$2:$F$9615,6,FALSE)</f>
        <v>171.64308199999999</v>
      </c>
      <c r="D650" s="59">
        <f>VLOOKUP(A650,Price!$A$2:$C$9615,3,FALSE)</f>
        <v>177.300003</v>
      </c>
      <c r="E650" s="59">
        <f>VLOOKUP(A650,Price!$A$2:$D$9615,4,FALSE)</f>
        <v>173.199997</v>
      </c>
      <c r="F650" s="60">
        <f t="shared" si="1577"/>
        <v>-2.7783050000000173</v>
      </c>
      <c r="G650" s="61" t="str">
        <f t="shared" si="1578"/>
        <v/>
      </c>
      <c r="H650" s="61">
        <f t="shared" si="1579"/>
        <v>2.7783050000000173</v>
      </c>
      <c r="I650" s="60">
        <f t="shared" ref="I650:J650" si="1602">AVERAGE(G637:G650)</f>
        <v>1.2216624285714326</v>
      </c>
      <c r="J650" s="60">
        <f t="shared" si="1602"/>
        <v>0.94158071428572043</v>
      </c>
      <c r="K650" s="60">
        <f t="shared" si="1468"/>
        <v>1.2974590601063671</v>
      </c>
      <c r="L650" s="62">
        <f>VLOOKUP(A650,Wiki!$A$2:$H$1159,8,FALSE)</f>
        <v>31091</v>
      </c>
      <c r="M650" s="63">
        <f t="shared" si="1581"/>
        <v>31158</v>
      </c>
      <c r="O650" s="64">
        <f t="shared" si="1593"/>
        <v>98.489685735780355</v>
      </c>
      <c r="P650" s="65">
        <f t="shared" si="1575"/>
        <v>1</v>
      </c>
      <c r="Q650" s="66">
        <f t="shared" si="1582"/>
        <v>30776.333333333332</v>
      </c>
      <c r="R650" s="66">
        <f t="shared" si="1594"/>
        <v>31635.8</v>
      </c>
      <c r="S650" s="67">
        <f t="shared" si="1597"/>
        <v>31619.066666666666</v>
      </c>
      <c r="T650" s="65">
        <f t="shared" ref="T650:T713" si="1603">IF(O650&gt;O649, 1, 0)</f>
        <v>1</v>
      </c>
      <c r="U650" s="11">
        <f>+VLOOKUP(A650,Google!$A$2:$H$801,8,FALSE)</f>
        <v>4654</v>
      </c>
      <c r="V650" s="15">
        <f t="shared" si="1583"/>
        <v>272</v>
      </c>
      <c r="W650" s="15">
        <f t="shared" si="1584"/>
        <v>272</v>
      </c>
      <c r="X650" s="15" t="str">
        <f t="shared" si="1585"/>
        <v/>
      </c>
      <c r="Y650" s="60">
        <f t="shared" ref="Y650:Z650" si="1604">AVERAGE(W637:W650)</f>
        <v>310</v>
      </c>
      <c r="Z650" s="60">
        <f t="shared" si="1604"/>
        <v>127.7</v>
      </c>
      <c r="AA650" s="60">
        <f t="shared" si="1470"/>
        <v>2.427564604541895</v>
      </c>
      <c r="AB650" s="68">
        <f t="shared" ref="AB650:AB713" si="1605">IFERROR((U650/((U650-U645)*100))*100,AB649)</f>
        <v>55.404761904761898</v>
      </c>
      <c r="AC650" s="6">
        <f t="shared" si="1590"/>
        <v>4482.666666666667</v>
      </c>
      <c r="AD650" s="6">
        <f t="shared" si="1599"/>
        <v>4464.2</v>
      </c>
      <c r="AE650" s="6">
        <f t="shared" ref="AE650:AE713" si="1606">(U650-AD649)*2/6+AD649</f>
        <v>4516.2666666666664</v>
      </c>
      <c r="AF650" s="65">
        <f t="shared" si="1450"/>
        <v>1</v>
      </c>
      <c r="AG650" s="6">
        <f t="shared" si="1591"/>
        <v>103.82212968471147</v>
      </c>
      <c r="AH650" s="65">
        <f t="shared" si="1600"/>
        <v>1</v>
      </c>
      <c r="AI650" s="65">
        <f t="shared" si="1451"/>
        <v>0</v>
      </c>
      <c r="AJ650" s="69">
        <f t="shared" si="1471"/>
        <v>70.824765821338815</v>
      </c>
      <c r="AK650" s="65">
        <f t="shared" si="1472"/>
        <v>0</v>
      </c>
      <c r="AL650" s="70">
        <f t="shared" si="1587"/>
        <v>101.24013040323192</v>
      </c>
      <c r="AM650" s="70">
        <f t="shared" si="1464"/>
        <v>18.152274927803706</v>
      </c>
      <c r="AN650" s="69">
        <f t="shared" si="1473"/>
        <v>56.473653116861094</v>
      </c>
      <c r="AO650" s="65">
        <f t="shared" si="1474"/>
        <v>0</v>
      </c>
      <c r="AP650" s="6">
        <f t="shared" ref="AP650:AP713" si="1607">AVERAGE(U645:U650)</f>
        <v>4481.833333333333</v>
      </c>
      <c r="AQ650" s="65">
        <f t="shared" si="1601"/>
        <v>1</v>
      </c>
      <c r="AR650" s="71">
        <f t="shared" si="1573"/>
        <v>0</v>
      </c>
    </row>
    <row r="651" spans="1:44" ht="16">
      <c r="A651" s="58">
        <v>43125</v>
      </c>
      <c r="B651" s="59">
        <f>VLOOKUP(A651,Price!$A$2:$B$9615,2,FALSE)</f>
        <v>174.509995</v>
      </c>
      <c r="C651" s="59">
        <f>VLOOKUP(A651,Price!$A$2:$F$9615,6,FALSE)</f>
        <v>168.57908599999999</v>
      </c>
      <c r="D651" s="59">
        <f>VLOOKUP(A651,Price!$A$2:$C$9615,3,FALSE)</f>
        <v>174.949997</v>
      </c>
      <c r="E651" s="59">
        <f>VLOOKUP(A651,Price!$A$2:$D$9615,4,FALSE)</f>
        <v>170.529999</v>
      </c>
      <c r="F651" s="60">
        <f t="shared" si="1577"/>
        <v>-3.0639960000000031</v>
      </c>
      <c r="G651" s="61" t="str">
        <f t="shared" si="1578"/>
        <v/>
      </c>
      <c r="H651" s="61">
        <f t="shared" si="1579"/>
        <v>3.0639960000000031</v>
      </c>
      <c r="I651" s="60">
        <f t="shared" ref="I651:J651" si="1608">AVERAGE(G638:G651)</f>
        <v>1.2939073333333415</v>
      </c>
      <c r="J651" s="60">
        <f t="shared" si="1608"/>
        <v>1.2068826250000058</v>
      </c>
      <c r="K651" s="60">
        <f t="shared" si="1468"/>
        <v>1.0721070189682576</v>
      </c>
      <c r="L651" s="62">
        <f>VLOOKUP(A651,Wiki!$A$2:$H$1159,8,FALSE)</f>
        <v>30111</v>
      </c>
      <c r="M651" s="63">
        <f t="shared" si="1581"/>
        <v>31091</v>
      </c>
      <c r="O651" s="64">
        <f t="shared" si="1593"/>
        <v>98.82582548219348</v>
      </c>
      <c r="P651" s="65">
        <f t="shared" si="1575"/>
        <v>0</v>
      </c>
      <c r="Q651" s="66">
        <f t="shared" si="1582"/>
        <v>31037</v>
      </c>
      <c r="R651" s="66">
        <f t="shared" si="1594"/>
        <v>31460.400000000001</v>
      </c>
      <c r="S651" s="67">
        <f t="shared" si="1597"/>
        <v>31454.2</v>
      </c>
      <c r="T651" s="65">
        <f t="shared" si="1603"/>
        <v>1</v>
      </c>
      <c r="U651" s="11">
        <f>+VLOOKUP(A651,Google!$A$2:$H$801,8,FALSE)</f>
        <v>4392</v>
      </c>
      <c r="V651" s="15">
        <f t="shared" si="1583"/>
        <v>-262</v>
      </c>
      <c r="W651" s="15" t="str">
        <f t="shared" si="1584"/>
        <v/>
      </c>
      <c r="X651" s="15">
        <f t="shared" si="1585"/>
        <v>262</v>
      </c>
      <c r="Y651" s="60">
        <f t="shared" ref="Y651:Z651" si="1609">AVERAGE(W638:W651)</f>
        <v>310</v>
      </c>
      <c r="Z651" s="60">
        <f t="shared" si="1609"/>
        <v>128.19999999999999</v>
      </c>
      <c r="AA651" s="60">
        <f t="shared" si="1470"/>
        <v>2.4180967238689548</v>
      </c>
      <c r="AB651" s="68">
        <f t="shared" si="1605"/>
        <v>-60.164383561643831</v>
      </c>
      <c r="AC651" s="6">
        <f t="shared" si="1590"/>
        <v>4476</v>
      </c>
      <c r="AD651" s="6">
        <f t="shared" si="1599"/>
        <v>4449.6000000000004</v>
      </c>
      <c r="AE651" s="6">
        <f t="shared" si="1606"/>
        <v>4440.1333333333332</v>
      </c>
      <c r="AF651" s="65">
        <f t="shared" ref="AF651:AF714" si="1610">IF(AE651&gt;AE650, 1, 0)</f>
        <v>0</v>
      </c>
      <c r="AG651" s="6">
        <f t="shared" si="1591"/>
        <v>98.123324396782834</v>
      </c>
      <c r="AH651" s="65">
        <f t="shared" si="1600"/>
        <v>0</v>
      </c>
      <c r="AI651" s="65">
        <f t="shared" ref="AI651:AI714" si="1611">IF(AB651&gt;AB650, 1, 0)</f>
        <v>0</v>
      </c>
      <c r="AJ651" s="69">
        <f t="shared" si="1471"/>
        <v>70.74395253308991</v>
      </c>
      <c r="AK651" s="65">
        <f t="shared" si="1472"/>
        <v>0</v>
      </c>
      <c r="AL651" s="70">
        <f t="shared" si="1587"/>
        <v>100.17398588781133</v>
      </c>
      <c r="AM651" s="70">
        <f t="shared" si="1464"/>
        <v>0</v>
      </c>
      <c r="AN651" s="69">
        <f t="shared" si="1473"/>
        <v>51.739944373243837</v>
      </c>
      <c r="AO651" s="65">
        <f t="shared" si="1474"/>
        <v>0</v>
      </c>
      <c r="AP651" s="6">
        <f t="shared" si="1607"/>
        <v>4452.166666666667</v>
      </c>
      <c r="AQ651" s="65">
        <f t="shared" si="1601"/>
        <v>0</v>
      </c>
      <c r="AR651" s="71">
        <f t="shared" si="1573"/>
        <v>1</v>
      </c>
    </row>
    <row r="652" spans="1:44" ht="16">
      <c r="A652" s="58">
        <v>43126</v>
      </c>
      <c r="B652" s="59">
        <f>VLOOKUP(A652,Price!$A$2:$B$9615,2,FALSE)</f>
        <v>172</v>
      </c>
      <c r="C652" s="59">
        <f>VLOOKUP(A652,Price!$A$2:$F$9615,6,FALSE)</f>
        <v>168.973175</v>
      </c>
      <c r="D652" s="59">
        <f>VLOOKUP(A652,Price!$A$2:$C$9615,3,FALSE)</f>
        <v>172</v>
      </c>
      <c r="E652" s="59">
        <f>VLOOKUP(A652,Price!$A$2:$D$9615,4,FALSE)</f>
        <v>170.05999800000001</v>
      </c>
      <c r="F652" s="60">
        <f t="shared" si="1577"/>
        <v>0.39408900000000813</v>
      </c>
      <c r="G652" s="61">
        <f t="shared" si="1578"/>
        <v>0.39408900000000813</v>
      </c>
      <c r="H652" s="61" t="str">
        <f t="shared" si="1579"/>
        <v/>
      </c>
      <c r="I652" s="60">
        <f t="shared" ref="I652:J652" si="1612">AVERAGE(G639:G652)</f>
        <v>1.0361126666666725</v>
      </c>
      <c r="J652" s="60">
        <f t="shared" si="1612"/>
        <v>1.2068826250000058</v>
      </c>
      <c r="K652" s="60">
        <f t="shared" si="1468"/>
        <v>0.85850325889534407</v>
      </c>
      <c r="L652" s="62">
        <f>VLOOKUP(A652,Wiki!$A$2:$H$1159,8,FALSE)</f>
        <v>27673</v>
      </c>
      <c r="M652" s="63">
        <f t="shared" si="1581"/>
        <v>30111</v>
      </c>
      <c r="O652" s="64">
        <f t="shared" si="1593"/>
        <v>98.061629247513523</v>
      </c>
      <c r="P652" s="65">
        <f t="shared" si="1575"/>
        <v>0</v>
      </c>
      <c r="Q652" s="66">
        <f t="shared" si="1582"/>
        <v>30786.666666666668</v>
      </c>
      <c r="R652" s="66">
        <f t="shared" si="1594"/>
        <v>30706.2</v>
      </c>
      <c r="S652" s="67">
        <f t="shared" si="1597"/>
        <v>31010.600000000002</v>
      </c>
      <c r="T652" s="65">
        <f t="shared" si="1603"/>
        <v>0</v>
      </c>
      <c r="U652" s="11">
        <f>+VLOOKUP(A652,Google!$A$2:$H$801,8,FALSE)</f>
        <v>4443</v>
      </c>
      <c r="V652" s="15">
        <f t="shared" si="1583"/>
        <v>51</v>
      </c>
      <c r="W652" s="15">
        <f t="shared" si="1584"/>
        <v>51</v>
      </c>
      <c r="X652" s="15" t="str">
        <f t="shared" si="1585"/>
        <v/>
      </c>
      <c r="Y652" s="60">
        <f t="shared" ref="Y652:Z652" si="1613">AVERAGE(W639:W652)</f>
        <v>258.2</v>
      </c>
      <c r="Z652" s="60">
        <f t="shared" si="1613"/>
        <v>141.55555555555554</v>
      </c>
      <c r="AA652" s="60">
        <f t="shared" si="1470"/>
        <v>1.8240188383045526</v>
      </c>
      <c r="AB652" s="68">
        <f t="shared" si="1605"/>
        <v>126.94285714285714</v>
      </c>
      <c r="AC652" s="6">
        <f t="shared" si="1590"/>
        <v>4496.333333333333</v>
      </c>
      <c r="AD652" s="6">
        <f t="shared" si="1599"/>
        <v>4456.6000000000004</v>
      </c>
      <c r="AE652" s="6">
        <f t="shared" si="1606"/>
        <v>4447.4000000000005</v>
      </c>
      <c r="AF652" s="65">
        <f t="shared" si="1610"/>
        <v>1</v>
      </c>
      <c r="AG652" s="6">
        <f t="shared" si="1591"/>
        <v>98.813848320854035</v>
      </c>
      <c r="AH652" s="65">
        <f t="shared" si="1600"/>
        <v>1</v>
      </c>
      <c r="AI652" s="65">
        <f t="shared" si="1611"/>
        <v>1</v>
      </c>
      <c r="AJ652" s="69">
        <f t="shared" si="1471"/>
        <v>64.589471343598859</v>
      </c>
      <c r="AK652" s="65">
        <f t="shared" si="1472"/>
        <v>0</v>
      </c>
      <c r="AL652" s="70">
        <f t="shared" si="1587"/>
        <v>97.80532698137722</v>
      </c>
      <c r="AM652" s="70">
        <f t="shared" si="1464"/>
        <v>0</v>
      </c>
      <c r="AN652" s="69">
        <f t="shared" si="1473"/>
        <v>46.1932608827181</v>
      </c>
      <c r="AO652" s="65">
        <f t="shared" si="1474"/>
        <v>0</v>
      </c>
      <c r="AP652" s="6">
        <f t="shared" si="1607"/>
        <v>4448.5</v>
      </c>
      <c r="AQ652" s="65">
        <f t="shared" si="1601"/>
        <v>1</v>
      </c>
      <c r="AR652" s="71">
        <f t="shared" si="1573"/>
        <v>0</v>
      </c>
    </row>
    <row r="653" spans="1:44" ht="16">
      <c r="A653" s="58">
        <v>43129</v>
      </c>
      <c r="B653" s="59">
        <f>VLOOKUP(A653,Price!$A$2:$B$9615,2,FALSE)</f>
        <v>170.16000399999999</v>
      </c>
      <c r="C653" s="59">
        <f>VLOOKUP(A653,Price!$A$2:$F$9615,6,FALSE)</f>
        <v>165.47567699999999</v>
      </c>
      <c r="D653" s="59">
        <f>VLOOKUP(A653,Price!$A$2:$C$9615,3,FALSE)</f>
        <v>170.16000399999999</v>
      </c>
      <c r="E653" s="59">
        <f>VLOOKUP(A653,Price!$A$2:$D$9615,4,FALSE)</f>
        <v>167.070007</v>
      </c>
      <c r="F653" s="60">
        <f t="shared" si="1577"/>
        <v>-3.4974980000000073</v>
      </c>
      <c r="G653" s="61" t="str">
        <f t="shared" si="1578"/>
        <v/>
      </c>
      <c r="H653" s="61">
        <f t="shared" si="1579"/>
        <v>3.4974980000000073</v>
      </c>
      <c r="I653" s="60">
        <f t="shared" ref="I653:J653" si="1614">AVERAGE(G640:G653)</f>
        <v>1.0361126666666725</v>
      </c>
      <c r="J653" s="60">
        <f t="shared" si="1614"/>
        <v>1.5640222500000043</v>
      </c>
      <c r="K653" s="60">
        <f t="shared" si="1468"/>
        <v>0.66246670510388816</v>
      </c>
      <c r="L653" s="62">
        <f>VLOOKUP(A653,Wiki!$A$2:$H$1159,8,FALSE)</f>
        <v>38772</v>
      </c>
      <c r="M653" s="63">
        <f t="shared" si="1581"/>
        <v>27673</v>
      </c>
      <c r="O653" s="64">
        <f t="shared" si="1593"/>
        <v>91.69621259816428</v>
      </c>
      <c r="P653" s="65">
        <f t="shared" si="1575"/>
        <v>0</v>
      </c>
      <c r="Q653" s="66">
        <f t="shared" si="1582"/>
        <v>29625</v>
      </c>
      <c r="R653" s="66">
        <f t="shared" si="1594"/>
        <v>30179</v>
      </c>
      <c r="S653" s="67">
        <f t="shared" si="1597"/>
        <v>29695.133333333335</v>
      </c>
      <c r="T653" s="65">
        <f t="shared" si="1603"/>
        <v>0</v>
      </c>
      <c r="U653" s="11">
        <f>+VLOOKUP(A653,Google!$A$2:$H$801,8,FALSE)</f>
        <v>4444</v>
      </c>
      <c r="V653" s="15">
        <f t="shared" si="1583"/>
        <v>1</v>
      </c>
      <c r="W653" s="15">
        <f t="shared" si="1584"/>
        <v>1</v>
      </c>
      <c r="X653" s="15" t="str">
        <f t="shared" si="1585"/>
        <v/>
      </c>
      <c r="Y653" s="60">
        <f t="shared" ref="Y653:Z653" si="1615">AVERAGE(W640:W653)</f>
        <v>215.33333333333334</v>
      </c>
      <c r="Z653" s="60">
        <f t="shared" si="1615"/>
        <v>122.625</v>
      </c>
      <c r="AA653" s="60">
        <f t="shared" si="1470"/>
        <v>1.7560312606184167</v>
      </c>
      <c r="AB653" s="68">
        <f t="shared" si="1605"/>
        <v>138.875</v>
      </c>
      <c r="AC653" s="6">
        <f t="shared" si="1590"/>
        <v>4426.333333333333</v>
      </c>
      <c r="AD653" s="6">
        <f t="shared" si="1599"/>
        <v>4463</v>
      </c>
      <c r="AE653" s="6">
        <f t="shared" si="1606"/>
        <v>4452.4000000000005</v>
      </c>
      <c r="AF653" s="65">
        <f t="shared" si="1610"/>
        <v>1</v>
      </c>
      <c r="AG653" s="6">
        <f t="shared" si="1591"/>
        <v>100.399126440244</v>
      </c>
      <c r="AH653" s="65">
        <f t="shared" si="1600"/>
        <v>1</v>
      </c>
      <c r="AI653" s="65">
        <f t="shared" si="1611"/>
        <v>1</v>
      </c>
      <c r="AJ653" s="69">
        <f t="shared" si="1471"/>
        <v>63.715941314264583</v>
      </c>
      <c r="AK653" s="65">
        <f t="shared" si="1472"/>
        <v>0</v>
      </c>
      <c r="AL653" s="70">
        <f t="shared" si="1587"/>
        <v>93.410970464135019</v>
      </c>
      <c r="AM653" s="70">
        <f t="shared" si="1464"/>
        <v>0</v>
      </c>
      <c r="AN653" s="69">
        <f t="shared" si="1473"/>
        <v>39.848419404134191</v>
      </c>
      <c r="AO653" s="65">
        <f t="shared" si="1474"/>
        <v>0</v>
      </c>
      <c r="AP653" s="6">
        <f t="shared" si="1607"/>
        <v>4454.5</v>
      </c>
      <c r="AQ653" s="65">
        <f t="shared" si="1601"/>
        <v>1</v>
      </c>
      <c r="AR653" s="71">
        <f t="shared" si="1573"/>
        <v>0</v>
      </c>
    </row>
    <row r="654" spans="1:44" ht="16">
      <c r="A654" s="58">
        <v>43130</v>
      </c>
      <c r="B654" s="59">
        <f>VLOOKUP(A654,Price!$A$2:$B$9615,2,FALSE)</f>
        <v>165.529999</v>
      </c>
      <c r="C654" s="59">
        <f>VLOOKUP(A654,Price!$A$2:$F$9615,6,FALSE)</f>
        <v>164.500336</v>
      </c>
      <c r="D654" s="59">
        <f>VLOOKUP(A654,Price!$A$2:$C$9615,3,FALSE)</f>
        <v>167.36999499999999</v>
      </c>
      <c r="E654" s="59">
        <f>VLOOKUP(A654,Price!$A$2:$D$9615,4,FALSE)</f>
        <v>164.699997</v>
      </c>
      <c r="F654" s="60">
        <f t="shared" si="1577"/>
        <v>-0.97534099999998602</v>
      </c>
      <c r="G654" s="61" t="str">
        <f t="shared" si="1578"/>
        <v/>
      </c>
      <c r="H654" s="61">
        <f t="shared" si="1579"/>
        <v>0.97534099999998602</v>
      </c>
      <c r="I654" s="60">
        <f t="shared" ref="I654:J654" si="1616">AVERAGE(G641:G654)</f>
        <v>1.0361126666666725</v>
      </c>
      <c r="J654" s="60">
        <f t="shared" si="1616"/>
        <v>1.6834756250000034</v>
      </c>
      <c r="K654" s="60">
        <f t="shared" si="1468"/>
        <v>0.61546045055845133</v>
      </c>
      <c r="L654" s="62">
        <f>VLOOKUP(A654,Wiki!$A$2:$H$1159,8,FALSE)</f>
        <v>39476</v>
      </c>
      <c r="M654" s="63">
        <f t="shared" si="1581"/>
        <v>38772</v>
      </c>
      <c r="O654" s="64">
        <f t="shared" si="1593"/>
        <v>122.0742419948994</v>
      </c>
      <c r="P654" s="65">
        <f t="shared" si="1575"/>
        <v>1</v>
      </c>
      <c r="Q654" s="66">
        <f t="shared" si="1582"/>
        <v>32185.333333333332</v>
      </c>
      <c r="R654" s="66">
        <f t="shared" si="1594"/>
        <v>31761</v>
      </c>
      <c r="S654" s="67">
        <f t="shared" si="1597"/>
        <v>33043.333333333336</v>
      </c>
      <c r="T654" s="65">
        <f t="shared" si="1603"/>
        <v>1</v>
      </c>
      <c r="U654" s="11">
        <f>+VLOOKUP(A654,Google!$A$2:$H$801,8,FALSE)</f>
        <v>4365</v>
      </c>
      <c r="V654" s="15">
        <f t="shared" si="1583"/>
        <v>-79</v>
      </c>
      <c r="W654" s="15" t="str">
        <f t="shared" si="1584"/>
        <v/>
      </c>
      <c r="X654" s="15">
        <f t="shared" si="1585"/>
        <v>79</v>
      </c>
      <c r="Y654" s="60">
        <f t="shared" ref="Y654:Z654" si="1617">AVERAGE(W641:W654)</f>
        <v>215.33333333333334</v>
      </c>
      <c r="Z654" s="60">
        <f t="shared" si="1617"/>
        <v>125.875</v>
      </c>
      <c r="AA654" s="60">
        <f t="shared" si="1470"/>
        <v>1.7106918238993711</v>
      </c>
      <c r="AB654" s="68">
        <f t="shared" si="1605"/>
        <v>-256.76470588235298</v>
      </c>
      <c r="AC654" s="6">
        <f t="shared" si="1590"/>
        <v>4417.333333333333</v>
      </c>
      <c r="AD654" s="6">
        <f t="shared" si="1599"/>
        <v>4459.6000000000004</v>
      </c>
      <c r="AE654" s="6">
        <f t="shared" si="1606"/>
        <v>4430.333333333333</v>
      </c>
      <c r="AF654" s="65">
        <f t="shared" si="1610"/>
        <v>0</v>
      </c>
      <c r="AG654" s="6">
        <f t="shared" si="1591"/>
        <v>98.815273166314526</v>
      </c>
      <c r="AH654" s="65">
        <f t="shared" si="1600"/>
        <v>0</v>
      </c>
      <c r="AI654" s="65">
        <f t="shared" si="1611"/>
        <v>0</v>
      </c>
      <c r="AJ654" s="69">
        <f t="shared" si="1471"/>
        <v>63.109048723897914</v>
      </c>
      <c r="AK654" s="65">
        <f t="shared" si="1472"/>
        <v>0</v>
      </c>
      <c r="AL654" s="70">
        <f t="shared" si="1587"/>
        <v>120.46480798707486</v>
      </c>
      <c r="AM654" s="70">
        <f t="shared" si="1464"/>
        <v>0</v>
      </c>
      <c r="AN654" s="69">
        <f t="shared" si="1473"/>
        <v>38.098144114001165</v>
      </c>
      <c r="AO654" s="65">
        <f t="shared" si="1474"/>
        <v>0</v>
      </c>
      <c r="AP654" s="6">
        <f t="shared" si="1607"/>
        <v>4446.666666666667</v>
      </c>
      <c r="AQ654" s="65">
        <f t="shared" si="1601"/>
        <v>0</v>
      </c>
      <c r="AR654" s="71">
        <f t="shared" si="1573"/>
        <v>1</v>
      </c>
    </row>
    <row r="655" spans="1:44" ht="16">
      <c r="A655" s="58">
        <v>43131</v>
      </c>
      <c r="B655" s="59">
        <f>VLOOKUP(A655,Price!$A$2:$B$9615,2,FALSE)</f>
        <v>166.86999499999999</v>
      </c>
      <c r="C655" s="59">
        <f>VLOOKUP(A655,Price!$A$2:$F$9615,6,FALSE)</f>
        <v>164.95352199999999</v>
      </c>
      <c r="D655" s="59">
        <f>VLOOKUP(A655,Price!$A$2:$C$9615,3,FALSE)</f>
        <v>168.44000199999999</v>
      </c>
      <c r="E655" s="59">
        <f>VLOOKUP(A655,Price!$A$2:$D$9615,4,FALSE)</f>
        <v>166.5</v>
      </c>
      <c r="F655" s="60">
        <f t="shared" si="1577"/>
        <v>0.4531859999999881</v>
      </c>
      <c r="G655" s="61">
        <f t="shared" si="1578"/>
        <v>0.4531859999999881</v>
      </c>
      <c r="H655" s="61" t="str">
        <f t="shared" si="1579"/>
        <v/>
      </c>
      <c r="I655" s="60">
        <f t="shared" ref="I655:J655" si="1618">AVERAGE(G642:G655)</f>
        <v>0.95283742857143194</v>
      </c>
      <c r="J655" s="60">
        <f t="shared" si="1618"/>
        <v>1.9183415714285761</v>
      </c>
      <c r="K655" s="60">
        <f t="shared" si="1468"/>
        <v>0.49669852478975385</v>
      </c>
      <c r="L655" s="62">
        <f>VLOOKUP(A655,Wiki!$A$2:$H$1159,8,FALSE)</f>
        <v>36720</v>
      </c>
      <c r="M655" s="63">
        <f t="shared" si="1581"/>
        <v>39476</v>
      </c>
      <c r="O655" s="64">
        <f t="shared" si="1593"/>
        <v>118.1046295243623</v>
      </c>
      <c r="P655" s="65">
        <f t="shared" si="1575"/>
        <v>1</v>
      </c>
      <c r="Q655" s="66">
        <f t="shared" si="1582"/>
        <v>35307</v>
      </c>
      <c r="R655" s="66">
        <f t="shared" si="1594"/>
        <v>33424.6</v>
      </c>
      <c r="S655" s="67">
        <f t="shared" si="1597"/>
        <v>34332.666666666664</v>
      </c>
      <c r="T655" s="65">
        <f t="shared" si="1603"/>
        <v>0</v>
      </c>
      <c r="U655" s="11">
        <f>+VLOOKUP(A655,Google!$A$2:$H$801,8,FALSE)</f>
        <v>4472</v>
      </c>
      <c r="V655" s="15">
        <f t="shared" si="1583"/>
        <v>107</v>
      </c>
      <c r="W655" s="15">
        <f t="shared" si="1584"/>
        <v>107</v>
      </c>
      <c r="X655" s="15" t="str">
        <f t="shared" si="1585"/>
        <v/>
      </c>
      <c r="Y655" s="60">
        <f t="shared" ref="Y655:Z655" si="1619">AVERAGE(W642:W655)</f>
        <v>115.33333333333333</v>
      </c>
      <c r="Z655" s="60">
        <f t="shared" si="1619"/>
        <v>125.875</v>
      </c>
      <c r="AA655" s="60">
        <f t="shared" si="1470"/>
        <v>0.9162528963919232</v>
      </c>
      <c r="AB655" s="68">
        <f t="shared" si="1605"/>
        <v>-24.571428571428573</v>
      </c>
      <c r="AC655" s="6">
        <f t="shared" si="1590"/>
        <v>4427</v>
      </c>
      <c r="AD655" s="6">
        <f t="shared" si="1599"/>
        <v>4423.2</v>
      </c>
      <c r="AE655" s="6">
        <f t="shared" si="1606"/>
        <v>4463.7333333333336</v>
      </c>
      <c r="AF655" s="65">
        <f t="shared" si="1610"/>
        <v>1</v>
      </c>
      <c r="AG655" s="6">
        <f t="shared" si="1591"/>
        <v>101.01648972215949</v>
      </c>
      <c r="AH655" s="65">
        <f t="shared" si="1600"/>
        <v>1</v>
      </c>
      <c r="AI655" s="65">
        <f t="shared" si="1611"/>
        <v>1</v>
      </c>
      <c r="AJ655" s="69">
        <f t="shared" si="1471"/>
        <v>47.814821212644674</v>
      </c>
      <c r="AK655" s="65">
        <f t="shared" si="1472"/>
        <v>0</v>
      </c>
      <c r="AL655" s="70">
        <f t="shared" si="1587"/>
        <v>111.80785679893506</v>
      </c>
      <c r="AM655" s="70">
        <f t="shared" si="1464"/>
        <v>13.284152040409166</v>
      </c>
      <c r="AN655" s="69">
        <f t="shared" si="1473"/>
        <v>33.186277434163074</v>
      </c>
      <c r="AO655" s="65">
        <f t="shared" si="1474"/>
        <v>0</v>
      </c>
      <c r="AP655" s="6">
        <f t="shared" si="1607"/>
        <v>4461.666666666667</v>
      </c>
      <c r="AQ655" s="65">
        <f t="shared" si="1601"/>
        <v>1</v>
      </c>
      <c r="AR655" s="71">
        <f t="shared" si="1573"/>
        <v>1</v>
      </c>
    </row>
    <row r="656" spans="1:44" ht="16">
      <c r="A656" s="58">
        <v>43132</v>
      </c>
      <c r="B656" s="59">
        <f>VLOOKUP(A656,Price!$A$2:$B$9615,2,FALSE)</f>
        <v>167.16999799999999</v>
      </c>
      <c r="C656" s="59">
        <f>VLOOKUP(A656,Price!$A$2:$F$9615,6,FALSE)</f>
        <v>165.29835499999999</v>
      </c>
      <c r="D656" s="59">
        <f>VLOOKUP(A656,Price!$A$2:$C$9615,3,FALSE)</f>
        <v>168.61999499999999</v>
      </c>
      <c r="E656" s="59">
        <f>VLOOKUP(A656,Price!$A$2:$D$9615,4,FALSE)</f>
        <v>166.759995</v>
      </c>
      <c r="F656" s="60">
        <f t="shared" si="1577"/>
        <v>0.34483299999999417</v>
      </c>
      <c r="G656" s="61">
        <f t="shared" si="1578"/>
        <v>0.34483299999999417</v>
      </c>
      <c r="H656" s="61" t="str">
        <f t="shared" si="1579"/>
        <v/>
      </c>
      <c r="I656" s="60">
        <f t="shared" ref="I656:J656" si="1620">AVERAGE(G643:G656)</f>
        <v>0.8627625714285736</v>
      </c>
      <c r="J656" s="60">
        <f t="shared" si="1620"/>
        <v>1.9183415714285761</v>
      </c>
      <c r="K656" s="60">
        <f t="shared" si="1468"/>
        <v>0.44974397900686691</v>
      </c>
      <c r="L656" s="62">
        <f>VLOOKUP(A656,Wiki!$A$2:$H$1159,8,FALSE)</f>
        <v>39945</v>
      </c>
      <c r="M656" s="63">
        <f t="shared" si="1581"/>
        <v>36720</v>
      </c>
      <c r="O656" s="64">
        <f t="shared" si="1593"/>
        <v>106.2795220894693</v>
      </c>
      <c r="P656" s="65">
        <f t="shared" si="1575"/>
        <v>0</v>
      </c>
      <c r="Q656" s="66">
        <f t="shared" si="1582"/>
        <v>38322.666666666664</v>
      </c>
      <c r="R656" s="66">
        <f t="shared" si="1594"/>
        <v>34550.400000000001</v>
      </c>
      <c r="S656" s="67">
        <f t="shared" si="1597"/>
        <v>34523.066666666666</v>
      </c>
      <c r="T656" s="65">
        <f t="shared" si="1603"/>
        <v>0</v>
      </c>
      <c r="U656" s="11">
        <f>+VLOOKUP(A656,Google!$A$2:$H$801,8,FALSE)</f>
        <v>4274</v>
      </c>
      <c r="V656" s="15">
        <f t="shared" si="1583"/>
        <v>-198</v>
      </c>
      <c r="W656" s="15" t="str">
        <f t="shared" si="1584"/>
        <v/>
      </c>
      <c r="X656" s="15">
        <f t="shared" si="1585"/>
        <v>198</v>
      </c>
      <c r="Y656" s="60">
        <f t="shared" ref="Y656:Z656" si="1621">AVERAGE(W643:W656)</f>
        <v>115.33333333333333</v>
      </c>
      <c r="Z656" s="60">
        <f t="shared" si="1621"/>
        <v>118.125</v>
      </c>
      <c r="AA656" s="60">
        <f t="shared" si="1470"/>
        <v>0.97636684303350962</v>
      </c>
      <c r="AB656" s="68">
        <f t="shared" si="1605"/>
        <v>-36.220338983050851</v>
      </c>
      <c r="AC656" s="6">
        <f t="shared" si="1590"/>
        <v>4370.333333333333</v>
      </c>
      <c r="AD656" s="6">
        <f t="shared" si="1599"/>
        <v>4399.6000000000004</v>
      </c>
      <c r="AE656" s="6">
        <f t="shared" si="1606"/>
        <v>4373.4666666666662</v>
      </c>
      <c r="AF656" s="65">
        <f t="shared" si="1610"/>
        <v>0</v>
      </c>
      <c r="AG656" s="6">
        <f t="shared" si="1591"/>
        <v>97.795744031729086</v>
      </c>
      <c r="AH656" s="65">
        <f t="shared" si="1600"/>
        <v>0</v>
      </c>
      <c r="AI656" s="65">
        <f t="shared" si="1611"/>
        <v>0</v>
      </c>
      <c r="AJ656" s="69">
        <f t="shared" si="1471"/>
        <v>49.402106014635017</v>
      </c>
      <c r="AK656" s="65">
        <f t="shared" si="1472"/>
        <v>1</v>
      </c>
      <c r="AL656" s="70">
        <f t="shared" si="1587"/>
        <v>95.817966738570732</v>
      </c>
      <c r="AM656" s="70">
        <f t="shared" si="1464"/>
        <v>15.202933903409518</v>
      </c>
      <c r="AN656" s="69">
        <f t="shared" si="1473"/>
        <v>31.022303628738612</v>
      </c>
      <c r="AO656" s="65">
        <f t="shared" si="1474"/>
        <v>0</v>
      </c>
      <c r="AP656" s="6">
        <f t="shared" si="1607"/>
        <v>4398.333333333333</v>
      </c>
      <c r="AQ656" s="65">
        <f t="shared" si="1601"/>
        <v>0</v>
      </c>
      <c r="AR656" s="71">
        <f t="shared" si="1573"/>
        <v>0</v>
      </c>
    </row>
    <row r="657" spans="1:44" ht="16">
      <c r="A657" s="58">
        <v>43133</v>
      </c>
      <c r="B657" s="59">
        <f>VLOOKUP(A657,Price!$A$2:$B$9615,2,FALSE)</f>
        <v>166</v>
      </c>
      <c r="C657" s="59">
        <f>VLOOKUP(A657,Price!$A$2:$F$9615,6,FALSE)</f>
        <v>158.12602200000001</v>
      </c>
      <c r="D657" s="59">
        <f>VLOOKUP(A657,Price!$A$2:$C$9615,3,FALSE)</f>
        <v>166.800003</v>
      </c>
      <c r="E657" s="59">
        <f>VLOOKUP(A657,Price!$A$2:$D$9615,4,FALSE)</f>
        <v>160.10000600000001</v>
      </c>
      <c r="F657" s="60">
        <f t="shared" si="1577"/>
        <v>-7.1723329999999805</v>
      </c>
      <c r="G657" s="61" t="str">
        <f t="shared" si="1578"/>
        <v/>
      </c>
      <c r="H657" s="61">
        <f t="shared" si="1579"/>
        <v>7.1723329999999805</v>
      </c>
      <c r="I657" s="60">
        <f t="shared" ref="I657:J657" si="1622">AVERAGE(G644:G657)</f>
        <v>0.70935066666667035</v>
      </c>
      <c r="J657" s="60">
        <f t="shared" si="1622"/>
        <v>2.5750905000000017</v>
      </c>
      <c r="K657" s="60">
        <f t="shared" si="1468"/>
        <v>0.2754663056178685</v>
      </c>
      <c r="L657" s="62">
        <f>VLOOKUP(A657,Wiki!$A$2:$H$1159,8,FALSE)</f>
        <v>34223</v>
      </c>
      <c r="M657" s="63">
        <f t="shared" si="1581"/>
        <v>39945</v>
      </c>
      <c r="O657" s="64">
        <f t="shared" si="1593"/>
        <v>109.38680950346686</v>
      </c>
      <c r="P657" s="65">
        <f t="shared" si="1575"/>
        <v>1</v>
      </c>
      <c r="Q657" s="66">
        <f t="shared" si="1582"/>
        <v>38713.666666666664</v>
      </c>
      <c r="R657" s="66">
        <f t="shared" si="1594"/>
        <v>36517.199999999997</v>
      </c>
      <c r="S657" s="67">
        <f t="shared" si="1597"/>
        <v>36348.6</v>
      </c>
      <c r="T657" s="65">
        <f t="shared" si="1603"/>
        <v>1</v>
      </c>
      <c r="U657" s="11">
        <f>+VLOOKUP(A657,Google!$A$2:$H$801,8,FALSE)</f>
        <v>4341</v>
      </c>
      <c r="V657" s="15">
        <f t="shared" si="1583"/>
        <v>67</v>
      </c>
      <c r="W657" s="15">
        <f t="shared" si="1584"/>
        <v>67</v>
      </c>
      <c r="X657" s="15" t="str">
        <f t="shared" si="1585"/>
        <v/>
      </c>
      <c r="Y657" s="60">
        <f t="shared" ref="Y657:Z657" si="1623">AVERAGE(W644:W657)</f>
        <v>108.42857142857143</v>
      </c>
      <c r="Z657" s="60">
        <f t="shared" si="1623"/>
        <v>128.85714285714286</v>
      </c>
      <c r="AA657" s="60">
        <f t="shared" si="1470"/>
        <v>0.84146341463414631</v>
      </c>
      <c r="AB657" s="68">
        <f t="shared" si="1605"/>
        <v>-42.558823529411768</v>
      </c>
      <c r="AC657" s="6">
        <f t="shared" si="1590"/>
        <v>4362.333333333333</v>
      </c>
      <c r="AD657" s="6">
        <f t="shared" si="1599"/>
        <v>4379.2</v>
      </c>
      <c r="AE657" s="6">
        <f t="shared" si="1606"/>
        <v>4380.0666666666666</v>
      </c>
      <c r="AF657" s="65">
        <f t="shared" si="1610"/>
        <v>1</v>
      </c>
      <c r="AG657" s="6">
        <f t="shared" si="1591"/>
        <v>99.510965079850251</v>
      </c>
      <c r="AH657" s="65">
        <f t="shared" si="1600"/>
        <v>1</v>
      </c>
      <c r="AI657" s="65">
        <f t="shared" si="1611"/>
        <v>0</v>
      </c>
      <c r="AJ657" s="69">
        <f t="shared" si="1471"/>
        <v>45.69536423841059</v>
      </c>
      <c r="AK657" s="65">
        <f t="shared" si="1472"/>
        <v>0</v>
      </c>
      <c r="AL657" s="70">
        <f t="shared" si="1587"/>
        <v>103.1806166642271</v>
      </c>
      <c r="AM657" s="70">
        <f t="shared" ref="AM657:AM720" si="1624">(E657-MIN(E644:E657))/(MAX(E644:E657)-MIN(E644:E657))*100</f>
        <v>0</v>
      </c>
      <c r="AN657" s="69">
        <f t="shared" si="1473"/>
        <v>21.597301661718589</v>
      </c>
      <c r="AO657" s="65">
        <f t="shared" si="1474"/>
        <v>0</v>
      </c>
      <c r="AP657" s="6">
        <f t="shared" si="1607"/>
        <v>4389.833333333333</v>
      </c>
      <c r="AQ657" s="65">
        <f t="shared" si="1601"/>
        <v>1</v>
      </c>
      <c r="AR657" s="71">
        <f t="shared" si="1573"/>
        <v>0</v>
      </c>
    </row>
    <row r="658" spans="1:44" ht="16">
      <c r="A658" s="58">
        <v>43136</v>
      </c>
      <c r="B658" s="59">
        <f>VLOOKUP(A658,Price!$A$2:$B$9615,2,FALSE)</f>
        <v>159.10000600000001</v>
      </c>
      <c r="C658" s="59">
        <f>VLOOKUP(A658,Price!$A$2:$F$9615,6,FALSE)</f>
        <v>154.175354</v>
      </c>
      <c r="D658" s="59">
        <f>VLOOKUP(A658,Price!$A$2:$C$9615,3,FALSE)</f>
        <v>163.88000500000001</v>
      </c>
      <c r="E658" s="59">
        <f>VLOOKUP(A658,Price!$A$2:$D$9615,4,FALSE)</f>
        <v>156</v>
      </c>
      <c r="F658" s="60">
        <f t="shared" si="1577"/>
        <v>-3.9506680000000074</v>
      </c>
      <c r="G658" s="61" t="str">
        <f t="shared" si="1578"/>
        <v/>
      </c>
      <c r="H658" s="61">
        <f t="shared" si="1579"/>
        <v>3.9506680000000074</v>
      </c>
      <c r="I658" s="60">
        <f t="shared" ref="I658:J658" si="1625">AVERAGE(G645:G658)</f>
        <v>0.70935066666667035</v>
      </c>
      <c r="J658" s="60">
        <f t="shared" si="1625"/>
        <v>2.9580898750000024</v>
      </c>
      <c r="K658" s="60">
        <f t="shared" si="1468"/>
        <v>0.23980024158889687</v>
      </c>
      <c r="L658" s="62">
        <f>VLOOKUP(A658,Wiki!$A$2:$H$1159,8,FALSE)</f>
        <v>30056</v>
      </c>
      <c r="M658" s="63">
        <f t="shared" si="1581"/>
        <v>34223</v>
      </c>
      <c r="O658" s="64">
        <f t="shared" si="1593"/>
        <v>90.471935538448534</v>
      </c>
      <c r="P658" s="65">
        <f t="shared" si="1575"/>
        <v>0</v>
      </c>
      <c r="Q658" s="66">
        <f t="shared" si="1582"/>
        <v>36962.666666666664</v>
      </c>
      <c r="R658" s="66">
        <f t="shared" si="1594"/>
        <v>37827.199999999997</v>
      </c>
      <c r="S658" s="67">
        <f t="shared" si="1597"/>
        <v>35752.466666666667</v>
      </c>
      <c r="T658" s="65">
        <f t="shared" si="1603"/>
        <v>0</v>
      </c>
      <c r="U658" s="11">
        <f>+VLOOKUP(A658,Google!$A$2:$H$801,8,FALSE)</f>
        <v>4151</v>
      </c>
      <c r="V658" s="15">
        <f t="shared" si="1583"/>
        <v>-190</v>
      </c>
      <c r="W658" s="15" t="str">
        <f t="shared" si="1584"/>
        <v/>
      </c>
      <c r="X658" s="15">
        <f t="shared" si="1585"/>
        <v>190</v>
      </c>
      <c r="Y658" s="60">
        <f t="shared" ref="Y658:Z658" si="1626">AVERAGE(W645:W658)</f>
        <v>108.42857142857143</v>
      </c>
      <c r="Z658" s="60">
        <f t="shared" si="1626"/>
        <v>131.57142857142858</v>
      </c>
      <c r="AA658" s="60">
        <f t="shared" si="1470"/>
        <v>0.82410423452768722</v>
      </c>
      <c r="AB658" s="68">
        <f t="shared" si="1605"/>
        <v>-14.167235494880545</v>
      </c>
      <c r="AC658" s="6">
        <f t="shared" si="1590"/>
        <v>4255.333333333333</v>
      </c>
      <c r="AD658" s="6">
        <f t="shared" si="1599"/>
        <v>4320.6000000000004</v>
      </c>
      <c r="AE658" s="6">
        <f t="shared" si="1606"/>
        <v>4303.1333333333332</v>
      </c>
      <c r="AF658" s="65">
        <f t="shared" si="1610"/>
        <v>0</v>
      </c>
      <c r="AG658" s="6">
        <f t="shared" si="1591"/>
        <v>97.548174839417214</v>
      </c>
      <c r="AH658" s="65">
        <f t="shared" si="1600"/>
        <v>0</v>
      </c>
      <c r="AI658" s="65">
        <f t="shared" si="1611"/>
        <v>1</v>
      </c>
      <c r="AJ658" s="69">
        <f t="shared" si="1471"/>
        <v>45.178571428571423</v>
      </c>
      <c r="AK658" s="65">
        <f t="shared" si="1472"/>
        <v>0</v>
      </c>
      <c r="AL658" s="70">
        <f t="shared" si="1587"/>
        <v>92.588016737609124</v>
      </c>
      <c r="AM658" s="70">
        <f t="shared" si="1624"/>
        <v>0</v>
      </c>
      <c r="AN658" s="69">
        <f t="shared" si="1473"/>
        <v>19.341845044454487</v>
      </c>
      <c r="AO658" s="65">
        <f t="shared" si="1474"/>
        <v>0</v>
      </c>
      <c r="AP658" s="6">
        <f t="shared" si="1607"/>
        <v>4341.166666666667</v>
      </c>
      <c r="AQ658" s="65">
        <f t="shared" si="1601"/>
        <v>0</v>
      </c>
      <c r="AR658" s="71">
        <f t="shared" si="1573"/>
        <v>1</v>
      </c>
    </row>
    <row r="659" spans="1:44" ht="16">
      <c r="A659" s="58">
        <v>43137</v>
      </c>
      <c r="B659" s="59">
        <f>VLOOKUP(A659,Price!$A$2:$B$9615,2,FALSE)</f>
        <v>154.83000200000001</v>
      </c>
      <c r="C659" s="59">
        <f>VLOOKUP(A659,Price!$A$2:$F$9615,6,FALSE)</f>
        <v>160.61859100000001</v>
      </c>
      <c r="D659" s="59">
        <f>VLOOKUP(A659,Price!$A$2:$C$9615,3,FALSE)</f>
        <v>163.720001</v>
      </c>
      <c r="E659" s="59">
        <f>VLOOKUP(A659,Price!$A$2:$D$9615,4,FALSE)</f>
        <v>154</v>
      </c>
      <c r="F659" s="60">
        <f t="shared" si="1577"/>
        <v>6.4432370000000105</v>
      </c>
      <c r="G659" s="61">
        <f t="shared" si="1578"/>
        <v>6.4432370000000105</v>
      </c>
      <c r="H659" s="61" t="str">
        <f t="shared" si="1579"/>
        <v/>
      </c>
      <c r="I659" s="60">
        <f t="shared" ref="I659:J659" si="1627">AVERAGE(G646:G659)</f>
        <v>1.3053970000000039</v>
      </c>
      <c r="J659" s="60">
        <f t="shared" si="1627"/>
        <v>2.9580898750000024</v>
      </c>
      <c r="K659" s="60">
        <f t="shared" ref="K659:K722" si="1628">I659/J659</f>
        <v>0.44129727464754698</v>
      </c>
      <c r="L659" s="62">
        <f>VLOOKUP(A659,Wiki!$A$2:$H$1159,8,FALSE)</f>
        <v>31441</v>
      </c>
      <c r="M659" s="63">
        <f t="shared" si="1581"/>
        <v>30056</v>
      </c>
      <c r="O659" s="64">
        <f t="shared" si="1593"/>
        <v>83.294534973949681</v>
      </c>
      <c r="P659" s="65">
        <f t="shared" si="1575"/>
        <v>0</v>
      </c>
      <c r="Q659" s="66">
        <f t="shared" si="1582"/>
        <v>34741.333333333336</v>
      </c>
      <c r="R659" s="66">
        <f t="shared" si="1594"/>
        <v>36084</v>
      </c>
      <c r="S659" s="67">
        <f t="shared" si="1597"/>
        <v>35236.799999999996</v>
      </c>
      <c r="T659" s="65">
        <f t="shared" si="1603"/>
        <v>0</v>
      </c>
      <c r="U659" s="11">
        <f>+VLOOKUP(A659,Google!$A$2:$H$801,8,FALSE)</f>
        <v>4229</v>
      </c>
      <c r="V659" s="15">
        <f t="shared" si="1583"/>
        <v>78</v>
      </c>
      <c r="W659" s="15">
        <f t="shared" si="1584"/>
        <v>78</v>
      </c>
      <c r="X659" s="15" t="str">
        <f t="shared" si="1585"/>
        <v/>
      </c>
      <c r="Y659" s="60">
        <f t="shared" ref="Y659:Z659" si="1629">AVERAGE(W646:W659)</f>
        <v>82.857142857142861</v>
      </c>
      <c r="Z659" s="60">
        <f t="shared" si="1629"/>
        <v>131.57142857142858</v>
      </c>
      <c r="AA659" s="60">
        <f t="shared" ref="AA659:AA722" si="1630">Y659/Z659</f>
        <v>0.62975027144408247</v>
      </c>
      <c r="AB659" s="68">
        <f t="shared" si="1605"/>
        <v>-31.09558823529412</v>
      </c>
      <c r="AC659" s="6">
        <f t="shared" si="1590"/>
        <v>4240.333333333333</v>
      </c>
      <c r="AD659" s="6">
        <f t="shared" si="1599"/>
        <v>4293.3999999999996</v>
      </c>
      <c r="AE659" s="6">
        <f t="shared" si="1606"/>
        <v>4290.0666666666666</v>
      </c>
      <c r="AF659" s="65">
        <f t="shared" si="1610"/>
        <v>0</v>
      </c>
      <c r="AG659" s="6">
        <f t="shared" si="1591"/>
        <v>99.732725414668664</v>
      </c>
      <c r="AH659" s="65">
        <f t="shared" si="1600"/>
        <v>1</v>
      </c>
      <c r="AI659" s="65">
        <f t="shared" si="1611"/>
        <v>0</v>
      </c>
      <c r="AJ659" s="69">
        <f t="shared" ref="AJ659:AJ722" si="1631">IF(Z659=0, 100, 100-(100/(1+AA659)))</f>
        <v>38.640906062624907</v>
      </c>
      <c r="AK659" s="65">
        <f t="shared" ref="AK659:AK722" si="1632">IF(AJ659&gt;AJ658, 1, 0)</f>
        <v>0</v>
      </c>
      <c r="AL659" s="70">
        <f t="shared" si="1587"/>
        <v>86.513662879950871</v>
      </c>
      <c r="AM659" s="70">
        <f t="shared" si="1624"/>
        <v>0</v>
      </c>
      <c r="AN659" s="69">
        <f t="shared" ref="AN659:AN722" si="1633">IF(J659=0, 100, 100-(100/(1+K659)))</f>
        <v>30.618060715854838</v>
      </c>
      <c r="AO659" s="65">
        <f t="shared" ref="AO659:AO722" si="1634">IF(AN659&gt;AN658, 1, 0)</f>
        <v>1</v>
      </c>
      <c r="AP659" s="6">
        <f t="shared" si="1607"/>
        <v>4305.333333333333</v>
      </c>
      <c r="AQ659" s="65">
        <f t="shared" si="1601"/>
        <v>1</v>
      </c>
      <c r="AR659" s="71">
        <f t="shared" si="1573"/>
        <v>0</v>
      </c>
    </row>
    <row r="660" spans="1:44" ht="16">
      <c r="A660" s="58">
        <v>43138</v>
      </c>
      <c r="B660" s="59">
        <f>VLOOKUP(A660,Price!$A$2:$B$9615,2,FALSE)</f>
        <v>163.08999600000001</v>
      </c>
      <c r="C660" s="59">
        <f>VLOOKUP(A660,Price!$A$2:$F$9615,6,FALSE)</f>
        <v>157.18022199999999</v>
      </c>
      <c r="D660" s="59">
        <f>VLOOKUP(A660,Price!$A$2:$C$9615,3,FALSE)</f>
        <v>163.39999399999999</v>
      </c>
      <c r="E660" s="59">
        <f>VLOOKUP(A660,Price!$A$2:$D$9615,4,FALSE)</f>
        <v>159.070007</v>
      </c>
      <c r="F660" s="60">
        <f t="shared" si="1577"/>
        <v>-3.4383690000000229</v>
      </c>
      <c r="G660" s="61" t="str">
        <f t="shared" si="1578"/>
        <v/>
      </c>
      <c r="H660" s="61">
        <f t="shared" si="1579"/>
        <v>3.4383690000000229</v>
      </c>
      <c r="I660" s="60">
        <f t="shared" ref="I660:J660" si="1635">AVERAGE(G647:G660)</f>
        <v>1.5349518000000046</v>
      </c>
      <c r="J660" s="60">
        <f t="shared" si="1635"/>
        <v>3.0114542222222269</v>
      </c>
      <c r="K660" s="60">
        <f t="shared" si="1628"/>
        <v>0.50970451042331488</v>
      </c>
      <c r="L660" s="62">
        <f>VLOOKUP(A660,Wiki!$A$2:$H$1159,8,FALSE)</f>
        <v>33798</v>
      </c>
      <c r="M660" s="63">
        <f t="shared" si="1581"/>
        <v>31441</v>
      </c>
      <c r="O660" s="64">
        <f t="shared" si="1593"/>
        <v>91.194129419613077</v>
      </c>
      <c r="P660" s="65">
        <f t="shared" si="1575"/>
        <v>1</v>
      </c>
      <c r="Q660" s="66">
        <f t="shared" si="1582"/>
        <v>31906.666666666668</v>
      </c>
      <c r="R660" s="66">
        <f t="shared" si="1594"/>
        <v>34477</v>
      </c>
      <c r="S660" s="67">
        <f t="shared" si="1597"/>
        <v>34536.333333333336</v>
      </c>
      <c r="T660" s="65">
        <f t="shared" si="1603"/>
        <v>1</v>
      </c>
      <c r="U660" s="11">
        <f>+VLOOKUP(A660,Google!$A$2:$H$801,8,FALSE)</f>
        <v>4532</v>
      </c>
      <c r="V660" s="15">
        <f t="shared" si="1583"/>
        <v>303</v>
      </c>
      <c r="W660" s="15">
        <f t="shared" si="1584"/>
        <v>303</v>
      </c>
      <c r="X660" s="15" t="str">
        <f t="shared" si="1585"/>
        <v/>
      </c>
      <c r="Y660" s="60">
        <f t="shared" ref="Y660:Z660" si="1636">AVERAGE(W647:W660)</f>
        <v>110.375</v>
      </c>
      <c r="Z660" s="60">
        <f t="shared" si="1636"/>
        <v>136</v>
      </c>
      <c r="AA660" s="60">
        <f t="shared" si="1630"/>
        <v>0.81158088235294112</v>
      </c>
      <c r="AB660" s="68">
        <f t="shared" si="1605"/>
        <v>75.533333333333331</v>
      </c>
      <c r="AC660" s="6">
        <f t="shared" si="1590"/>
        <v>4304</v>
      </c>
      <c r="AD660" s="6">
        <f t="shared" si="1599"/>
        <v>4305.3999999999996</v>
      </c>
      <c r="AE660" s="6">
        <f t="shared" si="1606"/>
        <v>4372.9333333333334</v>
      </c>
      <c r="AF660" s="65">
        <f t="shared" si="1610"/>
        <v>1</v>
      </c>
      <c r="AG660" s="6">
        <f t="shared" si="1591"/>
        <v>105.29739776951672</v>
      </c>
      <c r="AH660" s="65">
        <f t="shared" si="1600"/>
        <v>1</v>
      </c>
      <c r="AI660" s="65">
        <f t="shared" si="1611"/>
        <v>1</v>
      </c>
      <c r="AJ660" s="69">
        <f t="shared" si="1631"/>
        <v>44.799594114662604</v>
      </c>
      <c r="AK660" s="65">
        <f t="shared" si="1632"/>
        <v>1</v>
      </c>
      <c r="AL660" s="70">
        <f t="shared" si="1587"/>
        <v>98.540534893439187</v>
      </c>
      <c r="AM660" s="70">
        <f t="shared" si="1624"/>
        <v>21.657437563872296</v>
      </c>
      <c r="AN660" s="69">
        <f t="shared" si="1633"/>
        <v>33.761872399811267</v>
      </c>
      <c r="AO660" s="65">
        <f t="shared" si="1634"/>
        <v>1</v>
      </c>
      <c r="AP660" s="6">
        <f t="shared" si="1607"/>
        <v>4333.166666666667</v>
      </c>
      <c r="AQ660" s="65">
        <f t="shared" si="1601"/>
        <v>1</v>
      </c>
      <c r="AR660" s="71">
        <f t="shared" si="1573"/>
        <v>0</v>
      </c>
    </row>
    <row r="661" spans="1:44" ht="16">
      <c r="A661" s="58">
        <v>43139</v>
      </c>
      <c r="B661" s="59">
        <f>VLOOKUP(A661,Price!$A$2:$B$9615,2,FALSE)</f>
        <v>160.28999300000001</v>
      </c>
      <c r="C661" s="59">
        <f>VLOOKUP(A661,Price!$A$2:$F$9615,6,FALSE)</f>
        <v>152.85514800000001</v>
      </c>
      <c r="D661" s="59">
        <f>VLOOKUP(A661,Price!$A$2:$C$9615,3,FALSE)</f>
        <v>161</v>
      </c>
      <c r="E661" s="59">
        <f>VLOOKUP(A661,Price!$A$2:$D$9615,4,FALSE)</f>
        <v>155.029999</v>
      </c>
      <c r="F661" s="60">
        <f t="shared" si="1577"/>
        <v>-4.3250739999999723</v>
      </c>
      <c r="G661" s="61" t="str">
        <f t="shared" si="1578"/>
        <v/>
      </c>
      <c r="H661" s="61">
        <f t="shared" si="1579"/>
        <v>4.3250739999999723</v>
      </c>
      <c r="I661" s="60">
        <f t="shared" ref="I661:J661" si="1637">AVERAGE(G648:G661)</f>
        <v>1.5349518000000046</v>
      </c>
      <c r="J661" s="60">
        <f t="shared" si="1637"/>
        <v>3.4044444444444459</v>
      </c>
      <c r="K661" s="60">
        <f t="shared" si="1628"/>
        <v>0.45086704308094111</v>
      </c>
      <c r="L661" s="62">
        <f>VLOOKUP(A661,Wiki!$A$2:$H$1159,8,FALSE)</f>
        <v>29962</v>
      </c>
      <c r="M661" s="63">
        <f t="shared" si="1581"/>
        <v>33798</v>
      </c>
      <c r="O661" s="64">
        <f t="shared" si="1593"/>
        <v>99.720883024613045</v>
      </c>
      <c r="P661" s="65">
        <f t="shared" si="1575"/>
        <v>1</v>
      </c>
      <c r="Q661" s="66">
        <f t="shared" si="1582"/>
        <v>31765</v>
      </c>
      <c r="R661" s="66">
        <f t="shared" si="1594"/>
        <v>33892.6</v>
      </c>
      <c r="S661" s="67">
        <f t="shared" si="1597"/>
        <v>34250.666666666664</v>
      </c>
      <c r="T661" s="65">
        <f t="shared" si="1603"/>
        <v>1</v>
      </c>
      <c r="U661" s="11">
        <f>+VLOOKUP(A661,Google!$A$2:$H$801,8,FALSE)</f>
        <v>4292</v>
      </c>
      <c r="V661" s="15">
        <f t="shared" si="1583"/>
        <v>-240</v>
      </c>
      <c r="W661" s="15" t="str">
        <f t="shared" si="1584"/>
        <v/>
      </c>
      <c r="X661" s="15">
        <f t="shared" si="1585"/>
        <v>240</v>
      </c>
      <c r="Y661" s="60">
        <f t="shared" ref="Y661:Z661" si="1638">AVERAGE(W648:W661)</f>
        <v>110.375</v>
      </c>
      <c r="Z661" s="60">
        <f t="shared" si="1638"/>
        <v>166.5</v>
      </c>
      <c r="AA661" s="60">
        <f t="shared" si="1630"/>
        <v>0.66291291291291288</v>
      </c>
      <c r="AB661" s="68">
        <f t="shared" si="1605"/>
        <v>238.44444444444446</v>
      </c>
      <c r="AC661" s="6">
        <f t="shared" si="1590"/>
        <v>4351</v>
      </c>
      <c r="AD661" s="6">
        <f t="shared" si="1599"/>
        <v>4309</v>
      </c>
      <c r="AE661" s="6">
        <f t="shared" si="1606"/>
        <v>4300.9333333333334</v>
      </c>
      <c r="AF661" s="65">
        <f t="shared" si="1610"/>
        <v>0</v>
      </c>
      <c r="AG661" s="6">
        <f t="shared" si="1591"/>
        <v>98.643989887382205</v>
      </c>
      <c r="AH661" s="65">
        <f t="shared" si="1600"/>
        <v>0</v>
      </c>
      <c r="AI661" s="65">
        <f t="shared" si="1611"/>
        <v>1</v>
      </c>
      <c r="AJ661" s="69">
        <f t="shared" si="1631"/>
        <v>39.864559819413088</v>
      </c>
      <c r="AK661" s="65">
        <f t="shared" si="1632"/>
        <v>0</v>
      </c>
      <c r="AL661" s="70">
        <f t="shared" si="1587"/>
        <v>106.40012592475996</v>
      </c>
      <c r="AM661" s="70">
        <f t="shared" si="1624"/>
        <v>4.5135788082799602</v>
      </c>
      <c r="AN661" s="69">
        <f t="shared" si="1633"/>
        <v>31.075696786351784</v>
      </c>
      <c r="AO661" s="65">
        <f t="shared" si="1634"/>
        <v>0</v>
      </c>
      <c r="AP661" s="6">
        <f t="shared" si="1607"/>
        <v>4303.166666666667</v>
      </c>
      <c r="AQ661" s="65">
        <f t="shared" si="1601"/>
        <v>0</v>
      </c>
      <c r="AR661" s="71">
        <f t="shared" si="1573"/>
        <v>1</v>
      </c>
    </row>
    <row r="662" spans="1:44" ht="16">
      <c r="A662" s="58">
        <v>43140</v>
      </c>
      <c r="B662" s="59">
        <f>VLOOKUP(A662,Price!$A$2:$B$9615,2,FALSE)</f>
        <v>157.070007</v>
      </c>
      <c r="C662" s="59">
        <f>VLOOKUP(A662,Price!$A$2:$F$9615,6,FALSE)</f>
        <v>154.724808</v>
      </c>
      <c r="D662" s="59">
        <f>VLOOKUP(A662,Price!$A$2:$C$9615,3,FALSE)</f>
        <v>157.88999899999999</v>
      </c>
      <c r="E662" s="59">
        <f>VLOOKUP(A662,Price!$A$2:$D$9615,4,FALSE)</f>
        <v>150.240005</v>
      </c>
      <c r="F662" s="60">
        <f t="shared" si="1577"/>
        <v>1.8696599999999819</v>
      </c>
      <c r="G662" s="61">
        <f t="shared" si="1578"/>
        <v>1.8696599999999819</v>
      </c>
      <c r="H662" s="61" t="str">
        <f t="shared" si="1579"/>
        <v/>
      </c>
      <c r="I662" s="60">
        <f t="shared" ref="I662:J662" si="1639">AVERAGE(G649:G662)</f>
        <v>1.5907365000000009</v>
      </c>
      <c r="J662" s="60">
        <f t="shared" si="1639"/>
        <v>3.6501979999999996</v>
      </c>
      <c r="K662" s="60">
        <f t="shared" si="1628"/>
        <v>0.43579457881462896</v>
      </c>
      <c r="L662" s="62">
        <f>VLOOKUP(A662,Wiki!$A$2:$H$1159,8,FALSE)</f>
        <v>27230</v>
      </c>
      <c r="M662" s="63">
        <f t="shared" si="1581"/>
        <v>29962</v>
      </c>
      <c r="O662" s="64">
        <f t="shared" si="1593"/>
        <v>93.936543767243535</v>
      </c>
      <c r="P662" s="65">
        <f t="shared" si="1575"/>
        <v>0</v>
      </c>
      <c r="Q662" s="66">
        <f t="shared" si="1582"/>
        <v>31733.666666666668</v>
      </c>
      <c r="R662" s="66">
        <f t="shared" si="1594"/>
        <v>31896</v>
      </c>
      <c r="S662" s="67">
        <f t="shared" si="1597"/>
        <v>32582.399999999998</v>
      </c>
      <c r="T662" s="65">
        <f t="shared" si="1603"/>
        <v>0</v>
      </c>
      <c r="U662" s="11">
        <f>+VLOOKUP(A662,Google!$A$2:$H$801,8,FALSE)</f>
        <v>4349</v>
      </c>
      <c r="V662" s="15">
        <f t="shared" si="1583"/>
        <v>57</v>
      </c>
      <c r="W662" s="15">
        <f t="shared" si="1584"/>
        <v>57</v>
      </c>
      <c r="X662" s="15" t="str">
        <f t="shared" si="1585"/>
        <v/>
      </c>
      <c r="Y662" s="60">
        <f t="shared" ref="Y662:Z662" si="1640">AVERAGE(W649:W662)</f>
        <v>117</v>
      </c>
      <c r="Z662" s="60">
        <f t="shared" si="1640"/>
        <v>166.5</v>
      </c>
      <c r="AA662" s="60">
        <f t="shared" si="1630"/>
        <v>0.70270270270270274</v>
      </c>
      <c r="AB662" s="68">
        <f t="shared" si="1605"/>
        <v>543.625</v>
      </c>
      <c r="AC662" s="6">
        <f t="shared" si="1590"/>
        <v>4391</v>
      </c>
      <c r="AD662" s="6">
        <f t="shared" si="1599"/>
        <v>4310.6000000000004</v>
      </c>
      <c r="AE662" s="6">
        <f t="shared" si="1606"/>
        <v>4322.333333333333</v>
      </c>
      <c r="AF662" s="65">
        <f t="shared" si="1610"/>
        <v>1</v>
      </c>
      <c r="AG662" s="6">
        <f t="shared" si="1591"/>
        <v>99.043498064222263</v>
      </c>
      <c r="AH662" s="65">
        <f t="shared" si="1600"/>
        <v>1</v>
      </c>
      <c r="AI662" s="65">
        <f t="shared" si="1611"/>
        <v>1</v>
      </c>
      <c r="AJ662" s="69">
        <f t="shared" si="1631"/>
        <v>41.269841269841265</v>
      </c>
      <c r="AK662" s="65">
        <f t="shared" si="1632"/>
        <v>1</v>
      </c>
      <c r="AL662" s="70">
        <f t="shared" si="1587"/>
        <v>94.41707545088812</v>
      </c>
      <c r="AM662" s="70">
        <f t="shared" si="1624"/>
        <v>0</v>
      </c>
      <c r="AN662" s="69">
        <f t="shared" si="1633"/>
        <v>30.352153800052278</v>
      </c>
      <c r="AO662" s="65">
        <f t="shared" si="1634"/>
        <v>0</v>
      </c>
      <c r="AP662" s="6">
        <f t="shared" si="1607"/>
        <v>4315.666666666667</v>
      </c>
      <c r="AQ662" s="65">
        <f t="shared" si="1601"/>
        <v>1</v>
      </c>
      <c r="AR662" s="71">
        <f t="shared" si="1573"/>
        <v>1</v>
      </c>
    </row>
    <row r="663" spans="1:44" ht="16">
      <c r="A663" s="58">
        <v>43143</v>
      </c>
      <c r="B663" s="59">
        <f>VLOOKUP(A663,Price!$A$2:$B$9615,2,FALSE)</f>
        <v>158.5</v>
      </c>
      <c r="C663" s="59">
        <f>VLOOKUP(A663,Price!$A$2:$F$9615,6,FALSE)</f>
        <v>160.95692399999999</v>
      </c>
      <c r="D663" s="59">
        <f>VLOOKUP(A663,Price!$A$2:$C$9615,3,FALSE)</f>
        <v>163.88999899999999</v>
      </c>
      <c r="E663" s="59">
        <f>VLOOKUP(A663,Price!$A$2:$D$9615,4,FALSE)</f>
        <v>157.509995</v>
      </c>
      <c r="F663" s="60">
        <f t="shared" si="1577"/>
        <v>6.2321159999999907</v>
      </c>
      <c r="G663" s="61">
        <f t="shared" si="1578"/>
        <v>6.2321159999999907</v>
      </c>
      <c r="H663" s="61" t="str">
        <f t="shared" si="1579"/>
        <v/>
      </c>
      <c r="I663" s="60">
        <f t="shared" ref="I663:J663" si="1641">AVERAGE(G650:G663)</f>
        <v>2.6228534999999957</v>
      </c>
      <c r="J663" s="60">
        <f t="shared" si="1641"/>
        <v>3.6501979999999996</v>
      </c>
      <c r="K663" s="60">
        <f t="shared" si="1628"/>
        <v>0.71855102106789714</v>
      </c>
      <c r="L663" s="62">
        <f>VLOOKUP(A663,Wiki!$A$2:$H$1159,8,FALSE)</f>
        <v>31745</v>
      </c>
      <c r="M663" s="63">
        <f t="shared" si="1581"/>
        <v>27230</v>
      </c>
      <c r="O663" s="64">
        <f t="shared" si="1593"/>
        <v>89.286299815721989</v>
      </c>
      <c r="P663" s="65">
        <f t="shared" si="1575"/>
        <v>0</v>
      </c>
      <c r="Q663" s="66">
        <f t="shared" si="1582"/>
        <v>30330</v>
      </c>
      <c r="R663" s="66">
        <f t="shared" si="1594"/>
        <v>30497.4</v>
      </c>
      <c r="S663" s="67">
        <f t="shared" si="1597"/>
        <v>30340.666666666668</v>
      </c>
      <c r="T663" s="65">
        <f t="shared" si="1603"/>
        <v>0</v>
      </c>
      <c r="U663" s="11">
        <f>+VLOOKUP(A663,Google!$A$2:$H$801,8,FALSE)</f>
        <v>4447</v>
      </c>
      <c r="V663" s="15">
        <f t="shared" si="1583"/>
        <v>98</v>
      </c>
      <c r="W663" s="15">
        <f t="shared" si="1584"/>
        <v>98</v>
      </c>
      <c r="X663" s="15" t="str">
        <f t="shared" si="1585"/>
        <v/>
      </c>
      <c r="Y663" s="60">
        <f t="shared" ref="Y663:Z663" si="1642">AVERAGE(W650:W663)</f>
        <v>114.88888888888889</v>
      </c>
      <c r="Z663" s="60">
        <f t="shared" si="1642"/>
        <v>193.8</v>
      </c>
      <c r="AA663" s="60">
        <f t="shared" si="1630"/>
        <v>0.59282192409127388</v>
      </c>
      <c r="AB663" s="68">
        <f t="shared" si="1605"/>
        <v>15.023648648648649</v>
      </c>
      <c r="AC663" s="6">
        <f t="shared" si="1590"/>
        <v>4362.666666666667</v>
      </c>
      <c r="AD663" s="6">
        <f t="shared" si="1599"/>
        <v>4369.8</v>
      </c>
      <c r="AE663" s="6">
        <f t="shared" si="1606"/>
        <v>4356.0666666666666</v>
      </c>
      <c r="AF663" s="65">
        <f t="shared" si="1610"/>
        <v>1</v>
      </c>
      <c r="AG663" s="6">
        <f t="shared" si="1591"/>
        <v>101.9330684596577</v>
      </c>
      <c r="AH663" s="65">
        <f t="shared" si="1600"/>
        <v>1</v>
      </c>
      <c r="AI663" s="65">
        <f t="shared" si="1611"/>
        <v>0</v>
      </c>
      <c r="AJ663" s="69">
        <f t="shared" si="1631"/>
        <v>37.218342811892597</v>
      </c>
      <c r="AK663" s="65">
        <f t="shared" si="1632"/>
        <v>0</v>
      </c>
      <c r="AL663" s="70">
        <f t="shared" si="1587"/>
        <v>89.779096604022428</v>
      </c>
      <c r="AM663" s="70">
        <f t="shared" si="1624"/>
        <v>31.66373054485388</v>
      </c>
      <c r="AN663" s="69">
        <f t="shared" si="1633"/>
        <v>41.811445354784631</v>
      </c>
      <c r="AO663" s="65">
        <f t="shared" si="1634"/>
        <v>1</v>
      </c>
      <c r="AP663" s="6">
        <f t="shared" si="1607"/>
        <v>4333.333333333333</v>
      </c>
      <c r="AQ663" s="65">
        <f t="shared" si="1601"/>
        <v>1</v>
      </c>
      <c r="AR663" s="71">
        <f t="shared" si="1573"/>
        <v>1</v>
      </c>
    </row>
    <row r="664" spans="1:44" ht="16">
      <c r="A664" s="58">
        <v>43144</v>
      </c>
      <c r="B664" s="59">
        <f>VLOOKUP(A664,Price!$A$2:$B$9615,2,FALSE)</f>
        <v>161.949997</v>
      </c>
      <c r="C664" s="59">
        <f>VLOOKUP(A664,Price!$A$2:$F$9615,6,FALSE)</f>
        <v>162.56935100000001</v>
      </c>
      <c r="D664" s="59">
        <f>VLOOKUP(A664,Price!$A$2:$C$9615,3,FALSE)</f>
        <v>164.75</v>
      </c>
      <c r="E664" s="59">
        <f>VLOOKUP(A664,Price!$A$2:$D$9615,4,FALSE)</f>
        <v>161.64999399999999</v>
      </c>
      <c r="F664" s="60">
        <f t="shared" si="1577"/>
        <v>1.6124270000000251</v>
      </c>
      <c r="G664" s="61">
        <f t="shared" si="1578"/>
        <v>1.6124270000000251</v>
      </c>
      <c r="H664" s="61" t="str">
        <f t="shared" si="1579"/>
        <v/>
      </c>
      <c r="I664" s="60">
        <f t="shared" ref="I664:J664" si="1643">AVERAGE(G651:G664)</f>
        <v>2.478506857142857</v>
      </c>
      <c r="J664" s="60">
        <f t="shared" si="1643"/>
        <v>3.7747541428571401</v>
      </c>
      <c r="K664" s="60">
        <f t="shared" si="1628"/>
        <v>0.65660087077005136</v>
      </c>
      <c r="L664" s="62">
        <f>VLOOKUP(A664,Wiki!$A$2:$H$1159,8,FALSE)</f>
        <v>32612</v>
      </c>
      <c r="M664" s="63">
        <f t="shared" si="1581"/>
        <v>31745</v>
      </c>
      <c r="O664" s="64">
        <f t="shared" si="1593"/>
        <v>102.95052407638023</v>
      </c>
      <c r="P664" s="65">
        <f t="shared" si="1575"/>
        <v>1</v>
      </c>
      <c r="Q664" s="66">
        <f t="shared" si="1582"/>
        <v>29645.666666666668</v>
      </c>
      <c r="R664" s="66">
        <f t="shared" si="1594"/>
        <v>30835.200000000001</v>
      </c>
      <c r="S664" s="67">
        <f t="shared" si="1597"/>
        <v>30913.266666666666</v>
      </c>
      <c r="T664" s="65">
        <f t="shared" si="1603"/>
        <v>1</v>
      </c>
      <c r="U664" s="11">
        <f>+VLOOKUP(A664,Google!$A$2:$H$801,8,FALSE)</f>
        <v>4292</v>
      </c>
      <c r="V664" s="15">
        <f t="shared" si="1583"/>
        <v>-155</v>
      </c>
      <c r="W664" s="15" t="str">
        <f t="shared" si="1584"/>
        <v/>
      </c>
      <c r="X664" s="15">
        <f t="shared" si="1585"/>
        <v>155</v>
      </c>
      <c r="Y664" s="60">
        <f t="shared" ref="Y664:Z664" si="1644">AVERAGE(W651:W664)</f>
        <v>95.25</v>
      </c>
      <c r="Z664" s="60">
        <f t="shared" si="1644"/>
        <v>187.33333333333334</v>
      </c>
      <c r="AA664" s="60">
        <f t="shared" si="1630"/>
        <v>0.50845195729537362</v>
      </c>
      <c r="AB664" s="68">
        <f t="shared" si="1605"/>
        <v>68.126984126984127</v>
      </c>
      <c r="AC664" s="6">
        <f t="shared" si="1590"/>
        <v>4362.666666666667</v>
      </c>
      <c r="AD664" s="6">
        <f t="shared" si="1599"/>
        <v>4382.3999999999996</v>
      </c>
      <c r="AE664" s="6">
        <f t="shared" si="1606"/>
        <v>4343.8666666666668</v>
      </c>
      <c r="AF664" s="65">
        <f t="shared" si="1610"/>
        <v>0</v>
      </c>
      <c r="AG664" s="6">
        <f t="shared" si="1591"/>
        <v>98.380195599022002</v>
      </c>
      <c r="AH664" s="65">
        <f t="shared" si="1600"/>
        <v>0</v>
      </c>
      <c r="AI664" s="65">
        <f t="shared" si="1611"/>
        <v>1</v>
      </c>
      <c r="AJ664" s="69">
        <f t="shared" si="1631"/>
        <v>33.706871129460339</v>
      </c>
      <c r="AK664" s="65">
        <f t="shared" si="1632"/>
        <v>0</v>
      </c>
      <c r="AL664" s="70">
        <f t="shared" si="1587"/>
        <v>107.08141718294972</v>
      </c>
      <c r="AM664" s="70">
        <f t="shared" si="1624"/>
        <v>56.234560739643356</v>
      </c>
      <c r="AN664" s="69">
        <f t="shared" si="1633"/>
        <v>39.635429532572815</v>
      </c>
      <c r="AO664" s="65">
        <f t="shared" si="1634"/>
        <v>0</v>
      </c>
      <c r="AP664" s="6">
        <f t="shared" si="1607"/>
        <v>4356.833333333333</v>
      </c>
      <c r="AQ664" s="65">
        <f t="shared" si="1601"/>
        <v>0</v>
      </c>
      <c r="AR664" s="71">
        <f t="shared" si="1573"/>
        <v>1</v>
      </c>
    </row>
    <row r="665" spans="1:44" ht="16">
      <c r="A665" s="58">
        <v>43145</v>
      </c>
      <c r="B665" s="59">
        <f>VLOOKUP(A665,Price!$A$2:$B$9615,2,FALSE)</f>
        <v>163.03999300000001</v>
      </c>
      <c r="C665" s="59">
        <f>VLOOKUP(A665,Price!$A$2:$F$9615,6,FALSE)</f>
        <v>165.56669600000001</v>
      </c>
      <c r="D665" s="59">
        <f>VLOOKUP(A665,Price!$A$2:$C$9615,3,FALSE)</f>
        <v>167.53999300000001</v>
      </c>
      <c r="E665" s="59">
        <f>VLOOKUP(A665,Price!$A$2:$D$9615,4,FALSE)</f>
        <v>162.88000500000001</v>
      </c>
      <c r="F665" s="60">
        <f t="shared" si="1577"/>
        <v>2.9973449999999957</v>
      </c>
      <c r="G665" s="61">
        <f t="shared" si="1578"/>
        <v>2.9973449999999957</v>
      </c>
      <c r="H665" s="61" t="str">
        <f t="shared" si="1579"/>
        <v/>
      </c>
      <c r="I665" s="60">
        <f t="shared" ref="I665:J665" si="1645">AVERAGE(G652:G665)</f>
        <v>2.5433616249999993</v>
      </c>
      <c r="J665" s="60">
        <f t="shared" si="1645"/>
        <v>3.8932138333333293</v>
      </c>
      <c r="K665" s="60">
        <f t="shared" si="1628"/>
        <v>0.65328074282074544</v>
      </c>
      <c r="L665" s="62">
        <f>VLOOKUP(A665,Wiki!$A$2:$H$1159,8,FALSE)</f>
        <v>31510</v>
      </c>
      <c r="M665" s="63">
        <f t="shared" si="1581"/>
        <v>32612</v>
      </c>
      <c r="O665" s="64">
        <f t="shared" si="1593"/>
        <v>104.96501380779802</v>
      </c>
      <c r="P665" s="65">
        <f t="shared" si="1575"/>
        <v>1</v>
      </c>
      <c r="Q665" s="66">
        <f t="shared" si="1582"/>
        <v>30529</v>
      </c>
      <c r="R665" s="66">
        <f t="shared" si="1594"/>
        <v>31069.4</v>
      </c>
      <c r="S665" s="67">
        <f t="shared" si="1597"/>
        <v>31427.466666666667</v>
      </c>
      <c r="T665" s="65">
        <f t="shared" si="1603"/>
        <v>1</v>
      </c>
      <c r="U665" s="11">
        <f>+VLOOKUP(A665,Google!$A$2:$H$801,8,FALSE)</f>
        <v>4292</v>
      </c>
      <c r="V665" s="15">
        <f t="shared" si="1583"/>
        <v>0</v>
      </c>
      <c r="W665" s="15" t="str">
        <f t="shared" si="1584"/>
        <v/>
      </c>
      <c r="X665" s="15">
        <f t="shared" si="1585"/>
        <v>0</v>
      </c>
      <c r="Y665" s="60">
        <f t="shared" ref="Y665:Z665" si="1646">AVERAGE(W652:W665)</f>
        <v>95.25</v>
      </c>
      <c r="Z665" s="60">
        <f t="shared" si="1646"/>
        <v>143.66666666666666</v>
      </c>
      <c r="AA665" s="60">
        <f t="shared" si="1630"/>
        <v>0.66299303944315546</v>
      </c>
      <c r="AB665" s="68">
        <f t="shared" si="1605"/>
        <v>-17.883333333333333</v>
      </c>
      <c r="AC665" s="6">
        <f t="shared" si="1590"/>
        <v>4343.666666666667</v>
      </c>
      <c r="AD665" s="6">
        <f t="shared" si="1599"/>
        <v>4334.3999999999996</v>
      </c>
      <c r="AE665" s="6">
        <f t="shared" si="1606"/>
        <v>4352.2666666666664</v>
      </c>
      <c r="AF665" s="65">
        <f t="shared" si="1610"/>
        <v>1</v>
      </c>
      <c r="AG665" s="6">
        <f t="shared" si="1591"/>
        <v>98.810528739160446</v>
      </c>
      <c r="AH665" s="65">
        <f t="shared" si="1600"/>
        <v>1</v>
      </c>
      <c r="AI665" s="65">
        <f t="shared" si="1611"/>
        <v>0</v>
      </c>
      <c r="AJ665" s="69">
        <f t="shared" si="1631"/>
        <v>39.867457272410192</v>
      </c>
      <c r="AK665" s="65">
        <f t="shared" si="1632"/>
        <v>1</v>
      </c>
      <c r="AL665" s="70">
        <f t="shared" si="1587"/>
        <v>106.8230207343837</v>
      </c>
      <c r="AM665" s="70">
        <f t="shared" si="1624"/>
        <v>63.77398821482938</v>
      </c>
      <c r="AN665" s="69">
        <f t="shared" si="1633"/>
        <v>39.514205053048059</v>
      </c>
      <c r="AO665" s="65">
        <f t="shared" si="1634"/>
        <v>0</v>
      </c>
      <c r="AP665" s="6">
        <f t="shared" si="1607"/>
        <v>4367.333333333333</v>
      </c>
      <c r="AQ665" s="65">
        <f t="shared" si="1601"/>
        <v>0</v>
      </c>
      <c r="AR665" s="71">
        <f t="shared" si="1573"/>
        <v>1</v>
      </c>
    </row>
    <row r="666" spans="1:44" ht="16">
      <c r="A666" s="58">
        <v>43146</v>
      </c>
      <c r="B666" s="59">
        <f>VLOOKUP(A666,Price!$A$2:$B$9615,2,FALSE)</f>
        <v>169.78999300000001</v>
      </c>
      <c r="C666" s="59">
        <f>VLOOKUP(A666,Price!$A$2:$F$9615,6,FALSE)</f>
        <v>171.12616</v>
      </c>
      <c r="D666" s="59">
        <f>VLOOKUP(A666,Price!$A$2:$C$9615,3,FALSE)</f>
        <v>173.08999600000001</v>
      </c>
      <c r="E666" s="59">
        <f>VLOOKUP(A666,Price!$A$2:$D$9615,4,FALSE)</f>
        <v>169</v>
      </c>
      <c r="F666" s="60">
        <f t="shared" si="1577"/>
        <v>5.5594639999999913</v>
      </c>
      <c r="G666" s="61">
        <f t="shared" si="1578"/>
        <v>5.5594639999999913</v>
      </c>
      <c r="H666" s="61" t="str">
        <f t="shared" si="1579"/>
        <v/>
      </c>
      <c r="I666" s="60">
        <f t="shared" ref="I666:J666" si="1647">AVERAGE(G653:G666)</f>
        <v>3.1890334999999972</v>
      </c>
      <c r="J666" s="60">
        <f t="shared" si="1647"/>
        <v>3.8932138333333293</v>
      </c>
      <c r="K666" s="60">
        <f t="shared" si="1628"/>
        <v>0.81912621205025871</v>
      </c>
      <c r="L666" s="62">
        <f>VLOOKUP(A666,Wiki!$A$2:$H$1159,8,FALSE)</f>
        <v>30517</v>
      </c>
      <c r="M666" s="63">
        <f t="shared" si="1581"/>
        <v>31510</v>
      </c>
      <c r="O666" s="64">
        <f t="shared" si="1593"/>
        <v>102.93416264316375</v>
      </c>
      <c r="P666" s="65">
        <f t="shared" si="1575"/>
        <v>0</v>
      </c>
      <c r="Q666" s="66">
        <f t="shared" si="1582"/>
        <v>31955.666666666668</v>
      </c>
      <c r="R666" s="66">
        <f t="shared" si="1594"/>
        <v>30611.8</v>
      </c>
      <c r="S666" s="67">
        <f t="shared" si="1597"/>
        <v>31216.266666666666</v>
      </c>
      <c r="T666" s="65">
        <f t="shared" si="1603"/>
        <v>0</v>
      </c>
      <c r="U666" s="11">
        <f>+VLOOKUP(A666,Google!$A$2:$H$801,8,FALSE)</f>
        <v>4168</v>
      </c>
      <c r="V666" s="15">
        <f t="shared" si="1583"/>
        <v>-124</v>
      </c>
      <c r="W666" s="15" t="str">
        <f t="shared" si="1584"/>
        <v/>
      </c>
      <c r="X666" s="15">
        <f t="shared" si="1585"/>
        <v>124</v>
      </c>
      <c r="Y666" s="60">
        <f t="shared" ref="Y666:Z666" si="1648">AVERAGE(W653:W666)</f>
        <v>101.57142857142857</v>
      </c>
      <c r="Z666" s="60">
        <f t="shared" si="1648"/>
        <v>140.85714285714286</v>
      </c>
      <c r="AA666" s="60">
        <f t="shared" si="1630"/>
        <v>0.72109533468559839</v>
      </c>
      <c r="AB666" s="68">
        <f t="shared" si="1605"/>
        <v>-33.612903225806448</v>
      </c>
      <c r="AC666" s="6">
        <f t="shared" si="1590"/>
        <v>4250.666666666667</v>
      </c>
      <c r="AD666" s="6">
        <f t="shared" si="1599"/>
        <v>4309.6000000000004</v>
      </c>
      <c r="AE666" s="6">
        <f t="shared" si="1606"/>
        <v>4278.9333333333334</v>
      </c>
      <c r="AF666" s="65">
        <f t="shared" si="1610"/>
        <v>0</v>
      </c>
      <c r="AG666" s="6">
        <f t="shared" si="1591"/>
        <v>98.055207026348796</v>
      </c>
      <c r="AH666" s="65">
        <f t="shared" si="1600"/>
        <v>0</v>
      </c>
      <c r="AI666" s="65">
        <f t="shared" si="1611"/>
        <v>0</v>
      </c>
      <c r="AJ666" s="69">
        <f t="shared" si="1631"/>
        <v>41.89746611667649</v>
      </c>
      <c r="AK666" s="65">
        <f t="shared" si="1632"/>
        <v>1</v>
      </c>
      <c r="AL666" s="70">
        <f t="shared" si="1587"/>
        <v>98.605359508485719</v>
      </c>
      <c r="AM666" s="70">
        <f t="shared" si="1624"/>
        <v>100</v>
      </c>
      <c r="AN666" s="69">
        <f t="shared" si="1633"/>
        <v>45.028553083573946</v>
      </c>
      <c r="AO666" s="65">
        <f t="shared" si="1634"/>
        <v>1</v>
      </c>
      <c r="AP666" s="6">
        <f t="shared" si="1607"/>
        <v>4306.666666666667</v>
      </c>
      <c r="AQ666" s="65">
        <f t="shared" si="1601"/>
        <v>0</v>
      </c>
      <c r="AR666" s="71">
        <f t="shared" si="1573"/>
        <v>0</v>
      </c>
    </row>
    <row r="667" spans="1:44" ht="16">
      <c r="A667" s="58">
        <v>43147</v>
      </c>
      <c r="B667" s="59">
        <f>VLOOKUP(A667,Price!$A$2:$B$9615,2,FALSE)</f>
        <v>172.36000100000001</v>
      </c>
      <c r="C667" s="59">
        <f>VLOOKUP(A667,Price!$A$2:$F$9615,6,FALSE)</f>
        <v>170.57218900000001</v>
      </c>
      <c r="D667" s="59">
        <f>VLOOKUP(A667,Price!$A$2:$C$9615,3,FALSE)</f>
        <v>174.820007</v>
      </c>
      <c r="E667" s="59">
        <f>VLOOKUP(A667,Price!$A$2:$D$9615,4,FALSE)</f>
        <v>171.770004</v>
      </c>
      <c r="F667" s="60">
        <f t="shared" si="1577"/>
        <v>-0.55397099999999</v>
      </c>
      <c r="G667" s="61" t="str">
        <f t="shared" si="1578"/>
        <v/>
      </c>
      <c r="H667" s="61">
        <f t="shared" si="1579"/>
        <v>0.55397099999999</v>
      </c>
      <c r="I667" s="60">
        <f t="shared" ref="I667:J667" si="1649">AVERAGE(G654:G667)</f>
        <v>3.1890334999999972</v>
      </c>
      <c r="J667" s="60">
        <f t="shared" si="1649"/>
        <v>3.402625999999993</v>
      </c>
      <c r="K667" s="60">
        <f t="shared" si="1628"/>
        <v>0.93722715925876188</v>
      </c>
      <c r="L667" s="62">
        <f>VLOOKUP(A667,Wiki!$A$2:$H$1159,8,FALSE)</f>
        <v>27593</v>
      </c>
      <c r="M667" s="63">
        <f t="shared" si="1581"/>
        <v>30517</v>
      </c>
      <c r="O667" s="64">
        <f t="shared" si="1593"/>
        <v>99.330139180022655</v>
      </c>
      <c r="P667" s="65">
        <f t="shared" si="1575"/>
        <v>0</v>
      </c>
      <c r="Q667" s="66">
        <f t="shared" si="1582"/>
        <v>31546.333333333332</v>
      </c>
      <c r="R667" s="66">
        <f t="shared" si="1594"/>
        <v>30722.799999999999</v>
      </c>
      <c r="S667" s="67">
        <f t="shared" si="1597"/>
        <v>30580.2</v>
      </c>
      <c r="T667" s="65">
        <f t="shared" si="1603"/>
        <v>0</v>
      </c>
      <c r="U667" s="11">
        <f>+VLOOKUP(A667,Google!$A$2:$H$801,8,FALSE)</f>
        <v>4296</v>
      </c>
      <c r="V667" s="15">
        <f t="shared" si="1583"/>
        <v>128</v>
      </c>
      <c r="W667" s="15">
        <f t="shared" si="1584"/>
        <v>128</v>
      </c>
      <c r="X667" s="15" t="str">
        <f t="shared" si="1585"/>
        <v/>
      </c>
      <c r="Y667" s="60">
        <f t="shared" ref="Y667:Z667" si="1650">AVERAGE(W654:W667)</f>
        <v>119.71428571428571</v>
      </c>
      <c r="Z667" s="60">
        <f t="shared" si="1650"/>
        <v>140.85714285714286</v>
      </c>
      <c r="AA667" s="60">
        <f t="shared" si="1630"/>
        <v>0.84989858012170383</v>
      </c>
      <c r="AB667" s="68">
        <f t="shared" si="1605"/>
        <v>-81.056603773584897</v>
      </c>
      <c r="AC667" s="6">
        <f t="shared" si="1590"/>
        <v>4252</v>
      </c>
      <c r="AD667" s="6">
        <f t="shared" si="1599"/>
        <v>4299</v>
      </c>
      <c r="AE667" s="6">
        <f t="shared" si="1606"/>
        <v>4305.0666666666666</v>
      </c>
      <c r="AF667" s="65">
        <f t="shared" si="1610"/>
        <v>1</v>
      </c>
      <c r="AG667" s="6">
        <f t="shared" si="1591"/>
        <v>101.03480714957666</v>
      </c>
      <c r="AH667" s="65">
        <f t="shared" si="1600"/>
        <v>1</v>
      </c>
      <c r="AI667" s="65">
        <f t="shared" si="1611"/>
        <v>0</v>
      </c>
      <c r="AJ667" s="69">
        <f t="shared" si="1631"/>
        <v>45.942982456140349</v>
      </c>
      <c r="AK667" s="65">
        <f t="shared" si="1632"/>
        <v>1</v>
      </c>
      <c r="AL667" s="70">
        <f t="shared" si="1587"/>
        <v>96.737074567567277</v>
      </c>
      <c r="AM667" s="70">
        <f t="shared" si="1624"/>
        <v>100</v>
      </c>
      <c r="AN667" s="69">
        <f t="shared" si="1633"/>
        <v>48.379827568459838</v>
      </c>
      <c r="AO667" s="65">
        <f t="shared" si="1634"/>
        <v>1</v>
      </c>
      <c r="AP667" s="6">
        <f t="shared" si="1607"/>
        <v>4307.333333333333</v>
      </c>
      <c r="AQ667" s="65">
        <f t="shared" si="1601"/>
        <v>1</v>
      </c>
      <c r="AR667" s="71">
        <f t="shared" si="1573"/>
        <v>0</v>
      </c>
    </row>
    <row r="668" spans="1:44" ht="16">
      <c r="A668" s="58">
        <v>43151</v>
      </c>
      <c r="B668" s="59">
        <f>VLOOKUP(A668,Price!$A$2:$B$9615,2,FALSE)</f>
        <v>172.050003</v>
      </c>
      <c r="C668" s="59">
        <f>VLOOKUP(A668,Price!$A$2:$F$9615,6,FALSE)</f>
        <v>169.99844400000001</v>
      </c>
      <c r="D668" s="59">
        <f>VLOOKUP(A668,Price!$A$2:$C$9615,3,FALSE)</f>
        <v>174.259995</v>
      </c>
      <c r="E668" s="59">
        <f>VLOOKUP(A668,Price!$A$2:$D$9615,4,FALSE)</f>
        <v>171.41999799999999</v>
      </c>
      <c r="F668" s="60">
        <f t="shared" si="1577"/>
        <v>-0.57374500000000239</v>
      </c>
      <c r="G668" s="61" t="str">
        <f t="shared" si="1578"/>
        <v/>
      </c>
      <c r="H668" s="61">
        <f t="shared" si="1579"/>
        <v>0.57374500000000239</v>
      </c>
      <c r="I668" s="60">
        <f t="shared" ref="I668:J668" si="1651">AVERAGE(G655:G668)</f>
        <v>3.1890334999999972</v>
      </c>
      <c r="J668" s="60">
        <f t="shared" si="1651"/>
        <v>3.3356933333333294</v>
      </c>
      <c r="K668" s="60">
        <f t="shared" si="1628"/>
        <v>0.95603317850961544</v>
      </c>
      <c r="L668" s="62">
        <f>VLOOKUP(A668,Wiki!$A$2:$H$1159,8,FALSE)</f>
        <v>38957</v>
      </c>
      <c r="M668" s="63">
        <f t="shared" si="1581"/>
        <v>27593</v>
      </c>
      <c r="O668" s="64">
        <f t="shared" si="1593"/>
        <v>89.601044311812799</v>
      </c>
      <c r="P668" s="65">
        <f t="shared" si="1575"/>
        <v>0</v>
      </c>
      <c r="Q668" s="66">
        <f t="shared" si="1582"/>
        <v>29873.333333333332</v>
      </c>
      <c r="R668" s="66">
        <f t="shared" si="1594"/>
        <v>30795.4</v>
      </c>
      <c r="S668" s="67">
        <f t="shared" si="1597"/>
        <v>29679.533333333333</v>
      </c>
      <c r="T668" s="65">
        <f t="shared" si="1603"/>
        <v>0</v>
      </c>
      <c r="U668" s="11">
        <f>+VLOOKUP(A668,Google!$A$2:$H$801,8,FALSE)</f>
        <v>4280</v>
      </c>
      <c r="V668" s="15">
        <f t="shared" si="1583"/>
        <v>-16</v>
      </c>
      <c r="W668" s="15" t="str">
        <f t="shared" si="1584"/>
        <v/>
      </c>
      <c r="X668" s="15">
        <f t="shared" si="1585"/>
        <v>16</v>
      </c>
      <c r="Y668" s="60">
        <f t="shared" ref="Y668:Z668" si="1652">AVERAGE(W655:W668)</f>
        <v>119.71428571428571</v>
      </c>
      <c r="Z668" s="60">
        <f t="shared" si="1652"/>
        <v>131.85714285714286</v>
      </c>
      <c r="AA668" s="60">
        <f t="shared" si="1630"/>
        <v>0.90790899241603462</v>
      </c>
      <c r="AB668" s="68">
        <f t="shared" si="1605"/>
        <v>-25.62874251497006</v>
      </c>
      <c r="AC668" s="6">
        <f t="shared" si="1590"/>
        <v>4248</v>
      </c>
      <c r="AD668" s="6">
        <f t="shared" si="1599"/>
        <v>4265.6000000000004</v>
      </c>
      <c r="AE668" s="6">
        <f t="shared" si="1606"/>
        <v>4292.666666666667</v>
      </c>
      <c r="AF668" s="65">
        <f t="shared" si="1610"/>
        <v>0</v>
      </c>
      <c r="AG668" s="6">
        <f t="shared" si="1591"/>
        <v>100.75329566854991</v>
      </c>
      <c r="AH668" s="65">
        <f t="shared" si="1600"/>
        <v>0</v>
      </c>
      <c r="AI668" s="65">
        <f t="shared" si="1611"/>
        <v>1</v>
      </c>
      <c r="AJ668" s="69">
        <f t="shared" si="1631"/>
        <v>47.586598523566153</v>
      </c>
      <c r="AK668" s="65">
        <f t="shared" si="1632"/>
        <v>1</v>
      </c>
      <c r="AL668" s="70">
        <f t="shared" si="1587"/>
        <v>92.366659227850931</v>
      </c>
      <c r="AM668" s="70">
        <f t="shared" si="1624"/>
        <v>98.37433341264898</v>
      </c>
      <c r="AN668" s="69">
        <f t="shared" si="1633"/>
        <v>48.87612280881951</v>
      </c>
      <c r="AO668" s="65">
        <f t="shared" si="1634"/>
        <v>1</v>
      </c>
      <c r="AP668" s="6">
        <f t="shared" si="1607"/>
        <v>4295.833333333333</v>
      </c>
      <c r="AQ668" s="65">
        <f t="shared" si="1601"/>
        <v>0</v>
      </c>
      <c r="AR668" s="71">
        <f t="shared" si="1573"/>
        <v>0</v>
      </c>
    </row>
    <row r="669" spans="1:44" ht="16">
      <c r="A669" s="58">
        <v>43152</v>
      </c>
      <c r="B669" s="59">
        <f>VLOOKUP(A669,Price!$A$2:$B$9615,2,FALSE)</f>
        <v>172.83000200000001</v>
      </c>
      <c r="C669" s="59">
        <f>VLOOKUP(A669,Price!$A$2:$F$9615,6,FALSE)</f>
        <v>169.22685200000001</v>
      </c>
      <c r="D669" s="59">
        <f>VLOOKUP(A669,Price!$A$2:$C$9615,3,FALSE)</f>
        <v>174.11999499999999</v>
      </c>
      <c r="E669" s="59">
        <f>VLOOKUP(A669,Price!$A$2:$D$9615,4,FALSE)</f>
        <v>171.009995</v>
      </c>
      <c r="F669" s="60">
        <f t="shared" si="1577"/>
        <v>-0.77159199999999828</v>
      </c>
      <c r="G669" s="61" t="str">
        <f t="shared" si="1578"/>
        <v/>
      </c>
      <c r="H669" s="61">
        <f t="shared" si="1579"/>
        <v>0.77159199999999828</v>
      </c>
      <c r="I669" s="60">
        <f t="shared" ref="I669:J669" si="1653">AVERAGE(G656:G669)</f>
        <v>3.5798688571428556</v>
      </c>
      <c r="J669" s="60">
        <f t="shared" si="1653"/>
        <v>2.9693931428571392</v>
      </c>
      <c r="K669" s="60">
        <f t="shared" si="1628"/>
        <v>1.2055893864220077</v>
      </c>
      <c r="L669" s="62">
        <f>VLOOKUP(A669,Wiki!$A$2:$H$1159,8,FALSE)</f>
        <v>41250</v>
      </c>
      <c r="M669" s="63">
        <f t="shared" si="1581"/>
        <v>38957</v>
      </c>
      <c r="O669" s="64">
        <f t="shared" si="1593"/>
        <v>120.84261332969373</v>
      </c>
      <c r="P669" s="65">
        <f t="shared" si="1575"/>
        <v>1</v>
      </c>
      <c r="Q669" s="66">
        <f t="shared" si="1582"/>
        <v>32355.666666666668</v>
      </c>
      <c r="R669" s="66">
        <f t="shared" si="1594"/>
        <v>32237.8</v>
      </c>
      <c r="S669" s="67">
        <f t="shared" si="1597"/>
        <v>33515.933333333334</v>
      </c>
      <c r="T669" s="65">
        <f t="shared" si="1603"/>
        <v>1</v>
      </c>
      <c r="U669" s="11">
        <f>+VLOOKUP(A669,Google!$A$2:$H$801,8,FALSE)</f>
        <v>4388</v>
      </c>
      <c r="V669" s="15">
        <f t="shared" si="1583"/>
        <v>108</v>
      </c>
      <c r="W669" s="15">
        <f t="shared" si="1584"/>
        <v>108</v>
      </c>
      <c r="X669" s="15" t="str">
        <f t="shared" si="1585"/>
        <v/>
      </c>
      <c r="Y669" s="60">
        <f t="shared" ref="Y669:Z669" si="1654">AVERAGE(W656:W669)</f>
        <v>119.85714285714286</v>
      </c>
      <c r="Z669" s="60">
        <f t="shared" si="1654"/>
        <v>131.85714285714286</v>
      </c>
      <c r="AA669" s="60">
        <f t="shared" si="1630"/>
        <v>0.90899241603466951</v>
      </c>
      <c r="AB669" s="68">
        <f t="shared" si="1605"/>
        <v>45.708333333333336</v>
      </c>
      <c r="AC669" s="6">
        <f t="shared" si="1590"/>
        <v>4321.333333333333</v>
      </c>
      <c r="AD669" s="6">
        <f t="shared" si="1599"/>
        <v>4284.8</v>
      </c>
      <c r="AE669" s="6">
        <f t="shared" si="1606"/>
        <v>4306.4000000000005</v>
      </c>
      <c r="AF669" s="65">
        <f t="shared" si="1610"/>
        <v>1</v>
      </c>
      <c r="AG669" s="6">
        <f t="shared" si="1591"/>
        <v>101.54273372415921</v>
      </c>
      <c r="AH669" s="65">
        <f t="shared" si="1600"/>
        <v>1</v>
      </c>
      <c r="AI669" s="65">
        <f t="shared" si="1611"/>
        <v>1</v>
      </c>
      <c r="AJ669" s="69">
        <f t="shared" si="1631"/>
        <v>47.616345062429055</v>
      </c>
      <c r="AK669" s="65">
        <f t="shared" si="1632"/>
        <v>1</v>
      </c>
      <c r="AL669" s="70">
        <f t="shared" si="1587"/>
        <v>120.40240246427724</v>
      </c>
      <c r="AM669" s="70">
        <f t="shared" si="1624"/>
        <v>96.469999836042746</v>
      </c>
      <c r="AN669" s="69">
        <f t="shared" si="1633"/>
        <v>54.660645079443434</v>
      </c>
      <c r="AO669" s="65">
        <f t="shared" si="1634"/>
        <v>1</v>
      </c>
      <c r="AP669" s="6">
        <f t="shared" si="1607"/>
        <v>4286</v>
      </c>
      <c r="AQ669" s="65">
        <f t="shared" si="1601"/>
        <v>1</v>
      </c>
      <c r="AR669" s="71">
        <f t="shared" si="1573"/>
        <v>1</v>
      </c>
    </row>
    <row r="670" spans="1:44" ht="16">
      <c r="A670" s="58">
        <v>43153</v>
      </c>
      <c r="B670" s="59">
        <f>VLOOKUP(A670,Price!$A$2:$B$9615,2,FALSE)</f>
        <v>171.800003</v>
      </c>
      <c r="C670" s="59">
        <f>VLOOKUP(A670,Price!$A$2:$F$9615,6,FALSE)</f>
        <v>170.641434</v>
      </c>
      <c r="D670" s="59">
        <f>VLOOKUP(A670,Price!$A$2:$C$9615,3,FALSE)</f>
        <v>173.949997</v>
      </c>
      <c r="E670" s="59">
        <f>VLOOKUP(A670,Price!$A$2:$D$9615,4,FALSE)</f>
        <v>171.71000699999999</v>
      </c>
      <c r="F670" s="60">
        <f t="shared" si="1577"/>
        <v>1.4145819999999958</v>
      </c>
      <c r="G670" s="61">
        <f t="shared" si="1578"/>
        <v>1.4145819999999958</v>
      </c>
      <c r="H670" s="61" t="str">
        <f t="shared" si="1579"/>
        <v/>
      </c>
      <c r="I670" s="60">
        <f t="shared" ref="I670:J670" si="1655">AVERAGE(G657:G670)</f>
        <v>3.7326901428571415</v>
      </c>
      <c r="J670" s="60">
        <f t="shared" si="1655"/>
        <v>2.9693931428571392</v>
      </c>
      <c r="K670" s="60">
        <f t="shared" si="1628"/>
        <v>1.2570548806701833</v>
      </c>
      <c r="L670" s="62">
        <f>VLOOKUP(A670,Wiki!$A$2:$H$1159,8,FALSE)</f>
        <v>36695</v>
      </c>
      <c r="M670" s="63">
        <f t="shared" si="1581"/>
        <v>41250</v>
      </c>
      <c r="O670" s="64">
        <f t="shared" si="1593"/>
        <v>121.44711971594622</v>
      </c>
      <c r="P670" s="65">
        <f t="shared" si="1575"/>
        <v>1</v>
      </c>
      <c r="Q670" s="66">
        <f t="shared" si="1582"/>
        <v>35933.333333333336</v>
      </c>
      <c r="R670" s="66">
        <f t="shared" si="1594"/>
        <v>33965.4</v>
      </c>
      <c r="S670" s="67">
        <f t="shared" si="1597"/>
        <v>35241.866666666669</v>
      </c>
      <c r="T670" s="65">
        <f t="shared" si="1603"/>
        <v>1</v>
      </c>
      <c r="U670" s="11">
        <f>+VLOOKUP(A670,Google!$A$2:$H$801,8,FALSE)</f>
        <v>4184</v>
      </c>
      <c r="V670" s="15">
        <f t="shared" si="1583"/>
        <v>-204</v>
      </c>
      <c r="W670" s="15" t="str">
        <f t="shared" si="1584"/>
        <v/>
      </c>
      <c r="X670" s="15">
        <f t="shared" si="1585"/>
        <v>204</v>
      </c>
      <c r="Y670" s="60">
        <f t="shared" ref="Y670:Z670" si="1656">AVERAGE(W657:W670)</f>
        <v>119.85714285714286</v>
      </c>
      <c r="Z670" s="60">
        <f t="shared" si="1656"/>
        <v>132.71428571428572</v>
      </c>
      <c r="AA670" s="60">
        <f t="shared" si="1630"/>
        <v>0.90312163616792251</v>
      </c>
      <c r="AB670" s="68">
        <f t="shared" si="1605"/>
        <v>-38.74074074074074</v>
      </c>
      <c r="AC670" s="6">
        <f t="shared" si="1590"/>
        <v>4284</v>
      </c>
      <c r="AD670" s="6">
        <f t="shared" si="1599"/>
        <v>4263.2</v>
      </c>
      <c r="AE670" s="6">
        <f t="shared" si="1606"/>
        <v>4251.2</v>
      </c>
      <c r="AF670" s="65">
        <f t="shared" si="1610"/>
        <v>0</v>
      </c>
      <c r="AG670" s="6">
        <f t="shared" si="1591"/>
        <v>97.665732959850601</v>
      </c>
      <c r="AH670" s="65">
        <f t="shared" si="1600"/>
        <v>0</v>
      </c>
      <c r="AI670" s="65">
        <f t="shared" si="1611"/>
        <v>0</v>
      </c>
      <c r="AJ670" s="69">
        <f t="shared" si="1631"/>
        <v>47.45475113122172</v>
      </c>
      <c r="AK670" s="65">
        <f t="shared" si="1632"/>
        <v>0</v>
      </c>
      <c r="AL670" s="70">
        <f t="shared" si="1587"/>
        <v>114.79591836734693</v>
      </c>
      <c r="AM670" s="70">
        <f t="shared" si="1624"/>
        <v>99.721333010744644</v>
      </c>
      <c r="AN670" s="69">
        <f t="shared" si="1633"/>
        <v>55.694475638843493</v>
      </c>
      <c r="AO670" s="65">
        <f t="shared" si="1634"/>
        <v>1</v>
      </c>
      <c r="AP670" s="6">
        <f t="shared" si="1607"/>
        <v>4268</v>
      </c>
      <c r="AQ670" s="65">
        <f t="shared" si="1601"/>
        <v>0</v>
      </c>
      <c r="AR670" s="71">
        <f t="shared" si="1573"/>
        <v>1</v>
      </c>
    </row>
    <row r="671" spans="1:44" ht="16">
      <c r="A671" s="58">
        <v>43154</v>
      </c>
      <c r="B671" s="59">
        <f>VLOOKUP(A671,Price!$A$2:$B$9615,2,FALSE)</f>
        <v>173.66999799999999</v>
      </c>
      <c r="C671" s="59">
        <f>VLOOKUP(A671,Price!$A$2:$F$9615,6,FALSE)</f>
        <v>173.60910000000001</v>
      </c>
      <c r="D671" s="59">
        <f>VLOOKUP(A671,Price!$A$2:$C$9615,3,FALSE)</f>
        <v>175.64999399999999</v>
      </c>
      <c r="E671" s="59">
        <f>VLOOKUP(A671,Price!$A$2:$D$9615,4,FALSE)</f>
        <v>173.53999300000001</v>
      </c>
      <c r="F671" s="60">
        <f t="shared" si="1577"/>
        <v>2.9676660000000084</v>
      </c>
      <c r="G671" s="61">
        <f t="shared" si="1578"/>
        <v>2.9676660000000084</v>
      </c>
      <c r="H671" s="61" t="str">
        <f t="shared" si="1579"/>
        <v/>
      </c>
      <c r="I671" s="60">
        <f t="shared" ref="I671:J671" si="1657">AVERAGE(G658:G671)</f>
        <v>3.6370621249999999</v>
      </c>
      <c r="J671" s="60">
        <f t="shared" si="1657"/>
        <v>2.2689031666666657</v>
      </c>
      <c r="K671" s="60">
        <f t="shared" si="1628"/>
        <v>1.6030045611613077</v>
      </c>
      <c r="L671" s="62">
        <f>VLOOKUP(A671,Wiki!$A$2:$H$1159,8,FALSE)</f>
        <v>35718</v>
      </c>
      <c r="M671" s="63">
        <f t="shared" si="1581"/>
        <v>36695</v>
      </c>
      <c r="O671" s="64">
        <f t="shared" si="1593"/>
        <v>104.83566841130893</v>
      </c>
      <c r="P671" s="65">
        <f t="shared" si="1575"/>
        <v>0</v>
      </c>
      <c r="Q671" s="66">
        <f t="shared" si="1582"/>
        <v>38967.333333333336</v>
      </c>
      <c r="R671" s="66">
        <f t="shared" si="1594"/>
        <v>35002.400000000001</v>
      </c>
      <c r="S671" s="67">
        <f t="shared" si="1597"/>
        <v>34875.26666666667</v>
      </c>
      <c r="T671" s="65">
        <f t="shared" si="1603"/>
        <v>0</v>
      </c>
      <c r="U671" s="11">
        <f>+VLOOKUP(A671,Google!$A$2:$H$801,8,FALSE)</f>
        <v>4229</v>
      </c>
      <c r="V671" s="15">
        <f t="shared" si="1583"/>
        <v>45</v>
      </c>
      <c r="W671" s="15">
        <f t="shared" si="1584"/>
        <v>45</v>
      </c>
      <c r="X671" s="15" t="str">
        <f t="shared" si="1585"/>
        <v/>
      </c>
      <c r="Y671" s="60">
        <f t="shared" ref="Y671:Z671" si="1658">AVERAGE(W658:W671)</f>
        <v>116.71428571428571</v>
      </c>
      <c r="Z671" s="60">
        <f t="shared" si="1658"/>
        <v>132.71428571428572</v>
      </c>
      <c r="AA671" s="60">
        <f t="shared" si="1630"/>
        <v>0.87944025834230344</v>
      </c>
      <c r="AB671" s="68">
        <f t="shared" si="1605"/>
        <v>69.327868852459019</v>
      </c>
      <c r="AC671" s="6">
        <f t="shared" si="1590"/>
        <v>4267</v>
      </c>
      <c r="AD671" s="6">
        <f t="shared" si="1599"/>
        <v>4275.3999999999996</v>
      </c>
      <c r="AE671" s="6">
        <f t="shared" si="1606"/>
        <v>4251.8</v>
      </c>
      <c r="AF671" s="65">
        <f t="shared" si="1610"/>
        <v>1</v>
      </c>
      <c r="AG671" s="6">
        <f t="shared" si="1591"/>
        <v>99.109444574642609</v>
      </c>
      <c r="AH671" s="65">
        <f t="shared" si="1600"/>
        <v>1</v>
      </c>
      <c r="AI671" s="65">
        <f t="shared" si="1611"/>
        <v>1</v>
      </c>
      <c r="AJ671" s="69">
        <f t="shared" si="1631"/>
        <v>46.792668957617401</v>
      </c>
      <c r="AK671" s="65">
        <f t="shared" si="1632"/>
        <v>0</v>
      </c>
      <c r="AL671" s="70">
        <f t="shared" si="1587"/>
        <v>94.168619869634384</v>
      </c>
      <c r="AM671" s="70">
        <f t="shared" si="1624"/>
        <v>100</v>
      </c>
      <c r="AN671" s="69">
        <f t="shared" si="1633"/>
        <v>61.582856406757173</v>
      </c>
      <c r="AO671" s="65">
        <f t="shared" si="1634"/>
        <v>1</v>
      </c>
      <c r="AP671" s="6">
        <f t="shared" si="1607"/>
        <v>4257.5</v>
      </c>
      <c r="AQ671" s="65">
        <f t="shared" si="1601"/>
        <v>1</v>
      </c>
      <c r="AR671" s="71">
        <f t="shared" si="1573"/>
        <v>1</v>
      </c>
    </row>
    <row r="672" spans="1:44" ht="16">
      <c r="A672" s="58">
        <v>43157</v>
      </c>
      <c r="B672" s="59">
        <f>VLOOKUP(A672,Price!$A$2:$B$9615,2,FALSE)</f>
        <v>176.35000600000001</v>
      </c>
      <c r="C672" s="59">
        <f>VLOOKUP(A672,Price!$A$2:$F$9615,6,FALSE)</f>
        <v>177.04173299999999</v>
      </c>
      <c r="D672" s="59">
        <f>VLOOKUP(A672,Price!$A$2:$C$9615,3,FALSE)</f>
        <v>179.38999899999999</v>
      </c>
      <c r="E672" s="59">
        <f>VLOOKUP(A672,Price!$A$2:$D$9615,4,FALSE)</f>
        <v>176.21000699999999</v>
      </c>
      <c r="F672" s="60">
        <f t="shared" si="1577"/>
        <v>3.4326329999999814</v>
      </c>
      <c r="G672" s="61">
        <f t="shared" si="1578"/>
        <v>3.4326329999999814</v>
      </c>
      <c r="H672" s="61" t="str">
        <f t="shared" si="1579"/>
        <v/>
      </c>
      <c r="I672" s="60">
        <f t="shared" ref="I672:J672" si="1659">AVERAGE(G659:G672)</f>
        <v>3.6143477777777755</v>
      </c>
      <c r="J672" s="60">
        <f t="shared" si="1659"/>
        <v>1.9325501999999972</v>
      </c>
      <c r="K672" s="60">
        <f t="shared" si="1628"/>
        <v>1.8702478092304049</v>
      </c>
      <c r="L672" s="62">
        <f>VLOOKUP(A672,Wiki!$A$2:$H$1159,8,FALSE)</f>
        <v>32697</v>
      </c>
      <c r="M672" s="63">
        <f t="shared" si="1581"/>
        <v>35718</v>
      </c>
      <c r="O672" s="64">
        <f t="shared" si="1593"/>
        <v>99.09939904446405</v>
      </c>
      <c r="P672" s="65">
        <f t="shared" si="1575"/>
        <v>0</v>
      </c>
      <c r="Q672" s="66">
        <f t="shared" si="1582"/>
        <v>37887.666666666664</v>
      </c>
      <c r="R672" s="66">
        <f t="shared" si="1594"/>
        <v>36042.6</v>
      </c>
      <c r="S672" s="67">
        <f t="shared" si="1597"/>
        <v>35240.933333333334</v>
      </c>
      <c r="T672" s="65">
        <f t="shared" si="1603"/>
        <v>0</v>
      </c>
      <c r="U672" s="11">
        <f>+VLOOKUP(A672,Google!$A$2:$H$801,8,FALSE)</f>
        <v>4267</v>
      </c>
      <c r="V672" s="15">
        <f t="shared" si="1583"/>
        <v>38</v>
      </c>
      <c r="W672" s="15">
        <f t="shared" si="1584"/>
        <v>38</v>
      </c>
      <c r="X672" s="15" t="str">
        <f t="shared" si="1585"/>
        <v/>
      </c>
      <c r="Y672" s="60">
        <f t="shared" ref="Y672:Z672" si="1660">AVERAGE(W659:W672)</f>
        <v>106.875</v>
      </c>
      <c r="Z672" s="60">
        <f t="shared" si="1660"/>
        <v>123.16666666666667</v>
      </c>
      <c r="AA672" s="60">
        <f t="shared" si="1630"/>
        <v>0.86772665764546686</v>
      </c>
      <c r="AB672" s="68">
        <f t="shared" si="1605"/>
        <v>-147.13793103448276</v>
      </c>
      <c r="AC672" s="6">
        <f t="shared" si="1590"/>
        <v>4226.666666666667</v>
      </c>
      <c r="AD672" s="6">
        <f t="shared" si="1599"/>
        <v>4269.6000000000004</v>
      </c>
      <c r="AE672" s="6">
        <f t="shared" si="1606"/>
        <v>4272.5999999999995</v>
      </c>
      <c r="AF672" s="65">
        <f t="shared" si="1610"/>
        <v>1</v>
      </c>
      <c r="AG672" s="6">
        <f t="shared" si="1591"/>
        <v>100.95425867507886</v>
      </c>
      <c r="AH672" s="65">
        <f t="shared" si="1600"/>
        <v>1</v>
      </c>
      <c r="AI672" s="65">
        <f t="shared" si="1611"/>
        <v>0</v>
      </c>
      <c r="AJ672" s="69">
        <f t="shared" si="1631"/>
        <v>46.458974823401554</v>
      </c>
      <c r="AK672" s="65">
        <f t="shared" si="1632"/>
        <v>0</v>
      </c>
      <c r="AL672" s="70">
        <f t="shared" si="1587"/>
        <v>94.273422309810584</v>
      </c>
      <c r="AM672" s="70">
        <f t="shared" si="1624"/>
        <v>100</v>
      </c>
      <c r="AN672" s="69">
        <f t="shared" si="1633"/>
        <v>65.159802690760401</v>
      </c>
      <c r="AO672" s="65">
        <f t="shared" si="1634"/>
        <v>1</v>
      </c>
      <c r="AP672" s="6">
        <f t="shared" si="1607"/>
        <v>4274</v>
      </c>
      <c r="AQ672" s="65">
        <f t="shared" si="1601"/>
        <v>1</v>
      </c>
      <c r="AR672" s="71">
        <f t="shared" si="1573"/>
        <v>0</v>
      </c>
    </row>
    <row r="673" spans="1:44" ht="16">
      <c r="A673" s="58">
        <v>43158</v>
      </c>
      <c r="B673" s="59">
        <f>VLOOKUP(A673,Price!$A$2:$B$9615,2,FALSE)</f>
        <v>179.10000600000001</v>
      </c>
      <c r="C673" s="59">
        <f>VLOOKUP(A673,Price!$A$2:$F$9615,6,FALSE)</f>
        <v>176.46798699999999</v>
      </c>
      <c r="D673" s="59">
        <f>VLOOKUP(A673,Price!$A$2:$C$9615,3,FALSE)</f>
        <v>180.479996</v>
      </c>
      <c r="E673" s="59">
        <f>VLOOKUP(A673,Price!$A$2:$D$9615,4,FALSE)</f>
        <v>178.16000399999999</v>
      </c>
      <c r="F673" s="60">
        <f t="shared" si="1577"/>
        <v>-0.57374599999999987</v>
      </c>
      <c r="G673" s="61" t="str">
        <f t="shared" si="1578"/>
        <v/>
      </c>
      <c r="H673" s="61">
        <f t="shared" si="1579"/>
        <v>0.57374599999999987</v>
      </c>
      <c r="I673" s="60">
        <f t="shared" ref="I673:J673" si="1661">AVERAGE(G660:G673)</f>
        <v>3.2607366249999963</v>
      </c>
      <c r="J673" s="60">
        <f t="shared" si="1661"/>
        <v>1.7060828333333309</v>
      </c>
      <c r="K673" s="60">
        <f t="shared" si="1628"/>
        <v>1.9112416825795002</v>
      </c>
      <c r="L673" s="62">
        <f>VLOOKUP(A673,Wiki!$A$2:$H$1159,8,FALSE)</f>
        <v>33119</v>
      </c>
      <c r="M673" s="63">
        <f t="shared" si="1581"/>
        <v>32697</v>
      </c>
      <c r="O673" s="64">
        <f t="shared" si="1593"/>
        <v>88.219105640605008</v>
      </c>
      <c r="P673" s="65">
        <f t="shared" si="1575"/>
        <v>0</v>
      </c>
      <c r="Q673" s="66">
        <f t="shared" si="1582"/>
        <v>35036.666666666664</v>
      </c>
      <c r="R673" s="66">
        <f t="shared" si="1594"/>
        <v>37063.4</v>
      </c>
      <c r="S673" s="67">
        <f t="shared" si="1597"/>
        <v>34927.4</v>
      </c>
      <c r="T673" s="65">
        <f t="shared" si="1603"/>
        <v>0</v>
      </c>
      <c r="U673" s="11">
        <f>+VLOOKUP(A673,Google!$A$2:$H$801,8,FALSE)</f>
        <v>4211</v>
      </c>
      <c r="V673" s="15">
        <f t="shared" si="1583"/>
        <v>-56</v>
      </c>
      <c r="W673" s="15" t="str">
        <f t="shared" si="1584"/>
        <v/>
      </c>
      <c r="X673" s="15">
        <f t="shared" si="1585"/>
        <v>56</v>
      </c>
      <c r="Y673" s="60">
        <f t="shared" ref="Y673:Z673" si="1662">AVERAGE(W660:W673)</f>
        <v>111</v>
      </c>
      <c r="Z673" s="60">
        <f t="shared" si="1662"/>
        <v>113.57142857142857</v>
      </c>
      <c r="AA673" s="60">
        <f t="shared" si="1630"/>
        <v>0.97735849056603774</v>
      </c>
      <c r="AB673" s="68">
        <f t="shared" si="1605"/>
        <v>-61.028985507246382</v>
      </c>
      <c r="AC673" s="6">
        <f t="shared" si="1590"/>
        <v>4235.666666666667</v>
      </c>
      <c r="AD673" s="6">
        <f t="shared" si="1599"/>
        <v>4255.8</v>
      </c>
      <c r="AE673" s="6">
        <f t="shared" si="1606"/>
        <v>4250.0666666666666</v>
      </c>
      <c r="AF673" s="65">
        <f t="shared" si="1610"/>
        <v>0</v>
      </c>
      <c r="AG673" s="6">
        <f t="shared" si="1591"/>
        <v>99.417643818367821</v>
      </c>
      <c r="AH673" s="65">
        <f t="shared" si="1600"/>
        <v>0</v>
      </c>
      <c r="AI673" s="65">
        <f t="shared" si="1611"/>
        <v>1</v>
      </c>
      <c r="AJ673" s="69">
        <f t="shared" si="1631"/>
        <v>49.427480916030532</v>
      </c>
      <c r="AK673" s="65">
        <f t="shared" si="1632"/>
        <v>1</v>
      </c>
      <c r="AL673" s="70">
        <f t="shared" si="1587"/>
        <v>93.322233850252118</v>
      </c>
      <c r="AM673" s="70">
        <f t="shared" si="1624"/>
        <v>100</v>
      </c>
      <c r="AN673" s="69">
        <f t="shared" si="1633"/>
        <v>65.650395637577162</v>
      </c>
      <c r="AO673" s="65">
        <f t="shared" si="1634"/>
        <v>1</v>
      </c>
      <c r="AP673" s="6">
        <f t="shared" si="1607"/>
        <v>4259.833333333333</v>
      </c>
      <c r="AQ673" s="65">
        <f t="shared" si="1601"/>
        <v>0</v>
      </c>
      <c r="AR673" s="71">
        <f t="shared" si="1573"/>
        <v>0</v>
      </c>
    </row>
    <row r="674" spans="1:44" ht="16">
      <c r="A674" s="58">
        <v>43159</v>
      </c>
      <c r="B674" s="59">
        <f>VLOOKUP(A674,Price!$A$2:$B$9615,2,FALSE)</f>
        <v>179.259995</v>
      </c>
      <c r="C674" s="59">
        <f>VLOOKUP(A674,Price!$A$2:$F$9615,6,FALSE)</f>
        <v>176.20088200000001</v>
      </c>
      <c r="D674" s="59">
        <f>VLOOKUP(A674,Price!$A$2:$C$9615,3,FALSE)</f>
        <v>180.61999499999999</v>
      </c>
      <c r="E674" s="59">
        <f>VLOOKUP(A674,Price!$A$2:$D$9615,4,FALSE)</f>
        <v>178.050003</v>
      </c>
      <c r="F674" s="60">
        <f t="shared" si="1577"/>
        <v>-0.2671049999999866</v>
      </c>
      <c r="G674" s="61" t="str">
        <f t="shared" si="1578"/>
        <v/>
      </c>
      <c r="H674" s="61">
        <f t="shared" si="1579"/>
        <v>0.2671049999999866</v>
      </c>
      <c r="I674" s="60">
        <f t="shared" ref="I674:J674" si="1663">AVERAGE(G661:G674)</f>
        <v>3.2607366249999963</v>
      </c>
      <c r="J674" s="60">
        <f t="shared" si="1663"/>
        <v>1.177538833333325</v>
      </c>
      <c r="K674" s="60">
        <f t="shared" si="1628"/>
        <v>2.7691117547008171</v>
      </c>
      <c r="L674" s="62">
        <f>VLOOKUP(A674,Wiki!$A$2:$H$1159,8,FALSE)</f>
        <v>32732</v>
      </c>
      <c r="M674" s="63">
        <f t="shared" si="1581"/>
        <v>33119</v>
      </c>
      <c r="O674" s="64">
        <f t="shared" si="1593"/>
        <v>92.264276043436837</v>
      </c>
      <c r="P674" s="65">
        <f t="shared" si="1575"/>
        <v>1</v>
      </c>
      <c r="Q674" s="66">
        <f t="shared" si="1582"/>
        <v>33844.666666666664</v>
      </c>
      <c r="R674" s="66">
        <f t="shared" si="1594"/>
        <v>35895.800000000003</v>
      </c>
      <c r="S674" s="67">
        <f t="shared" si="1597"/>
        <v>35748.6</v>
      </c>
      <c r="T674" s="65">
        <f t="shared" si="1603"/>
        <v>1</v>
      </c>
      <c r="U674" s="11">
        <f>+VLOOKUP(A674,Google!$A$2:$H$801,8,FALSE)</f>
        <v>4579</v>
      </c>
      <c r="V674" s="15">
        <f t="shared" si="1583"/>
        <v>368</v>
      </c>
      <c r="W674" s="15">
        <f t="shared" si="1584"/>
        <v>368</v>
      </c>
      <c r="X674" s="15" t="str">
        <f t="shared" si="1585"/>
        <v/>
      </c>
      <c r="Y674" s="60">
        <f t="shared" ref="Y674:Z674" si="1664">AVERAGE(W661:W674)</f>
        <v>120.28571428571429</v>
      </c>
      <c r="Z674" s="60">
        <f t="shared" si="1664"/>
        <v>113.57142857142857</v>
      </c>
      <c r="AA674" s="60">
        <f t="shared" si="1630"/>
        <v>1.0591194968553459</v>
      </c>
      <c r="AB674" s="68">
        <f t="shared" si="1605"/>
        <v>23.973821989528794</v>
      </c>
      <c r="AC674" s="6">
        <f t="shared" si="1590"/>
        <v>4352.333333333333</v>
      </c>
      <c r="AD674" s="6">
        <f t="shared" si="1599"/>
        <v>4294</v>
      </c>
      <c r="AE674" s="6">
        <f t="shared" si="1606"/>
        <v>4363.5333333333338</v>
      </c>
      <c r="AF674" s="65">
        <f t="shared" si="1610"/>
        <v>1</v>
      </c>
      <c r="AG674" s="6">
        <f t="shared" si="1591"/>
        <v>105.20793444129586</v>
      </c>
      <c r="AH674" s="65">
        <f t="shared" si="1600"/>
        <v>1</v>
      </c>
      <c r="AI674" s="65">
        <f t="shared" si="1611"/>
        <v>1</v>
      </c>
      <c r="AJ674" s="69">
        <f t="shared" si="1631"/>
        <v>51.435552840562011</v>
      </c>
      <c r="AK674" s="65">
        <f t="shared" si="1632"/>
        <v>1</v>
      </c>
      <c r="AL674" s="70">
        <f t="shared" si="1587"/>
        <v>97.855890637618941</v>
      </c>
      <c r="AM674" s="70">
        <f t="shared" si="1624"/>
        <v>99.606013596203994</v>
      </c>
      <c r="AN674" s="69">
        <f t="shared" si="1633"/>
        <v>73.468550017048315</v>
      </c>
      <c r="AO674" s="65">
        <f t="shared" si="1634"/>
        <v>1</v>
      </c>
      <c r="AP674" s="6">
        <f t="shared" si="1607"/>
        <v>4309.666666666667</v>
      </c>
      <c r="AQ674" s="65">
        <f t="shared" si="1601"/>
        <v>1</v>
      </c>
      <c r="AR674" s="71">
        <f t="shared" si="1573"/>
        <v>0</v>
      </c>
    </row>
    <row r="675" spans="1:44" ht="16">
      <c r="A675" s="58">
        <v>43160</v>
      </c>
      <c r="B675" s="59">
        <f>VLOOKUP(A675,Price!$A$2:$B$9615,2,FALSE)</f>
        <v>178.53999300000001</v>
      </c>
      <c r="C675" s="59">
        <f>VLOOKUP(A675,Price!$A$2:$F$9615,6,FALSE)</f>
        <v>173.11450199999999</v>
      </c>
      <c r="D675" s="59">
        <f>VLOOKUP(A675,Price!$A$2:$C$9615,3,FALSE)</f>
        <v>179.779999</v>
      </c>
      <c r="E675" s="59">
        <f>VLOOKUP(A675,Price!$A$2:$D$9615,4,FALSE)</f>
        <v>172.66000399999999</v>
      </c>
      <c r="F675" s="60">
        <f t="shared" si="1577"/>
        <v>-3.0863800000000197</v>
      </c>
      <c r="G675" s="61" t="str">
        <f t="shared" si="1578"/>
        <v/>
      </c>
      <c r="H675" s="61">
        <f t="shared" si="1579"/>
        <v>3.0863800000000197</v>
      </c>
      <c r="I675" s="60">
        <f t="shared" ref="I675:J675" si="1665">AVERAGE(G662:G675)</f>
        <v>3.2607366249999963</v>
      </c>
      <c r="J675" s="60">
        <f t="shared" si="1665"/>
        <v>0.97108983333333276</v>
      </c>
      <c r="K675" s="60">
        <f t="shared" si="1628"/>
        <v>3.3578115155497952</v>
      </c>
      <c r="L675" s="62">
        <f>VLOOKUP(A675,Wiki!$A$2:$H$1159,8,FALSE)</f>
        <v>31187</v>
      </c>
      <c r="M675" s="63">
        <f t="shared" si="1581"/>
        <v>32732</v>
      </c>
      <c r="O675" s="64">
        <f t="shared" si="1593"/>
        <v>95.729435368300386</v>
      </c>
      <c r="P675" s="65">
        <f t="shared" si="1575"/>
        <v>0</v>
      </c>
      <c r="Q675" s="66">
        <f t="shared" si="1582"/>
        <v>32849.333333333336</v>
      </c>
      <c r="R675" s="66">
        <f t="shared" si="1594"/>
        <v>34192.199999999997</v>
      </c>
      <c r="S675" s="67">
        <f t="shared" si="1597"/>
        <v>34841.200000000004</v>
      </c>
      <c r="T675" s="65">
        <f t="shared" si="1603"/>
        <v>1</v>
      </c>
      <c r="U675" s="11">
        <f>+VLOOKUP(A675,Google!$A$2:$H$801,8,FALSE)</f>
        <v>4338</v>
      </c>
      <c r="V675" s="15">
        <f t="shared" si="1583"/>
        <v>-241</v>
      </c>
      <c r="W675" s="15" t="str">
        <f t="shared" si="1584"/>
        <v/>
      </c>
      <c r="X675" s="15">
        <f t="shared" si="1585"/>
        <v>241</v>
      </c>
      <c r="Y675" s="60">
        <f t="shared" ref="Y675:Z675" si="1666">AVERAGE(W662:W675)</f>
        <v>120.28571428571429</v>
      </c>
      <c r="Z675" s="60">
        <f t="shared" si="1666"/>
        <v>113.71428571428571</v>
      </c>
      <c r="AA675" s="60">
        <f t="shared" si="1630"/>
        <v>1.0577889447236182</v>
      </c>
      <c r="AB675" s="68">
        <f t="shared" si="1605"/>
        <v>28.168831168831172</v>
      </c>
      <c r="AC675" s="6">
        <f t="shared" si="1590"/>
        <v>4376</v>
      </c>
      <c r="AD675" s="6">
        <f t="shared" si="1599"/>
        <v>4324.8</v>
      </c>
      <c r="AE675" s="6">
        <f t="shared" si="1606"/>
        <v>4308.666666666667</v>
      </c>
      <c r="AF675" s="65">
        <f t="shared" si="1610"/>
        <v>0</v>
      </c>
      <c r="AG675" s="6">
        <f t="shared" si="1591"/>
        <v>99.131627056672755</v>
      </c>
      <c r="AH675" s="65">
        <f t="shared" si="1600"/>
        <v>0</v>
      </c>
      <c r="AI675" s="65">
        <f t="shared" si="1611"/>
        <v>1</v>
      </c>
      <c r="AJ675" s="69">
        <f t="shared" si="1631"/>
        <v>51.404151404151399</v>
      </c>
      <c r="AK675" s="65">
        <f t="shared" si="1632"/>
        <v>0</v>
      </c>
      <c r="AL675" s="70">
        <f t="shared" si="1587"/>
        <v>99.642813654259839</v>
      </c>
      <c r="AM675" s="70">
        <f t="shared" si="1624"/>
        <v>80.300858893297232</v>
      </c>
      <c r="AN675" s="69">
        <f t="shared" si="1633"/>
        <v>77.052701879561738</v>
      </c>
      <c r="AO675" s="65">
        <f t="shared" si="1634"/>
        <v>1</v>
      </c>
      <c r="AP675" s="6">
        <f t="shared" si="1607"/>
        <v>4301.333333333333</v>
      </c>
      <c r="AQ675" s="65">
        <f t="shared" si="1601"/>
        <v>0</v>
      </c>
      <c r="AR675" s="71">
        <f t="shared" si="1573"/>
        <v>1</v>
      </c>
    </row>
    <row r="676" spans="1:44" ht="16">
      <c r="A676" s="58">
        <v>43161</v>
      </c>
      <c r="B676" s="59">
        <f>VLOOKUP(A676,Price!$A$2:$B$9615,2,FALSE)</f>
        <v>172.800003</v>
      </c>
      <c r="C676" s="59">
        <f>VLOOKUP(A676,Price!$A$2:$F$9615,6,FALSE)</f>
        <v>174.31147799999999</v>
      </c>
      <c r="D676" s="59">
        <f>VLOOKUP(A676,Price!$A$2:$C$9615,3,FALSE)</f>
        <v>176.300003</v>
      </c>
      <c r="E676" s="59">
        <f>VLOOKUP(A676,Price!$A$2:$D$9615,4,FALSE)</f>
        <v>172.449997</v>
      </c>
      <c r="F676" s="60">
        <f t="shared" si="1577"/>
        <v>1.1969760000000065</v>
      </c>
      <c r="G676" s="61">
        <f t="shared" si="1578"/>
        <v>1.1969760000000065</v>
      </c>
      <c r="H676" s="61" t="str">
        <f t="shared" si="1579"/>
        <v/>
      </c>
      <c r="I676" s="60">
        <f t="shared" ref="I676:J676" si="1667">AVERAGE(G663:G676)</f>
        <v>3.1766511249999994</v>
      </c>
      <c r="J676" s="60">
        <f t="shared" si="1667"/>
        <v>0.97108983333333276</v>
      </c>
      <c r="K676" s="60">
        <f t="shared" si="1628"/>
        <v>3.2712227190103778</v>
      </c>
      <c r="L676" s="62">
        <f>VLOOKUP(A676,Wiki!$A$2:$H$1159,8,FALSE)</f>
        <v>27544</v>
      </c>
      <c r="M676" s="63">
        <f t="shared" si="1581"/>
        <v>31187</v>
      </c>
      <c r="O676" s="64">
        <f t="shared" si="1593"/>
        <v>94.247308903434813</v>
      </c>
      <c r="P676" s="65">
        <f t="shared" si="1575"/>
        <v>0</v>
      </c>
      <c r="Q676" s="66">
        <f t="shared" si="1582"/>
        <v>32346</v>
      </c>
      <c r="R676" s="66">
        <f t="shared" si="1594"/>
        <v>33090.6</v>
      </c>
      <c r="S676" s="67">
        <f t="shared" si="1597"/>
        <v>33190.466666666667</v>
      </c>
      <c r="T676" s="65">
        <f t="shared" si="1603"/>
        <v>0</v>
      </c>
      <c r="U676" s="11">
        <f>+VLOOKUP(A676,Google!$A$2:$H$801,8,FALSE)</f>
        <v>4395</v>
      </c>
      <c r="V676" s="15">
        <f t="shared" si="1583"/>
        <v>57</v>
      </c>
      <c r="W676" s="15">
        <f t="shared" si="1584"/>
        <v>57</v>
      </c>
      <c r="X676" s="15" t="str">
        <f t="shared" si="1585"/>
        <v/>
      </c>
      <c r="Y676" s="60">
        <f t="shared" ref="Y676:Z676" si="1668">AVERAGE(W663:W676)</f>
        <v>120.28571428571429</v>
      </c>
      <c r="Z676" s="60">
        <f t="shared" si="1668"/>
        <v>113.71428571428571</v>
      </c>
      <c r="AA676" s="60">
        <f t="shared" si="1630"/>
        <v>1.0577889447236182</v>
      </c>
      <c r="AB676" s="68">
        <f t="shared" si="1605"/>
        <v>26.475903614457831</v>
      </c>
      <c r="AC676" s="6">
        <f t="shared" si="1590"/>
        <v>4437.333333333333</v>
      </c>
      <c r="AD676" s="6">
        <f t="shared" si="1599"/>
        <v>4358</v>
      </c>
      <c r="AE676" s="6">
        <f t="shared" si="1606"/>
        <v>4348.2</v>
      </c>
      <c r="AF676" s="65">
        <f t="shared" si="1610"/>
        <v>1</v>
      </c>
      <c r="AG676" s="6">
        <f t="shared" si="1591"/>
        <v>99.045973557692307</v>
      </c>
      <c r="AH676" s="65">
        <f t="shared" si="1600"/>
        <v>0</v>
      </c>
      <c r="AI676" s="65">
        <f t="shared" si="1611"/>
        <v>0</v>
      </c>
      <c r="AJ676" s="69">
        <f t="shared" si="1631"/>
        <v>51.404151404151399</v>
      </c>
      <c r="AK676" s="65">
        <f t="shared" si="1632"/>
        <v>0</v>
      </c>
      <c r="AL676" s="70">
        <f t="shared" si="1587"/>
        <v>96.416867618870967</v>
      </c>
      <c r="AM676" s="70">
        <f t="shared" si="1624"/>
        <v>72.34864643400401</v>
      </c>
      <c r="AN676" s="69">
        <f t="shared" si="1633"/>
        <v>76.587500446904926</v>
      </c>
      <c r="AO676" s="65">
        <f t="shared" si="1634"/>
        <v>0</v>
      </c>
      <c r="AP676" s="6">
        <f t="shared" si="1607"/>
        <v>4336.5</v>
      </c>
      <c r="AQ676" s="65">
        <f t="shared" si="1601"/>
        <v>1</v>
      </c>
      <c r="AR676" s="71">
        <f t="shared" si="1573"/>
        <v>1</v>
      </c>
    </row>
    <row r="677" spans="1:44" ht="16">
      <c r="A677" s="58">
        <v>43164</v>
      </c>
      <c r="B677" s="59">
        <f>VLOOKUP(A677,Price!$A$2:$B$9615,2,FALSE)</f>
        <v>175.21000699999999</v>
      </c>
      <c r="C677" s="59">
        <f>VLOOKUP(A677,Price!$A$2:$F$9615,6,FALSE)</f>
        <v>174.91490200000001</v>
      </c>
      <c r="D677" s="59">
        <f>VLOOKUP(A677,Price!$A$2:$C$9615,3,FALSE)</f>
        <v>177.740005</v>
      </c>
      <c r="E677" s="59">
        <f>VLOOKUP(A677,Price!$A$2:$D$9615,4,FALSE)</f>
        <v>174.520004</v>
      </c>
      <c r="F677" s="60">
        <f t="shared" si="1577"/>
        <v>0.60342400000001817</v>
      </c>
      <c r="G677" s="61">
        <f t="shared" si="1578"/>
        <v>0.60342400000001817</v>
      </c>
      <c r="H677" s="61" t="str">
        <f t="shared" si="1579"/>
        <v/>
      </c>
      <c r="I677" s="60">
        <f t="shared" ref="I677:J677" si="1669">AVERAGE(G664:G677)</f>
        <v>2.4730646250000028</v>
      </c>
      <c r="J677" s="60">
        <f t="shared" si="1669"/>
        <v>0.97108983333333276</v>
      </c>
      <c r="K677" s="60">
        <f t="shared" si="1628"/>
        <v>2.5466898531014768</v>
      </c>
      <c r="L677" s="62">
        <f>VLOOKUP(A677,Wiki!$A$2:$H$1159,8,FALSE)</f>
        <v>33694</v>
      </c>
      <c r="M677" s="63">
        <f t="shared" si="1581"/>
        <v>27544</v>
      </c>
      <c r="O677" s="64">
        <f t="shared" si="1593"/>
        <v>87.564137615320547</v>
      </c>
      <c r="P677" s="65">
        <f t="shared" si="1575"/>
        <v>0</v>
      </c>
      <c r="Q677" s="66">
        <f t="shared" si="1582"/>
        <v>30487.666666666668</v>
      </c>
      <c r="R677" s="66">
        <f t="shared" si="1594"/>
        <v>31455.8</v>
      </c>
      <c r="S677" s="67">
        <f t="shared" si="1597"/>
        <v>31241.733333333334</v>
      </c>
      <c r="T677" s="65">
        <f t="shared" si="1603"/>
        <v>0</v>
      </c>
      <c r="U677" s="11">
        <f>+VLOOKUP(A677,Google!$A$2:$H$801,8,FALSE)</f>
        <v>4384</v>
      </c>
      <c r="V677" s="15">
        <f t="shared" si="1583"/>
        <v>-11</v>
      </c>
      <c r="W677" s="15" t="str">
        <f t="shared" si="1584"/>
        <v/>
      </c>
      <c r="X677" s="15">
        <f t="shared" si="1585"/>
        <v>11</v>
      </c>
      <c r="Y677" s="60">
        <f t="shared" ref="Y677:Z677" si="1670">AVERAGE(W664:W677)</f>
        <v>124</v>
      </c>
      <c r="Z677" s="60">
        <f t="shared" si="1670"/>
        <v>100.875</v>
      </c>
      <c r="AA677" s="60">
        <f t="shared" si="1630"/>
        <v>1.2292441140024783</v>
      </c>
      <c r="AB677" s="68">
        <f t="shared" si="1605"/>
        <v>37.470085470085465</v>
      </c>
      <c r="AC677" s="6">
        <f t="shared" si="1590"/>
        <v>4372.333333333333</v>
      </c>
      <c r="AD677" s="6">
        <f t="shared" si="1599"/>
        <v>4381.3999999999996</v>
      </c>
      <c r="AE677" s="6">
        <f t="shared" si="1606"/>
        <v>4366.666666666667</v>
      </c>
      <c r="AF677" s="65">
        <f t="shared" si="1610"/>
        <v>1</v>
      </c>
      <c r="AG677" s="6">
        <f t="shared" si="1591"/>
        <v>100.26682930548145</v>
      </c>
      <c r="AH677" s="65">
        <f t="shared" si="1600"/>
        <v>1</v>
      </c>
      <c r="AI677" s="65">
        <f t="shared" si="1611"/>
        <v>1</v>
      </c>
      <c r="AJ677" s="69">
        <f t="shared" si="1631"/>
        <v>55.141745414118951</v>
      </c>
      <c r="AK677" s="65">
        <f t="shared" si="1632"/>
        <v>1</v>
      </c>
      <c r="AL677" s="70">
        <f t="shared" si="1587"/>
        <v>90.34472956277402</v>
      </c>
      <c r="AM677" s="70">
        <f t="shared" si="1624"/>
        <v>77.952769259376666</v>
      </c>
      <c r="AN677" s="69">
        <f t="shared" si="1633"/>
        <v>71.804695605804682</v>
      </c>
      <c r="AO677" s="65">
        <f t="shared" si="1634"/>
        <v>0</v>
      </c>
      <c r="AP677" s="6">
        <f t="shared" si="1607"/>
        <v>4362.333333333333</v>
      </c>
      <c r="AQ677" s="65">
        <f t="shared" si="1601"/>
        <v>0</v>
      </c>
      <c r="AR677" s="71">
        <f t="shared" si="1573"/>
        <v>0</v>
      </c>
    </row>
    <row r="678" spans="1:44" ht="16">
      <c r="A678" s="58">
        <v>43165</v>
      </c>
      <c r="B678" s="59">
        <f>VLOOKUP(A678,Price!$A$2:$B$9615,2,FALSE)</f>
        <v>177.91000399999999</v>
      </c>
      <c r="C678" s="59">
        <f>VLOOKUP(A678,Price!$A$2:$F$9615,6,FALSE)</f>
        <v>174.76651000000001</v>
      </c>
      <c r="D678" s="59">
        <f>VLOOKUP(A678,Price!$A$2:$C$9615,3,FALSE)</f>
        <v>178.25</v>
      </c>
      <c r="E678" s="59">
        <f>VLOOKUP(A678,Price!$A$2:$D$9615,4,FALSE)</f>
        <v>176.13000500000001</v>
      </c>
      <c r="F678" s="60">
        <f t="shared" si="1577"/>
        <v>-0.14839200000000119</v>
      </c>
      <c r="G678" s="61" t="str">
        <f t="shared" si="1578"/>
        <v/>
      </c>
      <c r="H678" s="61">
        <f t="shared" si="1579"/>
        <v>0.14839200000000119</v>
      </c>
      <c r="I678" s="60">
        <f t="shared" ref="I678:J678" si="1671">AVERAGE(G665:G678)</f>
        <v>2.5960128571428567</v>
      </c>
      <c r="J678" s="60">
        <f t="shared" si="1671"/>
        <v>0.85356157142857114</v>
      </c>
      <c r="K678" s="60">
        <f t="shared" si="1628"/>
        <v>3.0413890972130058</v>
      </c>
      <c r="L678" s="62">
        <f>VLOOKUP(A678,Wiki!$A$2:$H$1159,8,FALSE)</f>
        <v>35213</v>
      </c>
      <c r="M678" s="63">
        <f t="shared" si="1581"/>
        <v>33694</v>
      </c>
      <c r="O678" s="64">
        <f t="shared" si="1593"/>
        <v>106.44064798200613</v>
      </c>
      <c r="P678" s="65">
        <f t="shared" si="1575"/>
        <v>1</v>
      </c>
      <c r="Q678" s="66">
        <f t="shared" si="1582"/>
        <v>30808.333333333332</v>
      </c>
      <c r="R678" s="66">
        <f t="shared" si="1594"/>
        <v>31655.200000000001</v>
      </c>
      <c r="S678" s="67">
        <f t="shared" si="1597"/>
        <v>32201.866666666665</v>
      </c>
      <c r="T678" s="65">
        <f t="shared" si="1603"/>
        <v>1</v>
      </c>
      <c r="U678" s="11">
        <f>+VLOOKUP(A678,Google!$A$2:$H$801,8,FALSE)</f>
        <v>4339</v>
      </c>
      <c r="V678" s="15">
        <f t="shared" si="1583"/>
        <v>-45</v>
      </c>
      <c r="W678" s="15" t="str">
        <f t="shared" si="1584"/>
        <v/>
      </c>
      <c r="X678" s="15">
        <f t="shared" si="1585"/>
        <v>45</v>
      </c>
      <c r="Y678" s="60">
        <f t="shared" ref="Y678:Z678" si="1672">AVERAGE(W665:W678)</f>
        <v>124</v>
      </c>
      <c r="Z678" s="60">
        <f t="shared" si="1672"/>
        <v>87.125</v>
      </c>
      <c r="AA678" s="60">
        <f t="shared" si="1630"/>
        <v>1.4232424677187949</v>
      </c>
      <c r="AB678" s="68">
        <f t="shared" si="1605"/>
        <v>33.8984375</v>
      </c>
      <c r="AC678" s="6">
        <f t="shared" si="1590"/>
        <v>4372.666666666667</v>
      </c>
      <c r="AD678" s="6">
        <f t="shared" si="1599"/>
        <v>4407</v>
      </c>
      <c r="AE678" s="6">
        <f t="shared" si="1606"/>
        <v>4367.2666666666664</v>
      </c>
      <c r="AF678" s="65">
        <f t="shared" si="1610"/>
        <v>1</v>
      </c>
      <c r="AG678" s="6">
        <f t="shared" si="1591"/>
        <v>99.2300655587742</v>
      </c>
      <c r="AH678" s="65">
        <f t="shared" si="1600"/>
        <v>0</v>
      </c>
      <c r="AI678" s="65">
        <f t="shared" si="1611"/>
        <v>0</v>
      </c>
      <c r="AJ678" s="69">
        <f t="shared" si="1631"/>
        <v>58.732978093546478</v>
      </c>
      <c r="AK678" s="65">
        <f t="shared" si="1632"/>
        <v>1</v>
      </c>
      <c r="AL678" s="70">
        <f t="shared" si="1587"/>
        <v>109.36651338923451</v>
      </c>
      <c r="AM678" s="70">
        <f t="shared" si="1624"/>
        <v>86.71466536090756</v>
      </c>
      <c r="AN678" s="69">
        <f t="shared" si="1633"/>
        <v>75.256032617853776</v>
      </c>
      <c r="AO678" s="65">
        <f t="shared" si="1634"/>
        <v>1</v>
      </c>
      <c r="AP678" s="6">
        <f t="shared" si="1607"/>
        <v>4374.333333333333</v>
      </c>
      <c r="AQ678" s="65">
        <f t="shared" si="1601"/>
        <v>0</v>
      </c>
      <c r="AR678" s="71">
        <f t="shared" si="1573"/>
        <v>0</v>
      </c>
    </row>
    <row r="679" spans="1:44" ht="16">
      <c r="A679" s="58">
        <v>43166</v>
      </c>
      <c r="B679" s="59">
        <f>VLOOKUP(A679,Price!$A$2:$B$9615,2,FALSE)</f>
        <v>174.94000199999999</v>
      </c>
      <c r="C679" s="59">
        <f>VLOOKUP(A679,Price!$A$2:$F$9615,6,FALSE)</f>
        <v>173.14418000000001</v>
      </c>
      <c r="D679" s="59">
        <f>VLOOKUP(A679,Price!$A$2:$C$9615,3,FALSE)</f>
        <v>175.85000600000001</v>
      </c>
      <c r="E679" s="59">
        <f>VLOOKUP(A679,Price!$A$2:$D$9615,4,FALSE)</f>
        <v>174.270004</v>
      </c>
      <c r="F679" s="60">
        <f t="shared" si="1577"/>
        <v>-1.6223300000000052</v>
      </c>
      <c r="G679" s="61" t="str">
        <f t="shared" si="1578"/>
        <v/>
      </c>
      <c r="H679" s="61">
        <f t="shared" si="1579"/>
        <v>1.6223300000000052</v>
      </c>
      <c r="I679" s="60">
        <f t="shared" ref="I679:J679" si="1673">AVERAGE(G666:G679)</f>
        <v>2.5291241666666671</v>
      </c>
      <c r="J679" s="60">
        <f t="shared" si="1673"/>
        <v>0.94965762500000039</v>
      </c>
      <c r="K679" s="60">
        <f t="shared" si="1628"/>
        <v>2.6631957666497605</v>
      </c>
      <c r="L679" s="62">
        <f>VLOOKUP(A679,Wiki!$A$2:$H$1159,8,FALSE)</f>
        <v>32188</v>
      </c>
      <c r="M679" s="63">
        <f t="shared" si="1581"/>
        <v>35213</v>
      </c>
      <c r="O679" s="64">
        <f t="shared" si="1593"/>
        <v>109.78674315645071</v>
      </c>
      <c r="P679" s="65">
        <f t="shared" si="1575"/>
        <v>1</v>
      </c>
      <c r="Q679" s="66">
        <f t="shared" si="1582"/>
        <v>32150.333333333332</v>
      </c>
      <c r="R679" s="66">
        <f t="shared" si="1594"/>
        <v>32074</v>
      </c>
      <c r="S679" s="67">
        <f t="shared" si="1597"/>
        <v>32841.133333333331</v>
      </c>
      <c r="T679" s="65">
        <f t="shared" si="1603"/>
        <v>1</v>
      </c>
      <c r="U679" s="11">
        <f>+VLOOKUP(A679,Google!$A$2:$H$801,8,FALSE)</f>
        <v>4500</v>
      </c>
      <c r="V679" s="15">
        <f t="shared" si="1583"/>
        <v>161</v>
      </c>
      <c r="W679" s="15">
        <f t="shared" si="1584"/>
        <v>161</v>
      </c>
      <c r="X679" s="15" t="str">
        <f t="shared" si="1585"/>
        <v/>
      </c>
      <c r="Y679" s="60">
        <f t="shared" ref="Y679:Z679" si="1674">AVERAGE(W666:W679)</f>
        <v>129.28571428571428</v>
      </c>
      <c r="Z679" s="60">
        <f t="shared" si="1674"/>
        <v>99.571428571428569</v>
      </c>
      <c r="AA679" s="60">
        <f t="shared" si="1630"/>
        <v>1.2984218077474892</v>
      </c>
      <c r="AB679" s="68">
        <f t="shared" si="1605"/>
        <v>-56.962025316455701</v>
      </c>
      <c r="AC679" s="6">
        <f t="shared" si="1590"/>
        <v>4407.666666666667</v>
      </c>
      <c r="AD679" s="6">
        <f t="shared" si="1599"/>
        <v>4391.2</v>
      </c>
      <c r="AE679" s="6">
        <f t="shared" si="1606"/>
        <v>4438</v>
      </c>
      <c r="AF679" s="65">
        <f t="shared" si="1610"/>
        <v>1</v>
      </c>
      <c r="AG679" s="6">
        <f t="shared" si="1591"/>
        <v>102.0948347576193</v>
      </c>
      <c r="AH679" s="65">
        <f t="shared" si="1600"/>
        <v>1</v>
      </c>
      <c r="AI679" s="65">
        <f t="shared" si="1611"/>
        <v>0</v>
      </c>
      <c r="AJ679" s="69">
        <f t="shared" si="1631"/>
        <v>56.491885143570535</v>
      </c>
      <c r="AK679" s="65">
        <f t="shared" si="1632"/>
        <v>0</v>
      </c>
      <c r="AL679" s="70">
        <f t="shared" si="1587"/>
        <v>109.52608060051219</v>
      </c>
      <c r="AM679" s="70">
        <f t="shared" si="1624"/>
        <v>57.532769636345229</v>
      </c>
      <c r="AN679" s="69">
        <f t="shared" si="1633"/>
        <v>72.701431654181903</v>
      </c>
      <c r="AO679" s="65">
        <f t="shared" si="1634"/>
        <v>0</v>
      </c>
      <c r="AP679" s="6">
        <f t="shared" si="1607"/>
        <v>4422.5</v>
      </c>
      <c r="AQ679" s="65">
        <f t="shared" si="1601"/>
        <v>1</v>
      </c>
      <c r="AR679" s="71">
        <f t="shared" si="1573"/>
        <v>1</v>
      </c>
    </row>
    <row r="680" spans="1:44" ht="16">
      <c r="A680" s="58">
        <v>43167</v>
      </c>
      <c r="B680" s="59">
        <f>VLOOKUP(A680,Price!$A$2:$B$9615,2,FALSE)</f>
        <v>175.479996</v>
      </c>
      <c r="C680" s="59">
        <f>VLOOKUP(A680,Price!$A$2:$F$9615,6,FALSE)</f>
        <v>175.03360000000001</v>
      </c>
      <c r="D680" s="59">
        <f>VLOOKUP(A680,Price!$A$2:$C$9615,3,FALSE)</f>
        <v>177.11999499999999</v>
      </c>
      <c r="E680" s="59">
        <f>VLOOKUP(A680,Price!$A$2:$D$9615,4,FALSE)</f>
        <v>175.070007</v>
      </c>
      <c r="F680" s="60">
        <f t="shared" si="1577"/>
        <v>1.8894200000000012</v>
      </c>
      <c r="G680" s="61">
        <f t="shared" si="1578"/>
        <v>1.8894200000000012</v>
      </c>
      <c r="H680" s="61" t="str">
        <f t="shared" si="1579"/>
        <v/>
      </c>
      <c r="I680" s="60">
        <f t="shared" ref="I680:J680" si="1675">AVERAGE(G667:G680)</f>
        <v>1.9174501666666686</v>
      </c>
      <c r="J680" s="60">
        <f t="shared" si="1675"/>
        <v>0.94965762500000039</v>
      </c>
      <c r="K680" s="60">
        <f t="shared" si="1628"/>
        <v>2.0190962681594513</v>
      </c>
      <c r="L680" s="62">
        <f>VLOOKUP(A680,Wiki!$A$2:$H$1159,8,FALSE)</f>
        <v>29717</v>
      </c>
      <c r="M680" s="63">
        <f t="shared" si="1581"/>
        <v>32188</v>
      </c>
      <c r="O680" s="64">
        <f t="shared" si="1593"/>
        <v>100.69700799619585</v>
      </c>
      <c r="P680" s="65">
        <f t="shared" si="1575"/>
        <v>0</v>
      </c>
      <c r="Q680" s="66">
        <f t="shared" si="1582"/>
        <v>33698.333333333336</v>
      </c>
      <c r="R680" s="66">
        <f t="shared" si="1594"/>
        <v>31965.200000000001</v>
      </c>
      <c r="S680" s="67">
        <f t="shared" si="1597"/>
        <v>32112</v>
      </c>
      <c r="T680" s="65">
        <f t="shared" si="1603"/>
        <v>0</v>
      </c>
      <c r="U680" s="11">
        <f>+VLOOKUP(A680,Google!$A$2:$H$801,8,FALSE)</f>
        <v>4246</v>
      </c>
      <c r="V680" s="15">
        <f t="shared" si="1583"/>
        <v>-254</v>
      </c>
      <c r="W680" s="15" t="str">
        <f t="shared" si="1584"/>
        <v/>
      </c>
      <c r="X680" s="15">
        <f t="shared" si="1585"/>
        <v>254</v>
      </c>
      <c r="Y680" s="60">
        <f t="shared" ref="Y680:Z680" si="1676">AVERAGE(W667:W680)</f>
        <v>129.28571428571428</v>
      </c>
      <c r="Z680" s="60">
        <f t="shared" si="1676"/>
        <v>118.14285714285714</v>
      </c>
      <c r="AA680" s="60">
        <f t="shared" si="1630"/>
        <v>1.094316807738815</v>
      </c>
      <c r="AB680" s="68">
        <f t="shared" si="1605"/>
        <v>-46.152173913043477</v>
      </c>
      <c r="AC680" s="6">
        <f t="shared" si="1590"/>
        <v>4361.666666666667</v>
      </c>
      <c r="AD680" s="6">
        <f t="shared" si="1599"/>
        <v>4372.8</v>
      </c>
      <c r="AE680" s="6">
        <f t="shared" si="1606"/>
        <v>4342.8</v>
      </c>
      <c r="AF680" s="65">
        <f t="shared" si="1610"/>
        <v>0</v>
      </c>
      <c r="AG680" s="6">
        <f t="shared" si="1591"/>
        <v>97.348108521207493</v>
      </c>
      <c r="AH680" s="65">
        <f t="shared" si="1600"/>
        <v>0</v>
      </c>
      <c r="AI680" s="65">
        <f t="shared" si="1611"/>
        <v>1</v>
      </c>
      <c r="AJ680" s="69">
        <f t="shared" si="1631"/>
        <v>52.251732101616632</v>
      </c>
      <c r="AK680" s="65">
        <f t="shared" si="1632"/>
        <v>0</v>
      </c>
      <c r="AL680" s="70">
        <f t="shared" si="1587"/>
        <v>95.518077056234233</v>
      </c>
      <c r="AM680" s="70">
        <f t="shared" si="1624"/>
        <v>56.783313139885692</v>
      </c>
      <c r="AN680" s="69">
        <f t="shared" si="1633"/>
        <v>66.877505346669992</v>
      </c>
      <c r="AO680" s="65">
        <f t="shared" si="1634"/>
        <v>0</v>
      </c>
      <c r="AP680" s="6">
        <f t="shared" si="1607"/>
        <v>4367</v>
      </c>
      <c r="AQ680" s="65">
        <f t="shared" si="1601"/>
        <v>0</v>
      </c>
      <c r="AR680" s="71">
        <f t="shared" si="1573"/>
        <v>1</v>
      </c>
    </row>
    <row r="681" spans="1:44" ht="16">
      <c r="A681" s="58">
        <v>43168</v>
      </c>
      <c r="B681" s="59">
        <f>VLOOKUP(A681,Price!$A$2:$B$9615,2,FALSE)</f>
        <v>177.96000699999999</v>
      </c>
      <c r="C681" s="59">
        <f>VLOOKUP(A681,Price!$A$2:$F$9615,6,FALSE)</f>
        <v>178.04083299999999</v>
      </c>
      <c r="D681" s="59">
        <f>VLOOKUP(A681,Price!$A$2:$C$9615,3,FALSE)</f>
        <v>180</v>
      </c>
      <c r="E681" s="59">
        <f>VLOOKUP(A681,Price!$A$2:$D$9615,4,FALSE)</f>
        <v>177.38999899999999</v>
      </c>
      <c r="F681" s="60">
        <f t="shared" si="1577"/>
        <v>3.0072329999999852</v>
      </c>
      <c r="G681" s="61">
        <f t="shared" si="1578"/>
        <v>3.0072329999999852</v>
      </c>
      <c r="H681" s="61" t="str">
        <f t="shared" si="1579"/>
        <v/>
      </c>
      <c r="I681" s="60">
        <f t="shared" ref="I681:J681" si="1677">AVERAGE(G668:G681)</f>
        <v>2.073133428571428</v>
      </c>
      <c r="J681" s="60">
        <f t="shared" si="1677"/>
        <v>1.0061842857142875</v>
      </c>
      <c r="K681" s="60">
        <f t="shared" si="1628"/>
        <v>2.0603913795967466</v>
      </c>
      <c r="L681" s="62">
        <f>VLOOKUP(A681,Wiki!$A$2:$H$1159,8,FALSE)</f>
        <v>33366</v>
      </c>
      <c r="M681" s="63">
        <f t="shared" si="1581"/>
        <v>29717</v>
      </c>
      <c r="O681" s="64">
        <f t="shared" si="1593"/>
        <v>93.829725428780719</v>
      </c>
      <c r="P681" s="65">
        <f t="shared" si="1575"/>
        <v>0</v>
      </c>
      <c r="Q681" s="66">
        <f t="shared" si="1582"/>
        <v>32372.666666666668</v>
      </c>
      <c r="R681" s="66">
        <f t="shared" si="1594"/>
        <v>31671.200000000001</v>
      </c>
      <c r="S681" s="67">
        <f t="shared" si="1597"/>
        <v>31215.8</v>
      </c>
      <c r="T681" s="65">
        <f t="shared" si="1603"/>
        <v>0</v>
      </c>
      <c r="U681" s="11">
        <f>+VLOOKUP(A681,Google!$A$2:$H$801,8,FALSE)</f>
        <v>4374</v>
      </c>
      <c r="V681" s="15">
        <f t="shared" si="1583"/>
        <v>128</v>
      </c>
      <c r="W681" s="15">
        <f t="shared" si="1584"/>
        <v>128</v>
      </c>
      <c r="X681" s="15" t="str">
        <f t="shared" si="1585"/>
        <v/>
      </c>
      <c r="Y681" s="60">
        <f t="shared" ref="Y681:Z681" si="1678">AVERAGE(W668:W681)</f>
        <v>129.28571428571428</v>
      </c>
      <c r="Z681" s="60">
        <f t="shared" si="1678"/>
        <v>118.14285714285714</v>
      </c>
      <c r="AA681" s="60">
        <f t="shared" si="1630"/>
        <v>1.094316807738815</v>
      </c>
      <c r="AB681" s="68">
        <f t="shared" si="1605"/>
        <v>-208.28571428571428</v>
      </c>
      <c r="AC681" s="6">
        <f t="shared" si="1590"/>
        <v>4373.333333333333</v>
      </c>
      <c r="AD681" s="6">
        <f t="shared" si="1599"/>
        <v>4368.6000000000004</v>
      </c>
      <c r="AE681" s="6">
        <f t="shared" si="1606"/>
        <v>4373.2</v>
      </c>
      <c r="AF681" s="65">
        <f t="shared" si="1610"/>
        <v>1</v>
      </c>
      <c r="AG681" s="6">
        <f t="shared" si="1591"/>
        <v>100.01524390243904</v>
      </c>
      <c r="AH681" s="65">
        <f t="shared" si="1600"/>
        <v>1</v>
      </c>
      <c r="AI681" s="65">
        <f t="shared" si="1611"/>
        <v>0</v>
      </c>
      <c r="AJ681" s="69">
        <f t="shared" si="1631"/>
        <v>52.251732101616632</v>
      </c>
      <c r="AK681" s="65">
        <f t="shared" si="1632"/>
        <v>0</v>
      </c>
      <c r="AL681" s="70">
        <f t="shared" si="1587"/>
        <v>91.796577359500802</v>
      </c>
      <c r="AM681" s="70">
        <f t="shared" si="1624"/>
        <v>89.230712856445365</v>
      </c>
      <c r="AN681" s="69">
        <f t="shared" si="1633"/>
        <v>67.324440701706408</v>
      </c>
      <c r="AO681" s="65">
        <f t="shared" si="1634"/>
        <v>1</v>
      </c>
      <c r="AP681" s="6">
        <f t="shared" si="1607"/>
        <v>4373</v>
      </c>
      <c r="AQ681" s="65">
        <f t="shared" si="1601"/>
        <v>1</v>
      </c>
      <c r="AR681" s="71">
        <f t="shared" si="1573"/>
        <v>1</v>
      </c>
    </row>
    <row r="682" spans="1:44" ht="16">
      <c r="A682" s="58">
        <v>43171</v>
      </c>
      <c r="B682" s="59">
        <f>VLOOKUP(A682,Price!$A$2:$B$9615,2,FALSE)</f>
        <v>180.28999300000001</v>
      </c>
      <c r="C682" s="59">
        <f>VLOOKUP(A682,Price!$A$2:$F$9615,6,FALSE)</f>
        <v>179.76208500000001</v>
      </c>
      <c r="D682" s="59">
        <f>VLOOKUP(A682,Price!$A$2:$C$9615,3,FALSE)</f>
        <v>182.38999899999999</v>
      </c>
      <c r="E682" s="59">
        <f>VLOOKUP(A682,Price!$A$2:$D$9615,4,FALSE)</f>
        <v>180.21000699999999</v>
      </c>
      <c r="F682" s="60">
        <f t="shared" si="1577"/>
        <v>1.7212520000000211</v>
      </c>
      <c r="G682" s="61">
        <f t="shared" si="1578"/>
        <v>1.7212520000000211</v>
      </c>
      <c r="H682" s="61" t="str">
        <f t="shared" si="1579"/>
        <v/>
      </c>
      <c r="I682" s="60">
        <f t="shared" ref="I682:J682" si="1679">AVERAGE(G669:G682)</f>
        <v>2.0291482500000022</v>
      </c>
      <c r="J682" s="60">
        <f t="shared" si="1679"/>
        <v>1.0782575000000019</v>
      </c>
      <c r="K682" s="60">
        <f t="shared" si="1628"/>
        <v>1.8818772417534761</v>
      </c>
      <c r="L682" s="62">
        <f>VLOOKUP(A682,Wiki!$A$2:$H$1159,8,FALSE)</f>
        <v>30960</v>
      </c>
      <c r="M682" s="63">
        <f t="shared" si="1581"/>
        <v>33366</v>
      </c>
      <c r="O682" s="64">
        <f t="shared" si="1593"/>
        <v>101.615319957607</v>
      </c>
      <c r="P682" s="65">
        <f t="shared" si="1575"/>
        <v>1</v>
      </c>
      <c r="Q682" s="66">
        <f t="shared" si="1582"/>
        <v>31757</v>
      </c>
      <c r="R682" s="66">
        <f t="shared" si="1594"/>
        <v>32835.599999999999</v>
      </c>
      <c r="S682" s="67">
        <f t="shared" si="1597"/>
        <v>32236.133333333335</v>
      </c>
      <c r="T682" s="65">
        <f t="shared" si="1603"/>
        <v>1</v>
      </c>
      <c r="U682" s="11">
        <f>+VLOOKUP(A682,Google!$A$2:$H$801,8,FALSE)</f>
        <v>4352</v>
      </c>
      <c r="V682" s="15">
        <f t="shared" si="1583"/>
        <v>-22</v>
      </c>
      <c r="W682" s="15" t="str">
        <f t="shared" si="1584"/>
        <v/>
      </c>
      <c r="X682" s="15">
        <f t="shared" si="1585"/>
        <v>22</v>
      </c>
      <c r="Y682" s="60">
        <f t="shared" ref="Y682:Z682" si="1680">AVERAGE(W669:W682)</f>
        <v>129.28571428571428</v>
      </c>
      <c r="Z682" s="60">
        <f t="shared" si="1680"/>
        <v>119</v>
      </c>
      <c r="AA682" s="60">
        <f t="shared" si="1630"/>
        <v>1.0864345738295318</v>
      </c>
      <c r="AB682" s="68">
        <f t="shared" si="1605"/>
        <v>-136</v>
      </c>
      <c r="AC682" s="6">
        <f t="shared" si="1590"/>
        <v>4324</v>
      </c>
      <c r="AD682" s="6">
        <f t="shared" si="1599"/>
        <v>4362.2</v>
      </c>
      <c r="AE682" s="6">
        <f t="shared" si="1606"/>
        <v>4363.0666666666666</v>
      </c>
      <c r="AF682" s="65">
        <f t="shared" si="1610"/>
        <v>0</v>
      </c>
      <c r="AG682" s="6">
        <f t="shared" si="1591"/>
        <v>100.64754856614246</v>
      </c>
      <c r="AH682" s="65">
        <f t="shared" si="1600"/>
        <v>1</v>
      </c>
      <c r="AI682" s="65">
        <f t="shared" si="1611"/>
        <v>1</v>
      </c>
      <c r="AJ682" s="69">
        <f t="shared" si="1631"/>
        <v>52.071346375143847</v>
      </c>
      <c r="AK682" s="65">
        <f t="shared" si="1632"/>
        <v>0</v>
      </c>
      <c r="AL682" s="70">
        <f t="shared" si="1587"/>
        <v>105.06659948987624</v>
      </c>
      <c r="AM682" s="70">
        <f t="shared" si="1624"/>
        <v>100</v>
      </c>
      <c r="AN682" s="69">
        <f t="shared" si="1633"/>
        <v>65.300395675717581</v>
      </c>
      <c r="AO682" s="65">
        <f t="shared" si="1634"/>
        <v>0</v>
      </c>
      <c r="AP682" s="6">
        <f t="shared" si="1607"/>
        <v>4365.833333333333</v>
      </c>
      <c r="AQ682" s="65">
        <f t="shared" si="1601"/>
        <v>0</v>
      </c>
      <c r="AR682" s="71">
        <f t="shared" si="1573"/>
        <v>0</v>
      </c>
    </row>
    <row r="683" spans="1:44" ht="16">
      <c r="A683" s="58">
        <v>43172</v>
      </c>
      <c r="B683" s="59">
        <f>VLOOKUP(A683,Price!$A$2:$B$9615,2,FALSE)</f>
        <v>182.58999600000001</v>
      </c>
      <c r="C683" s="59">
        <f>VLOOKUP(A683,Price!$A$2:$F$9615,6,FALSE)</f>
        <v>178.030945</v>
      </c>
      <c r="D683" s="59">
        <f>VLOOKUP(A683,Price!$A$2:$C$9615,3,FALSE)</f>
        <v>183.5</v>
      </c>
      <c r="E683" s="59">
        <f>VLOOKUP(A683,Price!$A$2:$D$9615,4,FALSE)</f>
        <v>179.240005</v>
      </c>
      <c r="F683" s="60">
        <f t="shared" si="1577"/>
        <v>-1.7311400000000106</v>
      </c>
      <c r="G683" s="61" t="str">
        <f t="shared" si="1578"/>
        <v/>
      </c>
      <c r="H683" s="61">
        <f t="shared" si="1579"/>
        <v>1.7311400000000106</v>
      </c>
      <c r="I683" s="60">
        <f t="shared" ref="I683:J683" si="1681">AVERAGE(G670:G683)</f>
        <v>2.0291482500000022</v>
      </c>
      <c r="J683" s="60">
        <f t="shared" si="1681"/>
        <v>1.2381821666666706</v>
      </c>
      <c r="K683" s="60">
        <f t="shared" si="1628"/>
        <v>1.6388123691546161</v>
      </c>
      <c r="L683" s="62">
        <f>VLOOKUP(A683,Wiki!$A$2:$H$1159,8,FALSE)</f>
        <v>31357</v>
      </c>
      <c r="M683" s="63">
        <f t="shared" si="1581"/>
        <v>30960</v>
      </c>
      <c r="O683" s="64">
        <f t="shared" si="1593"/>
        <v>95.884641113946628</v>
      </c>
      <c r="P683" s="65">
        <f t="shared" si="1575"/>
        <v>0</v>
      </c>
      <c r="Q683" s="66">
        <f t="shared" si="1582"/>
        <v>31347.666666666668</v>
      </c>
      <c r="R683" s="66">
        <f t="shared" si="1594"/>
        <v>32288.799999999999</v>
      </c>
      <c r="S683" s="67">
        <f t="shared" si="1597"/>
        <v>32210.399999999998</v>
      </c>
      <c r="T683" s="65">
        <f t="shared" si="1603"/>
        <v>0</v>
      </c>
      <c r="U683" s="11">
        <f>+VLOOKUP(A683,Google!$A$2:$H$801,8,FALSE)</f>
        <v>4191</v>
      </c>
      <c r="V683" s="15">
        <f t="shared" si="1583"/>
        <v>-161</v>
      </c>
      <c r="W683" s="15" t="str">
        <f t="shared" si="1584"/>
        <v/>
      </c>
      <c r="X683" s="15">
        <f t="shared" si="1585"/>
        <v>161</v>
      </c>
      <c r="Y683" s="60">
        <f t="shared" ref="Y683:Z683" si="1682">AVERAGE(W670:W683)</f>
        <v>132.83333333333334</v>
      </c>
      <c r="Z683" s="60">
        <f t="shared" si="1682"/>
        <v>124.25</v>
      </c>
      <c r="AA683" s="60">
        <f t="shared" si="1630"/>
        <v>1.0690811535881959</v>
      </c>
      <c r="AB683" s="68">
        <f t="shared" si="1605"/>
        <v>-28.317567567567568</v>
      </c>
      <c r="AC683" s="6">
        <f t="shared" si="1590"/>
        <v>4305.666666666667</v>
      </c>
      <c r="AD683" s="6">
        <f t="shared" si="1599"/>
        <v>4332.6000000000004</v>
      </c>
      <c r="AE683" s="6">
        <f t="shared" si="1606"/>
        <v>4305.1333333333332</v>
      </c>
      <c r="AF683" s="65">
        <f t="shared" si="1610"/>
        <v>0</v>
      </c>
      <c r="AG683" s="6">
        <f t="shared" si="1591"/>
        <v>97.336842920182704</v>
      </c>
      <c r="AH683" s="65">
        <f t="shared" si="1600"/>
        <v>0</v>
      </c>
      <c r="AI683" s="65">
        <f t="shared" si="1611"/>
        <v>1</v>
      </c>
      <c r="AJ683" s="69">
        <f t="shared" si="1631"/>
        <v>51.669367909238254</v>
      </c>
      <c r="AK683" s="65">
        <f t="shared" si="1632"/>
        <v>0</v>
      </c>
      <c r="AL683" s="70">
        <f t="shared" si="1587"/>
        <v>98.763331667428716</v>
      </c>
      <c r="AM683" s="70">
        <f t="shared" si="1624"/>
        <v>88.58821176470596</v>
      </c>
      <c r="AN683" s="69">
        <f t="shared" si="1633"/>
        <v>62.104164294168235</v>
      </c>
      <c r="AO683" s="65">
        <f t="shared" si="1634"/>
        <v>0</v>
      </c>
      <c r="AP683" s="6">
        <f t="shared" si="1607"/>
        <v>4333.666666666667</v>
      </c>
      <c r="AQ683" s="65">
        <f t="shared" si="1601"/>
        <v>0</v>
      </c>
      <c r="AR683" s="71">
        <f t="shared" si="1573"/>
        <v>0</v>
      </c>
    </row>
    <row r="684" spans="1:44" ht="16">
      <c r="A684" s="58">
        <v>43173</v>
      </c>
      <c r="B684" s="59">
        <f>VLOOKUP(A684,Price!$A$2:$B$9615,2,FALSE)</f>
        <v>180.320007</v>
      </c>
      <c r="C684" s="59">
        <f>VLOOKUP(A684,Price!$A$2:$F$9615,6,FALSE)</f>
        <v>176.517426</v>
      </c>
      <c r="D684" s="59">
        <f>VLOOKUP(A684,Price!$A$2:$C$9615,3,FALSE)</f>
        <v>180.520004</v>
      </c>
      <c r="E684" s="59">
        <f>VLOOKUP(A684,Price!$A$2:$D$9615,4,FALSE)</f>
        <v>177.80999800000001</v>
      </c>
      <c r="F684" s="60">
        <f t="shared" si="1577"/>
        <v>-1.5135190000000023</v>
      </c>
      <c r="G684" s="61" t="str">
        <f t="shared" si="1578"/>
        <v/>
      </c>
      <c r="H684" s="61">
        <f t="shared" si="1579"/>
        <v>1.5135190000000023</v>
      </c>
      <c r="I684" s="60">
        <f t="shared" ref="I684:J684" si="1683">AVERAGE(G671:G684)</f>
        <v>2.1169434285714317</v>
      </c>
      <c r="J684" s="60">
        <f t="shared" si="1683"/>
        <v>1.2775160000000036</v>
      </c>
      <c r="K684" s="60">
        <f t="shared" si="1628"/>
        <v>1.6570778202162835</v>
      </c>
      <c r="L684" s="62">
        <f>VLOOKUP(A684,Wiki!$A$2:$H$1159,8,FALSE)</f>
        <v>33839</v>
      </c>
      <c r="M684" s="63">
        <f t="shared" si="1581"/>
        <v>31357</v>
      </c>
      <c r="O684" s="64">
        <f t="shared" si="1593"/>
        <v>99.490443434779309</v>
      </c>
      <c r="P684" s="65">
        <f t="shared" si="1575"/>
        <v>1</v>
      </c>
      <c r="Q684" s="66">
        <f t="shared" si="1582"/>
        <v>31894.333333333332</v>
      </c>
      <c r="R684" s="66">
        <f t="shared" si="1594"/>
        <v>31517.599999999999</v>
      </c>
      <c r="S684" s="67">
        <f t="shared" si="1597"/>
        <v>31978.2</v>
      </c>
      <c r="T684" s="65">
        <f t="shared" si="1603"/>
        <v>1</v>
      </c>
      <c r="U684" s="11">
        <f>+VLOOKUP(A684,Google!$A$2:$H$801,8,FALSE)</f>
        <v>4574</v>
      </c>
      <c r="V684" s="15">
        <f t="shared" si="1583"/>
        <v>383</v>
      </c>
      <c r="W684" s="15">
        <f t="shared" si="1584"/>
        <v>383</v>
      </c>
      <c r="X684" s="15" t="str">
        <f t="shared" si="1585"/>
        <v/>
      </c>
      <c r="Y684" s="60">
        <f t="shared" ref="Y684:Z684" si="1684">AVERAGE(W671:W684)</f>
        <v>168.57142857142858</v>
      </c>
      <c r="Z684" s="60">
        <f t="shared" si="1684"/>
        <v>112.85714285714286</v>
      </c>
      <c r="AA684" s="60">
        <f t="shared" si="1630"/>
        <v>1.4936708860759493</v>
      </c>
      <c r="AB684" s="68">
        <f t="shared" si="1605"/>
        <v>61.810810810810814</v>
      </c>
      <c r="AC684" s="6">
        <f t="shared" si="1590"/>
        <v>4372.333333333333</v>
      </c>
      <c r="AD684" s="6">
        <f t="shared" si="1599"/>
        <v>4347.3999999999996</v>
      </c>
      <c r="AE684" s="6">
        <f t="shared" si="1606"/>
        <v>4413.0666666666666</v>
      </c>
      <c r="AF684" s="65">
        <f t="shared" si="1610"/>
        <v>1</v>
      </c>
      <c r="AG684" s="6">
        <f t="shared" si="1591"/>
        <v>104.61233513760769</v>
      </c>
      <c r="AH684" s="65">
        <f t="shared" si="1600"/>
        <v>1</v>
      </c>
      <c r="AI684" s="65">
        <f t="shared" si="1611"/>
        <v>1</v>
      </c>
      <c r="AJ684" s="69">
        <f t="shared" si="1631"/>
        <v>59.898477157360404</v>
      </c>
      <c r="AK684" s="65">
        <f t="shared" si="1632"/>
        <v>1</v>
      </c>
      <c r="AL684" s="70">
        <f t="shared" si="1587"/>
        <v>98.315270215189742</v>
      </c>
      <c r="AM684" s="70">
        <f t="shared" si="1624"/>
        <v>69.072088824627997</v>
      </c>
      <c r="AN684" s="69">
        <f t="shared" si="1633"/>
        <v>62.364670225631514</v>
      </c>
      <c r="AO684" s="65">
        <f t="shared" si="1634"/>
        <v>1</v>
      </c>
      <c r="AP684" s="6">
        <f t="shared" si="1607"/>
        <v>4372.833333333333</v>
      </c>
      <c r="AQ684" s="65">
        <f t="shared" si="1601"/>
        <v>1</v>
      </c>
      <c r="AR684" s="71">
        <f t="shared" si="1573"/>
        <v>1</v>
      </c>
    </row>
    <row r="685" spans="1:44" ht="16">
      <c r="A685" s="58">
        <v>43174</v>
      </c>
      <c r="B685" s="59">
        <f>VLOOKUP(A685,Price!$A$2:$B$9615,2,FALSE)</f>
        <v>178.5</v>
      </c>
      <c r="C685" s="59">
        <f>VLOOKUP(A685,Price!$A$2:$F$9615,6,FALSE)</f>
        <v>176.72515899999999</v>
      </c>
      <c r="D685" s="59">
        <f>VLOOKUP(A685,Price!$A$2:$C$9615,3,FALSE)</f>
        <v>180.240005</v>
      </c>
      <c r="E685" s="59">
        <f>VLOOKUP(A685,Price!$A$2:$D$9615,4,FALSE)</f>
        <v>178.070007</v>
      </c>
      <c r="F685" s="60">
        <f t="shared" si="1577"/>
        <v>0.2077329999999904</v>
      </c>
      <c r="G685" s="61">
        <f t="shared" si="1578"/>
        <v>0.2077329999999904</v>
      </c>
      <c r="H685" s="61" t="str">
        <f t="shared" si="1579"/>
        <v/>
      </c>
      <c r="I685" s="60">
        <f t="shared" ref="I685:J685" si="1685">AVERAGE(G672:G685)</f>
        <v>1.7226672857142862</v>
      </c>
      <c r="J685" s="60">
        <f t="shared" si="1685"/>
        <v>1.2775160000000036</v>
      </c>
      <c r="K685" s="60">
        <f t="shared" si="1628"/>
        <v>1.3484506540147296</v>
      </c>
      <c r="L685" s="62">
        <f>VLOOKUP(A685,Wiki!$A$2:$H$1159,8,FALSE)</f>
        <v>36856</v>
      </c>
      <c r="M685" s="63">
        <f t="shared" si="1581"/>
        <v>33839</v>
      </c>
      <c r="O685" s="64">
        <f t="shared" si="1593"/>
        <v>106.25223720319772</v>
      </c>
      <c r="P685" s="65">
        <f t="shared" si="1575"/>
        <v>1</v>
      </c>
      <c r="Q685" s="66">
        <f t="shared" si="1582"/>
        <v>32052</v>
      </c>
      <c r="R685" s="66">
        <f t="shared" si="1594"/>
        <v>31847.8</v>
      </c>
      <c r="S685" s="67">
        <f t="shared" si="1597"/>
        <v>32291.399999999998</v>
      </c>
      <c r="T685" s="65">
        <f t="shared" si="1603"/>
        <v>1</v>
      </c>
      <c r="U685" s="11">
        <f>+VLOOKUP(A685,Google!$A$2:$H$801,8,FALSE)</f>
        <v>4369</v>
      </c>
      <c r="V685" s="15">
        <f t="shared" si="1583"/>
        <v>-205</v>
      </c>
      <c r="W685" s="15" t="str">
        <f t="shared" si="1584"/>
        <v/>
      </c>
      <c r="X685" s="15">
        <f t="shared" si="1585"/>
        <v>205</v>
      </c>
      <c r="Y685" s="60">
        <f t="shared" ref="Y685:Z685" si="1686">AVERAGE(W672:W685)</f>
        <v>189.16666666666666</v>
      </c>
      <c r="Z685" s="60">
        <f t="shared" si="1686"/>
        <v>124.375</v>
      </c>
      <c r="AA685" s="60">
        <f t="shared" si="1630"/>
        <v>1.5209380234505863</v>
      </c>
      <c r="AB685" s="68">
        <f t="shared" si="1605"/>
        <v>35.520325203252035</v>
      </c>
      <c r="AC685" s="6">
        <f t="shared" si="1590"/>
        <v>4378</v>
      </c>
      <c r="AD685" s="6">
        <f t="shared" si="1599"/>
        <v>4372</v>
      </c>
      <c r="AE685" s="6">
        <f t="shared" si="1606"/>
        <v>4354.5999999999995</v>
      </c>
      <c r="AF685" s="65">
        <f t="shared" si="1610"/>
        <v>0</v>
      </c>
      <c r="AG685" s="6">
        <f t="shared" si="1591"/>
        <v>99.794426678848794</v>
      </c>
      <c r="AH685" s="65">
        <f t="shared" si="1600"/>
        <v>0</v>
      </c>
      <c r="AI685" s="65">
        <f t="shared" si="1611"/>
        <v>0</v>
      </c>
      <c r="AJ685" s="69">
        <f t="shared" si="1631"/>
        <v>60.332225913621265</v>
      </c>
      <c r="AK685" s="65">
        <f t="shared" si="1632"/>
        <v>1</v>
      </c>
      <c r="AL685" s="70">
        <f t="shared" si="1587"/>
        <v>105.57531511294147</v>
      </c>
      <c r="AM685" s="70">
        <f t="shared" si="1624"/>
        <v>72.422715950108469</v>
      </c>
      <c r="AN685" s="69">
        <f t="shared" si="1633"/>
        <v>57.418734845866261</v>
      </c>
      <c r="AO685" s="65">
        <f t="shared" si="1634"/>
        <v>0</v>
      </c>
      <c r="AP685" s="6">
        <f t="shared" si="1607"/>
        <v>4351</v>
      </c>
      <c r="AQ685" s="65">
        <f t="shared" si="1601"/>
        <v>0</v>
      </c>
      <c r="AR685" s="71">
        <f t="shared" si="1573"/>
        <v>0</v>
      </c>
    </row>
    <row r="686" spans="1:44" ht="16">
      <c r="A686" s="58">
        <v>43175</v>
      </c>
      <c r="B686" s="59">
        <f>VLOOKUP(A686,Price!$A$2:$B$9615,2,FALSE)</f>
        <v>178.64999399999999</v>
      </c>
      <c r="C686" s="59">
        <f>VLOOKUP(A686,Price!$A$2:$F$9615,6,FALSE)</f>
        <v>176.10195899999999</v>
      </c>
      <c r="D686" s="59">
        <f>VLOOKUP(A686,Price!$A$2:$C$9615,3,FALSE)</f>
        <v>179.11999499999999</v>
      </c>
      <c r="E686" s="59">
        <f>VLOOKUP(A686,Price!$A$2:$D$9615,4,FALSE)</f>
        <v>177.61999499999999</v>
      </c>
      <c r="F686" s="60">
        <f t="shared" si="1577"/>
        <v>-0.62319999999999709</v>
      </c>
      <c r="G686" s="61" t="str">
        <f t="shared" si="1578"/>
        <v/>
      </c>
      <c r="H686" s="61">
        <f t="shared" si="1579"/>
        <v>0.62319999999999709</v>
      </c>
      <c r="I686" s="60">
        <f t="shared" ref="I686:J686" si="1687">AVERAGE(G673:G686)</f>
        <v>1.4376730000000038</v>
      </c>
      <c r="J686" s="60">
        <f t="shared" si="1687"/>
        <v>1.1957265000000028</v>
      </c>
      <c r="K686" s="60">
        <f t="shared" si="1628"/>
        <v>1.2023426761889113</v>
      </c>
      <c r="L686" s="62">
        <f>VLOOKUP(A686,Wiki!$A$2:$H$1159,8,FALSE)</f>
        <v>34773</v>
      </c>
      <c r="M686" s="63">
        <f t="shared" si="1581"/>
        <v>36856</v>
      </c>
      <c r="O686" s="64">
        <f t="shared" si="1593"/>
        <v>110.75983603601438</v>
      </c>
      <c r="P686" s="65">
        <f t="shared" si="1575"/>
        <v>1</v>
      </c>
      <c r="Q686" s="66">
        <f t="shared" si="1582"/>
        <v>34017.333333333336</v>
      </c>
      <c r="R686" s="66">
        <f t="shared" si="1594"/>
        <v>33275.599999999999</v>
      </c>
      <c r="S686" s="67">
        <f t="shared" si="1597"/>
        <v>33517.199999999997</v>
      </c>
      <c r="T686" s="65">
        <f t="shared" si="1603"/>
        <v>1</v>
      </c>
      <c r="U686" s="11">
        <f>+VLOOKUP(A686,Google!$A$2:$H$801,8,FALSE)</f>
        <v>4463</v>
      </c>
      <c r="V686" s="15">
        <f t="shared" si="1583"/>
        <v>94</v>
      </c>
      <c r="W686" s="15">
        <f t="shared" si="1584"/>
        <v>94</v>
      </c>
      <c r="X686" s="15" t="str">
        <f t="shared" si="1585"/>
        <v/>
      </c>
      <c r="Y686" s="60">
        <f t="shared" ref="Y686:Z686" si="1688">AVERAGE(W673:W686)</f>
        <v>198.5</v>
      </c>
      <c r="Z686" s="60">
        <f t="shared" si="1688"/>
        <v>124.375</v>
      </c>
      <c r="AA686" s="60">
        <f t="shared" si="1630"/>
        <v>1.5959798994974874</v>
      </c>
      <c r="AB686" s="68">
        <f t="shared" si="1605"/>
        <v>50.146067415730336</v>
      </c>
      <c r="AC686" s="6">
        <f t="shared" si="1590"/>
        <v>4468.666666666667</v>
      </c>
      <c r="AD686" s="6">
        <f t="shared" si="1599"/>
        <v>4389.8</v>
      </c>
      <c r="AE686" s="6">
        <f t="shared" si="1606"/>
        <v>4402.333333333333</v>
      </c>
      <c r="AF686" s="65">
        <f t="shared" si="1610"/>
        <v>1</v>
      </c>
      <c r="AG686" s="6">
        <f t="shared" si="1591"/>
        <v>99.873191108458897</v>
      </c>
      <c r="AH686" s="65">
        <f t="shared" si="1600"/>
        <v>1</v>
      </c>
      <c r="AI686" s="65">
        <f t="shared" si="1611"/>
        <v>1</v>
      </c>
      <c r="AJ686" s="69">
        <f t="shared" si="1631"/>
        <v>61.478900503290745</v>
      </c>
      <c r="AK686" s="65">
        <f t="shared" si="1632"/>
        <v>1</v>
      </c>
      <c r="AL686" s="70">
        <f t="shared" si="1587"/>
        <v>108.34476541371065</v>
      </c>
      <c r="AM686" s="70">
        <f t="shared" si="1624"/>
        <v>66.623599711856002</v>
      </c>
      <c r="AN686" s="69">
        <f t="shared" si="1633"/>
        <v>54.593805459445107</v>
      </c>
      <c r="AO686" s="65">
        <f t="shared" si="1634"/>
        <v>0</v>
      </c>
      <c r="AP686" s="6">
        <f t="shared" si="1607"/>
        <v>4387.166666666667</v>
      </c>
      <c r="AQ686" s="65">
        <f t="shared" si="1601"/>
        <v>1</v>
      </c>
      <c r="AR686" s="71">
        <f t="shared" si="1573"/>
        <v>0</v>
      </c>
    </row>
    <row r="687" spans="1:44" ht="16">
      <c r="A687" s="58">
        <v>43178</v>
      </c>
      <c r="B687" s="59">
        <f>VLOOKUP(A687,Price!$A$2:$B$9615,2,FALSE)</f>
        <v>177.320007</v>
      </c>
      <c r="C687" s="59">
        <f>VLOOKUP(A687,Price!$A$2:$F$9615,6,FALSE)</f>
        <v>173.41128499999999</v>
      </c>
      <c r="D687" s="59">
        <f>VLOOKUP(A687,Price!$A$2:$C$9615,3,FALSE)</f>
        <v>177.470001</v>
      </c>
      <c r="E687" s="59">
        <f>VLOOKUP(A687,Price!$A$2:$D$9615,4,FALSE)</f>
        <v>173.66000399999999</v>
      </c>
      <c r="F687" s="60">
        <f t="shared" si="1577"/>
        <v>-2.6906740000000013</v>
      </c>
      <c r="G687" s="61" t="str">
        <f t="shared" si="1578"/>
        <v/>
      </c>
      <c r="H687" s="61">
        <f t="shared" si="1579"/>
        <v>2.6906740000000013</v>
      </c>
      <c r="I687" s="60">
        <f t="shared" ref="I687:J687" si="1689">AVERAGE(G674:G687)</f>
        <v>1.4376730000000038</v>
      </c>
      <c r="J687" s="60">
        <f t="shared" si="1689"/>
        <v>1.460342500000003</v>
      </c>
      <c r="K687" s="60">
        <f t="shared" si="1628"/>
        <v>0.98447658682809058</v>
      </c>
      <c r="L687" s="62">
        <f>VLOOKUP(A687,Wiki!$A$2:$H$1159,8,FALSE)</f>
        <v>33265</v>
      </c>
      <c r="M687" s="63">
        <f t="shared" si="1581"/>
        <v>34773</v>
      </c>
      <c r="O687" s="64">
        <f t="shared" si="1593"/>
        <v>103.62368507315911</v>
      </c>
      <c r="P687" s="65">
        <f t="shared" si="1575"/>
        <v>0</v>
      </c>
      <c r="Q687" s="66">
        <f t="shared" si="1582"/>
        <v>35156</v>
      </c>
      <c r="R687" s="66">
        <f t="shared" si="1594"/>
        <v>33557</v>
      </c>
      <c r="S687" s="67">
        <f t="shared" si="1597"/>
        <v>33774.73333333333</v>
      </c>
      <c r="T687" s="65">
        <f t="shared" si="1603"/>
        <v>0</v>
      </c>
      <c r="U687" s="11">
        <f>+VLOOKUP(A687,Google!$A$2:$H$801,8,FALSE)</f>
        <v>4527</v>
      </c>
      <c r="V687" s="15">
        <f t="shared" si="1583"/>
        <v>64</v>
      </c>
      <c r="W687" s="15">
        <f t="shared" si="1584"/>
        <v>64</v>
      </c>
      <c r="X687" s="15" t="str">
        <f t="shared" si="1585"/>
        <v/>
      </c>
      <c r="Y687" s="60">
        <f t="shared" ref="Y687:Z687" si="1690">AVERAGE(W674:W687)</f>
        <v>179.28571428571428</v>
      </c>
      <c r="Z687" s="60">
        <f t="shared" si="1690"/>
        <v>134.14285714285714</v>
      </c>
      <c r="AA687" s="60">
        <f t="shared" si="1630"/>
        <v>1.3365282215122471</v>
      </c>
      <c r="AB687" s="68">
        <f t="shared" si="1605"/>
        <v>25.868571428571428</v>
      </c>
      <c r="AC687" s="6">
        <f t="shared" si="1590"/>
        <v>4453</v>
      </c>
      <c r="AD687" s="6">
        <f t="shared" si="1599"/>
        <v>4424.8</v>
      </c>
      <c r="AE687" s="6">
        <f t="shared" si="1606"/>
        <v>4435.5333333333338</v>
      </c>
      <c r="AF687" s="65">
        <f t="shared" si="1610"/>
        <v>1</v>
      </c>
      <c r="AG687" s="6">
        <f t="shared" si="1591"/>
        <v>101.66180103301146</v>
      </c>
      <c r="AH687" s="65">
        <f t="shared" si="1600"/>
        <v>1</v>
      </c>
      <c r="AI687" s="65">
        <f t="shared" si="1611"/>
        <v>0</v>
      </c>
      <c r="AJ687" s="69">
        <f t="shared" si="1631"/>
        <v>57.201458523245215</v>
      </c>
      <c r="AK687" s="65">
        <f t="shared" si="1632"/>
        <v>0</v>
      </c>
      <c r="AL687" s="70">
        <f t="shared" si="1587"/>
        <v>98.910570030720208</v>
      </c>
      <c r="AM687" s="70">
        <f t="shared" si="1624"/>
        <v>15.592853617456564</v>
      </c>
      <c r="AN687" s="69">
        <f t="shared" si="1633"/>
        <v>49.608878903511744</v>
      </c>
      <c r="AO687" s="65">
        <f t="shared" si="1634"/>
        <v>0</v>
      </c>
      <c r="AP687" s="6">
        <f t="shared" si="1607"/>
        <v>4412.666666666667</v>
      </c>
      <c r="AQ687" s="65">
        <f t="shared" si="1601"/>
        <v>1</v>
      </c>
      <c r="AR687" s="71">
        <f t="shared" si="1573"/>
        <v>0</v>
      </c>
    </row>
    <row r="688" spans="1:44" ht="16">
      <c r="A688" s="58">
        <v>43179</v>
      </c>
      <c r="B688" s="59">
        <f>VLOOKUP(A688,Price!$A$2:$B$9615,2,FALSE)</f>
        <v>175.240005</v>
      </c>
      <c r="C688" s="59">
        <f>VLOOKUP(A688,Price!$A$2:$F$9615,6,FALSE)</f>
        <v>173.351913</v>
      </c>
      <c r="D688" s="59">
        <f>VLOOKUP(A688,Price!$A$2:$C$9615,3,FALSE)</f>
        <v>176.800003</v>
      </c>
      <c r="E688" s="59">
        <f>VLOOKUP(A688,Price!$A$2:$D$9615,4,FALSE)</f>
        <v>174.94000199999999</v>
      </c>
      <c r="F688" s="60">
        <f t="shared" si="1577"/>
        <v>-5.9371999999996206E-2</v>
      </c>
      <c r="G688" s="61" t="str">
        <f t="shared" si="1578"/>
        <v/>
      </c>
      <c r="H688" s="61">
        <f t="shared" si="1579"/>
        <v>5.9371999999996206E-2</v>
      </c>
      <c r="I688" s="60">
        <f t="shared" ref="I688:J688" si="1691">AVERAGE(G675:G688)</f>
        <v>1.4376730000000038</v>
      </c>
      <c r="J688" s="60">
        <f t="shared" si="1691"/>
        <v>1.4343758750000042</v>
      </c>
      <c r="K688" s="60">
        <f t="shared" si="1628"/>
        <v>1.0022986478352471</v>
      </c>
      <c r="L688" s="62">
        <f>VLOOKUP(A688,Wiki!$A$2:$H$1159,8,FALSE)</f>
        <v>33063</v>
      </c>
      <c r="M688" s="63">
        <f t="shared" si="1581"/>
        <v>33265</v>
      </c>
      <c r="O688" s="64">
        <f t="shared" si="1593"/>
        <v>97.786465988594273</v>
      </c>
      <c r="P688" s="65">
        <f t="shared" si="1575"/>
        <v>0</v>
      </c>
      <c r="Q688" s="66">
        <f t="shared" si="1582"/>
        <v>34964.666666666664</v>
      </c>
      <c r="R688" s="66">
        <f t="shared" si="1594"/>
        <v>34018</v>
      </c>
      <c r="S688" s="67">
        <f t="shared" si="1597"/>
        <v>33459.666666666664</v>
      </c>
      <c r="T688" s="65">
        <f t="shared" si="1603"/>
        <v>0</v>
      </c>
      <c r="U688" s="11">
        <f>+VLOOKUP(A688,Google!$A$2:$H$801,8,FALSE)</f>
        <v>4457</v>
      </c>
      <c r="V688" s="15">
        <f t="shared" si="1583"/>
        <v>-70</v>
      </c>
      <c r="W688" s="15" t="str">
        <f t="shared" si="1584"/>
        <v/>
      </c>
      <c r="X688" s="15">
        <f t="shared" si="1585"/>
        <v>70</v>
      </c>
      <c r="Y688" s="60">
        <f t="shared" ref="Y688:Z688" si="1692">AVERAGE(W675:W688)</f>
        <v>147.83333333333334</v>
      </c>
      <c r="Z688" s="60">
        <f t="shared" si="1692"/>
        <v>126.125</v>
      </c>
      <c r="AA688" s="60">
        <f t="shared" si="1630"/>
        <v>1.1721176081929303</v>
      </c>
      <c r="AB688" s="68">
        <f t="shared" si="1605"/>
        <v>16.755639097744361</v>
      </c>
      <c r="AC688" s="6">
        <f t="shared" si="1590"/>
        <v>4482.333333333333</v>
      </c>
      <c r="AD688" s="6">
        <f t="shared" si="1599"/>
        <v>4478</v>
      </c>
      <c r="AE688" s="6">
        <f t="shared" si="1606"/>
        <v>4435.5333333333338</v>
      </c>
      <c r="AF688" s="65">
        <f t="shared" si="1610"/>
        <v>0</v>
      </c>
      <c r="AG688" s="6">
        <f t="shared" si="1591"/>
        <v>99.434818175057643</v>
      </c>
      <c r="AH688" s="65">
        <f t="shared" si="1600"/>
        <v>0</v>
      </c>
      <c r="AI688" s="65">
        <f t="shared" si="1611"/>
        <v>0</v>
      </c>
      <c r="AJ688" s="69">
        <f t="shared" si="1631"/>
        <v>53.961977186311785</v>
      </c>
      <c r="AK688" s="65">
        <f t="shared" si="1632"/>
        <v>0</v>
      </c>
      <c r="AL688" s="70">
        <f t="shared" si="1587"/>
        <v>95.138902129769107</v>
      </c>
      <c r="AM688" s="70">
        <f t="shared" si="1624"/>
        <v>32.087651948902106</v>
      </c>
      <c r="AN688" s="69">
        <f t="shared" si="1633"/>
        <v>50.057400224430367</v>
      </c>
      <c r="AO688" s="65">
        <f t="shared" si="1634"/>
        <v>1</v>
      </c>
      <c r="AP688" s="6">
        <f t="shared" si="1607"/>
        <v>4430.166666666667</v>
      </c>
      <c r="AQ688" s="65">
        <f t="shared" si="1601"/>
        <v>0</v>
      </c>
      <c r="AR688" s="71">
        <f t="shared" si="1573"/>
        <v>0</v>
      </c>
    </row>
    <row r="689" spans="1:44" ht="16">
      <c r="A689" s="58">
        <v>43180</v>
      </c>
      <c r="B689" s="59">
        <f>VLOOKUP(A689,Price!$A$2:$B$9615,2,FALSE)</f>
        <v>175.03999300000001</v>
      </c>
      <c r="C689" s="59">
        <f>VLOOKUP(A689,Price!$A$2:$F$9615,6,FALSE)</f>
        <v>169.42468299999999</v>
      </c>
      <c r="D689" s="59">
        <f>VLOOKUP(A689,Price!$A$2:$C$9615,3,FALSE)</f>
        <v>175.08999600000001</v>
      </c>
      <c r="E689" s="59">
        <f>VLOOKUP(A689,Price!$A$2:$D$9615,4,FALSE)</f>
        <v>171.259995</v>
      </c>
      <c r="F689" s="60">
        <f t="shared" si="1577"/>
        <v>-3.9272300000000087</v>
      </c>
      <c r="G689" s="61" t="str">
        <f t="shared" si="1578"/>
        <v/>
      </c>
      <c r="H689" s="61">
        <f t="shared" si="1579"/>
        <v>3.9272300000000087</v>
      </c>
      <c r="I689" s="60">
        <f t="shared" ref="I689:J689" si="1693">AVERAGE(G676:G689)</f>
        <v>1.4376730000000038</v>
      </c>
      <c r="J689" s="60">
        <f t="shared" si="1693"/>
        <v>1.5394821250000028</v>
      </c>
      <c r="K689" s="60">
        <f t="shared" si="1628"/>
        <v>0.93386793951894775</v>
      </c>
      <c r="L689" s="62">
        <f>VLOOKUP(A689,Wiki!$A$2:$H$1159,8,FALSE)</f>
        <v>33073</v>
      </c>
      <c r="M689" s="63">
        <f t="shared" si="1581"/>
        <v>33063</v>
      </c>
      <c r="O689" s="64">
        <f t="shared" si="1593"/>
        <v>96.227502386551507</v>
      </c>
      <c r="P689" s="65">
        <f t="shared" si="1575"/>
        <v>0</v>
      </c>
      <c r="Q689" s="66">
        <f t="shared" si="1582"/>
        <v>33700.333333333336</v>
      </c>
      <c r="R689" s="66">
        <f t="shared" si="1594"/>
        <v>34359.199999999997</v>
      </c>
      <c r="S689" s="67">
        <f t="shared" si="1597"/>
        <v>33699.666666666664</v>
      </c>
      <c r="T689" s="65">
        <f t="shared" si="1603"/>
        <v>0</v>
      </c>
      <c r="U689" s="11">
        <f>+VLOOKUP(A689,Google!$A$2:$H$801,8,FALSE)</f>
        <v>4014</v>
      </c>
      <c r="V689" s="15">
        <f t="shared" si="1583"/>
        <v>-443</v>
      </c>
      <c r="W689" s="15" t="str">
        <f t="shared" si="1584"/>
        <v/>
      </c>
      <c r="X689" s="15">
        <f t="shared" si="1585"/>
        <v>443</v>
      </c>
      <c r="Y689" s="60">
        <f t="shared" ref="Y689:Z689" si="1694">AVERAGE(W676:W689)</f>
        <v>147.83333333333334</v>
      </c>
      <c r="Z689" s="60">
        <f t="shared" si="1694"/>
        <v>151.375</v>
      </c>
      <c r="AA689" s="60">
        <f t="shared" si="1630"/>
        <v>0.97660335810624832</v>
      </c>
      <c r="AB689" s="68">
        <f t="shared" si="1605"/>
        <v>-7.1678571428571427</v>
      </c>
      <c r="AC689" s="6">
        <f t="shared" si="1590"/>
        <v>4332.666666666667</v>
      </c>
      <c r="AD689" s="6">
        <f t="shared" si="1599"/>
        <v>4366</v>
      </c>
      <c r="AE689" s="6">
        <f t="shared" si="1606"/>
        <v>4323.333333333333</v>
      </c>
      <c r="AF689" s="65">
        <f t="shared" si="1610"/>
        <v>0</v>
      </c>
      <c r="AG689" s="6">
        <f t="shared" si="1591"/>
        <v>92.645022311124777</v>
      </c>
      <c r="AH689" s="65">
        <f t="shared" si="1600"/>
        <v>0</v>
      </c>
      <c r="AI689" s="65">
        <f t="shared" si="1611"/>
        <v>0</v>
      </c>
      <c r="AJ689" s="69">
        <f t="shared" si="1631"/>
        <v>49.408160423339368</v>
      </c>
      <c r="AK689" s="65">
        <f t="shared" si="1632"/>
        <v>0</v>
      </c>
      <c r="AL689" s="70">
        <f t="shared" si="1587"/>
        <v>98.108821871198103</v>
      </c>
      <c r="AM689" s="70">
        <f t="shared" si="1624"/>
        <v>0</v>
      </c>
      <c r="AN689" s="69">
        <f t="shared" si="1633"/>
        <v>48.290160896469935</v>
      </c>
      <c r="AO689" s="65">
        <f t="shared" si="1634"/>
        <v>0</v>
      </c>
      <c r="AP689" s="6">
        <f t="shared" si="1607"/>
        <v>4400.666666666667</v>
      </c>
      <c r="AQ689" s="65">
        <f t="shared" si="1601"/>
        <v>0</v>
      </c>
      <c r="AR689" s="71">
        <f t="shared" si="1573"/>
        <v>0</v>
      </c>
    </row>
    <row r="690" spans="1:44" ht="16">
      <c r="A690" s="58">
        <v>43181</v>
      </c>
      <c r="B690" s="59">
        <f>VLOOKUP(A690,Price!$A$2:$B$9615,2,FALSE)</f>
        <v>170</v>
      </c>
      <c r="C690" s="59">
        <f>VLOOKUP(A690,Price!$A$2:$F$9615,6,FALSE)</f>
        <v>167.03076200000001</v>
      </c>
      <c r="D690" s="59">
        <f>VLOOKUP(A690,Price!$A$2:$C$9615,3,FALSE)</f>
        <v>172.679993</v>
      </c>
      <c r="E690" s="59">
        <f>VLOOKUP(A690,Price!$A$2:$D$9615,4,FALSE)</f>
        <v>168.60000600000001</v>
      </c>
      <c r="F690" s="60">
        <f t="shared" si="1577"/>
        <v>-2.3939209999999775</v>
      </c>
      <c r="G690" s="61" t="str">
        <f t="shared" si="1578"/>
        <v/>
      </c>
      <c r="H690" s="61">
        <f t="shared" si="1579"/>
        <v>2.3939209999999775</v>
      </c>
      <c r="I690" s="60">
        <f t="shared" ref="I690:J690" si="1695">AVERAGE(G677:G690)</f>
        <v>1.4858124000000033</v>
      </c>
      <c r="J690" s="60">
        <f t="shared" si="1695"/>
        <v>1.6344197777777778</v>
      </c>
      <c r="K690" s="60">
        <f t="shared" si="1628"/>
        <v>0.90907637083306281</v>
      </c>
      <c r="L690" s="62">
        <f>VLOOKUP(A690,Wiki!$A$2:$H$1159,8,FALSE)</f>
        <v>35165</v>
      </c>
      <c r="M690" s="63">
        <f t="shared" si="1581"/>
        <v>33073</v>
      </c>
      <c r="O690" s="64">
        <f t="shared" si="1593"/>
        <v>96.687715605449327</v>
      </c>
      <c r="P690" s="65">
        <f t="shared" si="1575"/>
        <v>1</v>
      </c>
      <c r="Q690" s="66">
        <f t="shared" si="1582"/>
        <v>33133.666666666664</v>
      </c>
      <c r="R690" s="66">
        <f t="shared" si="1594"/>
        <v>34206</v>
      </c>
      <c r="S690" s="67">
        <f t="shared" si="1597"/>
        <v>33930.466666666667</v>
      </c>
      <c r="T690" s="65">
        <f t="shared" si="1603"/>
        <v>1</v>
      </c>
      <c r="U690" s="11">
        <f>+VLOOKUP(A690,Google!$A$2:$H$801,8,FALSE)</f>
        <v>3737</v>
      </c>
      <c r="V690" s="15">
        <f t="shared" si="1583"/>
        <v>-277</v>
      </c>
      <c r="W690" s="15" t="str">
        <f t="shared" si="1584"/>
        <v/>
      </c>
      <c r="X690" s="15">
        <f t="shared" si="1585"/>
        <v>277</v>
      </c>
      <c r="Y690" s="60">
        <f t="shared" ref="Y690:Z690" si="1696">AVERAGE(W677:W690)</f>
        <v>166</v>
      </c>
      <c r="Z690" s="60">
        <f t="shared" si="1696"/>
        <v>165.33333333333334</v>
      </c>
      <c r="AA690" s="60">
        <f t="shared" si="1630"/>
        <v>1.004032258064516</v>
      </c>
      <c r="AB690" s="68">
        <f t="shared" si="1605"/>
        <v>-5.912974683544304</v>
      </c>
      <c r="AC690" s="6">
        <f t="shared" si="1590"/>
        <v>4069.3333333333335</v>
      </c>
      <c r="AD690" s="6">
        <f t="shared" si="1599"/>
        <v>4239.6000000000004</v>
      </c>
      <c r="AE690" s="6">
        <f t="shared" si="1606"/>
        <v>4156.333333333333</v>
      </c>
      <c r="AF690" s="65">
        <f t="shared" si="1610"/>
        <v>0</v>
      </c>
      <c r="AG690" s="6">
        <f t="shared" si="1591"/>
        <v>91.833224115334204</v>
      </c>
      <c r="AH690" s="65">
        <f t="shared" si="1600"/>
        <v>0</v>
      </c>
      <c r="AI690" s="65">
        <f t="shared" si="1611"/>
        <v>1</v>
      </c>
      <c r="AJ690" s="69">
        <f t="shared" si="1631"/>
        <v>50.100603621730379</v>
      </c>
      <c r="AK690" s="65">
        <f t="shared" si="1632"/>
        <v>1</v>
      </c>
      <c r="AL690" s="70">
        <f t="shared" si="1587"/>
        <v>99.816903250470318</v>
      </c>
      <c r="AM690" s="70">
        <f t="shared" si="1624"/>
        <v>0</v>
      </c>
      <c r="AN690" s="69">
        <f t="shared" si="1633"/>
        <v>47.618648720499827</v>
      </c>
      <c r="AO690" s="65">
        <f t="shared" si="1634"/>
        <v>0</v>
      </c>
      <c r="AP690" s="6">
        <f t="shared" si="1607"/>
        <v>4261.166666666667</v>
      </c>
      <c r="AQ690" s="65">
        <f t="shared" si="1601"/>
        <v>0</v>
      </c>
      <c r="AR690" s="71">
        <f t="shared" si="1573"/>
        <v>0</v>
      </c>
    </row>
    <row r="691" spans="1:44" ht="16">
      <c r="A691" s="58">
        <v>43182</v>
      </c>
      <c r="B691" s="59">
        <f>VLOOKUP(A691,Price!$A$2:$B$9615,2,FALSE)</f>
        <v>168.38999899999999</v>
      </c>
      <c r="C691" s="59">
        <f>VLOOKUP(A691,Price!$A$2:$F$9615,6,FALSE)</f>
        <v>163.16288800000001</v>
      </c>
      <c r="D691" s="59">
        <f>VLOOKUP(A691,Price!$A$2:$C$9615,3,FALSE)</f>
        <v>169.91999799999999</v>
      </c>
      <c r="E691" s="59">
        <f>VLOOKUP(A691,Price!$A$2:$D$9615,4,FALSE)</f>
        <v>164.94000199999999</v>
      </c>
      <c r="F691" s="60">
        <f t="shared" si="1577"/>
        <v>-3.8678740000000005</v>
      </c>
      <c r="G691" s="61" t="str">
        <f t="shared" si="1578"/>
        <v/>
      </c>
      <c r="H691" s="61">
        <f t="shared" si="1579"/>
        <v>3.8678740000000005</v>
      </c>
      <c r="I691" s="60">
        <f t="shared" ref="I691:J691" si="1697">AVERAGE(G678:G691)</f>
        <v>1.7064094999999995</v>
      </c>
      <c r="J691" s="60">
        <f t="shared" si="1697"/>
        <v>1.8577652</v>
      </c>
      <c r="K691" s="60">
        <f t="shared" si="1628"/>
        <v>0.91852807879058096</v>
      </c>
      <c r="L691" s="62">
        <f>VLOOKUP(A691,Wiki!$A$2:$H$1159,8,FALSE)</f>
        <v>42197</v>
      </c>
      <c r="M691" s="63">
        <f t="shared" si="1581"/>
        <v>35165</v>
      </c>
      <c r="O691" s="64">
        <f t="shared" si="1593"/>
        <v>103.83018678508789</v>
      </c>
      <c r="P691" s="65">
        <f t="shared" si="1575"/>
        <v>1</v>
      </c>
      <c r="Q691" s="66">
        <f t="shared" si="1582"/>
        <v>33767</v>
      </c>
      <c r="R691" s="66">
        <f t="shared" si="1594"/>
        <v>33867.800000000003</v>
      </c>
      <c r="S691" s="67">
        <f t="shared" si="1597"/>
        <v>34525.666666666664</v>
      </c>
      <c r="T691" s="65">
        <f t="shared" si="1603"/>
        <v>1</v>
      </c>
      <c r="U691" s="11">
        <f>+VLOOKUP(A691,Google!$A$2:$H$801,8,FALSE)</f>
        <v>3720</v>
      </c>
      <c r="V691" s="15">
        <f t="shared" si="1583"/>
        <v>-17</v>
      </c>
      <c r="W691" s="15" t="str">
        <f t="shared" si="1584"/>
        <v/>
      </c>
      <c r="X691" s="15">
        <f t="shared" si="1585"/>
        <v>17</v>
      </c>
      <c r="Y691" s="60">
        <f t="shared" ref="Y691:Z691" si="1698">AVERAGE(W678:W691)</f>
        <v>166</v>
      </c>
      <c r="Z691" s="60">
        <f t="shared" si="1698"/>
        <v>166</v>
      </c>
      <c r="AA691" s="60">
        <f t="shared" si="1630"/>
        <v>1</v>
      </c>
      <c r="AB691" s="68">
        <f t="shared" si="1605"/>
        <v>-5.0067294751009417</v>
      </c>
      <c r="AC691" s="6">
        <f t="shared" si="1590"/>
        <v>3823.6666666666665</v>
      </c>
      <c r="AD691" s="6">
        <f t="shared" si="1599"/>
        <v>4091</v>
      </c>
      <c r="AE691" s="6">
        <f t="shared" si="1606"/>
        <v>4066.4</v>
      </c>
      <c r="AF691" s="65">
        <f t="shared" si="1610"/>
        <v>0</v>
      </c>
      <c r="AG691" s="6">
        <f t="shared" si="1591"/>
        <v>97.288815273297885</v>
      </c>
      <c r="AH691" s="65">
        <f t="shared" si="1600"/>
        <v>1</v>
      </c>
      <c r="AI691" s="65">
        <f t="shared" si="1611"/>
        <v>1</v>
      </c>
      <c r="AJ691" s="69">
        <f t="shared" si="1631"/>
        <v>50</v>
      </c>
      <c r="AK691" s="65">
        <f t="shared" si="1632"/>
        <v>0</v>
      </c>
      <c r="AL691" s="70">
        <f t="shared" si="1587"/>
        <v>104.14013681997216</v>
      </c>
      <c r="AM691" s="70">
        <f t="shared" si="1624"/>
        <v>0</v>
      </c>
      <c r="AN691" s="69">
        <f t="shared" si="1633"/>
        <v>47.876707614809106</v>
      </c>
      <c r="AO691" s="65">
        <f t="shared" si="1634"/>
        <v>1</v>
      </c>
      <c r="AP691" s="6">
        <f t="shared" si="1607"/>
        <v>4153</v>
      </c>
      <c r="AQ691" s="65">
        <f t="shared" si="1601"/>
        <v>0</v>
      </c>
      <c r="AR691" s="71">
        <f t="shared" si="1573"/>
        <v>1</v>
      </c>
    </row>
    <row r="692" spans="1:44" ht="16">
      <c r="A692" s="58">
        <v>43185</v>
      </c>
      <c r="B692" s="59">
        <f>VLOOKUP(A692,Price!$A$2:$B$9615,2,FALSE)</f>
        <v>168.070007</v>
      </c>
      <c r="C692" s="59">
        <f>VLOOKUP(A692,Price!$A$2:$F$9615,6,FALSE)</f>
        <v>170.90853899999999</v>
      </c>
      <c r="D692" s="59">
        <f>VLOOKUP(A692,Price!$A$2:$C$9615,3,FALSE)</f>
        <v>173.10000600000001</v>
      </c>
      <c r="E692" s="59">
        <f>VLOOKUP(A692,Price!$A$2:$D$9615,4,FALSE)</f>
        <v>166.44000199999999</v>
      </c>
      <c r="F692" s="60">
        <f t="shared" si="1577"/>
        <v>7.745650999999981</v>
      </c>
      <c r="G692" s="61">
        <f t="shared" si="1578"/>
        <v>7.745650999999981</v>
      </c>
      <c r="H692" s="61" t="str">
        <f t="shared" si="1579"/>
        <v/>
      </c>
      <c r="I692" s="60">
        <f t="shared" ref="I692:J692" si="1699">AVERAGE(G679:G692)</f>
        <v>2.9142577999999957</v>
      </c>
      <c r="J692" s="60">
        <f t="shared" si="1699"/>
        <v>2.0476955555555554</v>
      </c>
      <c r="K692" s="60">
        <f t="shared" si="1628"/>
        <v>1.4231890048759399</v>
      </c>
      <c r="L692" s="62">
        <f>VLOOKUP(A692,Wiki!$A$2:$H$1159,8,FALSE)</f>
        <v>41640</v>
      </c>
      <c r="M692" s="63">
        <f t="shared" si="1581"/>
        <v>42197</v>
      </c>
      <c r="O692" s="64">
        <f t="shared" si="1593"/>
        <v>119.36038650622585</v>
      </c>
      <c r="P692" s="65">
        <f t="shared" si="1575"/>
        <v>1</v>
      </c>
      <c r="Q692" s="66">
        <f t="shared" si="1582"/>
        <v>36811.666666666664</v>
      </c>
      <c r="R692" s="66">
        <f t="shared" si="1594"/>
        <v>35352.6</v>
      </c>
      <c r="S692" s="67">
        <f t="shared" si="1597"/>
        <v>36644.200000000004</v>
      </c>
      <c r="T692" s="65">
        <f t="shared" si="1603"/>
        <v>1</v>
      </c>
      <c r="U692" s="11">
        <f>+VLOOKUP(A692,Google!$A$2:$H$801,8,FALSE)</f>
        <v>3823</v>
      </c>
      <c r="V692" s="15">
        <f t="shared" si="1583"/>
        <v>103</v>
      </c>
      <c r="W692" s="15">
        <f t="shared" si="1584"/>
        <v>103</v>
      </c>
      <c r="X692" s="15" t="str">
        <f t="shared" si="1585"/>
        <v/>
      </c>
      <c r="Y692" s="60">
        <f t="shared" ref="Y692:Z692" si="1700">AVERAGE(W679:W692)</f>
        <v>155.5</v>
      </c>
      <c r="Z692" s="60">
        <f t="shared" si="1700"/>
        <v>181.125</v>
      </c>
      <c r="AA692" s="60">
        <f t="shared" si="1630"/>
        <v>0.85852311939268466</v>
      </c>
      <c r="AB692" s="68">
        <f t="shared" si="1605"/>
        <v>-5.4303977272727275</v>
      </c>
      <c r="AC692" s="6">
        <f t="shared" si="1590"/>
        <v>3760</v>
      </c>
      <c r="AD692" s="6">
        <f t="shared" si="1599"/>
        <v>3950.2</v>
      </c>
      <c r="AE692" s="6">
        <f t="shared" si="1606"/>
        <v>4001.6666666666665</v>
      </c>
      <c r="AF692" s="65">
        <f t="shared" si="1610"/>
        <v>0</v>
      </c>
      <c r="AG692" s="6">
        <f t="shared" si="1591"/>
        <v>101.67553191489363</v>
      </c>
      <c r="AH692" s="65">
        <f t="shared" si="1600"/>
        <v>1</v>
      </c>
      <c r="AI692" s="65">
        <f t="shared" si="1611"/>
        <v>0</v>
      </c>
      <c r="AJ692" s="69">
        <f t="shared" si="1631"/>
        <v>46.193835870776084</v>
      </c>
      <c r="AK692" s="65">
        <f t="shared" si="1632"/>
        <v>0</v>
      </c>
      <c r="AL692" s="70">
        <f t="shared" si="1587"/>
        <v>114.62942002082674</v>
      </c>
      <c r="AM692" s="70">
        <f t="shared" si="1624"/>
        <v>9.8231794947021971</v>
      </c>
      <c r="AN692" s="69">
        <f t="shared" si="1633"/>
        <v>58.732067618836155</v>
      </c>
      <c r="AO692" s="65">
        <f t="shared" si="1634"/>
        <v>1</v>
      </c>
      <c r="AP692" s="6">
        <f t="shared" si="1607"/>
        <v>4046.3333333333335</v>
      </c>
      <c r="AQ692" s="65">
        <f t="shared" si="1601"/>
        <v>1</v>
      </c>
      <c r="AR692" s="71">
        <f t="shared" si="1573"/>
        <v>0</v>
      </c>
    </row>
    <row r="693" spans="1:44" ht="16">
      <c r="A693" s="58">
        <v>43186</v>
      </c>
      <c r="B693" s="59">
        <f>VLOOKUP(A693,Price!$A$2:$B$9615,2,FALSE)</f>
        <v>173.679993</v>
      </c>
      <c r="C693" s="59">
        <f>VLOOKUP(A693,Price!$A$2:$F$9615,6,FALSE)</f>
        <v>166.52626000000001</v>
      </c>
      <c r="D693" s="59">
        <f>VLOOKUP(A693,Price!$A$2:$C$9615,3,FALSE)</f>
        <v>175.14999399999999</v>
      </c>
      <c r="E693" s="59">
        <f>VLOOKUP(A693,Price!$A$2:$D$9615,4,FALSE)</f>
        <v>166.91999799999999</v>
      </c>
      <c r="F693" s="60">
        <f t="shared" si="1577"/>
        <v>-4.3822789999999827</v>
      </c>
      <c r="G693" s="61" t="str">
        <f t="shared" si="1578"/>
        <v/>
      </c>
      <c r="H693" s="61">
        <f t="shared" si="1579"/>
        <v>4.3822789999999827</v>
      </c>
      <c r="I693" s="60">
        <f t="shared" ref="I693:J693" si="1701">AVERAGE(G680:G693)</f>
        <v>2.9142577999999957</v>
      </c>
      <c r="J693" s="60">
        <f t="shared" si="1701"/>
        <v>2.3543565555555528</v>
      </c>
      <c r="K693" s="60">
        <f t="shared" si="1628"/>
        <v>1.2378149745939073</v>
      </c>
      <c r="L693" s="62">
        <f>VLOOKUP(A693,Wiki!$A$2:$H$1159,8,FALSE)</f>
        <v>40484</v>
      </c>
      <c r="M693" s="63">
        <f t="shared" si="1581"/>
        <v>41640</v>
      </c>
      <c r="O693" s="64">
        <f t="shared" si="1593"/>
        <v>112.45665395542785</v>
      </c>
      <c r="P693" s="65">
        <f t="shared" si="1575"/>
        <v>0</v>
      </c>
      <c r="Q693" s="66">
        <f t="shared" si="1582"/>
        <v>39667.333333333336</v>
      </c>
      <c r="R693" s="66">
        <f t="shared" si="1594"/>
        <v>37027.599999999999</v>
      </c>
      <c r="S693" s="67">
        <f t="shared" si="1597"/>
        <v>37448.400000000001</v>
      </c>
      <c r="T693" s="65">
        <f t="shared" si="1603"/>
        <v>0</v>
      </c>
      <c r="U693" s="11">
        <f>+VLOOKUP(A693,Google!$A$2:$H$801,8,FALSE)</f>
        <v>4242</v>
      </c>
      <c r="V693" s="15">
        <f t="shared" si="1583"/>
        <v>419</v>
      </c>
      <c r="W693" s="15">
        <f t="shared" si="1584"/>
        <v>419</v>
      </c>
      <c r="X693" s="15" t="str">
        <f t="shared" si="1585"/>
        <v/>
      </c>
      <c r="Y693" s="60">
        <f t="shared" ref="Y693:Z693" si="1702">AVERAGE(W680:W693)</f>
        <v>198.5</v>
      </c>
      <c r="Z693" s="60">
        <f t="shared" si="1702"/>
        <v>181.125</v>
      </c>
      <c r="AA693" s="60">
        <f t="shared" si="1630"/>
        <v>1.095928226363009</v>
      </c>
      <c r="AB693" s="68">
        <f t="shared" si="1605"/>
        <v>-19.730232558139534</v>
      </c>
      <c r="AC693" s="6">
        <f t="shared" si="1590"/>
        <v>3928.3333333333335</v>
      </c>
      <c r="AD693" s="6">
        <f t="shared" si="1599"/>
        <v>3907.2</v>
      </c>
      <c r="AE693" s="6">
        <f t="shared" si="1606"/>
        <v>4047.4666666666667</v>
      </c>
      <c r="AF693" s="65">
        <f t="shared" si="1610"/>
        <v>1</v>
      </c>
      <c r="AG693" s="6">
        <f t="shared" si="1591"/>
        <v>107.98472634705134</v>
      </c>
      <c r="AH693" s="65">
        <f t="shared" si="1600"/>
        <v>1</v>
      </c>
      <c r="AI693" s="65">
        <f t="shared" si="1611"/>
        <v>0</v>
      </c>
      <c r="AJ693" s="69">
        <f t="shared" si="1631"/>
        <v>52.288442541982221</v>
      </c>
      <c r="AK693" s="65">
        <f t="shared" si="1632"/>
        <v>1</v>
      </c>
      <c r="AL693" s="70">
        <f t="shared" si="1587"/>
        <v>104.97302566343423</v>
      </c>
      <c r="AM693" s="70">
        <f t="shared" si="1624"/>
        <v>12.966570737861579</v>
      </c>
      <c r="AN693" s="69">
        <f t="shared" si="1633"/>
        <v>55.313553115289679</v>
      </c>
      <c r="AO693" s="65">
        <f t="shared" si="1634"/>
        <v>0</v>
      </c>
      <c r="AP693" s="6">
        <f t="shared" si="1607"/>
        <v>3998.8333333333335</v>
      </c>
      <c r="AQ693" s="65">
        <f t="shared" si="1601"/>
        <v>1</v>
      </c>
      <c r="AR693" s="71">
        <f t="shared" si="1573"/>
        <v>0</v>
      </c>
    </row>
    <row r="694" spans="1:44" ht="16">
      <c r="A694" s="58">
        <v>43187</v>
      </c>
      <c r="B694" s="59">
        <f>VLOOKUP(A694,Price!$A$2:$B$9615,2,FALSE)</f>
        <v>167.25</v>
      </c>
      <c r="C694" s="59">
        <f>VLOOKUP(A694,Price!$A$2:$F$9615,6,FALSE)</f>
        <v>164.686295</v>
      </c>
      <c r="D694" s="59">
        <f>VLOOKUP(A694,Price!$A$2:$C$9615,3,FALSE)</f>
        <v>170.020004</v>
      </c>
      <c r="E694" s="59">
        <f>VLOOKUP(A694,Price!$A$2:$D$9615,4,FALSE)</f>
        <v>165.19000199999999</v>
      </c>
      <c r="F694" s="60">
        <f t="shared" si="1577"/>
        <v>-1.8399650000000065</v>
      </c>
      <c r="G694" s="61" t="str">
        <f t="shared" si="1578"/>
        <v/>
      </c>
      <c r="H694" s="61">
        <f t="shared" si="1579"/>
        <v>1.8399650000000065</v>
      </c>
      <c r="I694" s="60">
        <f t="shared" ref="I694:J694" si="1703">AVERAGE(G681:G694)</f>
        <v>3.1704672499999944</v>
      </c>
      <c r="J694" s="60">
        <f t="shared" si="1703"/>
        <v>2.3029173999999983</v>
      </c>
      <c r="K694" s="60">
        <f t="shared" si="1628"/>
        <v>1.3767177450654533</v>
      </c>
      <c r="L694" s="62">
        <f>VLOOKUP(A694,Wiki!$A$2:$H$1159,8,FALSE)</f>
        <v>36639</v>
      </c>
      <c r="M694" s="63">
        <f t="shared" si="1581"/>
        <v>40484</v>
      </c>
      <c r="O694" s="64">
        <f t="shared" si="1593"/>
        <v>105.1210278408176</v>
      </c>
      <c r="P694" s="65">
        <f t="shared" si="1575"/>
        <v>0</v>
      </c>
      <c r="Q694" s="66">
        <f t="shared" si="1582"/>
        <v>41440.333333333336</v>
      </c>
      <c r="R694" s="66">
        <f t="shared" si="1594"/>
        <v>38511.800000000003</v>
      </c>
      <c r="S694" s="67">
        <f t="shared" si="1597"/>
        <v>38179.73333333333</v>
      </c>
      <c r="T694" s="65">
        <f t="shared" si="1603"/>
        <v>0</v>
      </c>
      <c r="U694" s="11">
        <f>+VLOOKUP(A694,Google!$A$2:$H$801,8,FALSE)</f>
        <v>4790</v>
      </c>
      <c r="V694" s="15">
        <f t="shared" si="1583"/>
        <v>548</v>
      </c>
      <c r="W694" s="15">
        <f t="shared" si="1584"/>
        <v>548</v>
      </c>
      <c r="X694" s="15" t="str">
        <f t="shared" si="1585"/>
        <v/>
      </c>
      <c r="Y694" s="60">
        <f t="shared" ref="Y694:Z694" si="1704">AVERAGE(W681:W694)</f>
        <v>248.42857142857142</v>
      </c>
      <c r="Z694" s="60">
        <f t="shared" si="1704"/>
        <v>170.71428571428572</v>
      </c>
      <c r="AA694" s="60">
        <f t="shared" si="1630"/>
        <v>1.4552301255230125</v>
      </c>
      <c r="AB694" s="68">
        <f t="shared" si="1605"/>
        <v>6.1726804123711343</v>
      </c>
      <c r="AC694" s="6">
        <f t="shared" si="1590"/>
        <v>4285</v>
      </c>
      <c r="AD694" s="6">
        <f t="shared" si="1599"/>
        <v>4062.4</v>
      </c>
      <c r="AE694" s="6">
        <f t="shared" si="1606"/>
        <v>4201.4666666666662</v>
      </c>
      <c r="AF694" s="65">
        <f t="shared" si="1610"/>
        <v>1</v>
      </c>
      <c r="AG694" s="6">
        <f t="shared" si="1591"/>
        <v>111.78529754959159</v>
      </c>
      <c r="AH694" s="65">
        <f t="shared" si="1600"/>
        <v>1</v>
      </c>
      <c r="AI694" s="65">
        <f t="shared" si="1611"/>
        <v>1</v>
      </c>
      <c r="AJ694" s="69">
        <f t="shared" si="1631"/>
        <v>59.270620313565104</v>
      </c>
      <c r="AK694" s="65">
        <f t="shared" si="1632"/>
        <v>1</v>
      </c>
      <c r="AL694" s="70">
        <f t="shared" si="1587"/>
        <v>97.692264380112775</v>
      </c>
      <c r="AM694" s="70">
        <f t="shared" si="1624"/>
        <v>1.6371965824503663</v>
      </c>
      <c r="AN694" s="69">
        <f t="shared" si="1633"/>
        <v>57.925167930596622</v>
      </c>
      <c r="AO694" s="65">
        <f t="shared" si="1634"/>
        <v>1</v>
      </c>
      <c r="AP694" s="6">
        <f t="shared" si="1607"/>
        <v>4054.3333333333335</v>
      </c>
      <c r="AQ694" s="65">
        <f t="shared" si="1601"/>
        <v>1</v>
      </c>
      <c r="AR694" s="71">
        <f t="shared" si="1573"/>
        <v>1</v>
      </c>
    </row>
    <row r="695" spans="1:44" ht="16">
      <c r="A695" s="58">
        <v>43188</v>
      </c>
      <c r="B695" s="59">
        <f>VLOOKUP(A695,Price!$A$2:$B$9615,2,FALSE)</f>
        <v>167.80999800000001</v>
      </c>
      <c r="C695" s="59">
        <f>VLOOKUP(A695,Price!$A$2:$F$9615,6,FALSE)</f>
        <v>165.97228999999999</v>
      </c>
      <c r="D695" s="59">
        <f>VLOOKUP(A695,Price!$A$2:$C$9615,3,FALSE)</f>
        <v>171.75</v>
      </c>
      <c r="E695" s="59">
        <f>VLOOKUP(A695,Price!$A$2:$D$9615,4,FALSE)</f>
        <v>166.89999399999999</v>
      </c>
      <c r="F695" s="60">
        <f t="shared" si="1577"/>
        <v>1.2859949999999856</v>
      </c>
      <c r="G695" s="61">
        <f t="shared" si="1578"/>
        <v>1.2859949999999856</v>
      </c>
      <c r="H695" s="61" t="str">
        <f t="shared" si="1579"/>
        <v/>
      </c>
      <c r="I695" s="60">
        <f t="shared" ref="I695:J695" si="1705">AVERAGE(G682:G695)</f>
        <v>2.7401577499999945</v>
      </c>
      <c r="J695" s="60">
        <f t="shared" si="1705"/>
        <v>2.3029173999999983</v>
      </c>
      <c r="K695" s="60">
        <f t="shared" si="1628"/>
        <v>1.1898636703166152</v>
      </c>
      <c r="L695" s="62">
        <f>VLOOKUP(A695,Wiki!$A$2:$H$1159,8,FALSE)</f>
        <v>32111</v>
      </c>
      <c r="M695" s="63">
        <f t="shared" si="1581"/>
        <v>36639</v>
      </c>
      <c r="O695" s="64">
        <f t="shared" si="1593"/>
        <v>93.407265774378587</v>
      </c>
      <c r="P695" s="65">
        <f t="shared" si="1575"/>
        <v>0</v>
      </c>
      <c r="Q695" s="66">
        <f t="shared" si="1582"/>
        <v>39587.666666666664</v>
      </c>
      <c r="R695" s="66">
        <f t="shared" si="1594"/>
        <v>39225</v>
      </c>
      <c r="S695" s="67">
        <f t="shared" si="1597"/>
        <v>37887.533333333333</v>
      </c>
      <c r="T695" s="65">
        <f t="shared" si="1603"/>
        <v>0</v>
      </c>
      <c r="U695" s="11">
        <f>+VLOOKUP(A695,Google!$A$2:$H$801,8,FALSE)</f>
        <v>4372</v>
      </c>
      <c r="V695" s="15">
        <f t="shared" si="1583"/>
        <v>-418</v>
      </c>
      <c r="W695" s="15" t="str">
        <f t="shared" si="1584"/>
        <v/>
      </c>
      <c r="X695" s="15">
        <f t="shared" si="1585"/>
        <v>418</v>
      </c>
      <c r="Y695" s="60">
        <f t="shared" ref="Y695:Z695" si="1706">AVERAGE(W682:W695)</f>
        <v>268.5</v>
      </c>
      <c r="Z695" s="60">
        <f t="shared" si="1706"/>
        <v>201.625</v>
      </c>
      <c r="AA695" s="60">
        <f t="shared" si="1630"/>
        <v>1.3316800991940483</v>
      </c>
      <c r="AB695" s="68">
        <f t="shared" si="1605"/>
        <v>6.88503937007874</v>
      </c>
      <c r="AC695" s="6">
        <f t="shared" si="1590"/>
        <v>4468</v>
      </c>
      <c r="AD695" s="6">
        <f t="shared" si="1599"/>
        <v>4189.3999999999996</v>
      </c>
      <c r="AE695" s="6">
        <f t="shared" si="1606"/>
        <v>4165.6000000000004</v>
      </c>
      <c r="AF695" s="65">
        <f t="shared" si="1610"/>
        <v>0</v>
      </c>
      <c r="AG695" s="6">
        <f t="shared" si="1591"/>
        <v>97.851387645478965</v>
      </c>
      <c r="AH695" s="65">
        <f t="shared" si="1600"/>
        <v>0</v>
      </c>
      <c r="AI695" s="65">
        <f t="shared" si="1611"/>
        <v>1</v>
      </c>
      <c r="AJ695" s="69">
        <f t="shared" si="1631"/>
        <v>57.112470087742615</v>
      </c>
      <c r="AK695" s="65">
        <f t="shared" si="1632"/>
        <v>0</v>
      </c>
      <c r="AL695" s="70">
        <f t="shared" si="1587"/>
        <v>92.55155225112199</v>
      </c>
      <c r="AM695" s="70">
        <f t="shared" si="1624"/>
        <v>12.835568816120229</v>
      </c>
      <c r="AN695" s="69">
        <f t="shared" si="1633"/>
        <v>54.335056855141225</v>
      </c>
      <c r="AO695" s="65">
        <f t="shared" si="1634"/>
        <v>0</v>
      </c>
      <c r="AP695" s="6">
        <f t="shared" si="1607"/>
        <v>4114</v>
      </c>
      <c r="AQ695" s="65">
        <f t="shared" si="1601"/>
        <v>0</v>
      </c>
      <c r="AR695" s="71">
        <f t="shared" si="1573"/>
        <v>0</v>
      </c>
    </row>
    <row r="696" spans="1:44" ht="16">
      <c r="A696" s="58">
        <v>43192</v>
      </c>
      <c r="B696" s="59">
        <f>VLOOKUP(A696,Price!$A$2:$B$9615,2,FALSE)</f>
        <v>166.63999899999999</v>
      </c>
      <c r="C696" s="59">
        <f>VLOOKUP(A696,Price!$A$2:$F$9615,6,FALSE)</f>
        <v>164.88414</v>
      </c>
      <c r="D696" s="59">
        <f>VLOOKUP(A696,Price!$A$2:$C$9615,3,FALSE)</f>
        <v>168.94000199999999</v>
      </c>
      <c r="E696" s="59">
        <f>VLOOKUP(A696,Price!$A$2:$D$9615,4,FALSE)</f>
        <v>164.470001</v>
      </c>
      <c r="F696" s="60">
        <f t="shared" si="1577"/>
        <v>-1.0881499999999846</v>
      </c>
      <c r="G696" s="61" t="str">
        <f t="shared" si="1578"/>
        <v/>
      </c>
      <c r="H696" s="61">
        <f t="shared" si="1579"/>
        <v>1.0881499999999846</v>
      </c>
      <c r="I696" s="60">
        <f t="shared" ref="I696:J696" si="1707">AVERAGE(G683:G696)</f>
        <v>3.0797929999999858</v>
      </c>
      <c r="J696" s="60">
        <f t="shared" si="1707"/>
        <v>2.1924839999999972</v>
      </c>
      <c r="K696" s="60">
        <f t="shared" si="1628"/>
        <v>1.4047048918030827</v>
      </c>
      <c r="L696" s="62">
        <f>VLOOKUP(A696,Wiki!$A$2:$H$1159,8,FALSE)</f>
        <v>30074</v>
      </c>
      <c r="M696" s="63">
        <f t="shared" si="1581"/>
        <v>32111</v>
      </c>
      <c r="O696" s="64">
        <f t="shared" si="1593"/>
        <v>83.158527173941195</v>
      </c>
      <c r="P696" s="65">
        <f t="shared" si="1575"/>
        <v>0</v>
      </c>
      <c r="Q696" s="66">
        <f t="shared" si="1582"/>
        <v>36411.333333333336</v>
      </c>
      <c r="R696" s="66">
        <f t="shared" si="1594"/>
        <v>38614.199999999997</v>
      </c>
      <c r="S696" s="67">
        <f t="shared" si="1597"/>
        <v>36853.666666666664</v>
      </c>
      <c r="T696" s="65">
        <f t="shared" si="1603"/>
        <v>0</v>
      </c>
      <c r="U696" s="11">
        <f>+VLOOKUP(A696,Google!$A$2:$H$801,8,FALSE)</f>
        <v>4412</v>
      </c>
      <c r="V696" s="15">
        <f t="shared" si="1583"/>
        <v>40</v>
      </c>
      <c r="W696" s="15">
        <f t="shared" si="1584"/>
        <v>40</v>
      </c>
      <c r="X696" s="15" t="str">
        <f t="shared" si="1585"/>
        <v/>
      </c>
      <c r="Y696" s="60">
        <f t="shared" ref="Y696:Z696" si="1708">AVERAGE(W683:W696)</f>
        <v>235.85714285714286</v>
      </c>
      <c r="Z696" s="60">
        <f t="shared" si="1708"/>
        <v>227.28571428571428</v>
      </c>
      <c r="AA696" s="60">
        <f t="shared" si="1630"/>
        <v>1.0377121307353867</v>
      </c>
      <c r="AB696" s="68">
        <f t="shared" si="1605"/>
        <v>6.3757225433526008</v>
      </c>
      <c r="AC696" s="6">
        <f t="shared" si="1590"/>
        <v>4524.666666666667</v>
      </c>
      <c r="AD696" s="6">
        <f t="shared" si="1599"/>
        <v>4327.8</v>
      </c>
      <c r="AE696" s="6">
        <f t="shared" si="1606"/>
        <v>4263.5999999999995</v>
      </c>
      <c r="AF696" s="65">
        <f t="shared" si="1610"/>
        <v>1</v>
      </c>
      <c r="AG696" s="6">
        <f t="shared" si="1591"/>
        <v>97.509945484013542</v>
      </c>
      <c r="AH696" s="65">
        <f t="shared" si="1600"/>
        <v>0</v>
      </c>
      <c r="AI696" s="65">
        <f t="shared" si="1611"/>
        <v>0</v>
      </c>
      <c r="AJ696" s="69">
        <f t="shared" si="1631"/>
        <v>50.925354719309077</v>
      </c>
      <c r="AK696" s="65">
        <f t="shared" si="1632"/>
        <v>0</v>
      </c>
      <c r="AL696" s="70">
        <f t="shared" si="1587"/>
        <v>88.189574674551878</v>
      </c>
      <c r="AM696" s="70">
        <f t="shared" si="1624"/>
        <v>0</v>
      </c>
      <c r="AN696" s="69">
        <f t="shared" si="1633"/>
        <v>58.414855668622792</v>
      </c>
      <c r="AO696" s="65">
        <f t="shared" si="1634"/>
        <v>1</v>
      </c>
      <c r="AP696" s="6">
        <f t="shared" si="1607"/>
        <v>4226.5</v>
      </c>
      <c r="AQ696" s="65">
        <f t="shared" si="1601"/>
        <v>1</v>
      </c>
      <c r="AR696" s="71">
        <f t="shared" si="1573"/>
        <v>1</v>
      </c>
    </row>
    <row r="697" spans="1:44" ht="16">
      <c r="A697" s="58">
        <v>43193</v>
      </c>
      <c r="B697" s="59">
        <f>VLOOKUP(A697,Price!$A$2:$B$9615,2,FALSE)</f>
        <v>167.63999899999999</v>
      </c>
      <c r="C697" s="59">
        <f>VLOOKUP(A697,Price!$A$2:$F$9615,6,FALSE)</f>
        <v>166.575714</v>
      </c>
      <c r="D697" s="59">
        <f>VLOOKUP(A697,Price!$A$2:$C$9615,3,FALSE)</f>
        <v>168.75</v>
      </c>
      <c r="E697" s="59">
        <f>VLOOKUP(A697,Price!$A$2:$D$9615,4,FALSE)</f>
        <v>164.88000500000001</v>
      </c>
      <c r="F697" s="60">
        <f t="shared" si="1577"/>
        <v>1.6915740000000028</v>
      </c>
      <c r="G697" s="61">
        <f t="shared" si="1578"/>
        <v>1.6915740000000028</v>
      </c>
      <c r="H697" s="61" t="str">
        <f t="shared" si="1579"/>
        <v/>
      </c>
      <c r="I697" s="60">
        <f t="shared" ref="I697:J697" si="1709">AVERAGE(G684:G697)</f>
        <v>2.7327382499999899</v>
      </c>
      <c r="J697" s="60">
        <f t="shared" si="1709"/>
        <v>2.2386183999999956</v>
      </c>
      <c r="K697" s="60">
        <f t="shared" si="1628"/>
        <v>1.2207253589982086</v>
      </c>
      <c r="L697" s="62">
        <f>VLOOKUP(A697,Wiki!$A$2:$H$1159,8,FALSE)</f>
        <v>35056</v>
      </c>
      <c r="M697" s="63">
        <f t="shared" si="1581"/>
        <v>30074</v>
      </c>
      <c r="O697" s="64">
        <f t="shared" si="1593"/>
        <v>83.101222450648805</v>
      </c>
      <c r="P697" s="65">
        <f t="shared" si="1575"/>
        <v>0</v>
      </c>
      <c r="Q697" s="66">
        <f t="shared" si="1582"/>
        <v>32941.333333333336</v>
      </c>
      <c r="R697" s="66">
        <f t="shared" si="1594"/>
        <v>36189.599999999999</v>
      </c>
      <c r="S697" s="67">
        <f t="shared" si="1597"/>
        <v>35767.466666666667</v>
      </c>
      <c r="T697" s="65">
        <f t="shared" si="1603"/>
        <v>0</v>
      </c>
      <c r="U697" s="11">
        <f>+VLOOKUP(A697,Google!$A$2:$H$801,8,FALSE)</f>
        <v>4285</v>
      </c>
      <c r="V697" s="15">
        <f t="shared" si="1583"/>
        <v>-127</v>
      </c>
      <c r="W697" s="15" t="str">
        <f t="shared" si="1584"/>
        <v/>
      </c>
      <c r="X697" s="15">
        <f t="shared" si="1585"/>
        <v>127</v>
      </c>
      <c r="Y697" s="60">
        <f t="shared" ref="Y697:Z697" si="1710">AVERAGE(W684:W697)</f>
        <v>235.85714285714286</v>
      </c>
      <c r="Z697" s="60">
        <f t="shared" si="1710"/>
        <v>222.42857142857142</v>
      </c>
      <c r="AA697" s="60">
        <f t="shared" si="1630"/>
        <v>1.0603725112395634</v>
      </c>
      <c r="AB697" s="68">
        <f t="shared" si="1605"/>
        <v>9.2748917748917741</v>
      </c>
      <c r="AC697" s="6">
        <f t="shared" si="1590"/>
        <v>4356.333333333333</v>
      </c>
      <c r="AD697" s="6">
        <f t="shared" si="1599"/>
        <v>4420.2</v>
      </c>
      <c r="AE697" s="6">
        <f t="shared" si="1606"/>
        <v>4313.5333333333338</v>
      </c>
      <c r="AF697" s="65">
        <f t="shared" si="1610"/>
        <v>1</v>
      </c>
      <c r="AG697" s="6">
        <f t="shared" si="1591"/>
        <v>98.362537302012399</v>
      </c>
      <c r="AH697" s="65">
        <f t="shared" si="1600"/>
        <v>1</v>
      </c>
      <c r="AI697" s="65">
        <f t="shared" si="1611"/>
        <v>1</v>
      </c>
      <c r="AJ697" s="69">
        <f t="shared" si="1631"/>
        <v>51.465087281795519</v>
      </c>
      <c r="AK697" s="65">
        <f t="shared" si="1632"/>
        <v>1</v>
      </c>
      <c r="AL697" s="70">
        <f t="shared" si="1587"/>
        <v>91.295636687444343</v>
      </c>
      <c r="AM697" s="70">
        <f t="shared" si="1624"/>
        <v>3.014733964088065</v>
      </c>
      <c r="AN697" s="69">
        <f t="shared" si="1633"/>
        <v>54.96966808848844</v>
      </c>
      <c r="AO697" s="65">
        <f t="shared" si="1634"/>
        <v>0</v>
      </c>
      <c r="AP697" s="6">
        <f t="shared" si="1607"/>
        <v>4320.666666666667</v>
      </c>
      <c r="AQ697" s="65">
        <f t="shared" si="1601"/>
        <v>0</v>
      </c>
      <c r="AR697" s="71">
        <f t="shared" si="1573"/>
        <v>1</v>
      </c>
    </row>
    <row r="698" spans="1:44" ht="16">
      <c r="A698" s="58">
        <v>43194</v>
      </c>
      <c r="B698" s="59">
        <f>VLOOKUP(A698,Price!$A$2:$B$9615,2,FALSE)</f>
        <v>164.88000500000001</v>
      </c>
      <c r="C698" s="59">
        <f>VLOOKUP(A698,Price!$A$2:$F$9615,6,FALSE)</f>
        <v>169.761032</v>
      </c>
      <c r="D698" s="59">
        <f>VLOOKUP(A698,Price!$A$2:$C$9615,3,FALSE)</f>
        <v>172.009995</v>
      </c>
      <c r="E698" s="59">
        <f>VLOOKUP(A698,Price!$A$2:$D$9615,4,FALSE)</f>
        <v>164.770004</v>
      </c>
      <c r="F698" s="60">
        <f t="shared" si="1577"/>
        <v>3.1853179999999952</v>
      </c>
      <c r="G698" s="61">
        <f t="shared" si="1578"/>
        <v>3.1853179999999952</v>
      </c>
      <c r="H698" s="61" t="str">
        <f t="shared" si="1579"/>
        <v/>
      </c>
      <c r="I698" s="60">
        <f t="shared" ref="I698:J698" si="1711">AVERAGE(G685:G698)</f>
        <v>2.8232541999999912</v>
      </c>
      <c r="J698" s="60">
        <f t="shared" si="1711"/>
        <v>2.3191849999999952</v>
      </c>
      <c r="K698" s="60">
        <f t="shared" si="1628"/>
        <v>1.2173475595952876</v>
      </c>
      <c r="L698" s="62">
        <f>VLOOKUP(A698,Wiki!$A$2:$H$1159,8,FALSE)</f>
        <v>38984</v>
      </c>
      <c r="M698" s="63">
        <f t="shared" si="1581"/>
        <v>35056</v>
      </c>
      <c r="O698" s="64">
        <f t="shared" si="1593"/>
        <v>100.52533779908697</v>
      </c>
      <c r="P698" s="65">
        <f t="shared" si="1575"/>
        <v>1</v>
      </c>
      <c r="Q698" s="66">
        <f t="shared" si="1582"/>
        <v>32413.666666666668</v>
      </c>
      <c r="R698" s="66">
        <f t="shared" si="1594"/>
        <v>34872.800000000003</v>
      </c>
      <c r="S698" s="67">
        <f t="shared" si="1597"/>
        <v>35811.73333333333</v>
      </c>
      <c r="T698" s="65">
        <f t="shared" si="1603"/>
        <v>1</v>
      </c>
      <c r="U698" s="11">
        <f>+VLOOKUP(A698,Google!$A$2:$H$801,8,FALSE)</f>
        <v>4679</v>
      </c>
      <c r="V698" s="15">
        <f t="shared" si="1583"/>
        <v>394</v>
      </c>
      <c r="W698" s="15">
        <f t="shared" si="1584"/>
        <v>394</v>
      </c>
      <c r="X698" s="15" t="str">
        <f t="shared" si="1585"/>
        <v/>
      </c>
      <c r="Y698" s="60">
        <f t="shared" ref="Y698:Z698" si="1712">AVERAGE(W685:W698)</f>
        <v>237.42857142857142</v>
      </c>
      <c r="Z698" s="60">
        <f t="shared" si="1712"/>
        <v>222.42857142857142</v>
      </c>
      <c r="AA698" s="60">
        <f t="shared" si="1630"/>
        <v>1.0674373795761078</v>
      </c>
      <c r="AB698" s="68">
        <f t="shared" si="1605"/>
        <v>10.707093821510298</v>
      </c>
      <c r="AC698" s="6">
        <f t="shared" si="1590"/>
        <v>4458.666666666667</v>
      </c>
      <c r="AD698" s="6">
        <f t="shared" si="1599"/>
        <v>4507.6000000000004</v>
      </c>
      <c r="AE698" s="6">
        <f t="shared" si="1606"/>
        <v>4506.4666666666662</v>
      </c>
      <c r="AF698" s="65">
        <f t="shared" si="1610"/>
        <v>1</v>
      </c>
      <c r="AG698" s="6">
        <f t="shared" si="1591"/>
        <v>104.9416866028708</v>
      </c>
      <c r="AH698" s="65">
        <f t="shared" si="1600"/>
        <v>1</v>
      </c>
      <c r="AI698" s="65">
        <f t="shared" si="1611"/>
        <v>1</v>
      </c>
      <c r="AJ698" s="69">
        <f t="shared" si="1631"/>
        <v>51.630941286113696</v>
      </c>
      <c r="AK698" s="65">
        <f t="shared" si="1632"/>
        <v>1</v>
      </c>
      <c r="AL698" s="70">
        <f t="shared" si="1587"/>
        <v>108.15191123085941</v>
      </c>
      <c r="AM698" s="70">
        <f t="shared" si="1624"/>
        <v>2.2059034385720393</v>
      </c>
      <c r="AN698" s="69">
        <f t="shared" si="1633"/>
        <v>54.901071071486825</v>
      </c>
      <c r="AO698" s="65">
        <f t="shared" si="1634"/>
        <v>0</v>
      </c>
      <c r="AP698" s="6">
        <f t="shared" si="1607"/>
        <v>4463.333333333333</v>
      </c>
      <c r="AQ698" s="65">
        <f t="shared" si="1601"/>
        <v>1</v>
      </c>
      <c r="AR698" s="71">
        <f t="shared" si="1573"/>
        <v>1</v>
      </c>
    </row>
    <row r="699" spans="1:44" ht="16">
      <c r="A699" s="58">
        <v>43195</v>
      </c>
      <c r="B699" s="59">
        <f>VLOOKUP(A699,Price!$A$2:$B$9615,2,FALSE)</f>
        <v>172.58000200000001</v>
      </c>
      <c r="C699" s="59">
        <f>VLOOKUP(A699,Price!$A$2:$F$9615,6,FALSE)</f>
        <v>170.93820199999999</v>
      </c>
      <c r="D699" s="59">
        <f>VLOOKUP(A699,Price!$A$2:$C$9615,3,FALSE)</f>
        <v>174.229996</v>
      </c>
      <c r="E699" s="59">
        <f>VLOOKUP(A699,Price!$A$2:$D$9615,4,FALSE)</f>
        <v>172.08000200000001</v>
      </c>
      <c r="F699" s="60">
        <f t="shared" si="1577"/>
        <v>1.1771699999999896</v>
      </c>
      <c r="G699" s="61">
        <f t="shared" si="1578"/>
        <v>1.1771699999999896</v>
      </c>
      <c r="H699" s="61" t="str">
        <f t="shared" si="1579"/>
        <v/>
      </c>
      <c r="I699" s="60">
        <f t="shared" ref="I699:J699" si="1713">AVERAGE(G686:G699)</f>
        <v>3.0171415999999907</v>
      </c>
      <c r="J699" s="60">
        <f t="shared" si="1713"/>
        <v>2.3191849999999952</v>
      </c>
      <c r="K699" s="60">
        <f t="shared" si="1628"/>
        <v>1.3009490834064539</v>
      </c>
      <c r="L699" s="62">
        <f>VLOOKUP(A699,Wiki!$A$2:$H$1159,8,FALSE)</f>
        <v>40014</v>
      </c>
      <c r="M699" s="63">
        <f t="shared" si="1581"/>
        <v>38984</v>
      </c>
      <c r="O699" s="64">
        <f t="shared" si="1593"/>
        <v>112.75916327286188</v>
      </c>
      <c r="P699" s="65">
        <f t="shared" si="1575"/>
        <v>1</v>
      </c>
      <c r="Q699" s="66">
        <f t="shared" si="1582"/>
        <v>34704.666666666664</v>
      </c>
      <c r="R699" s="66">
        <f t="shared" si="1594"/>
        <v>34572.800000000003</v>
      </c>
      <c r="S699" s="67">
        <f t="shared" si="1597"/>
        <v>36243.200000000004</v>
      </c>
      <c r="T699" s="65">
        <f t="shared" si="1603"/>
        <v>1</v>
      </c>
      <c r="U699" s="11">
        <f>+VLOOKUP(A699,Google!$A$2:$H$801,8,FALSE)</f>
        <v>4428</v>
      </c>
      <c r="V699" s="15">
        <f t="shared" si="1583"/>
        <v>-251</v>
      </c>
      <c r="W699" s="15" t="str">
        <f t="shared" si="1584"/>
        <v/>
      </c>
      <c r="X699" s="15">
        <f t="shared" si="1585"/>
        <v>251</v>
      </c>
      <c r="Y699" s="60">
        <f t="shared" ref="Y699:Z699" si="1714">AVERAGE(W686:W699)</f>
        <v>237.42857142857142</v>
      </c>
      <c r="Z699" s="60">
        <f t="shared" si="1714"/>
        <v>229</v>
      </c>
      <c r="AA699" s="60">
        <f t="shared" si="1630"/>
        <v>1.0368059887710541</v>
      </c>
      <c r="AB699" s="68">
        <f t="shared" si="1605"/>
        <v>-12.232044198895027</v>
      </c>
      <c r="AC699" s="6">
        <f t="shared" si="1590"/>
        <v>4464</v>
      </c>
      <c r="AD699" s="6">
        <f t="shared" si="1599"/>
        <v>4435.2</v>
      </c>
      <c r="AE699" s="6">
        <f t="shared" si="1606"/>
        <v>4481.0666666666666</v>
      </c>
      <c r="AF699" s="65">
        <f t="shared" si="1610"/>
        <v>0</v>
      </c>
      <c r="AG699" s="6">
        <f t="shared" si="1591"/>
        <v>99.193548387096769</v>
      </c>
      <c r="AH699" s="65">
        <f t="shared" si="1600"/>
        <v>0</v>
      </c>
      <c r="AI699" s="65">
        <f t="shared" si="1611"/>
        <v>0</v>
      </c>
      <c r="AJ699" s="69">
        <f t="shared" si="1631"/>
        <v>50.903522205206734</v>
      </c>
      <c r="AK699" s="65">
        <f t="shared" si="1632"/>
        <v>0</v>
      </c>
      <c r="AL699" s="70">
        <f t="shared" si="1587"/>
        <v>112.3307144092053</v>
      </c>
      <c r="AM699" s="70">
        <f t="shared" si="1624"/>
        <v>57.870756442930812</v>
      </c>
      <c r="AN699" s="69">
        <f t="shared" si="1633"/>
        <v>56.539672815378253</v>
      </c>
      <c r="AO699" s="65">
        <f t="shared" si="1634"/>
        <v>1</v>
      </c>
      <c r="AP699" s="6">
        <f t="shared" si="1607"/>
        <v>4494.333333333333</v>
      </c>
      <c r="AQ699" s="65">
        <f t="shared" si="1601"/>
        <v>0</v>
      </c>
      <c r="AR699" s="71">
        <f t="shared" si="1573"/>
        <v>0</v>
      </c>
    </row>
    <row r="700" spans="1:44" ht="16">
      <c r="A700" s="58">
        <v>43196</v>
      </c>
      <c r="B700" s="59">
        <f>VLOOKUP(A700,Price!$A$2:$B$9615,2,FALSE)</f>
        <v>170.970001</v>
      </c>
      <c r="C700" s="59">
        <f>VLOOKUP(A700,Price!$A$2:$F$9615,6,FALSE)</f>
        <v>166.565842</v>
      </c>
      <c r="D700" s="59">
        <f>VLOOKUP(A700,Price!$A$2:$C$9615,3,FALSE)</f>
        <v>172.479996</v>
      </c>
      <c r="E700" s="59">
        <f>VLOOKUP(A700,Price!$A$2:$D$9615,4,FALSE)</f>
        <v>168.199997</v>
      </c>
      <c r="F700" s="60">
        <f t="shared" si="1577"/>
        <v>-4.3723599999999863</v>
      </c>
      <c r="G700" s="61" t="str">
        <f t="shared" si="1578"/>
        <v/>
      </c>
      <c r="H700" s="61">
        <f t="shared" si="1579"/>
        <v>4.3723599999999863</v>
      </c>
      <c r="I700" s="60">
        <f t="shared" ref="I700:J700" si="1715">AVERAGE(G687:G700)</f>
        <v>3.0171415999999907</v>
      </c>
      <c r="J700" s="60">
        <f t="shared" si="1715"/>
        <v>2.7357583333333273</v>
      </c>
      <c r="K700" s="60">
        <f t="shared" si="1628"/>
        <v>1.1028538461304138</v>
      </c>
      <c r="L700" s="62">
        <f>VLOOKUP(A700,Wiki!$A$2:$H$1159,8,FALSE)</f>
        <v>44336</v>
      </c>
      <c r="M700" s="63">
        <f t="shared" si="1581"/>
        <v>40014</v>
      </c>
      <c r="O700" s="64">
        <f t="shared" si="1593"/>
        <v>113.52197867668336</v>
      </c>
      <c r="P700" s="65">
        <f t="shared" si="1575"/>
        <v>1</v>
      </c>
      <c r="Q700" s="66">
        <f t="shared" si="1582"/>
        <v>38018</v>
      </c>
      <c r="R700" s="66">
        <f t="shared" si="1594"/>
        <v>35247.800000000003</v>
      </c>
      <c r="S700" s="67">
        <f t="shared" si="1597"/>
        <v>36386.533333333333</v>
      </c>
      <c r="T700" s="65">
        <f t="shared" si="1603"/>
        <v>1</v>
      </c>
      <c r="U700" s="11">
        <f>+VLOOKUP(A700,Google!$A$2:$H$801,8,FALSE)</f>
        <v>4428</v>
      </c>
      <c r="V700" s="15">
        <f t="shared" si="1583"/>
        <v>0</v>
      </c>
      <c r="W700" s="15" t="str">
        <f t="shared" si="1584"/>
        <v/>
      </c>
      <c r="X700" s="15">
        <f t="shared" si="1585"/>
        <v>0</v>
      </c>
      <c r="Y700" s="60">
        <f t="shared" ref="Y700:Z700" si="1716">AVERAGE(W687:W700)</f>
        <v>261.33333333333331</v>
      </c>
      <c r="Z700" s="60">
        <f t="shared" si="1716"/>
        <v>200.375</v>
      </c>
      <c r="AA700" s="60">
        <f t="shared" si="1630"/>
        <v>1.3042212518195051</v>
      </c>
      <c r="AB700" s="68">
        <f t="shared" si="1605"/>
        <v>79.071428571428569</v>
      </c>
      <c r="AC700" s="6">
        <f t="shared" si="1590"/>
        <v>4511.666666666667</v>
      </c>
      <c r="AD700" s="6">
        <f t="shared" si="1599"/>
        <v>4446.3999999999996</v>
      </c>
      <c r="AE700" s="6">
        <f t="shared" si="1606"/>
        <v>4432.8</v>
      </c>
      <c r="AF700" s="65">
        <f t="shared" si="1610"/>
        <v>0</v>
      </c>
      <c r="AG700" s="6">
        <f t="shared" si="1591"/>
        <v>98.14554857776136</v>
      </c>
      <c r="AH700" s="65">
        <f t="shared" si="1600"/>
        <v>0</v>
      </c>
      <c r="AI700" s="65">
        <f t="shared" si="1611"/>
        <v>1</v>
      </c>
      <c r="AJ700" s="69">
        <f t="shared" si="1631"/>
        <v>56.601389766266578</v>
      </c>
      <c r="AK700" s="65">
        <f t="shared" si="1632"/>
        <v>1</v>
      </c>
      <c r="AL700" s="70">
        <f t="shared" si="1587"/>
        <v>105.25014466831502</v>
      </c>
      <c r="AM700" s="70">
        <f t="shared" si="1624"/>
        <v>35.625555336623187</v>
      </c>
      <c r="AN700" s="69">
        <f t="shared" si="1633"/>
        <v>52.445577621090528</v>
      </c>
      <c r="AO700" s="65">
        <f t="shared" si="1634"/>
        <v>0</v>
      </c>
      <c r="AP700" s="6">
        <f t="shared" si="1607"/>
        <v>4434</v>
      </c>
      <c r="AQ700" s="65">
        <f t="shared" si="1601"/>
        <v>0</v>
      </c>
      <c r="AR700" s="71">
        <f t="shared" si="1573"/>
        <v>1</v>
      </c>
    </row>
    <row r="701" spans="1:44" ht="16">
      <c r="A701" s="58">
        <v>43199</v>
      </c>
      <c r="B701" s="59">
        <f>VLOOKUP(A701,Price!$A$2:$B$9615,2,FALSE)</f>
        <v>169.88000500000001</v>
      </c>
      <c r="C701" s="59">
        <f>VLOOKUP(A701,Price!$A$2:$F$9615,6,FALSE)</f>
        <v>168.21783400000001</v>
      </c>
      <c r="D701" s="59">
        <f>VLOOKUP(A701,Price!$A$2:$C$9615,3,FALSE)</f>
        <v>173.08999600000001</v>
      </c>
      <c r="E701" s="59">
        <f>VLOOKUP(A701,Price!$A$2:$D$9615,4,FALSE)</f>
        <v>169.85000600000001</v>
      </c>
      <c r="F701" s="60">
        <f t="shared" si="1577"/>
        <v>1.651992000000007</v>
      </c>
      <c r="G701" s="61">
        <f t="shared" si="1578"/>
        <v>1.651992000000007</v>
      </c>
      <c r="H701" s="61" t="str">
        <f t="shared" si="1579"/>
        <v/>
      </c>
      <c r="I701" s="60">
        <f t="shared" ref="I701:J701" si="1717">AVERAGE(G688:G701)</f>
        <v>2.7896166666666602</v>
      </c>
      <c r="J701" s="60">
        <f t="shared" si="1717"/>
        <v>2.7413938749999929</v>
      </c>
      <c r="K701" s="60">
        <f t="shared" si="1628"/>
        <v>1.0175906104213746</v>
      </c>
      <c r="L701" s="62">
        <f>VLOOKUP(A701,Wiki!$A$2:$H$1159,8,FALSE)</f>
        <v>40537</v>
      </c>
      <c r="M701" s="63">
        <f t="shared" si="1581"/>
        <v>44336</v>
      </c>
      <c r="O701" s="64">
        <f t="shared" si="1593"/>
        <v>117.62458612785464</v>
      </c>
      <c r="P701" s="65">
        <f t="shared" si="1575"/>
        <v>1</v>
      </c>
      <c r="Q701" s="66">
        <f t="shared" si="1582"/>
        <v>41111.333333333336</v>
      </c>
      <c r="R701" s="66">
        <f t="shared" si="1594"/>
        <v>37692.800000000003</v>
      </c>
      <c r="S701" s="67">
        <f t="shared" si="1597"/>
        <v>38277.200000000004</v>
      </c>
      <c r="T701" s="65">
        <f t="shared" si="1603"/>
        <v>1</v>
      </c>
      <c r="U701" s="11">
        <f>+VLOOKUP(A701,Google!$A$2:$H$801,8,FALSE)</f>
        <v>4603</v>
      </c>
      <c r="V701" s="15">
        <f t="shared" si="1583"/>
        <v>175</v>
      </c>
      <c r="W701" s="15">
        <f t="shared" si="1584"/>
        <v>175</v>
      </c>
      <c r="X701" s="15" t="str">
        <f t="shared" si="1585"/>
        <v/>
      </c>
      <c r="Y701" s="60">
        <f t="shared" ref="Y701:Z701" si="1718">AVERAGE(W688:W701)</f>
        <v>279.83333333333331</v>
      </c>
      <c r="Z701" s="60">
        <f t="shared" si="1718"/>
        <v>200.375</v>
      </c>
      <c r="AA701" s="60">
        <f t="shared" si="1630"/>
        <v>1.3965481389062173</v>
      </c>
      <c r="AB701" s="68">
        <f t="shared" si="1605"/>
        <v>24.099476439790575</v>
      </c>
      <c r="AC701" s="6">
        <f t="shared" si="1590"/>
        <v>4486.333333333333</v>
      </c>
      <c r="AD701" s="6">
        <f t="shared" si="1599"/>
        <v>4484.6000000000004</v>
      </c>
      <c r="AE701" s="6">
        <f t="shared" si="1606"/>
        <v>4498.5999999999995</v>
      </c>
      <c r="AF701" s="65">
        <f t="shared" si="1610"/>
        <v>1</v>
      </c>
      <c r="AG701" s="6">
        <f t="shared" si="1591"/>
        <v>102.60049037818561</v>
      </c>
      <c r="AH701" s="65">
        <f t="shared" si="1600"/>
        <v>1</v>
      </c>
      <c r="AI701" s="65">
        <f t="shared" si="1611"/>
        <v>0</v>
      </c>
      <c r="AJ701" s="69">
        <f t="shared" si="1631"/>
        <v>58.273318872017349</v>
      </c>
      <c r="AK701" s="65">
        <f t="shared" si="1632"/>
        <v>1</v>
      </c>
      <c r="AL701" s="70">
        <f t="shared" si="1587"/>
        <v>107.84374138518169</v>
      </c>
      <c r="AM701" s="70">
        <f t="shared" si="1624"/>
        <v>51.38495211223011</v>
      </c>
      <c r="AN701" s="69">
        <f t="shared" si="1633"/>
        <v>50.435931113341688</v>
      </c>
      <c r="AO701" s="65">
        <f t="shared" si="1634"/>
        <v>0</v>
      </c>
      <c r="AP701" s="6">
        <f t="shared" si="1607"/>
        <v>4472.5</v>
      </c>
      <c r="AQ701" s="65">
        <f t="shared" si="1601"/>
        <v>1</v>
      </c>
      <c r="AR701" s="71">
        <f t="shared" si="1573"/>
        <v>1</v>
      </c>
    </row>
    <row r="702" spans="1:44" ht="16">
      <c r="A702" s="58">
        <v>43200</v>
      </c>
      <c r="B702" s="59">
        <f>VLOOKUP(A702,Price!$A$2:$B$9615,2,FALSE)</f>
        <v>173</v>
      </c>
      <c r="C702" s="59">
        <f>VLOOKUP(A702,Price!$A$2:$F$9615,6,FALSE)</f>
        <v>171.38334699999999</v>
      </c>
      <c r="D702" s="59">
        <f>VLOOKUP(A702,Price!$A$2:$C$9615,3,FALSE)</f>
        <v>174</v>
      </c>
      <c r="E702" s="59">
        <f>VLOOKUP(A702,Price!$A$2:$D$9615,4,FALSE)</f>
        <v>171.529999</v>
      </c>
      <c r="F702" s="60">
        <f t="shared" si="1577"/>
        <v>3.1655129999999758</v>
      </c>
      <c r="G702" s="61">
        <f t="shared" si="1578"/>
        <v>3.1655129999999758</v>
      </c>
      <c r="H702" s="61" t="str">
        <f t="shared" si="1579"/>
        <v/>
      </c>
      <c r="I702" s="60">
        <f t="shared" ref="I702:J702" si="1719">AVERAGE(G689:G702)</f>
        <v>2.8433161428571339</v>
      </c>
      <c r="J702" s="60">
        <f t="shared" si="1719"/>
        <v>3.1245398571428495</v>
      </c>
      <c r="K702" s="60">
        <f t="shared" si="1628"/>
        <v>0.90999515860140989</v>
      </c>
      <c r="L702" s="62">
        <f>VLOOKUP(A702,Wiki!$A$2:$H$1159,8,FALSE)</f>
        <v>31941</v>
      </c>
      <c r="M702" s="63">
        <f t="shared" si="1581"/>
        <v>40537</v>
      </c>
      <c r="O702" s="64">
        <f t="shared" si="1593"/>
        <v>101.88913521040381</v>
      </c>
      <c r="P702" s="65">
        <f t="shared" si="1575"/>
        <v>0</v>
      </c>
      <c r="Q702" s="66">
        <f t="shared" si="1582"/>
        <v>41629</v>
      </c>
      <c r="R702" s="66">
        <f t="shared" si="1594"/>
        <v>39785.4</v>
      </c>
      <c r="S702" s="67">
        <f t="shared" si="1597"/>
        <v>38640.866666666669</v>
      </c>
      <c r="T702" s="65">
        <f t="shared" si="1603"/>
        <v>0</v>
      </c>
      <c r="U702" s="11">
        <f>+VLOOKUP(A702,Google!$A$2:$H$801,8,FALSE)</f>
        <v>4478</v>
      </c>
      <c r="V702" s="15">
        <f t="shared" si="1583"/>
        <v>-125</v>
      </c>
      <c r="W702" s="15" t="str">
        <f t="shared" si="1584"/>
        <v/>
      </c>
      <c r="X702" s="15">
        <f t="shared" si="1585"/>
        <v>125</v>
      </c>
      <c r="Y702" s="60">
        <f t="shared" ref="Y702:Z702" si="1720">AVERAGE(W689:W702)</f>
        <v>279.83333333333331</v>
      </c>
      <c r="Z702" s="60">
        <f t="shared" si="1720"/>
        <v>207.25</v>
      </c>
      <c r="AA702" s="60">
        <f t="shared" si="1630"/>
        <v>1.3502211499798953</v>
      </c>
      <c r="AB702" s="68">
        <f t="shared" si="1605"/>
        <v>23.202072538860101</v>
      </c>
      <c r="AC702" s="6">
        <f t="shared" si="1590"/>
        <v>4503</v>
      </c>
      <c r="AD702" s="6">
        <f t="shared" si="1599"/>
        <v>4523.2</v>
      </c>
      <c r="AE702" s="6">
        <f t="shared" si="1606"/>
        <v>4482.4000000000005</v>
      </c>
      <c r="AF702" s="65">
        <f t="shared" si="1610"/>
        <v>0</v>
      </c>
      <c r="AG702" s="6">
        <f t="shared" si="1591"/>
        <v>99.444814568065738</v>
      </c>
      <c r="AH702" s="65">
        <f t="shared" si="1600"/>
        <v>0</v>
      </c>
      <c r="AI702" s="65">
        <f t="shared" si="1611"/>
        <v>0</v>
      </c>
      <c r="AJ702" s="69">
        <f t="shared" si="1631"/>
        <v>57.450812660393503</v>
      </c>
      <c r="AK702" s="65">
        <f t="shared" si="1632"/>
        <v>0</v>
      </c>
      <c r="AL702" s="70">
        <f t="shared" si="1587"/>
        <v>97.376828653102407</v>
      </c>
      <c r="AM702" s="70">
        <f t="shared" si="1624"/>
        <v>92.772629070613746</v>
      </c>
      <c r="AN702" s="69">
        <f t="shared" si="1633"/>
        <v>47.643846347115982</v>
      </c>
      <c r="AO702" s="65">
        <f t="shared" si="1634"/>
        <v>0</v>
      </c>
      <c r="AP702" s="6">
        <f t="shared" si="1607"/>
        <v>4483.5</v>
      </c>
      <c r="AQ702" s="65">
        <f t="shared" si="1601"/>
        <v>0</v>
      </c>
      <c r="AR702" s="71">
        <f t="shared" si="1573"/>
        <v>0</v>
      </c>
    </row>
    <row r="703" spans="1:44" ht="16">
      <c r="A703" s="58">
        <v>43201</v>
      </c>
      <c r="B703" s="59">
        <f>VLOOKUP(A703,Price!$A$2:$B$9615,2,FALSE)</f>
        <v>172.229996</v>
      </c>
      <c r="C703" s="59">
        <f>VLOOKUP(A703,Price!$A$2:$F$9615,6,FALSE)</f>
        <v>170.58209199999999</v>
      </c>
      <c r="D703" s="59">
        <f>VLOOKUP(A703,Price!$A$2:$C$9615,3,FALSE)</f>
        <v>173.91999799999999</v>
      </c>
      <c r="E703" s="59">
        <f>VLOOKUP(A703,Price!$A$2:$D$9615,4,FALSE)</f>
        <v>171.699997</v>
      </c>
      <c r="F703" s="60">
        <f t="shared" si="1577"/>
        <v>-0.80125499999999761</v>
      </c>
      <c r="G703" s="61" t="str">
        <f t="shared" si="1578"/>
        <v/>
      </c>
      <c r="H703" s="61">
        <f t="shared" si="1579"/>
        <v>0.80125499999999761</v>
      </c>
      <c r="I703" s="60">
        <f t="shared" ref="I703:J703" si="1721">AVERAGE(G690:G703)</f>
        <v>2.8433161428571339</v>
      </c>
      <c r="J703" s="60">
        <f t="shared" si="1721"/>
        <v>2.6779719999999907</v>
      </c>
      <c r="K703" s="60">
        <f t="shared" si="1628"/>
        <v>1.0617422971028614</v>
      </c>
      <c r="L703" s="62">
        <f>VLOOKUP(A703,Wiki!$A$2:$H$1159,8,FALSE)</f>
        <v>29678</v>
      </c>
      <c r="M703" s="63">
        <f t="shared" si="1581"/>
        <v>31941</v>
      </c>
      <c r="O703" s="64">
        <f t="shared" si="1593"/>
        <v>81.560374236512573</v>
      </c>
      <c r="P703" s="65">
        <f t="shared" si="1575"/>
        <v>0</v>
      </c>
      <c r="Q703" s="66">
        <f t="shared" si="1582"/>
        <v>38938</v>
      </c>
      <c r="R703" s="66">
        <f t="shared" si="1594"/>
        <v>39162.400000000001</v>
      </c>
      <c r="S703" s="67">
        <f t="shared" si="1597"/>
        <v>37170.6</v>
      </c>
      <c r="T703" s="65">
        <f t="shared" si="1603"/>
        <v>0</v>
      </c>
      <c r="U703" s="11">
        <f>+VLOOKUP(A703,Google!$A$2:$H$801,8,FALSE)</f>
        <v>4637</v>
      </c>
      <c r="V703" s="15">
        <f t="shared" si="1583"/>
        <v>159</v>
      </c>
      <c r="W703" s="15">
        <f t="shared" si="1584"/>
        <v>159</v>
      </c>
      <c r="X703" s="15" t="str">
        <f t="shared" si="1585"/>
        <v/>
      </c>
      <c r="Y703" s="60">
        <f t="shared" ref="Y703:Z703" si="1722">AVERAGE(W690:W703)</f>
        <v>262.57142857142856</v>
      </c>
      <c r="Z703" s="60">
        <f t="shared" si="1722"/>
        <v>173.57142857142858</v>
      </c>
      <c r="AA703" s="60">
        <f t="shared" si="1630"/>
        <v>1.5127572016460904</v>
      </c>
      <c r="AB703" s="68">
        <f t="shared" si="1605"/>
        <v>-110.4047619047619</v>
      </c>
      <c r="AC703" s="6">
        <f t="shared" si="1590"/>
        <v>4572.666666666667</v>
      </c>
      <c r="AD703" s="6">
        <f t="shared" si="1599"/>
        <v>4514.8</v>
      </c>
      <c r="AE703" s="6">
        <f t="shared" si="1606"/>
        <v>4561.1333333333332</v>
      </c>
      <c r="AF703" s="65">
        <f t="shared" si="1610"/>
        <v>1</v>
      </c>
      <c r="AG703" s="6">
        <f t="shared" si="1591"/>
        <v>101.40691062837148</v>
      </c>
      <c r="AH703" s="65">
        <f t="shared" si="1600"/>
        <v>1</v>
      </c>
      <c r="AI703" s="65">
        <f t="shared" si="1611"/>
        <v>0</v>
      </c>
      <c r="AJ703" s="69">
        <f t="shared" si="1631"/>
        <v>60.203078938748774</v>
      </c>
      <c r="AK703" s="65">
        <f t="shared" si="1632"/>
        <v>1</v>
      </c>
      <c r="AL703" s="70">
        <f t="shared" si="1587"/>
        <v>82.030407314191791</v>
      </c>
      <c r="AM703" s="70">
        <f t="shared" si="1624"/>
        <v>95.006505255386813</v>
      </c>
      <c r="AN703" s="69">
        <f t="shared" si="1633"/>
        <v>51.497333036956675</v>
      </c>
      <c r="AO703" s="65">
        <f t="shared" si="1634"/>
        <v>1</v>
      </c>
      <c r="AP703" s="6">
        <f t="shared" si="1607"/>
        <v>4542.166666666667</v>
      </c>
      <c r="AQ703" s="65">
        <f t="shared" si="1601"/>
        <v>1</v>
      </c>
      <c r="AR703" s="71">
        <f t="shared" si="1573"/>
        <v>1</v>
      </c>
    </row>
    <row r="704" spans="1:44" ht="16">
      <c r="A704" s="58">
        <v>43202</v>
      </c>
      <c r="B704" s="59">
        <f>VLOOKUP(A704,Price!$A$2:$B$9615,2,FALSE)</f>
        <v>173.41000399999999</v>
      </c>
      <c r="C704" s="59">
        <f>VLOOKUP(A704,Price!$A$2:$F$9615,6,FALSE)</f>
        <v>172.26376300000001</v>
      </c>
      <c r="D704" s="59">
        <f>VLOOKUP(A704,Price!$A$2:$C$9615,3,FALSE)</f>
        <v>175</v>
      </c>
      <c r="E704" s="59">
        <f>VLOOKUP(A704,Price!$A$2:$D$9615,4,FALSE)</f>
        <v>173.03999300000001</v>
      </c>
      <c r="F704" s="60">
        <f t="shared" si="1577"/>
        <v>1.6816710000000228</v>
      </c>
      <c r="G704" s="61">
        <f t="shared" si="1578"/>
        <v>1.6816710000000228</v>
      </c>
      <c r="H704" s="61" t="str">
        <f t="shared" si="1579"/>
        <v/>
      </c>
      <c r="I704" s="60">
        <f t="shared" ref="I704:J704" si="1723">AVERAGE(G691:G704)</f>
        <v>2.698110499999995</v>
      </c>
      <c r="J704" s="60">
        <f t="shared" si="1723"/>
        <v>2.7253138333333262</v>
      </c>
      <c r="K704" s="60">
        <f t="shared" si="1628"/>
        <v>0.99001827495952677</v>
      </c>
      <c r="L704" s="62">
        <f>VLOOKUP(A704,Wiki!$A$2:$H$1159,8,FALSE)</f>
        <v>30756</v>
      </c>
      <c r="M704" s="63">
        <f t="shared" si="1581"/>
        <v>29678</v>
      </c>
      <c r="O704" s="64">
        <f t="shared" si="1593"/>
        <v>79.563123974563837</v>
      </c>
      <c r="P704" s="65">
        <f t="shared" si="1575"/>
        <v>0</v>
      </c>
      <c r="Q704" s="66">
        <f t="shared" si="1582"/>
        <v>34052</v>
      </c>
      <c r="R704" s="66">
        <f t="shared" si="1594"/>
        <v>37301.199999999997</v>
      </c>
      <c r="S704" s="67">
        <f t="shared" si="1597"/>
        <v>36000.933333333334</v>
      </c>
      <c r="T704" s="65">
        <f t="shared" si="1603"/>
        <v>0</v>
      </c>
      <c r="U704" s="11">
        <f>+VLOOKUP(A704,Google!$A$2:$H$801,8,FALSE)</f>
        <v>4397</v>
      </c>
      <c r="V704" s="15">
        <f t="shared" si="1583"/>
        <v>-240</v>
      </c>
      <c r="W704" s="15" t="str">
        <f t="shared" si="1584"/>
        <v/>
      </c>
      <c r="X704" s="15">
        <f t="shared" si="1585"/>
        <v>240</v>
      </c>
      <c r="Y704" s="60">
        <f t="shared" ref="Y704:Z704" si="1724">AVERAGE(W691:W704)</f>
        <v>262.57142857142856</v>
      </c>
      <c r="Z704" s="60">
        <f t="shared" si="1724"/>
        <v>168.28571428571428</v>
      </c>
      <c r="AA704" s="60">
        <f t="shared" si="1630"/>
        <v>1.5602716468590832</v>
      </c>
      <c r="AB704" s="68">
        <f t="shared" si="1605"/>
        <v>-141.83870967741936</v>
      </c>
      <c r="AC704" s="6">
        <f t="shared" si="1590"/>
        <v>4504</v>
      </c>
      <c r="AD704" s="6">
        <f t="shared" si="1599"/>
        <v>4508.6000000000004</v>
      </c>
      <c r="AE704" s="6">
        <f t="shared" si="1606"/>
        <v>4475.5333333333338</v>
      </c>
      <c r="AF704" s="65">
        <f t="shared" si="1610"/>
        <v>0</v>
      </c>
      <c r="AG704" s="6">
        <f t="shared" si="1591"/>
        <v>97.62433392539964</v>
      </c>
      <c r="AH704" s="65">
        <f t="shared" si="1600"/>
        <v>0</v>
      </c>
      <c r="AI704" s="65">
        <f t="shared" si="1611"/>
        <v>0</v>
      </c>
      <c r="AJ704" s="69">
        <f t="shared" si="1631"/>
        <v>60.941644562334211</v>
      </c>
      <c r="AK704" s="65">
        <f t="shared" si="1632"/>
        <v>1</v>
      </c>
      <c r="AL704" s="70">
        <f t="shared" si="1587"/>
        <v>87.154939504287569</v>
      </c>
      <c r="AM704" s="70">
        <f t="shared" si="1624"/>
        <v>100</v>
      </c>
      <c r="AN704" s="69">
        <f t="shared" si="1633"/>
        <v>49.749205191578547</v>
      </c>
      <c r="AO704" s="65">
        <f t="shared" si="1634"/>
        <v>0</v>
      </c>
      <c r="AP704" s="6">
        <f t="shared" si="1607"/>
        <v>4495.166666666667</v>
      </c>
      <c r="AQ704" s="65">
        <f t="shared" si="1601"/>
        <v>0</v>
      </c>
      <c r="AR704" s="71">
        <f t="shared" si="1573"/>
        <v>1</v>
      </c>
    </row>
    <row r="705" spans="1:44" ht="16">
      <c r="A705" s="58">
        <v>43203</v>
      </c>
      <c r="B705" s="59">
        <f>VLOOKUP(A705,Price!$A$2:$B$9615,2,FALSE)</f>
        <v>174.779999</v>
      </c>
      <c r="C705" s="59">
        <f>VLOOKUP(A705,Price!$A$2:$F$9615,6,FALSE)</f>
        <v>172.84741199999999</v>
      </c>
      <c r="D705" s="59">
        <f>VLOOKUP(A705,Price!$A$2:$C$9615,3,FALSE)</f>
        <v>175.83999600000001</v>
      </c>
      <c r="E705" s="59">
        <f>VLOOKUP(A705,Price!$A$2:$D$9615,4,FALSE)</f>
        <v>173.85000600000001</v>
      </c>
      <c r="F705" s="60">
        <f t="shared" si="1577"/>
        <v>0.58364899999997988</v>
      </c>
      <c r="G705" s="61">
        <f t="shared" si="1578"/>
        <v>0.58364899999997988</v>
      </c>
      <c r="H705" s="61" t="str">
        <f t="shared" si="1579"/>
        <v/>
      </c>
      <c r="I705" s="60">
        <f t="shared" ref="I705:J705" si="1725">AVERAGE(G692:G705)</f>
        <v>2.4631703333333266</v>
      </c>
      <c r="J705" s="60">
        <f t="shared" si="1725"/>
        <v>2.4968017999999916</v>
      </c>
      <c r="K705" s="60">
        <f t="shared" si="1628"/>
        <v>0.9865301816641332</v>
      </c>
      <c r="L705" s="62">
        <f>VLOOKUP(A705,Wiki!$A$2:$H$1159,8,FALSE)</f>
        <v>31691</v>
      </c>
      <c r="M705" s="63">
        <f t="shared" si="1581"/>
        <v>30756</v>
      </c>
      <c r="O705" s="64">
        <f t="shared" si="1593"/>
        <v>86.759794186676302</v>
      </c>
      <c r="P705" s="65">
        <f t="shared" si="1575"/>
        <v>1</v>
      </c>
      <c r="Q705" s="66">
        <f t="shared" si="1582"/>
        <v>30791.666666666668</v>
      </c>
      <c r="R705" s="66">
        <f t="shared" si="1594"/>
        <v>35449.599999999999</v>
      </c>
      <c r="S705" s="67">
        <f t="shared" si="1597"/>
        <v>35119.466666666667</v>
      </c>
      <c r="T705" s="65">
        <f t="shared" si="1603"/>
        <v>1</v>
      </c>
      <c r="U705" s="11">
        <f>+VLOOKUP(A705,Google!$A$2:$H$801,8,FALSE)</f>
        <v>4479</v>
      </c>
      <c r="V705" s="15">
        <f t="shared" si="1583"/>
        <v>82</v>
      </c>
      <c r="W705" s="15">
        <f t="shared" si="1584"/>
        <v>82</v>
      </c>
      <c r="X705" s="15" t="str">
        <f t="shared" si="1585"/>
        <v/>
      </c>
      <c r="Y705" s="60">
        <f t="shared" ref="Y705:Z705" si="1726">AVERAGE(W692:W705)</f>
        <v>240</v>
      </c>
      <c r="Z705" s="60">
        <f t="shared" si="1726"/>
        <v>193.5</v>
      </c>
      <c r="AA705" s="60">
        <f t="shared" si="1630"/>
        <v>1.2403100775193798</v>
      </c>
      <c r="AB705" s="68">
        <f t="shared" si="1605"/>
        <v>87.82352941176471</v>
      </c>
      <c r="AC705" s="6">
        <f t="shared" si="1590"/>
        <v>4504.333333333333</v>
      </c>
      <c r="AD705" s="6">
        <f t="shared" si="1599"/>
        <v>4518.8</v>
      </c>
      <c r="AE705" s="6">
        <f t="shared" si="1606"/>
        <v>4498.7333333333336</v>
      </c>
      <c r="AF705" s="65">
        <f t="shared" si="1610"/>
        <v>1</v>
      </c>
      <c r="AG705" s="6">
        <f t="shared" si="1591"/>
        <v>99.437578627987861</v>
      </c>
      <c r="AH705" s="65">
        <f t="shared" si="1600"/>
        <v>1</v>
      </c>
      <c r="AI705" s="65">
        <f t="shared" si="1611"/>
        <v>1</v>
      </c>
      <c r="AJ705" s="69">
        <f t="shared" si="1631"/>
        <v>55.363321799307961</v>
      </c>
      <c r="AK705" s="65">
        <f t="shared" si="1632"/>
        <v>0</v>
      </c>
      <c r="AL705" s="70">
        <f t="shared" si="1587"/>
        <v>99.884167794316639</v>
      </c>
      <c r="AM705" s="70">
        <f t="shared" si="1624"/>
        <v>100</v>
      </c>
      <c r="AN705" s="69">
        <f t="shared" si="1633"/>
        <v>49.66097121352108</v>
      </c>
      <c r="AO705" s="65">
        <f t="shared" si="1634"/>
        <v>0</v>
      </c>
      <c r="AP705" s="6">
        <f t="shared" si="1607"/>
        <v>4503.666666666667</v>
      </c>
      <c r="AQ705" s="65">
        <f t="shared" si="1601"/>
        <v>1</v>
      </c>
      <c r="AR705" s="71">
        <f t="shared" si="1573"/>
        <v>1</v>
      </c>
    </row>
    <row r="706" spans="1:44" ht="16">
      <c r="A706" s="58">
        <v>43206</v>
      </c>
      <c r="B706" s="59">
        <f>VLOOKUP(A706,Price!$A$2:$B$9615,2,FALSE)</f>
        <v>175.029999</v>
      </c>
      <c r="C706" s="59">
        <f>VLOOKUP(A706,Price!$A$2:$F$9615,6,FALSE)</f>
        <v>173.92567399999999</v>
      </c>
      <c r="D706" s="59">
        <f>VLOOKUP(A706,Price!$A$2:$C$9615,3,FALSE)</f>
        <v>176.19000199999999</v>
      </c>
      <c r="E706" s="59">
        <f>VLOOKUP(A706,Price!$A$2:$D$9615,4,FALSE)</f>
        <v>174.83000200000001</v>
      </c>
      <c r="F706" s="60">
        <f t="shared" si="1577"/>
        <v>1.0782619999999952</v>
      </c>
      <c r="G706" s="61">
        <f t="shared" si="1578"/>
        <v>1.0782619999999952</v>
      </c>
      <c r="H706" s="61" t="str">
        <f t="shared" si="1579"/>
        <v/>
      </c>
      <c r="I706" s="60">
        <f t="shared" ref="I706:J706" si="1727">AVERAGE(G693:G706)</f>
        <v>1.7223493333333282</v>
      </c>
      <c r="J706" s="60">
        <f t="shared" si="1727"/>
        <v>2.4968017999999916</v>
      </c>
      <c r="K706" s="60">
        <f t="shared" si="1628"/>
        <v>0.68982220908897696</v>
      </c>
      <c r="L706" s="62">
        <f>VLOOKUP(A706,Wiki!$A$2:$H$1159,8,FALSE)</f>
        <v>33354</v>
      </c>
      <c r="M706" s="63">
        <f t="shared" si="1581"/>
        <v>31691</v>
      </c>
      <c r="O706" s="64">
        <f t="shared" si="1593"/>
        <v>96.264952643633478</v>
      </c>
      <c r="P706" s="65">
        <f t="shared" si="1575"/>
        <v>1</v>
      </c>
      <c r="Q706" s="66">
        <f t="shared" si="1582"/>
        <v>30708.333333333332</v>
      </c>
      <c r="R706" s="66">
        <f t="shared" si="1594"/>
        <v>32920.6</v>
      </c>
      <c r="S706" s="67">
        <f t="shared" si="1597"/>
        <v>34196.73333333333</v>
      </c>
      <c r="T706" s="65">
        <f t="shared" si="1603"/>
        <v>1</v>
      </c>
      <c r="U706" s="11">
        <f>+VLOOKUP(A706,Google!$A$2:$H$801,8,FALSE)</f>
        <v>4490</v>
      </c>
      <c r="V706" s="15">
        <f t="shared" si="1583"/>
        <v>11</v>
      </c>
      <c r="W706" s="15">
        <f t="shared" si="1584"/>
        <v>11</v>
      </c>
      <c r="X706" s="15" t="str">
        <f t="shared" si="1585"/>
        <v/>
      </c>
      <c r="Y706" s="60">
        <f t="shared" ref="Y706:Z706" si="1728">AVERAGE(W693:W706)</f>
        <v>228.5</v>
      </c>
      <c r="Z706" s="60">
        <f t="shared" si="1728"/>
        <v>193.5</v>
      </c>
      <c r="AA706" s="60">
        <f t="shared" si="1630"/>
        <v>1.1808785529715762</v>
      </c>
      <c r="AB706" s="68">
        <f t="shared" si="1605"/>
        <v>-39.73451327433628</v>
      </c>
      <c r="AC706" s="6">
        <f t="shared" si="1590"/>
        <v>4455.333333333333</v>
      </c>
      <c r="AD706" s="6">
        <f t="shared" si="1599"/>
        <v>4496.2</v>
      </c>
      <c r="AE706" s="6">
        <f t="shared" si="1606"/>
        <v>4509.2</v>
      </c>
      <c r="AF706" s="65">
        <f t="shared" si="1610"/>
        <v>1</v>
      </c>
      <c r="AG706" s="6">
        <f t="shared" si="1591"/>
        <v>100.77809367050727</v>
      </c>
      <c r="AH706" s="65">
        <f t="shared" si="1600"/>
        <v>1</v>
      </c>
      <c r="AI706" s="65">
        <f t="shared" si="1611"/>
        <v>0</v>
      </c>
      <c r="AJ706" s="69">
        <f t="shared" si="1631"/>
        <v>54.146919431279613</v>
      </c>
      <c r="AK706" s="65">
        <f t="shared" si="1632"/>
        <v>0</v>
      </c>
      <c r="AL706" s="70">
        <f t="shared" si="1587"/>
        <v>103.2</v>
      </c>
      <c r="AM706" s="70">
        <f t="shared" si="1624"/>
        <v>100</v>
      </c>
      <c r="AN706" s="69">
        <f t="shared" si="1633"/>
        <v>40.822176757925106</v>
      </c>
      <c r="AO706" s="65">
        <f t="shared" si="1634"/>
        <v>0</v>
      </c>
      <c r="AP706" s="6">
        <f t="shared" si="1607"/>
        <v>4514</v>
      </c>
      <c r="AQ706" s="65">
        <f t="shared" si="1601"/>
        <v>1</v>
      </c>
      <c r="AR706" s="71">
        <f t="shared" si="1573"/>
        <v>1</v>
      </c>
    </row>
    <row r="707" spans="1:44" ht="16">
      <c r="A707" s="58">
        <v>43207</v>
      </c>
      <c r="B707" s="59">
        <f>VLOOKUP(A707,Price!$A$2:$B$9615,2,FALSE)</f>
        <v>176.490005</v>
      </c>
      <c r="C707" s="59">
        <f>VLOOKUP(A707,Price!$A$2:$F$9615,6,FALSE)</f>
        <v>176.31959499999999</v>
      </c>
      <c r="D707" s="59">
        <f>VLOOKUP(A707,Price!$A$2:$C$9615,3,FALSE)</f>
        <v>178.94000199999999</v>
      </c>
      <c r="E707" s="59">
        <f>VLOOKUP(A707,Price!$A$2:$D$9615,4,FALSE)</f>
        <v>176.41000399999999</v>
      </c>
      <c r="F707" s="60">
        <f t="shared" si="1577"/>
        <v>2.393921000000006</v>
      </c>
      <c r="G707" s="61">
        <f t="shared" si="1578"/>
        <v>2.393921000000006</v>
      </c>
      <c r="H707" s="61" t="str">
        <f t="shared" si="1579"/>
        <v/>
      </c>
      <c r="I707" s="60">
        <f t="shared" ref="I707:J707" si="1729">AVERAGE(G694:G707)</f>
        <v>1.7895064999999959</v>
      </c>
      <c r="J707" s="60">
        <f t="shared" si="1729"/>
        <v>2.0254324999999938</v>
      </c>
      <c r="K707" s="60">
        <f t="shared" si="1628"/>
        <v>0.88351821154247367</v>
      </c>
      <c r="L707" s="62">
        <f>VLOOKUP(A707,Wiki!$A$2:$H$1159,8,FALSE)</f>
        <v>33374</v>
      </c>
      <c r="M707" s="63">
        <f t="shared" si="1581"/>
        <v>33354</v>
      </c>
      <c r="O707" s="64">
        <f t="shared" si="1593"/>
        <v>105.93952483801297</v>
      </c>
      <c r="P707" s="65">
        <f t="shared" si="1575"/>
        <v>1</v>
      </c>
      <c r="Q707" s="66">
        <f t="shared" si="1582"/>
        <v>31933.666666666668</v>
      </c>
      <c r="R707" s="66">
        <f t="shared" si="1594"/>
        <v>31484</v>
      </c>
      <c r="S707" s="67">
        <f t="shared" si="1597"/>
        <v>33065.066666666666</v>
      </c>
      <c r="T707" s="65">
        <f t="shared" si="1603"/>
        <v>1</v>
      </c>
      <c r="U707" s="11">
        <f>+VLOOKUP(A707,Google!$A$2:$H$801,8,FALSE)</f>
        <v>4415</v>
      </c>
      <c r="V707" s="15">
        <f t="shared" si="1583"/>
        <v>-75</v>
      </c>
      <c r="W707" s="15" t="str">
        <f t="shared" si="1584"/>
        <v/>
      </c>
      <c r="X707" s="15">
        <f t="shared" si="1585"/>
        <v>75</v>
      </c>
      <c r="Y707" s="60">
        <f t="shared" ref="Y707:Z707" si="1730">AVERAGE(W694:W707)</f>
        <v>201.28571428571428</v>
      </c>
      <c r="Z707" s="60">
        <f t="shared" si="1730"/>
        <v>176.57142857142858</v>
      </c>
      <c r="AA707" s="60">
        <f t="shared" si="1630"/>
        <v>1.139967637540453</v>
      </c>
      <c r="AB707" s="68">
        <f t="shared" si="1605"/>
        <v>-70.079365079365076</v>
      </c>
      <c r="AC707" s="6">
        <f t="shared" si="1590"/>
        <v>4461.333333333333</v>
      </c>
      <c r="AD707" s="6">
        <f t="shared" si="1599"/>
        <v>4483.6000000000004</v>
      </c>
      <c r="AE707" s="6">
        <f t="shared" si="1606"/>
        <v>4469.1333333333332</v>
      </c>
      <c r="AF707" s="65">
        <f t="shared" si="1610"/>
        <v>0</v>
      </c>
      <c r="AG707" s="6">
        <f t="shared" si="1591"/>
        <v>98.961446503287505</v>
      </c>
      <c r="AH707" s="65">
        <f t="shared" si="1600"/>
        <v>0</v>
      </c>
      <c r="AI707" s="65">
        <f t="shared" si="1611"/>
        <v>0</v>
      </c>
      <c r="AJ707" s="69">
        <f t="shared" si="1631"/>
        <v>53.270321361058599</v>
      </c>
      <c r="AK707" s="65">
        <f t="shared" si="1632"/>
        <v>0</v>
      </c>
      <c r="AL707" s="70">
        <f t="shared" si="1587"/>
        <v>104.44776150562103</v>
      </c>
      <c r="AM707" s="70">
        <f t="shared" si="1624"/>
        <v>100</v>
      </c>
      <c r="AN707" s="69">
        <f t="shared" si="1633"/>
        <v>46.907866678864352</v>
      </c>
      <c r="AO707" s="65">
        <f t="shared" si="1634"/>
        <v>1</v>
      </c>
      <c r="AP707" s="6">
        <f t="shared" si="1607"/>
        <v>4482.666666666667</v>
      </c>
      <c r="AQ707" s="65">
        <f t="shared" si="1601"/>
        <v>0</v>
      </c>
      <c r="AR707" s="71">
        <f t="shared" si="1573"/>
        <v>0</v>
      </c>
    </row>
    <row r="708" spans="1:44" ht="16">
      <c r="A708" s="58">
        <v>43208</v>
      </c>
      <c r="B708" s="59">
        <f>VLOOKUP(A708,Price!$A$2:$B$9615,2,FALSE)</f>
        <v>177.80999800000001</v>
      </c>
      <c r="C708" s="59">
        <f>VLOOKUP(A708,Price!$A$2:$F$9615,6,FALSE)</f>
        <v>175.923889</v>
      </c>
      <c r="D708" s="59">
        <f>VLOOKUP(A708,Price!$A$2:$C$9615,3,FALSE)</f>
        <v>178.820007</v>
      </c>
      <c r="E708" s="59">
        <f>VLOOKUP(A708,Price!$A$2:$D$9615,4,FALSE)</f>
        <v>176.88000500000001</v>
      </c>
      <c r="F708" s="60">
        <f t="shared" si="1577"/>
        <v>-0.3957059999999899</v>
      </c>
      <c r="G708" s="61" t="str">
        <f t="shared" si="1578"/>
        <v/>
      </c>
      <c r="H708" s="61">
        <f t="shared" si="1579"/>
        <v>0.3957059999999899</v>
      </c>
      <c r="I708" s="60">
        <f t="shared" ref="I708:J708" si="1731">AVERAGE(G695:G708)</f>
        <v>1.7895064999999959</v>
      </c>
      <c r="J708" s="60">
        <f t="shared" si="1731"/>
        <v>1.6643677499999896</v>
      </c>
      <c r="K708" s="60">
        <f t="shared" si="1628"/>
        <v>1.0751869591320831</v>
      </c>
      <c r="L708" s="62">
        <f>VLOOKUP(A708,Wiki!$A$2:$H$1159,8,FALSE)</f>
        <v>33160</v>
      </c>
      <c r="M708" s="63">
        <f t="shared" si="1581"/>
        <v>33374</v>
      </c>
      <c r="O708" s="64">
        <f t="shared" si="1593"/>
        <v>105.04680427816912</v>
      </c>
      <c r="P708" s="65">
        <f t="shared" si="1575"/>
        <v>1</v>
      </c>
      <c r="Q708" s="66">
        <f t="shared" si="1582"/>
        <v>32806.333333333336</v>
      </c>
      <c r="R708" s="66">
        <f t="shared" si="1594"/>
        <v>31770.6</v>
      </c>
      <c r="S708" s="67">
        <f t="shared" si="1597"/>
        <v>32114</v>
      </c>
      <c r="T708" s="65">
        <f t="shared" si="1603"/>
        <v>0</v>
      </c>
      <c r="U708" s="11">
        <f>+VLOOKUP(A708,Google!$A$2:$H$801,8,FALSE)</f>
        <v>4631</v>
      </c>
      <c r="V708" s="15">
        <f t="shared" si="1583"/>
        <v>216</v>
      </c>
      <c r="W708" s="15">
        <f t="shared" si="1584"/>
        <v>216</v>
      </c>
      <c r="X708" s="15" t="str">
        <f t="shared" si="1585"/>
        <v/>
      </c>
      <c r="Y708" s="60">
        <f t="shared" ref="Y708:Z708" si="1732">AVERAGE(W695:W708)</f>
        <v>153.85714285714286</v>
      </c>
      <c r="Z708" s="60">
        <f t="shared" si="1732"/>
        <v>176.57142857142858</v>
      </c>
      <c r="AA708" s="60">
        <f t="shared" si="1630"/>
        <v>0.87135922330097082</v>
      </c>
      <c r="AB708" s="68">
        <f t="shared" si="1605"/>
        <v>-771.83333333333337</v>
      </c>
      <c r="AC708" s="6">
        <f t="shared" si="1590"/>
        <v>4512</v>
      </c>
      <c r="AD708" s="6">
        <f t="shared" si="1599"/>
        <v>4482.3999999999996</v>
      </c>
      <c r="AE708" s="6">
        <f t="shared" si="1606"/>
        <v>4532.7333333333336</v>
      </c>
      <c r="AF708" s="65">
        <f t="shared" si="1610"/>
        <v>1</v>
      </c>
      <c r="AG708" s="6">
        <f t="shared" si="1591"/>
        <v>102.63741134751774</v>
      </c>
      <c r="AH708" s="65">
        <f t="shared" si="1600"/>
        <v>1</v>
      </c>
      <c r="AI708" s="65">
        <f t="shared" si="1611"/>
        <v>0</v>
      </c>
      <c r="AJ708" s="69">
        <f t="shared" si="1631"/>
        <v>46.562905317769129</v>
      </c>
      <c r="AK708" s="65">
        <f t="shared" si="1632"/>
        <v>0</v>
      </c>
      <c r="AL708" s="70">
        <f t="shared" si="1587"/>
        <v>101.73035694327315</v>
      </c>
      <c r="AM708" s="70">
        <f t="shared" si="1624"/>
        <v>100</v>
      </c>
      <c r="AN708" s="69">
        <f t="shared" si="1633"/>
        <v>51.811570731042202</v>
      </c>
      <c r="AO708" s="65">
        <f t="shared" si="1634"/>
        <v>1</v>
      </c>
      <c r="AP708" s="6">
        <f t="shared" si="1607"/>
        <v>4508.166666666667</v>
      </c>
      <c r="AQ708" s="65">
        <f t="shared" si="1601"/>
        <v>1</v>
      </c>
      <c r="AR708" s="71">
        <f t="shared" ref="AR708:AR771" si="1733">IF(C709&gt;C708, 1, 0)</f>
        <v>0</v>
      </c>
    </row>
    <row r="709" spans="1:44" ht="16">
      <c r="A709" s="58">
        <v>43209</v>
      </c>
      <c r="B709" s="59">
        <f>VLOOKUP(A709,Price!$A$2:$B$9615,2,FALSE)</f>
        <v>173.759995</v>
      </c>
      <c r="C709" s="59">
        <f>VLOOKUP(A709,Price!$A$2:$F$9615,6,FALSE)</f>
        <v>170.93820199999999</v>
      </c>
      <c r="D709" s="59">
        <f>VLOOKUP(A709,Price!$A$2:$C$9615,3,FALSE)</f>
        <v>175.38999899999999</v>
      </c>
      <c r="E709" s="59">
        <f>VLOOKUP(A709,Price!$A$2:$D$9615,4,FALSE)</f>
        <v>172.66000399999999</v>
      </c>
      <c r="F709" s="60">
        <f t="shared" si="1577"/>
        <v>-4.9856870000000129</v>
      </c>
      <c r="G709" s="61" t="str">
        <f t="shared" si="1578"/>
        <v/>
      </c>
      <c r="H709" s="61">
        <f t="shared" si="1579"/>
        <v>4.9856870000000129</v>
      </c>
      <c r="I709" s="60">
        <f t="shared" ref="I709:J709" si="1734">AVERAGE(G696:G709)</f>
        <v>1.8454522222222194</v>
      </c>
      <c r="J709" s="60">
        <f t="shared" si="1734"/>
        <v>2.3286315999999943</v>
      </c>
      <c r="K709" s="60">
        <f t="shared" si="1628"/>
        <v>0.79250501548730334</v>
      </c>
      <c r="L709" s="62">
        <f>VLOOKUP(A709,Wiki!$A$2:$H$1159,8,FALSE)</f>
        <v>39125</v>
      </c>
      <c r="M709" s="63">
        <f t="shared" si="1581"/>
        <v>33160</v>
      </c>
      <c r="O709" s="64">
        <f t="shared" si="1593"/>
        <v>102.13447500539007</v>
      </c>
      <c r="P709" s="65">
        <f t="shared" ref="P709:P772" si="1735">IF(M709&gt;M708, 1, 0)</f>
        <v>0</v>
      </c>
      <c r="Q709" s="66">
        <f t="shared" si="1582"/>
        <v>33296</v>
      </c>
      <c r="R709" s="66">
        <f t="shared" si="1594"/>
        <v>32467</v>
      </c>
      <c r="S709" s="67">
        <f t="shared" si="1597"/>
        <v>32233.733333333334</v>
      </c>
      <c r="T709" s="65">
        <f t="shared" si="1603"/>
        <v>0</v>
      </c>
      <c r="U709" s="11">
        <f>+VLOOKUP(A709,Google!$A$2:$H$801,8,FALSE)</f>
        <v>4398</v>
      </c>
      <c r="V709" s="15">
        <f t="shared" si="1583"/>
        <v>-233</v>
      </c>
      <c r="W709" s="15" t="str">
        <f t="shared" si="1584"/>
        <v/>
      </c>
      <c r="X709" s="15">
        <f t="shared" si="1585"/>
        <v>233</v>
      </c>
      <c r="Y709" s="60">
        <f t="shared" ref="Y709:Z709" si="1736">AVERAGE(W696:W709)</f>
        <v>153.85714285714286</v>
      </c>
      <c r="Z709" s="60">
        <f t="shared" si="1736"/>
        <v>150.14285714285714</v>
      </c>
      <c r="AA709" s="60">
        <f t="shared" si="1630"/>
        <v>1.0247383444338725</v>
      </c>
      <c r="AB709" s="68">
        <f t="shared" si="1605"/>
        <v>4398</v>
      </c>
      <c r="AC709" s="6">
        <f t="shared" si="1590"/>
        <v>4481.333333333333</v>
      </c>
      <c r="AD709" s="6">
        <f t="shared" si="1599"/>
        <v>4482.6000000000004</v>
      </c>
      <c r="AE709" s="6">
        <f t="shared" si="1606"/>
        <v>4454.2666666666664</v>
      </c>
      <c r="AF709" s="65">
        <f t="shared" si="1610"/>
        <v>0</v>
      </c>
      <c r="AG709" s="6">
        <f t="shared" si="1591"/>
        <v>98.140434394525442</v>
      </c>
      <c r="AH709" s="65">
        <f t="shared" si="1600"/>
        <v>0</v>
      </c>
      <c r="AI709" s="65">
        <f t="shared" si="1611"/>
        <v>1</v>
      </c>
      <c r="AJ709" s="69">
        <f t="shared" si="1631"/>
        <v>50.610902255639104</v>
      </c>
      <c r="AK709" s="65">
        <f t="shared" si="1632"/>
        <v>1</v>
      </c>
      <c r="AL709" s="70">
        <f t="shared" si="1587"/>
        <v>99.591542527630949</v>
      </c>
      <c r="AM709" s="70">
        <f t="shared" si="1624"/>
        <v>65.995168091807059</v>
      </c>
      <c r="AN709" s="69">
        <f t="shared" si="1633"/>
        <v>44.212150517852578</v>
      </c>
      <c r="AO709" s="65">
        <f t="shared" si="1634"/>
        <v>0</v>
      </c>
      <c r="AP709" s="6">
        <f t="shared" si="1607"/>
        <v>4468.333333333333</v>
      </c>
      <c r="AQ709" s="65">
        <f t="shared" si="1601"/>
        <v>0</v>
      </c>
      <c r="AR709" s="71">
        <f t="shared" si="1733"/>
        <v>0</v>
      </c>
    </row>
    <row r="710" spans="1:44" ht="16">
      <c r="A710" s="58">
        <v>43210</v>
      </c>
      <c r="B710" s="59">
        <f>VLOOKUP(A710,Price!$A$2:$B$9615,2,FALSE)</f>
        <v>170.60000600000001</v>
      </c>
      <c r="C710" s="59">
        <f>VLOOKUP(A710,Price!$A$2:$F$9615,6,FALSE)</f>
        <v>163.93447900000001</v>
      </c>
      <c r="D710" s="59">
        <f>VLOOKUP(A710,Price!$A$2:$C$9615,3,FALSE)</f>
        <v>171.220001</v>
      </c>
      <c r="E710" s="59">
        <f>VLOOKUP(A710,Price!$A$2:$D$9615,4,FALSE)</f>
        <v>165.429993</v>
      </c>
      <c r="F710" s="60">
        <f t="shared" ref="F710:F773" si="1737">C710-C709</f>
        <v>-7.0037229999999795</v>
      </c>
      <c r="G710" s="61" t="str">
        <f t="shared" ref="G710:G773" si="1738">IF(F710&gt;0, F710, "")</f>
        <v/>
      </c>
      <c r="H710" s="61">
        <f t="shared" ref="H710:H773" si="1739">IF(F710&lt;=0, -F710, "")</f>
        <v>7.0037229999999795</v>
      </c>
      <c r="I710" s="60">
        <f t="shared" ref="I710:J710" si="1740">AVERAGE(G697:G710)</f>
        <v>1.8454522222222194</v>
      </c>
      <c r="J710" s="60">
        <f t="shared" si="1740"/>
        <v>3.511746199999993</v>
      </c>
      <c r="K710" s="60">
        <f t="shared" si="1628"/>
        <v>0.52550842718139001</v>
      </c>
      <c r="L710" s="62">
        <f>VLOOKUP(A710,Wiki!$A$2:$H$1159,8,FALSE)</f>
        <v>29391</v>
      </c>
      <c r="M710" s="63">
        <f t="shared" ref="M710:M773" si="1741">+L709</f>
        <v>39125</v>
      </c>
      <c r="O710" s="64">
        <f t="shared" si="1593"/>
        <v>114.59895491611209</v>
      </c>
      <c r="P710" s="65">
        <f t="shared" si="1735"/>
        <v>1</v>
      </c>
      <c r="Q710" s="66">
        <f t="shared" ref="Q710:Q773" si="1742">AVERAGE(M708:M710)</f>
        <v>35219.666666666664</v>
      </c>
      <c r="R710" s="66">
        <f t="shared" si="1594"/>
        <v>34140.800000000003</v>
      </c>
      <c r="S710" s="67">
        <f t="shared" si="1597"/>
        <v>34686.333333333336</v>
      </c>
      <c r="T710" s="65">
        <f t="shared" si="1603"/>
        <v>1</v>
      </c>
      <c r="U710" s="11">
        <f>+VLOOKUP(A710,Google!$A$2:$H$801,8,FALSE)</f>
        <v>4375</v>
      </c>
      <c r="V710" s="15">
        <f t="shared" ref="V710:V773" si="1743">U710-U709</f>
        <v>-23</v>
      </c>
      <c r="W710" s="15" t="str">
        <f t="shared" ref="W710:W773" si="1744">IF(V710&gt;0, V710, "")</f>
        <v/>
      </c>
      <c r="X710" s="15">
        <f t="shared" ref="X710:X773" si="1745">IF(V710&lt;=0, -V710, "")</f>
        <v>23</v>
      </c>
      <c r="Y710" s="60">
        <f t="shared" ref="Y710:Z710" si="1746">AVERAGE(W697:W710)</f>
        <v>172.83333333333334</v>
      </c>
      <c r="Z710" s="60">
        <f t="shared" si="1746"/>
        <v>134.25</v>
      </c>
      <c r="AA710" s="60">
        <f t="shared" si="1630"/>
        <v>1.2873991309745501</v>
      </c>
      <c r="AB710" s="68">
        <f t="shared" si="1605"/>
        <v>-42.067307692307693</v>
      </c>
      <c r="AC710" s="6">
        <f t="shared" si="1590"/>
        <v>4468</v>
      </c>
      <c r="AD710" s="6">
        <f t="shared" si="1599"/>
        <v>4461.8</v>
      </c>
      <c r="AE710" s="6">
        <f t="shared" si="1606"/>
        <v>4446.7333333333336</v>
      </c>
      <c r="AF710" s="65">
        <f t="shared" si="1610"/>
        <v>0</v>
      </c>
      <c r="AG710" s="6">
        <f t="shared" si="1591"/>
        <v>97.918531781557746</v>
      </c>
      <c r="AH710" s="65">
        <f t="shared" si="1600"/>
        <v>0</v>
      </c>
      <c r="AI710" s="65">
        <f t="shared" si="1611"/>
        <v>0</v>
      </c>
      <c r="AJ710" s="69">
        <f t="shared" si="1631"/>
        <v>56.282225237449119</v>
      </c>
      <c r="AK710" s="65">
        <f t="shared" si="1632"/>
        <v>1</v>
      </c>
      <c r="AL710" s="70">
        <f t="shared" ref="AL710:AL773" si="1747">M710/Q710*100</f>
        <v>111.08850168939703</v>
      </c>
      <c r="AM710" s="70">
        <f t="shared" si="1624"/>
        <v>5.4499500041329094</v>
      </c>
      <c r="AN710" s="69">
        <f t="shared" si="1633"/>
        <v>34.448084180848952</v>
      </c>
      <c r="AO710" s="65">
        <f t="shared" si="1634"/>
        <v>0</v>
      </c>
      <c r="AP710" s="6">
        <f t="shared" si="1607"/>
        <v>4464.666666666667</v>
      </c>
      <c r="AQ710" s="65">
        <f t="shared" si="1601"/>
        <v>0</v>
      </c>
      <c r="AR710" s="71">
        <f t="shared" si="1733"/>
        <v>0</v>
      </c>
    </row>
    <row r="711" spans="1:44" ht="16">
      <c r="A711" s="58">
        <v>43213</v>
      </c>
      <c r="B711" s="59">
        <f>VLOOKUP(A711,Price!$A$2:$B$9615,2,FALSE)</f>
        <v>166.83000200000001</v>
      </c>
      <c r="C711" s="59">
        <f>VLOOKUP(A711,Price!$A$2:$F$9615,6,FALSE)</f>
        <v>163.459656</v>
      </c>
      <c r="D711" s="59">
        <f>VLOOKUP(A711,Price!$A$2:$C$9615,3,FALSE)</f>
        <v>166.91999799999999</v>
      </c>
      <c r="E711" s="59">
        <f>VLOOKUP(A711,Price!$A$2:$D$9615,4,FALSE)</f>
        <v>164.08999600000001</v>
      </c>
      <c r="F711" s="60">
        <f t="shared" si="1737"/>
        <v>-0.47482300000001487</v>
      </c>
      <c r="G711" s="61" t="str">
        <f t="shared" si="1738"/>
        <v/>
      </c>
      <c r="H711" s="61">
        <f t="shared" si="1739"/>
        <v>0.47482300000001487</v>
      </c>
      <c r="I711" s="60">
        <f t="shared" ref="I711:J711" si="1748">AVERAGE(G698:G711)</f>
        <v>1.8646869999999964</v>
      </c>
      <c r="J711" s="60">
        <f t="shared" si="1748"/>
        <v>3.0055923333333303</v>
      </c>
      <c r="K711" s="60">
        <f t="shared" si="1628"/>
        <v>0.62040582793607901</v>
      </c>
      <c r="L711" s="62">
        <f>VLOOKUP(A711,Wiki!$A$2:$H$1159,8,FALSE)</f>
        <v>30160</v>
      </c>
      <c r="M711" s="63">
        <f t="shared" si="1741"/>
        <v>29391</v>
      </c>
      <c r="O711" s="64">
        <f t="shared" si="1593"/>
        <v>87.263366665874912</v>
      </c>
      <c r="P711" s="65">
        <f t="shared" si="1735"/>
        <v>0</v>
      </c>
      <c r="Q711" s="66">
        <f t="shared" si="1742"/>
        <v>33892</v>
      </c>
      <c r="R711" s="66">
        <f t="shared" si="1594"/>
        <v>33680.800000000003</v>
      </c>
      <c r="S711" s="67">
        <f t="shared" si="1597"/>
        <v>32557.533333333336</v>
      </c>
      <c r="T711" s="65">
        <f t="shared" si="1603"/>
        <v>0</v>
      </c>
      <c r="U711" s="11">
        <f>+VLOOKUP(A711,Google!$A$2:$H$801,8,FALSE)</f>
        <v>4495</v>
      </c>
      <c r="V711" s="15">
        <f t="shared" si="1743"/>
        <v>120</v>
      </c>
      <c r="W711" s="15">
        <f t="shared" si="1744"/>
        <v>120</v>
      </c>
      <c r="X711" s="15" t="str">
        <f t="shared" si="1745"/>
        <v/>
      </c>
      <c r="Y711" s="60">
        <f t="shared" ref="Y711:Z711" si="1749">AVERAGE(W698:W711)</f>
        <v>165.28571428571428</v>
      </c>
      <c r="Z711" s="60">
        <f t="shared" si="1749"/>
        <v>135.28571428571428</v>
      </c>
      <c r="AA711" s="60">
        <f t="shared" si="1630"/>
        <v>1.2217529039070749</v>
      </c>
      <c r="AB711" s="68">
        <f t="shared" si="1605"/>
        <v>899</v>
      </c>
      <c r="AC711" s="6">
        <f t="shared" ref="AC711:AC774" si="1750">AVERAGE(U709:U711)</f>
        <v>4422.666666666667</v>
      </c>
      <c r="AD711" s="6">
        <f t="shared" si="1599"/>
        <v>4462.8</v>
      </c>
      <c r="AE711" s="6">
        <f t="shared" si="1606"/>
        <v>4472.8666666666668</v>
      </c>
      <c r="AF711" s="65">
        <f t="shared" si="1610"/>
        <v>1</v>
      </c>
      <c r="AG711" s="6">
        <f t="shared" ref="AG711:AG774" si="1751">U711/AC711*100</f>
        <v>101.63551401869158</v>
      </c>
      <c r="AH711" s="65">
        <f t="shared" si="1600"/>
        <v>1</v>
      </c>
      <c r="AI711" s="65">
        <f t="shared" si="1611"/>
        <v>1</v>
      </c>
      <c r="AJ711" s="69">
        <f t="shared" si="1631"/>
        <v>54.990494296577943</v>
      </c>
      <c r="AK711" s="65">
        <f t="shared" si="1632"/>
        <v>0</v>
      </c>
      <c r="AL711" s="70">
        <f t="shared" si="1747"/>
        <v>86.719579841850575</v>
      </c>
      <c r="AM711" s="70">
        <f t="shared" si="1624"/>
        <v>0</v>
      </c>
      <c r="AN711" s="69">
        <f t="shared" si="1633"/>
        <v>38.287064711825543</v>
      </c>
      <c r="AO711" s="65">
        <f t="shared" si="1634"/>
        <v>1</v>
      </c>
      <c r="AP711" s="6">
        <f t="shared" si="1607"/>
        <v>4467.333333333333</v>
      </c>
      <c r="AQ711" s="65">
        <f t="shared" si="1601"/>
        <v>1</v>
      </c>
      <c r="AR711" s="71">
        <f t="shared" si="1733"/>
        <v>0</v>
      </c>
    </row>
    <row r="712" spans="1:44" ht="16">
      <c r="A712" s="58">
        <v>43214</v>
      </c>
      <c r="B712" s="59">
        <f>VLOOKUP(A712,Price!$A$2:$B$9615,2,FALSE)</f>
        <v>165.66999799999999</v>
      </c>
      <c r="C712" s="59">
        <f>VLOOKUP(A712,Price!$A$2:$F$9615,6,FALSE)</f>
        <v>161.184448</v>
      </c>
      <c r="D712" s="59">
        <f>VLOOKUP(A712,Price!$A$2:$C$9615,3,FALSE)</f>
        <v>166.33000200000001</v>
      </c>
      <c r="E712" s="59">
        <f>VLOOKUP(A712,Price!$A$2:$D$9615,4,FALSE)</f>
        <v>161.220001</v>
      </c>
      <c r="F712" s="60">
        <f t="shared" si="1737"/>
        <v>-2.2752079999999921</v>
      </c>
      <c r="G712" s="61" t="str">
        <f t="shared" si="1738"/>
        <v/>
      </c>
      <c r="H712" s="61">
        <f t="shared" si="1739"/>
        <v>2.2752079999999921</v>
      </c>
      <c r="I712" s="60">
        <f t="shared" ref="I712:J712" si="1752">AVERAGE(G699:G712)</f>
        <v>1.6760254285714251</v>
      </c>
      <c r="J712" s="60">
        <f t="shared" si="1752"/>
        <v>2.9012517142857104</v>
      </c>
      <c r="K712" s="60">
        <f t="shared" si="1628"/>
        <v>0.57769045695646004</v>
      </c>
      <c r="L712" s="62">
        <f>VLOOKUP(A712,Wiki!$A$2:$H$1159,8,FALSE)</f>
        <v>30333</v>
      </c>
      <c r="M712" s="63">
        <f t="shared" si="1741"/>
        <v>30160</v>
      </c>
      <c r="O712" s="64">
        <f t="shared" ref="O712:O775" si="1753">M712/AVERAGE(M708:M712)*100</f>
        <v>91.277767689607174</v>
      </c>
      <c r="P712" s="65">
        <f t="shared" si="1735"/>
        <v>1</v>
      </c>
      <c r="Q712" s="66">
        <f t="shared" si="1742"/>
        <v>32892</v>
      </c>
      <c r="R712" s="66">
        <f t="shared" ref="R712:R775" si="1754">AVERAGE(M708:M712)</f>
        <v>33042</v>
      </c>
      <c r="S712" s="67">
        <f t="shared" si="1597"/>
        <v>32507.200000000001</v>
      </c>
      <c r="T712" s="65">
        <f t="shared" si="1603"/>
        <v>1</v>
      </c>
      <c r="U712" s="11">
        <f>+VLOOKUP(A712,Google!$A$2:$H$801,8,FALSE)</f>
        <v>4432</v>
      </c>
      <c r="V712" s="15">
        <f t="shared" si="1743"/>
        <v>-63</v>
      </c>
      <c r="W712" s="15" t="str">
        <f t="shared" si="1744"/>
        <v/>
      </c>
      <c r="X712" s="15">
        <f t="shared" si="1745"/>
        <v>63</v>
      </c>
      <c r="Y712" s="60">
        <f t="shared" ref="Y712:Z712" si="1755">AVERAGE(W699:W712)</f>
        <v>127.16666666666667</v>
      </c>
      <c r="Z712" s="60">
        <f t="shared" si="1755"/>
        <v>126.25</v>
      </c>
      <c r="AA712" s="60">
        <f t="shared" si="1630"/>
        <v>1.0072607260726072</v>
      </c>
      <c r="AB712" s="68">
        <f t="shared" si="1605"/>
        <v>260.70588235294116</v>
      </c>
      <c r="AC712" s="6">
        <f t="shared" si="1750"/>
        <v>4434</v>
      </c>
      <c r="AD712" s="6">
        <f t="shared" si="1599"/>
        <v>4466.2</v>
      </c>
      <c r="AE712" s="6">
        <f t="shared" si="1606"/>
        <v>4452.5333333333338</v>
      </c>
      <c r="AF712" s="65">
        <f t="shared" si="1610"/>
        <v>0</v>
      </c>
      <c r="AG712" s="6">
        <f t="shared" si="1751"/>
        <v>99.954894000902115</v>
      </c>
      <c r="AH712" s="65">
        <f t="shared" si="1600"/>
        <v>0</v>
      </c>
      <c r="AI712" s="65">
        <f t="shared" si="1611"/>
        <v>0</v>
      </c>
      <c r="AJ712" s="69">
        <f t="shared" si="1631"/>
        <v>50.180861558697792</v>
      </c>
      <c r="AK712" s="65">
        <f t="shared" si="1632"/>
        <v>0</v>
      </c>
      <c r="AL712" s="70">
        <f t="shared" si="1747"/>
        <v>91.694028943208068</v>
      </c>
      <c r="AM712" s="70">
        <f t="shared" si="1624"/>
        <v>0</v>
      </c>
      <c r="AN712" s="69">
        <f t="shared" si="1633"/>
        <v>36.616210385837604</v>
      </c>
      <c r="AO712" s="65">
        <f t="shared" si="1634"/>
        <v>0</v>
      </c>
      <c r="AP712" s="6">
        <f t="shared" si="1607"/>
        <v>4457.666666666667</v>
      </c>
      <c r="AQ712" s="65">
        <f t="shared" si="1601"/>
        <v>0</v>
      </c>
      <c r="AR712" s="71">
        <f t="shared" si="1733"/>
        <v>1</v>
      </c>
    </row>
    <row r="713" spans="1:44" ht="16">
      <c r="A713" s="58">
        <v>43215</v>
      </c>
      <c r="B713" s="59">
        <f>VLOOKUP(A713,Price!$A$2:$B$9615,2,FALSE)</f>
        <v>162.61999499999999</v>
      </c>
      <c r="C713" s="59">
        <f>VLOOKUP(A713,Price!$A$2:$F$9615,6,FALSE)</f>
        <v>161.88677999999999</v>
      </c>
      <c r="D713" s="59">
        <f>VLOOKUP(A713,Price!$A$2:$C$9615,3,FALSE)</f>
        <v>165.41999799999999</v>
      </c>
      <c r="E713" s="59">
        <f>VLOOKUP(A713,Price!$A$2:$D$9615,4,FALSE)</f>
        <v>162.41000399999999</v>
      </c>
      <c r="F713" s="60">
        <f t="shared" si="1737"/>
        <v>0.70233199999998419</v>
      </c>
      <c r="G713" s="61">
        <f t="shared" si="1738"/>
        <v>0.70233199999998419</v>
      </c>
      <c r="H713" s="61" t="str">
        <f t="shared" si="1739"/>
        <v/>
      </c>
      <c r="I713" s="60">
        <f t="shared" ref="I713:J713" si="1756">AVERAGE(G700:G713)</f>
        <v>1.6081914285714245</v>
      </c>
      <c r="J713" s="60">
        <f t="shared" si="1756"/>
        <v>2.9012517142857104</v>
      </c>
      <c r="K713" s="60">
        <f t="shared" si="1628"/>
        <v>0.55430951428747777</v>
      </c>
      <c r="L713" s="62">
        <f>VLOOKUP(A713,Wiki!$A$2:$H$1159,8,FALSE)</f>
        <v>28454</v>
      </c>
      <c r="M713" s="63">
        <f t="shared" si="1741"/>
        <v>30333</v>
      </c>
      <c r="O713" s="64">
        <f t="shared" si="1753"/>
        <v>93.52280645499448</v>
      </c>
      <c r="P713" s="65">
        <f t="shared" si="1735"/>
        <v>1</v>
      </c>
      <c r="Q713" s="66">
        <f t="shared" si="1742"/>
        <v>29961.333333333332</v>
      </c>
      <c r="R713" s="66">
        <f t="shared" si="1754"/>
        <v>32433.8</v>
      </c>
      <c r="S713" s="67">
        <f t="shared" ref="S713:S776" si="1757">(M713-R712)*2/6+R712</f>
        <v>32139</v>
      </c>
      <c r="T713" s="65">
        <f t="shared" si="1603"/>
        <v>1</v>
      </c>
      <c r="U713" s="11">
        <f>+VLOOKUP(A713,Google!$A$2:$H$801,8,FALSE)</f>
        <v>4416</v>
      </c>
      <c r="V713" s="15">
        <f t="shared" si="1743"/>
        <v>-16</v>
      </c>
      <c r="W713" s="15" t="str">
        <f t="shared" si="1744"/>
        <v/>
      </c>
      <c r="X713" s="15">
        <f t="shared" si="1745"/>
        <v>16</v>
      </c>
      <c r="Y713" s="60">
        <f t="shared" ref="Y713:Z713" si="1758">AVERAGE(W700:W713)</f>
        <v>127.16666666666667</v>
      </c>
      <c r="Z713" s="60">
        <f t="shared" si="1758"/>
        <v>96.875</v>
      </c>
      <c r="AA713" s="60">
        <f t="shared" si="1630"/>
        <v>1.3126881720430108</v>
      </c>
      <c r="AB713" s="68">
        <f t="shared" si="1605"/>
        <v>-20.539534883720929</v>
      </c>
      <c r="AC713" s="6">
        <f t="shared" si="1750"/>
        <v>4447.666666666667</v>
      </c>
      <c r="AD713" s="6">
        <f t="shared" ref="AD713:AD776" si="1759">AVERAGE(U709:U713)</f>
        <v>4423.2</v>
      </c>
      <c r="AE713" s="6">
        <f t="shared" si="1606"/>
        <v>4449.4666666666662</v>
      </c>
      <c r="AF713" s="65">
        <f t="shared" si="1610"/>
        <v>0</v>
      </c>
      <c r="AG713" s="6">
        <f t="shared" si="1751"/>
        <v>99.288016188263512</v>
      </c>
      <c r="AH713" s="65">
        <f t="shared" ref="AH713:AH776" si="1760">IF(AG713&gt;AG712, 1, 0)</f>
        <v>0</v>
      </c>
      <c r="AI713" s="65">
        <f t="shared" si="1611"/>
        <v>0</v>
      </c>
      <c r="AJ713" s="69">
        <f t="shared" si="1631"/>
        <v>56.760275246419937</v>
      </c>
      <c r="AK713" s="65">
        <f t="shared" si="1632"/>
        <v>1</v>
      </c>
      <c r="AL713" s="70">
        <f t="shared" si="1747"/>
        <v>101.24048773975348</v>
      </c>
      <c r="AM713" s="70">
        <f t="shared" si="1624"/>
        <v>7.598995504726493</v>
      </c>
      <c r="AN713" s="69">
        <f t="shared" si="1633"/>
        <v>35.662749870097969</v>
      </c>
      <c r="AO713" s="65">
        <f t="shared" si="1634"/>
        <v>0</v>
      </c>
      <c r="AP713" s="6">
        <f t="shared" si="1607"/>
        <v>4457.833333333333</v>
      </c>
      <c r="AQ713" s="65">
        <f t="shared" ref="AQ713:AQ776" si="1761">IF(U713&gt;U712, 1, 0)</f>
        <v>0</v>
      </c>
      <c r="AR713" s="71">
        <f t="shared" si="1733"/>
        <v>1</v>
      </c>
    </row>
    <row r="714" spans="1:44" ht="16">
      <c r="A714" s="58">
        <v>43216</v>
      </c>
      <c r="B714" s="59">
        <f>VLOOKUP(A714,Price!$A$2:$B$9615,2,FALSE)</f>
        <v>164.11999499999999</v>
      </c>
      <c r="C714" s="59">
        <f>VLOOKUP(A714,Price!$A$2:$F$9615,6,FALSE)</f>
        <v>162.45065299999999</v>
      </c>
      <c r="D714" s="59">
        <f>VLOOKUP(A714,Price!$A$2:$C$9615,3,FALSE)</f>
        <v>165.729996</v>
      </c>
      <c r="E714" s="59">
        <f>VLOOKUP(A714,Price!$A$2:$D$9615,4,FALSE)</f>
        <v>163.36999499999999</v>
      </c>
      <c r="F714" s="60">
        <f t="shared" si="1737"/>
        <v>0.56387300000000096</v>
      </c>
      <c r="G714" s="61">
        <f t="shared" si="1738"/>
        <v>0.56387300000000096</v>
      </c>
      <c r="H714" s="61" t="str">
        <f t="shared" si="1739"/>
        <v/>
      </c>
      <c r="I714" s="60">
        <f t="shared" ref="I714:J714" si="1762">AVERAGE(G701:G714)</f>
        <v>1.4776516249999965</v>
      </c>
      <c r="J714" s="60">
        <f t="shared" si="1762"/>
        <v>2.656066999999998</v>
      </c>
      <c r="K714" s="60">
        <f t="shared" si="1628"/>
        <v>0.55633070438358578</v>
      </c>
      <c r="L714" s="62">
        <f>VLOOKUP(A714,Wiki!$A$2:$H$1159,8,FALSE)</f>
        <v>27288</v>
      </c>
      <c r="M714" s="63">
        <f t="shared" si="1741"/>
        <v>28454</v>
      </c>
      <c r="O714" s="64">
        <f t="shared" si="1753"/>
        <v>90.351384134685603</v>
      </c>
      <c r="P714" s="65">
        <f t="shared" si="1735"/>
        <v>0</v>
      </c>
      <c r="Q714" s="66">
        <f t="shared" si="1742"/>
        <v>29649</v>
      </c>
      <c r="R714" s="66">
        <f t="shared" si="1754"/>
        <v>31492.6</v>
      </c>
      <c r="S714" s="67">
        <f t="shared" si="1757"/>
        <v>31107.200000000001</v>
      </c>
      <c r="T714" s="65">
        <f t="shared" ref="T714:T777" si="1763">IF(O714&gt;O713, 1, 0)</f>
        <v>0</v>
      </c>
      <c r="U714" s="11">
        <f>+VLOOKUP(A714,Google!$A$2:$H$801,8,FALSE)</f>
        <v>4140</v>
      </c>
      <c r="V714" s="15">
        <f t="shared" si="1743"/>
        <v>-276</v>
      </c>
      <c r="W714" s="15" t="str">
        <f t="shared" si="1744"/>
        <v/>
      </c>
      <c r="X714" s="15">
        <f t="shared" si="1745"/>
        <v>276</v>
      </c>
      <c r="Y714" s="60">
        <f t="shared" ref="Y714:Z714" si="1764">AVERAGE(W701:W714)</f>
        <v>127.16666666666667</v>
      </c>
      <c r="Z714" s="60">
        <f t="shared" si="1764"/>
        <v>131.375</v>
      </c>
      <c r="AA714" s="60">
        <f t="shared" si="1630"/>
        <v>0.96796701554075493</v>
      </c>
      <c r="AB714" s="68">
        <f t="shared" ref="AB714:AB777" si="1765">IFERROR((U714/((U714-U709)*100))*100,AB713)</f>
        <v>-16.046511627906977</v>
      </c>
      <c r="AC714" s="6">
        <f t="shared" si="1750"/>
        <v>4329.333333333333</v>
      </c>
      <c r="AD714" s="6">
        <f t="shared" si="1759"/>
        <v>4371.6000000000004</v>
      </c>
      <c r="AE714" s="6">
        <f t="shared" ref="AE714:AE777" si="1766">(U714-AD713)*2/6+AD713</f>
        <v>4328.8</v>
      </c>
      <c r="AF714" s="65">
        <f t="shared" si="1610"/>
        <v>0</v>
      </c>
      <c r="AG714" s="6">
        <f t="shared" si="1751"/>
        <v>95.626732368340015</v>
      </c>
      <c r="AH714" s="65">
        <f t="shared" si="1760"/>
        <v>0</v>
      </c>
      <c r="AI714" s="65">
        <f t="shared" si="1611"/>
        <v>1</v>
      </c>
      <c r="AJ714" s="69">
        <f t="shared" si="1631"/>
        <v>49.186140209508466</v>
      </c>
      <c r="AK714" s="65">
        <f t="shared" si="1632"/>
        <v>0</v>
      </c>
      <c r="AL714" s="70">
        <f t="shared" si="1747"/>
        <v>95.96950993288138</v>
      </c>
      <c r="AM714" s="70">
        <f t="shared" si="1624"/>
        <v>13.729204666869755</v>
      </c>
      <c r="AN714" s="69">
        <f t="shared" si="1633"/>
        <v>35.746303971040078</v>
      </c>
      <c r="AO714" s="65">
        <f t="shared" si="1634"/>
        <v>1</v>
      </c>
      <c r="AP714" s="6">
        <f t="shared" ref="AP714:AP777" si="1767">AVERAGE(U709:U714)</f>
        <v>4376</v>
      </c>
      <c r="AQ714" s="65">
        <f t="shared" si="1761"/>
        <v>0</v>
      </c>
      <c r="AR714" s="71">
        <f t="shared" si="1733"/>
        <v>0</v>
      </c>
    </row>
    <row r="715" spans="1:44" ht="16">
      <c r="A715" s="58">
        <v>43217</v>
      </c>
      <c r="B715" s="59">
        <f>VLOOKUP(A715,Price!$A$2:$B$9615,2,FALSE)</f>
        <v>164</v>
      </c>
      <c r="C715" s="59">
        <f>VLOOKUP(A715,Price!$A$2:$F$9615,6,FALSE)</f>
        <v>160.57112100000001</v>
      </c>
      <c r="D715" s="59">
        <f>VLOOKUP(A715,Price!$A$2:$C$9615,3,FALSE)</f>
        <v>164.33000200000001</v>
      </c>
      <c r="E715" s="59">
        <f>VLOOKUP(A715,Price!$A$2:$D$9615,4,FALSE)</f>
        <v>160.63000500000001</v>
      </c>
      <c r="F715" s="60">
        <f t="shared" si="1737"/>
        <v>-1.8795319999999833</v>
      </c>
      <c r="G715" s="61" t="str">
        <f t="shared" si="1738"/>
        <v/>
      </c>
      <c r="H715" s="61">
        <f t="shared" si="1739"/>
        <v>1.8795319999999833</v>
      </c>
      <c r="I715" s="60">
        <f t="shared" ref="I715:J715" si="1768">AVERAGE(G702:G715)</f>
        <v>1.4527458571428522</v>
      </c>
      <c r="J715" s="60">
        <f t="shared" si="1768"/>
        <v>2.5451334285714244</v>
      </c>
      <c r="K715" s="60">
        <f t="shared" si="1628"/>
        <v>0.57079359409391517</v>
      </c>
      <c r="L715" s="62">
        <f>VLOOKUP(A715,Wiki!$A$2:$H$1159,8,FALSE)</f>
        <v>25837</v>
      </c>
      <c r="M715" s="63">
        <f t="shared" si="1741"/>
        <v>27288</v>
      </c>
      <c r="O715" s="64">
        <f t="shared" si="1753"/>
        <v>93.692060483704836</v>
      </c>
      <c r="P715" s="65">
        <f t="shared" si="1735"/>
        <v>0</v>
      </c>
      <c r="Q715" s="66">
        <f t="shared" si="1742"/>
        <v>28691.666666666668</v>
      </c>
      <c r="R715" s="66">
        <f t="shared" si="1754"/>
        <v>29125.200000000001</v>
      </c>
      <c r="S715" s="67">
        <f t="shared" si="1757"/>
        <v>30091.066666666666</v>
      </c>
      <c r="T715" s="65">
        <f t="shared" si="1763"/>
        <v>1</v>
      </c>
      <c r="U715" s="11">
        <f>+VLOOKUP(A715,Google!$A$2:$H$801,8,FALSE)</f>
        <v>4200</v>
      </c>
      <c r="V715" s="15">
        <f t="shared" si="1743"/>
        <v>60</v>
      </c>
      <c r="W715" s="15">
        <f t="shared" si="1744"/>
        <v>60</v>
      </c>
      <c r="X715" s="15" t="str">
        <f t="shared" si="1745"/>
        <v/>
      </c>
      <c r="Y715" s="60">
        <f t="shared" ref="Y715:Z715" si="1769">AVERAGE(W702:W715)</f>
        <v>108</v>
      </c>
      <c r="Z715" s="60">
        <f t="shared" si="1769"/>
        <v>131.375</v>
      </c>
      <c r="AA715" s="60">
        <f t="shared" si="1630"/>
        <v>0.82207421503330158</v>
      </c>
      <c r="AB715" s="68">
        <f t="shared" si="1765"/>
        <v>-24</v>
      </c>
      <c r="AC715" s="6">
        <f t="shared" si="1750"/>
        <v>4252</v>
      </c>
      <c r="AD715" s="6">
        <f t="shared" si="1759"/>
        <v>4336.6000000000004</v>
      </c>
      <c r="AE715" s="6">
        <f t="shared" si="1766"/>
        <v>4314.4000000000005</v>
      </c>
      <c r="AF715" s="65">
        <f t="shared" ref="AF715:AF778" si="1770">IF(AE715&gt;AE714, 1, 0)</f>
        <v>0</v>
      </c>
      <c r="AG715" s="6">
        <f t="shared" si="1751"/>
        <v>98.777046095954844</v>
      </c>
      <c r="AH715" s="65">
        <f t="shared" si="1760"/>
        <v>1</v>
      </c>
      <c r="AI715" s="65">
        <f t="shared" ref="AI715:AI778" si="1771">IF(AB715&gt;AB714, 1, 0)</f>
        <v>0</v>
      </c>
      <c r="AJ715" s="69">
        <f t="shared" si="1631"/>
        <v>45.117493472584854</v>
      </c>
      <c r="AK715" s="65">
        <f t="shared" si="1632"/>
        <v>0</v>
      </c>
      <c r="AL715" s="70">
        <f t="shared" si="1747"/>
        <v>95.10775486494336</v>
      </c>
      <c r="AM715" s="70">
        <f t="shared" si="1624"/>
        <v>0</v>
      </c>
      <c r="AN715" s="69">
        <f t="shared" si="1633"/>
        <v>36.33791201084999</v>
      </c>
      <c r="AO715" s="65">
        <f t="shared" si="1634"/>
        <v>1</v>
      </c>
      <c r="AP715" s="6">
        <f t="shared" si="1767"/>
        <v>4343</v>
      </c>
      <c r="AQ715" s="65">
        <f t="shared" si="1761"/>
        <v>1</v>
      </c>
      <c r="AR715" s="71">
        <f t="shared" si="1733"/>
        <v>1</v>
      </c>
    </row>
    <row r="716" spans="1:44" ht="16">
      <c r="A716" s="58">
        <v>43220</v>
      </c>
      <c r="B716" s="59">
        <f>VLOOKUP(A716,Price!$A$2:$B$9615,2,FALSE)</f>
        <v>162.13000500000001</v>
      </c>
      <c r="C716" s="59">
        <f>VLOOKUP(A716,Price!$A$2:$F$9615,6,FALSE)</f>
        <v>163.47943100000001</v>
      </c>
      <c r="D716" s="59">
        <f>VLOOKUP(A716,Price!$A$2:$C$9615,3,FALSE)</f>
        <v>167.259995</v>
      </c>
      <c r="E716" s="59">
        <f>VLOOKUP(A716,Price!$A$2:$D$9615,4,FALSE)</f>
        <v>161.83999600000001</v>
      </c>
      <c r="F716" s="60">
        <f t="shared" si="1737"/>
        <v>2.9083100000000002</v>
      </c>
      <c r="G716" s="61">
        <f t="shared" si="1738"/>
        <v>2.9083100000000002</v>
      </c>
      <c r="H716" s="61" t="str">
        <f t="shared" si="1739"/>
        <v/>
      </c>
      <c r="I716" s="60">
        <f t="shared" ref="I716:J716" si="1772">AVERAGE(G703:G716)</f>
        <v>1.4160025714285698</v>
      </c>
      <c r="J716" s="60">
        <f t="shared" si="1772"/>
        <v>2.5451334285714244</v>
      </c>
      <c r="K716" s="60">
        <f t="shared" si="1628"/>
        <v>0.55635691061720394</v>
      </c>
      <c r="L716" s="62">
        <f>VLOOKUP(A716,Wiki!$A$2:$H$1159,8,FALSE)</f>
        <v>37849</v>
      </c>
      <c r="M716" s="63">
        <f t="shared" si="1741"/>
        <v>25837</v>
      </c>
      <c r="O716" s="64">
        <f t="shared" si="1753"/>
        <v>90.929247142294045</v>
      </c>
      <c r="P716" s="65">
        <f t="shared" si="1735"/>
        <v>0</v>
      </c>
      <c r="Q716" s="66">
        <f t="shared" si="1742"/>
        <v>27193</v>
      </c>
      <c r="R716" s="66">
        <f t="shared" si="1754"/>
        <v>28414.400000000001</v>
      </c>
      <c r="S716" s="67">
        <f t="shared" si="1757"/>
        <v>28029.133333333335</v>
      </c>
      <c r="T716" s="65">
        <f t="shared" si="1763"/>
        <v>0</v>
      </c>
      <c r="U716" s="11">
        <f>+VLOOKUP(A716,Google!$A$2:$H$801,8,FALSE)</f>
        <v>4395</v>
      </c>
      <c r="V716" s="15">
        <f t="shared" si="1743"/>
        <v>195</v>
      </c>
      <c r="W716" s="15">
        <f t="shared" si="1744"/>
        <v>195</v>
      </c>
      <c r="X716" s="15" t="str">
        <f t="shared" si="1745"/>
        <v/>
      </c>
      <c r="Y716" s="60">
        <f t="shared" ref="Y716:Z716" si="1773">AVERAGE(W703:W716)</f>
        <v>120.42857142857143</v>
      </c>
      <c r="Z716" s="60">
        <f t="shared" si="1773"/>
        <v>132.28571428571428</v>
      </c>
      <c r="AA716" s="60">
        <f t="shared" si="1630"/>
        <v>0.91036717062634998</v>
      </c>
      <c r="AB716" s="68">
        <f t="shared" si="1765"/>
        <v>-43.95</v>
      </c>
      <c r="AC716" s="6">
        <f t="shared" si="1750"/>
        <v>4245</v>
      </c>
      <c r="AD716" s="6">
        <f t="shared" si="1759"/>
        <v>4316.6000000000004</v>
      </c>
      <c r="AE716" s="6">
        <f t="shared" si="1766"/>
        <v>4356.0666666666666</v>
      </c>
      <c r="AF716" s="65">
        <f t="shared" si="1770"/>
        <v>1</v>
      </c>
      <c r="AG716" s="6">
        <f t="shared" si="1751"/>
        <v>103.53356890459364</v>
      </c>
      <c r="AH716" s="65">
        <f t="shared" si="1760"/>
        <v>1</v>
      </c>
      <c r="AI716" s="65">
        <f t="shared" si="1771"/>
        <v>0</v>
      </c>
      <c r="AJ716" s="69">
        <f t="shared" si="1631"/>
        <v>47.654041831543246</v>
      </c>
      <c r="AK716" s="65">
        <f t="shared" si="1632"/>
        <v>1</v>
      </c>
      <c r="AL716" s="70">
        <f t="shared" si="1747"/>
        <v>95.013422571985444</v>
      </c>
      <c r="AM716" s="70">
        <f t="shared" si="1624"/>
        <v>7.4460984615384751</v>
      </c>
      <c r="AN716" s="69">
        <f t="shared" si="1633"/>
        <v>35.747385886992319</v>
      </c>
      <c r="AO716" s="65">
        <f t="shared" si="1634"/>
        <v>0</v>
      </c>
      <c r="AP716" s="6">
        <f t="shared" si="1767"/>
        <v>4346.333333333333</v>
      </c>
      <c r="AQ716" s="65">
        <f t="shared" si="1761"/>
        <v>1</v>
      </c>
      <c r="AR716" s="71">
        <f t="shared" si="1733"/>
        <v>1</v>
      </c>
    </row>
    <row r="717" spans="1:44" ht="16">
      <c r="A717" s="58">
        <v>43221</v>
      </c>
      <c r="B717" s="59">
        <f>VLOOKUP(A717,Price!$A$2:$B$9615,2,FALSE)</f>
        <v>166.41000399999999</v>
      </c>
      <c r="C717" s="59">
        <f>VLOOKUP(A717,Price!$A$2:$F$9615,6,FALSE)</f>
        <v>167.27806100000001</v>
      </c>
      <c r="D717" s="59">
        <f>VLOOKUP(A717,Price!$A$2:$C$9615,3,FALSE)</f>
        <v>169.199997</v>
      </c>
      <c r="E717" s="59">
        <f>VLOOKUP(A717,Price!$A$2:$D$9615,4,FALSE)</f>
        <v>165.270004</v>
      </c>
      <c r="F717" s="60">
        <f t="shared" si="1737"/>
        <v>3.7986300000000028</v>
      </c>
      <c r="G717" s="61">
        <f t="shared" si="1738"/>
        <v>3.7986300000000028</v>
      </c>
      <c r="H717" s="61" t="str">
        <f t="shared" si="1739"/>
        <v/>
      </c>
      <c r="I717" s="60">
        <f t="shared" ref="I717:J717" si="1774">AVERAGE(G704:G717)</f>
        <v>1.713830999999999</v>
      </c>
      <c r="J717" s="60">
        <f t="shared" si="1774"/>
        <v>2.8357798333333286</v>
      </c>
      <c r="K717" s="60">
        <f t="shared" si="1628"/>
        <v>0.60435968260112405</v>
      </c>
      <c r="L717" s="62">
        <f>VLOOKUP(A717,Wiki!$A$2:$H$1159,8,FALSE)</f>
        <v>38664</v>
      </c>
      <c r="M717" s="63">
        <f t="shared" si="1741"/>
        <v>37849</v>
      </c>
      <c r="O717" s="64">
        <f t="shared" si="1753"/>
        <v>126.36467438118069</v>
      </c>
      <c r="P717" s="65">
        <f t="shared" si="1735"/>
        <v>1</v>
      </c>
      <c r="Q717" s="66">
        <f t="shared" si="1742"/>
        <v>30324.666666666668</v>
      </c>
      <c r="R717" s="66">
        <f t="shared" si="1754"/>
        <v>29952.2</v>
      </c>
      <c r="S717" s="67">
        <f t="shared" si="1757"/>
        <v>31559.266666666666</v>
      </c>
      <c r="T717" s="65">
        <f t="shared" si="1763"/>
        <v>1</v>
      </c>
      <c r="U717" s="11">
        <f>+VLOOKUP(A717,Google!$A$2:$H$801,8,FALSE)</f>
        <v>4548</v>
      </c>
      <c r="V717" s="15">
        <f t="shared" si="1743"/>
        <v>153</v>
      </c>
      <c r="W717" s="15">
        <f t="shared" si="1744"/>
        <v>153</v>
      </c>
      <c r="X717" s="15" t="str">
        <f t="shared" si="1745"/>
        <v/>
      </c>
      <c r="Y717" s="60">
        <f t="shared" ref="Y717:Z717" si="1775">AVERAGE(W704:W717)</f>
        <v>119.57142857142857</v>
      </c>
      <c r="Z717" s="60">
        <f t="shared" si="1775"/>
        <v>132.28571428571428</v>
      </c>
      <c r="AA717" s="60">
        <f t="shared" si="1630"/>
        <v>0.90388768898488125</v>
      </c>
      <c r="AB717" s="68">
        <f t="shared" si="1765"/>
        <v>39.206896551724135</v>
      </c>
      <c r="AC717" s="6">
        <f t="shared" si="1750"/>
        <v>4381</v>
      </c>
      <c r="AD717" s="6">
        <f t="shared" si="1759"/>
        <v>4339.8</v>
      </c>
      <c r="AE717" s="6">
        <f t="shared" si="1766"/>
        <v>4393.7333333333336</v>
      </c>
      <c r="AF717" s="65">
        <f t="shared" si="1770"/>
        <v>1</v>
      </c>
      <c r="AG717" s="6">
        <f t="shared" si="1751"/>
        <v>103.81191508787948</v>
      </c>
      <c r="AH717" s="65">
        <f t="shared" si="1760"/>
        <v>1</v>
      </c>
      <c r="AI717" s="65">
        <f t="shared" si="1771"/>
        <v>1</v>
      </c>
      <c r="AJ717" s="69">
        <f t="shared" si="1631"/>
        <v>47.475893363584802</v>
      </c>
      <c r="AK717" s="65">
        <f t="shared" si="1632"/>
        <v>0</v>
      </c>
      <c r="AL717" s="70">
        <f t="shared" si="1747"/>
        <v>124.81258381515596</v>
      </c>
      <c r="AM717" s="70">
        <f t="shared" si="1624"/>
        <v>28.55383999999993</v>
      </c>
      <c r="AN717" s="69">
        <f t="shared" si="1633"/>
        <v>37.669837328577401</v>
      </c>
      <c r="AO717" s="65">
        <f t="shared" si="1634"/>
        <v>1</v>
      </c>
      <c r="AP717" s="6">
        <f t="shared" si="1767"/>
        <v>4355.166666666667</v>
      </c>
      <c r="AQ717" s="65">
        <f t="shared" si="1761"/>
        <v>1</v>
      </c>
      <c r="AR717" s="71">
        <f t="shared" si="1733"/>
        <v>1</v>
      </c>
    </row>
    <row r="718" spans="1:44" ht="16">
      <c r="A718" s="58">
        <v>43222</v>
      </c>
      <c r="B718" s="59">
        <f>VLOOKUP(A718,Price!$A$2:$B$9615,2,FALSE)</f>
        <v>175.229996</v>
      </c>
      <c r="C718" s="59">
        <f>VLOOKUP(A718,Price!$A$2:$F$9615,6,FALSE)</f>
        <v>174.667587</v>
      </c>
      <c r="D718" s="59">
        <f>VLOOKUP(A718,Price!$A$2:$C$9615,3,FALSE)</f>
        <v>177.75</v>
      </c>
      <c r="E718" s="59">
        <f>VLOOKUP(A718,Price!$A$2:$D$9615,4,FALSE)</f>
        <v>173.800003</v>
      </c>
      <c r="F718" s="60">
        <f t="shared" si="1737"/>
        <v>7.3895259999999894</v>
      </c>
      <c r="G718" s="61">
        <f t="shared" si="1738"/>
        <v>7.3895259999999894</v>
      </c>
      <c r="H718" s="61" t="str">
        <f t="shared" si="1739"/>
        <v/>
      </c>
      <c r="I718" s="60">
        <f t="shared" ref="I718:J718" si="1776">AVERAGE(G705:G718)</f>
        <v>2.4273128749999948</v>
      </c>
      <c r="J718" s="60">
        <f t="shared" si="1776"/>
        <v>2.8357798333333286</v>
      </c>
      <c r="K718" s="60">
        <f t="shared" si="1628"/>
        <v>0.8559595658548711</v>
      </c>
      <c r="L718" s="62">
        <f>VLOOKUP(A718,Wiki!$A$2:$H$1159,8,FALSE)</f>
        <v>39487</v>
      </c>
      <c r="M718" s="63">
        <f t="shared" si="1741"/>
        <v>38664</v>
      </c>
      <c r="O718" s="64">
        <f t="shared" si="1753"/>
        <v>122.28322748779192</v>
      </c>
      <c r="P718" s="65">
        <f t="shared" si="1735"/>
        <v>1</v>
      </c>
      <c r="Q718" s="66">
        <f t="shared" si="1742"/>
        <v>34116.666666666664</v>
      </c>
      <c r="R718" s="66">
        <f t="shared" si="1754"/>
        <v>31618.400000000001</v>
      </c>
      <c r="S718" s="67">
        <f t="shared" si="1757"/>
        <v>32856.133333333331</v>
      </c>
      <c r="T718" s="65">
        <f t="shared" si="1763"/>
        <v>0</v>
      </c>
      <c r="U718" s="11">
        <f>+VLOOKUP(A718,Google!$A$2:$H$801,8,FALSE)</f>
        <v>4677</v>
      </c>
      <c r="V718" s="15">
        <f t="shared" si="1743"/>
        <v>129</v>
      </c>
      <c r="W718" s="15">
        <f t="shared" si="1744"/>
        <v>129</v>
      </c>
      <c r="X718" s="15" t="str">
        <f t="shared" si="1745"/>
        <v/>
      </c>
      <c r="Y718" s="60">
        <f t="shared" ref="Y718:Z718" si="1777">AVERAGE(W705:W718)</f>
        <v>120.75</v>
      </c>
      <c r="Z718" s="60">
        <f t="shared" si="1777"/>
        <v>114.33333333333333</v>
      </c>
      <c r="AA718" s="60">
        <f t="shared" si="1630"/>
        <v>1.056122448979592</v>
      </c>
      <c r="AB718" s="68">
        <f t="shared" si="1765"/>
        <v>17.919540229885058</v>
      </c>
      <c r="AC718" s="6">
        <f t="shared" si="1750"/>
        <v>4540</v>
      </c>
      <c r="AD718" s="6">
        <f t="shared" si="1759"/>
        <v>4392</v>
      </c>
      <c r="AE718" s="6">
        <f t="shared" si="1766"/>
        <v>4452.2</v>
      </c>
      <c r="AF718" s="65">
        <f t="shared" si="1770"/>
        <v>1</v>
      </c>
      <c r="AG718" s="6">
        <f t="shared" si="1751"/>
        <v>103.01762114537445</v>
      </c>
      <c r="AH718" s="65">
        <f t="shared" si="1760"/>
        <v>0</v>
      </c>
      <c r="AI718" s="65">
        <f t="shared" si="1771"/>
        <v>0</v>
      </c>
      <c r="AJ718" s="69">
        <f t="shared" si="1631"/>
        <v>51.364764267990076</v>
      </c>
      <c r="AK718" s="65">
        <f t="shared" si="1632"/>
        <v>1</v>
      </c>
      <c r="AL718" s="70">
        <f t="shared" si="1747"/>
        <v>113.32877381533952</v>
      </c>
      <c r="AM718" s="70">
        <f t="shared" si="1624"/>
        <v>81.046141538461498</v>
      </c>
      <c r="AN718" s="69">
        <f t="shared" si="1633"/>
        <v>46.119515834420064</v>
      </c>
      <c r="AO718" s="65">
        <f t="shared" si="1634"/>
        <v>1</v>
      </c>
      <c r="AP718" s="6">
        <f t="shared" si="1767"/>
        <v>4396</v>
      </c>
      <c r="AQ718" s="65">
        <f t="shared" si="1761"/>
        <v>1</v>
      </c>
      <c r="AR718" s="71">
        <f t="shared" si="1733"/>
        <v>1</v>
      </c>
    </row>
    <row r="719" spans="1:44" ht="16">
      <c r="A719" s="58">
        <v>43223</v>
      </c>
      <c r="B719" s="59">
        <f>VLOOKUP(A719,Price!$A$2:$B$9615,2,FALSE)</f>
        <v>175.88000500000001</v>
      </c>
      <c r="C719" s="59">
        <f>VLOOKUP(A719,Price!$A$2:$F$9615,6,FALSE)</f>
        <v>174.98413099999999</v>
      </c>
      <c r="D719" s="59">
        <f>VLOOKUP(A719,Price!$A$2:$C$9615,3,FALSE)</f>
        <v>177.5</v>
      </c>
      <c r="E719" s="59">
        <f>VLOOKUP(A719,Price!$A$2:$D$9615,4,FALSE)</f>
        <v>174.44000199999999</v>
      </c>
      <c r="F719" s="60">
        <f t="shared" si="1737"/>
        <v>0.31654399999999328</v>
      </c>
      <c r="G719" s="61">
        <f t="shared" si="1738"/>
        <v>0.31654399999999328</v>
      </c>
      <c r="H719" s="61" t="str">
        <f t="shared" si="1739"/>
        <v/>
      </c>
      <c r="I719" s="60">
        <f t="shared" ref="I719:J719" si="1778">AVERAGE(G706:G719)</f>
        <v>2.3939247499999965</v>
      </c>
      <c r="J719" s="60">
        <f t="shared" si="1778"/>
        <v>2.8357798333333286</v>
      </c>
      <c r="K719" s="60">
        <f t="shared" si="1628"/>
        <v>0.8441856881343458</v>
      </c>
      <c r="L719" s="62">
        <f>VLOOKUP(A719,Wiki!$A$2:$H$1159,8,FALSE)</f>
        <v>43723</v>
      </c>
      <c r="M719" s="63">
        <f t="shared" si="1741"/>
        <v>39487</v>
      </c>
      <c r="O719" s="64">
        <f t="shared" si="1753"/>
        <v>116.73909830007392</v>
      </c>
      <c r="P719" s="65">
        <f t="shared" si="1735"/>
        <v>1</v>
      </c>
      <c r="Q719" s="66">
        <f t="shared" si="1742"/>
        <v>38666.666666666664</v>
      </c>
      <c r="R719" s="66">
        <f t="shared" si="1754"/>
        <v>33825</v>
      </c>
      <c r="S719" s="67">
        <f t="shared" si="1757"/>
        <v>34241.26666666667</v>
      </c>
      <c r="T719" s="65">
        <f t="shared" si="1763"/>
        <v>0</v>
      </c>
      <c r="U719" s="11">
        <f>+VLOOKUP(A719,Google!$A$2:$H$801,8,FALSE)</f>
        <v>4368</v>
      </c>
      <c r="V719" s="15">
        <f t="shared" si="1743"/>
        <v>-309</v>
      </c>
      <c r="W719" s="15" t="str">
        <f t="shared" si="1744"/>
        <v/>
      </c>
      <c r="X719" s="15">
        <f t="shared" si="1745"/>
        <v>309</v>
      </c>
      <c r="Y719" s="60">
        <f t="shared" ref="Y719:Z719" si="1779">AVERAGE(W706:W719)</f>
        <v>126.28571428571429</v>
      </c>
      <c r="Z719" s="60">
        <f t="shared" si="1779"/>
        <v>142.14285714285714</v>
      </c>
      <c r="AA719" s="60">
        <f t="shared" si="1630"/>
        <v>0.88844221105527643</v>
      </c>
      <c r="AB719" s="68">
        <f t="shared" si="1765"/>
        <v>19.157894736842103</v>
      </c>
      <c r="AC719" s="6">
        <f t="shared" si="1750"/>
        <v>4531</v>
      </c>
      <c r="AD719" s="6">
        <f t="shared" si="1759"/>
        <v>4437.6000000000004</v>
      </c>
      <c r="AE719" s="6">
        <f t="shared" si="1766"/>
        <v>4384</v>
      </c>
      <c r="AF719" s="65">
        <f t="shared" si="1770"/>
        <v>0</v>
      </c>
      <c r="AG719" s="6">
        <f t="shared" si="1751"/>
        <v>96.402560141249168</v>
      </c>
      <c r="AH719" s="65">
        <f t="shared" si="1760"/>
        <v>0</v>
      </c>
      <c r="AI719" s="65">
        <f t="shared" si="1771"/>
        <v>1</v>
      </c>
      <c r="AJ719" s="69">
        <f t="shared" si="1631"/>
        <v>47.046301224055348</v>
      </c>
      <c r="AK719" s="65">
        <f t="shared" si="1632"/>
        <v>0</v>
      </c>
      <c r="AL719" s="70">
        <f t="shared" si="1747"/>
        <v>102.12155172413793</v>
      </c>
      <c r="AM719" s="70">
        <f t="shared" si="1624"/>
        <v>84.984596923076808</v>
      </c>
      <c r="AN719" s="69">
        <f t="shared" si="1633"/>
        <v>45.775525402127961</v>
      </c>
      <c r="AO719" s="65">
        <f t="shared" si="1634"/>
        <v>0</v>
      </c>
      <c r="AP719" s="6">
        <f t="shared" si="1767"/>
        <v>4388</v>
      </c>
      <c r="AQ719" s="65">
        <f t="shared" si="1761"/>
        <v>0</v>
      </c>
      <c r="AR719" s="71">
        <f t="shared" si="1733"/>
        <v>1</v>
      </c>
    </row>
    <row r="720" spans="1:44" ht="16">
      <c r="A720" s="58">
        <v>43224</v>
      </c>
      <c r="B720" s="59">
        <f>VLOOKUP(A720,Price!$A$2:$B$9615,2,FALSE)</f>
        <v>178.25</v>
      </c>
      <c r="C720" s="59">
        <f>VLOOKUP(A720,Price!$A$2:$F$9615,6,FALSE)</f>
        <v>181.84934999999999</v>
      </c>
      <c r="D720" s="59">
        <f>VLOOKUP(A720,Price!$A$2:$C$9615,3,FALSE)</f>
        <v>184.25</v>
      </c>
      <c r="E720" s="59">
        <f>VLOOKUP(A720,Price!$A$2:$D$9615,4,FALSE)</f>
        <v>178.16999799999999</v>
      </c>
      <c r="F720" s="60">
        <f t="shared" si="1737"/>
        <v>6.8652189999999962</v>
      </c>
      <c r="G720" s="61">
        <f t="shared" si="1738"/>
        <v>6.8652189999999962</v>
      </c>
      <c r="H720" s="61" t="str">
        <f t="shared" si="1739"/>
        <v/>
      </c>
      <c r="I720" s="60">
        <f t="shared" ref="I720:J720" si="1780">AVERAGE(G707:G720)</f>
        <v>3.1172943749999966</v>
      </c>
      <c r="J720" s="60">
        <f t="shared" si="1780"/>
        <v>2.8357798333333286</v>
      </c>
      <c r="K720" s="60">
        <f t="shared" si="1628"/>
        <v>1.099272354770843</v>
      </c>
      <c r="L720" s="62">
        <f>VLOOKUP(A720,Wiki!$A$2:$H$1159,8,FALSE)</f>
        <v>57184</v>
      </c>
      <c r="M720" s="63">
        <f t="shared" si="1741"/>
        <v>43723</v>
      </c>
      <c r="O720" s="64">
        <f t="shared" si="1753"/>
        <v>117.81364518215132</v>
      </c>
      <c r="P720" s="65">
        <f t="shared" si="1735"/>
        <v>1</v>
      </c>
      <c r="Q720" s="66">
        <f t="shared" si="1742"/>
        <v>40624.666666666664</v>
      </c>
      <c r="R720" s="66">
        <f t="shared" si="1754"/>
        <v>37112</v>
      </c>
      <c r="S720" s="67">
        <f t="shared" si="1757"/>
        <v>37124.333333333336</v>
      </c>
      <c r="T720" s="65">
        <f t="shared" si="1763"/>
        <v>1</v>
      </c>
      <c r="U720" s="11">
        <f>+VLOOKUP(A720,Google!$A$2:$H$801,8,FALSE)</f>
        <v>4428</v>
      </c>
      <c r="V720" s="15">
        <f t="shared" si="1743"/>
        <v>60</v>
      </c>
      <c r="W720" s="15">
        <f t="shared" si="1744"/>
        <v>60</v>
      </c>
      <c r="X720" s="15" t="str">
        <f t="shared" si="1745"/>
        <v/>
      </c>
      <c r="Y720" s="60">
        <f t="shared" ref="Y720:Z720" si="1781">AVERAGE(W707:W720)</f>
        <v>133.28571428571428</v>
      </c>
      <c r="Z720" s="60">
        <f t="shared" si="1781"/>
        <v>142.14285714285714</v>
      </c>
      <c r="AA720" s="60">
        <f t="shared" si="1630"/>
        <v>0.9376884422110553</v>
      </c>
      <c r="AB720" s="68">
        <f t="shared" si="1765"/>
        <v>19.421052631578949</v>
      </c>
      <c r="AC720" s="6">
        <f t="shared" si="1750"/>
        <v>4491</v>
      </c>
      <c r="AD720" s="6">
        <f t="shared" si="1759"/>
        <v>4483.2</v>
      </c>
      <c r="AE720" s="6">
        <f t="shared" si="1766"/>
        <v>4434.4000000000005</v>
      </c>
      <c r="AF720" s="65">
        <f t="shared" si="1770"/>
        <v>1</v>
      </c>
      <c r="AG720" s="6">
        <f t="shared" si="1751"/>
        <v>98.597194388777552</v>
      </c>
      <c r="AH720" s="65">
        <f t="shared" si="1760"/>
        <v>1</v>
      </c>
      <c r="AI720" s="65">
        <f t="shared" si="1771"/>
        <v>1</v>
      </c>
      <c r="AJ720" s="69">
        <f t="shared" si="1631"/>
        <v>48.392116182572614</v>
      </c>
      <c r="AK720" s="65">
        <f t="shared" si="1632"/>
        <v>1</v>
      </c>
      <c r="AL720" s="70">
        <f t="shared" si="1747"/>
        <v>107.62672924495791</v>
      </c>
      <c r="AM720" s="70">
        <f t="shared" si="1624"/>
        <v>100</v>
      </c>
      <c r="AN720" s="69">
        <f t="shared" si="1633"/>
        <v>52.364446769978059</v>
      </c>
      <c r="AO720" s="65">
        <f t="shared" si="1634"/>
        <v>1</v>
      </c>
      <c r="AP720" s="6">
        <f t="shared" si="1767"/>
        <v>4436</v>
      </c>
      <c r="AQ720" s="65">
        <f t="shared" si="1761"/>
        <v>1</v>
      </c>
      <c r="AR720" s="71">
        <f t="shared" si="1733"/>
        <v>1</v>
      </c>
    </row>
    <row r="721" spans="1:44" ht="16">
      <c r="A721" s="58">
        <v>43227</v>
      </c>
      <c r="B721" s="59">
        <f>VLOOKUP(A721,Price!$A$2:$B$9615,2,FALSE)</f>
        <v>185.179993</v>
      </c>
      <c r="C721" s="59">
        <f>VLOOKUP(A721,Price!$A$2:$F$9615,6,FALSE)</f>
        <v>183.16502399999999</v>
      </c>
      <c r="D721" s="59">
        <f>VLOOKUP(A721,Price!$A$2:$C$9615,3,FALSE)</f>
        <v>187.66999799999999</v>
      </c>
      <c r="E721" s="59">
        <f>VLOOKUP(A721,Price!$A$2:$D$9615,4,FALSE)</f>
        <v>184.75</v>
      </c>
      <c r="F721" s="60">
        <f t="shared" si="1737"/>
        <v>1.3156740000000013</v>
      </c>
      <c r="G721" s="61">
        <f t="shared" si="1738"/>
        <v>1.3156740000000013</v>
      </c>
      <c r="H721" s="61" t="str">
        <f t="shared" si="1739"/>
        <v/>
      </c>
      <c r="I721" s="60">
        <f t="shared" ref="I721:J721" si="1782">AVERAGE(G708:G721)</f>
        <v>2.982513499999996</v>
      </c>
      <c r="J721" s="60">
        <f t="shared" si="1782"/>
        <v>2.8357798333333286</v>
      </c>
      <c r="K721" s="60">
        <f t="shared" si="1628"/>
        <v>1.0517436738007226</v>
      </c>
      <c r="L721" s="62">
        <f>VLOOKUP(A721,Wiki!$A$2:$H$1159,8,FALSE)</f>
        <v>48469</v>
      </c>
      <c r="M721" s="63">
        <f t="shared" si="1741"/>
        <v>57184</v>
      </c>
      <c r="O721" s="64">
        <f t="shared" si="1753"/>
        <v>131.816861604282</v>
      </c>
      <c r="P721" s="65">
        <f t="shared" si="1735"/>
        <v>1</v>
      </c>
      <c r="Q721" s="66">
        <f t="shared" si="1742"/>
        <v>46798</v>
      </c>
      <c r="R721" s="66">
        <f t="shared" si="1754"/>
        <v>43381.4</v>
      </c>
      <c r="S721" s="67">
        <f t="shared" si="1757"/>
        <v>43802.666666666664</v>
      </c>
      <c r="T721" s="65">
        <f t="shared" si="1763"/>
        <v>1</v>
      </c>
      <c r="U721" s="11">
        <f>+VLOOKUP(A721,Google!$A$2:$H$801,8,FALSE)</f>
        <v>4429</v>
      </c>
      <c r="V721" s="15">
        <f t="shared" si="1743"/>
        <v>1</v>
      </c>
      <c r="W721" s="15">
        <f t="shared" si="1744"/>
        <v>1</v>
      </c>
      <c r="X721" s="15" t="str">
        <f t="shared" si="1745"/>
        <v/>
      </c>
      <c r="Y721" s="60">
        <f t="shared" ref="Y721:Z721" si="1783">AVERAGE(W708:W721)</f>
        <v>116.75</v>
      </c>
      <c r="Z721" s="60">
        <f t="shared" si="1783"/>
        <v>153.33333333333334</v>
      </c>
      <c r="AA721" s="60">
        <f t="shared" si="1630"/>
        <v>0.76141304347826078</v>
      </c>
      <c r="AB721" s="68">
        <f t="shared" si="1765"/>
        <v>130.26470588235296</v>
      </c>
      <c r="AC721" s="6">
        <f t="shared" si="1750"/>
        <v>4408.333333333333</v>
      </c>
      <c r="AD721" s="6">
        <f t="shared" si="1759"/>
        <v>4490</v>
      </c>
      <c r="AE721" s="6">
        <f t="shared" si="1766"/>
        <v>4465.1333333333332</v>
      </c>
      <c r="AF721" s="65">
        <f t="shared" si="1770"/>
        <v>1</v>
      </c>
      <c r="AG721" s="6">
        <f t="shared" si="1751"/>
        <v>100.46880907372402</v>
      </c>
      <c r="AH721" s="65">
        <f t="shared" si="1760"/>
        <v>1</v>
      </c>
      <c r="AI721" s="65">
        <f t="shared" si="1771"/>
        <v>1</v>
      </c>
      <c r="AJ721" s="69">
        <f t="shared" si="1631"/>
        <v>43.227398950941058</v>
      </c>
      <c r="AK721" s="65">
        <f t="shared" si="1632"/>
        <v>0</v>
      </c>
      <c r="AL721" s="70">
        <f t="shared" si="1747"/>
        <v>122.1932561220565</v>
      </c>
      <c r="AM721" s="70">
        <f t="shared" ref="AM721:AM784" si="1784">(E721-MIN(E708:E721))/(MAX(E708:E721)-MIN(E708:E721))*100</f>
        <v>100</v>
      </c>
      <c r="AN721" s="69">
        <f t="shared" si="1633"/>
        <v>51.260968279357989</v>
      </c>
      <c r="AO721" s="65">
        <f t="shared" si="1634"/>
        <v>0</v>
      </c>
      <c r="AP721" s="6">
        <f t="shared" si="1767"/>
        <v>4474.166666666667</v>
      </c>
      <c r="AQ721" s="65">
        <f t="shared" si="1761"/>
        <v>1</v>
      </c>
      <c r="AR721" s="71">
        <f t="shared" si="1733"/>
        <v>1</v>
      </c>
    </row>
    <row r="722" spans="1:44" ht="16">
      <c r="A722" s="58">
        <v>43228</v>
      </c>
      <c r="B722" s="59">
        <f>VLOOKUP(A722,Price!$A$2:$B$9615,2,FALSE)</f>
        <v>184.990005</v>
      </c>
      <c r="C722" s="59">
        <f>VLOOKUP(A722,Price!$A$2:$F$9615,6,FALSE)</f>
        <v>184.04544100000001</v>
      </c>
      <c r="D722" s="59">
        <f>VLOOKUP(A722,Price!$A$2:$C$9615,3,FALSE)</f>
        <v>186.220001</v>
      </c>
      <c r="E722" s="59">
        <f>VLOOKUP(A722,Price!$A$2:$D$9615,4,FALSE)</f>
        <v>183.66999799999999</v>
      </c>
      <c r="F722" s="60">
        <f t="shared" si="1737"/>
        <v>0.88041700000002265</v>
      </c>
      <c r="G722" s="61">
        <f t="shared" si="1738"/>
        <v>0.88041700000002265</v>
      </c>
      <c r="H722" s="61" t="str">
        <f t="shared" si="1739"/>
        <v/>
      </c>
      <c r="I722" s="60">
        <f t="shared" ref="I722:J722" si="1785">AVERAGE(G709:G722)</f>
        <v>2.7489472222222213</v>
      </c>
      <c r="J722" s="60">
        <f t="shared" si="1785"/>
        <v>3.3237945999999967</v>
      </c>
      <c r="K722" s="60">
        <f t="shared" si="1628"/>
        <v>0.82705087198295102</v>
      </c>
      <c r="L722" s="62">
        <f>VLOOKUP(A722,Wiki!$A$2:$H$1159,8,FALSE)</f>
        <v>45638</v>
      </c>
      <c r="M722" s="63">
        <f t="shared" si="1741"/>
        <v>48469</v>
      </c>
      <c r="O722" s="64">
        <f t="shared" si="1753"/>
        <v>106.5126336654551</v>
      </c>
      <c r="P722" s="65">
        <f t="shared" si="1735"/>
        <v>0</v>
      </c>
      <c r="Q722" s="66">
        <f t="shared" si="1742"/>
        <v>49792</v>
      </c>
      <c r="R722" s="66">
        <f t="shared" si="1754"/>
        <v>45505.4</v>
      </c>
      <c r="S722" s="67">
        <f t="shared" si="1757"/>
        <v>45077.26666666667</v>
      </c>
      <c r="T722" s="65">
        <f t="shared" si="1763"/>
        <v>0</v>
      </c>
      <c r="U722" s="11">
        <f>+VLOOKUP(A722,Google!$A$2:$H$801,8,FALSE)</f>
        <v>4394</v>
      </c>
      <c r="V722" s="15">
        <f t="shared" si="1743"/>
        <v>-35</v>
      </c>
      <c r="W722" s="15" t="str">
        <f t="shared" si="1744"/>
        <v/>
      </c>
      <c r="X722" s="15">
        <f t="shared" si="1745"/>
        <v>35</v>
      </c>
      <c r="Y722" s="60">
        <f t="shared" ref="Y722:Z722" si="1786">AVERAGE(W709:W722)</f>
        <v>102.57142857142857</v>
      </c>
      <c r="Z722" s="60">
        <f t="shared" si="1786"/>
        <v>136.42857142857142</v>
      </c>
      <c r="AA722" s="60">
        <f t="shared" si="1630"/>
        <v>0.75183246073298438</v>
      </c>
      <c r="AB722" s="68">
        <f t="shared" si="1765"/>
        <v>-28.532467532467532</v>
      </c>
      <c r="AC722" s="6">
        <f t="shared" si="1750"/>
        <v>4417</v>
      </c>
      <c r="AD722" s="6">
        <f t="shared" si="1759"/>
        <v>4459.2</v>
      </c>
      <c r="AE722" s="6">
        <f t="shared" si="1766"/>
        <v>4458</v>
      </c>
      <c r="AF722" s="65">
        <f t="shared" si="1770"/>
        <v>0</v>
      </c>
      <c r="AG722" s="6">
        <f t="shared" si="1751"/>
        <v>99.479284582295676</v>
      </c>
      <c r="AH722" s="65">
        <f t="shared" si="1760"/>
        <v>0</v>
      </c>
      <c r="AI722" s="65">
        <f t="shared" si="1771"/>
        <v>0</v>
      </c>
      <c r="AJ722" s="69">
        <f t="shared" si="1631"/>
        <v>42.916915720263006</v>
      </c>
      <c r="AK722" s="65">
        <f t="shared" si="1632"/>
        <v>0</v>
      </c>
      <c r="AL722" s="70">
        <f t="shared" si="1747"/>
        <v>97.342946658097688</v>
      </c>
      <c r="AM722" s="70">
        <f t="shared" si="1784"/>
        <v>95.522378839630733</v>
      </c>
      <c r="AN722" s="69">
        <f t="shared" si="1633"/>
        <v>45.266986522675687</v>
      </c>
      <c r="AO722" s="65">
        <f t="shared" si="1634"/>
        <v>0</v>
      </c>
      <c r="AP722" s="6">
        <f t="shared" si="1767"/>
        <v>4474</v>
      </c>
      <c r="AQ722" s="65">
        <f t="shared" si="1761"/>
        <v>0</v>
      </c>
      <c r="AR722" s="71">
        <f t="shared" si="1733"/>
        <v>1</v>
      </c>
    </row>
    <row r="723" spans="1:44" ht="16">
      <c r="A723" s="58">
        <v>43229</v>
      </c>
      <c r="B723" s="59">
        <f>VLOOKUP(A723,Price!$A$2:$B$9615,2,FALSE)</f>
        <v>186.550003</v>
      </c>
      <c r="C723" s="59">
        <f>VLOOKUP(A723,Price!$A$2:$F$9615,6,FALSE)</f>
        <v>185.341339</v>
      </c>
      <c r="D723" s="59">
        <f>VLOOKUP(A723,Price!$A$2:$C$9615,3,FALSE)</f>
        <v>187.39999399999999</v>
      </c>
      <c r="E723" s="59">
        <f>VLOOKUP(A723,Price!$A$2:$D$9615,4,FALSE)</f>
        <v>185.220001</v>
      </c>
      <c r="F723" s="60">
        <f t="shared" si="1737"/>
        <v>1.295897999999994</v>
      </c>
      <c r="G723" s="61">
        <f t="shared" si="1738"/>
        <v>1.295897999999994</v>
      </c>
      <c r="H723" s="61" t="str">
        <f t="shared" si="1739"/>
        <v/>
      </c>
      <c r="I723" s="60">
        <f t="shared" ref="I723:J723" si="1787">AVERAGE(G710:G723)</f>
        <v>2.6036422999999984</v>
      </c>
      <c r="J723" s="60">
        <f t="shared" si="1787"/>
        <v>2.9083214999999925</v>
      </c>
      <c r="K723" s="60">
        <f t="shared" ref="K723:K786" si="1788">I723/J723</f>
        <v>0.89523881730407218</v>
      </c>
      <c r="L723" s="62">
        <f>VLOOKUP(A723,Wiki!$A$2:$H$1159,8,FALSE)</f>
        <v>54451</v>
      </c>
      <c r="M723" s="63">
        <f t="shared" si="1741"/>
        <v>45638</v>
      </c>
      <c r="O723" s="64">
        <f t="shared" si="1753"/>
        <v>97.308753480795389</v>
      </c>
      <c r="P723" s="65">
        <f t="shared" si="1735"/>
        <v>0</v>
      </c>
      <c r="Q723" s="66">
        <f t="shared" si="1742"/>
        <v>50430.333333333336</v>
      </c>
      <c r="R723" s="66">
        <f t="shared" si="1754"/>
        <v>46900.2</v>
      </c>
      <c r="S723" s="67">
        <f t="shared" si="1757"/>
        <v>45549.599999999999</v>
      </c>
      <c r="T723" s="65">
        <f t="shared" si="1763"/>
        <v>0</v>
      </c>
      <c r="U723" s="11">
        <f>+VLOOKUP(A723,Google!$A$2:$H$801,8,FALSE)</f>
        <v>4435</v>
      </c>
      <c r="V723" s="15">
        <f t="shared" si="1743"/>
        <v>41</v>
      </c>
      <c r="W723" s="15">
        <f t="shared" si="1744"/>
        <v>41</v>
      </c>
      <c r="X723" s="15" t="str">
        <f t="shared" si="1745"/>
        <v/>
      </c>
      <c r="Y723" s="60">
        <f t="shared" ref="Y723:Z723" si="1789">AVERAGE(W710:W723)</f>
        <v>94.875</v>
      </c>
      <c r="Z723" s="60">
        <f t="shared" si="1789"/>
        <v>120.33333333333333</v>
      </c>
      <c r="AA723" s="60">
        <f t="shared" ref="AA723:AA786" si="1790">Y723/Z723</f>
        <v>0.78843490304709141</v>
      </c>
      <c r="AB723" s="68">
        <f t="shared" si="1765"/>
        <v>-18.326446280991735</v>
      </c>
      <c r="AC723" s="6">
        <f t="shared" si="1750"/>
        <v>4419.333333333333</v>
      </c>
      <c r="AD723" s="6">
        <f t="shared" si="1759"/>
        <v>4410.8</v>
      </c>
      <c r="AE723" s="6">
        <f t="shared" si="1766"/>
        <v>4451.1333333333332</v>
      </c>
      <c r="AF723" s="65">
        <f t="shared" si="1770"/>
        <v>0</v>
      </c>
      <c r="AG723" s="6">
        <f t="shared" si="1751"/>
        <v>100.35450294162015</v>
      </c>
      <c r="AH723" s="65">
        <f t="shared" si="1760"/>
        <v>1</v>
      </c>
      <c r="AI723" s="65">
        <f t="shared" si="1771"/>
        <v>1</v>
      </c>
      <c r="AJ723" s="69">
        <f t="shared" ref="AJ723:AJ786" si="1791">IF(Z723=0, 100, 100-(100/(1+AA723)))</f>
        <v>44.08518877057115</v>
      </c>
      <c r="AK723" s="65">
        <f t="shared" ref="AK723:AK786" si="1792">IF(AJ723&gt;AJ722, 1, 0)</f>
        <v>1</v>
      </c>
      <c r="AL723" s="70">
        <f t="shared" si="1747"/>
        <v>90.497121441460493</v>
      </c>
      <c r="AM723" s="70">
        <f t="shared" si="1784"/>
        <v>100</v>
      </c>
      <c r="AN723" s="69">
        <f t="shared" ref="AN723:AN786" si="1793">IF(J723=0, 100, 100-(100/(1+K723)))</f>
        <v>47.236201006980536</v>
      </c>
      <c r="AO723" s="65">
        <f t="shared" ref="AO723:AO786" si="1794">IF(AN723&gt;AN722, 1, 0)</f>
        <v>1</v>
      </c>
      <c r="AP723" s="6">
        <f t="shared" si="1767"/>
        <v>4455.166666666667</v>
      </c>
      <c r="AQ723" s="65">
        <f t="shared" si="1761"/>
        <v>1</v>
      </c>
      <c r="AR723" s="71">
        <f t="shared" si="1733"/>
        <v>1</v>
      </c>
    </row>
    <row r="724" spans="1:44" ht="16">
      <c r="A724" s="58">
        <v>43230</v>
      </c>
      <c r="B724" s="59">
        <f>VLOOKUP(A724,Price!$A$2:$B$9615,2,FALSE)</f>
        <v>187.740005</v>
      </c>
      <c r="C724" s="59">
        <f>VLOOKUP(A724,Price!$A$2:$F$9615,6,FALSE)</f>
        <v>187.992447</v>
      </c>
      <c r="D724" s="59">
        <f>VLOOKUP(A724,Price!$A$2:$C$9615,3,FALSE)</f>
        <v>190.36999499999999</v>
      </c>
      <c r="E724" s="59">
        <f>VLOOKUP(A724,Price!$A$2:$D$9615,4,FALSE)</f>
        <v>187.64999399999999</v>
      </c>
      <c r="F724" s="60">
        <f t="shared" si="1737"/>
        <v>2.6511079999999936</v>
      </c>
      <c r="G724" s="61">
        <f t="shared" si="1738"/>
        <v>2.6511079999999936</v>
      </c>
      <c r="H724" s="61" t="str">
        <f t="shared" si="1739"/>
        <v/>
      </c>
      <c r="I724" s="60">
        <f t="shared" ref="I724:J724" si="1795">AVERAGE(G711:G724)</f>
        <v>2.6079573636363618</v>
      </c>
      <c r="J724" s="60">
        <f t="shared" si="1795"/>
        <v>1.5431876666666635</v>
      </c>
      <c r="K724" s="60">
        <f t="shared" si="1788"/>
        <v>1.6899806938385116</v>
      </c>
      <c r="L724" s="62">
        <f>VLOOKUP(A724,Wiki!$A$2:$H$1159,8,FALSE)</f>
        <v>64679</v>
      </c>
      <c r="M724" s="63">
        <f t="shared" si="1741"/>
        <v>54451</v>
      </c>
      <c r="O724" s="64">
        <f t="shared" si="1753"/>
        <v>109.13555007716514</v>
      </c>
      <c r="P724" s="65">
        <f t="shared" si="1735"/>
        <v>1</v>
      </c>
      <c r="Q724" s="66">
        <f t="shared" si="1742"/>
        <v>49519.333333333336</v>
      </c>
      <c r="R724" s="66">
        <f t="shared" si="1754"/>
        <v>49893</v>
      </c>
      <c r="S724" s="67">
        <f t="shared" si="1757"/>
        <v>49417.133333333331</v>
      </c>
      <c r="T724" s="65">
        <f t="shared" si="1763"/>
        <v>1</v>
      </c>
      <c r="U724" s="11">
        <f>+VLOOKUP(A724,Google!$A$2:$H$801,8,FALSE)</f>
        <v>4312</v>
      </c>
      <c r="V724" s="15">
        <f t="shared" si="1743"/>
        <v>-123</v>
      </c>
      <c r="W724" s="15" t="str">
        <f t="shared" si="1744"/>
        <v/>
      </c>
      <c r="X724" s="15">
        <f t="shared" si="1745"/>
        <v>123</v>
      </c>
      <c r="Y724" s="60">
        <f t="shared" ref="Y724:Z724" si="1796">AVERAGE(W711:W724)</f>
        <v>94.875</v>
      </c>
      <c r="Z724" s="60">
        <f t="shared" si="1796"/>
        <v>137</v>
      </c>
      <c r="AA724" s="60">
        <f t="shared" si="1790"/>
        <v>0.69251824817518248</v>
      </c>
      <c r="AB724" s="68">
        <f t="shared" si="1765"/>
        <v>-77</v>
      </c>
      <c r="AC724" s="6">
        <f t="shared" si="1750"/>
        <v>4380.333333333333</v>
      </c>
      <c r="AD724" s="6">
        <f t="shared" si="1759"/>
        <v>4399.6000000000004</v>
      </c>
      <c r="AE724" s="6">
        <f t="shared" si="1766"/>
        <v>4377.8666666666668</v>
      </c>
      <c r="AF724" s="65">
        <f t="shared" si="1770"/>
        <v>0</v>
      </c>
      <c r="AG724" s="6">
        <f t="shared" si="1751"/>
        <v>98.439996956091619</v>
      </c>
      <c r="AH724" s="65">
        <f t="shared" si="1760"/>
        <v>0</v>
      </c>
      <c r="AI724" s="65">
        <f t="shared" si="1771"/>
        <v>0</v>
      </c>
      <c r="AJ724" s="69">
        <f t="shared" si="1791"/>
        <v>40.916442048517517</v>
      </c>
      <c r="AK724" s="65">
        <f t="shared" si="1792"/>
        <v>0</v>
      </c>
      <c r="AL724" s="70">
        <f t="shared" si="1747"/>
        <v>109.959073223926</v>
      </c>
      <c r="AM724" s="70">
        <f t="shared" si="1784"/>
        <v>100</v>
      </c>
      <c r="AN724" s="69">
        <f t="shared" si="1793"/>
        <v>62.825012005084922</v>
      </c>
      <c r="AO724" s="65">
        <f t="shared" si="1794"/>
        <v>1</v>
      </c>
      <c r="AP724" s="6">
        <f t="shared" si="1767"/>
        <v>4394.333333333333</v>
      </c>
      <c r="AQ724" s="65">
        <f t="shared" si="1761"/>
        <v>0</v>
      </c>
      <c r="AR724" s="71">
        <f t="shared" si="1733"/>
        <v>0</v>
      </c>
    </row>
    <row r="725" spans="1:44" ht="16">
      <c r="A725" s="58">
        <v>43231</v>
      </c>
      <c r="B725" s="59">
        <f>VLOOKUP(A725,Price!$A$2:$B$9615,2,FALSE)</f>
        <v>189.490005</v>
      </c>
      <c r="C725" s="59">
        <f>VLOOKUP(A725,Price!$A$2:$F$9615,6,FALSE)</f>
        <v>187.277466</v>
      </c>
      <c r="D725" s="59">
        <f>VLOOKUP(A725,Price!$A$2:$C$9615,3,FALSE)</f>
        <v>190.05999800000001</v>
      </c>
      <c r="E725" s="59">
        <f>VLOOKUP(A725,Price!$A$2:$D$9615,4,FALSE)</f>
        <v>187.449997</v>
      </c>
      <c r="F725" s="60">
        <f t="shared" si="1737"/>
        <v>-0.71498099999999454</v>
      </c>
      <c r="G725" s="61" t="str">
        <f t="shared" si="1738"/>
        <v/>
      </c>
      <c r="H725" s="61">
        <f t="shared" si="1739"/>
        <v>0.71498099999999454</v>
      </c>
      <c r="I725" s="60">
        <f t="shared" ref="I725:J725" si="1797">AVERAGE(G712:G725)</f>
        <v>2.6079573636363618</v>
      </c>
      <c r="J725" s="60">
        <f t="shared" si="1797"/>
        <v>1.6232403333333234</v>
      </c>
      <c r="K725" s="60">
        <f t="shared" si="1788"/>
        <v>1.6066366206419491</v>
      </c>
      <c r="L725" s="62">
        <f>VLOOKUP(A725,Wiki!$A$2:$H$1159,8,FALSE)</f>
        <v>74737</v>
      </c>
      <c r="M725" s="63">
        <f t="shared" si="1741"/>
        <v>64679</v>
      </c>
      <c r="O725" s="64">
        <f t="shared" si="1753"/>
        <v>119.58945496096827</v>
      </c>
      <c r="P725" s="65">
        <f t="shared" si="1735"/>
        <v>1</v>
      </c>
      <c r="Q725" s="66">
        <f t="shared" si="1742"/>
        <v>54922.666666666664</v>
      </c>
      <c r="R725" s="66">
        <f t="shared" si="1754"/>
        <v>54084.2</v>
      </c>
      <c r="S725" s="67">
        <f t="shared" si="1757"/>
        <v>54821.666666666664</v>
      </c>
      <c r="T725" s="65">
        <f t="shared" si="1763"/>
        <v>1</v>
      </c>
      <c r="U725" s="11">
        <f>+VLOOKUP(A725,Google!$A$2:$H$801,8,FALSE)</f>
        <v>4291</v>
      </c>
      <c r="V725" s="15">
        <f t="shared" si="1743"/>
        <v>-21</v>
      </c>
      <c r="W725" s="15" t="str">
        <f t="shared" si="1744"/>
        <v/>
      </c>
      <c r="X725" s="15">
        <f t="shared" si="1745"/>
        <v>21</v>
      </c>
      <c r="Y725" s="60">
        <f t="shared" ref="Y725:Z725" si="1798">AVERAGE(W712:W725)</f>
        <v>91.285714285714292</v>
      </c>
      <c r="Z725" s="60">
        <f t="shared" si="1798"/>
        <v>120.42857142857143</v>
      </c>
      <c r="AA725" s="60">
        <f t="shared" si="1790"/>
        <v>0.75800711743772242</v>
      </c>
      <c r="AB725" s="68">
        <f t="shared" si="1765"/>
        <v>-31.321167883211682</v>
      </c>
      <c r="AC725" s="6">
        <f t="shared" si="1750"/>
        <v>4346</v>
      </c>
      <c r="AD725" s="6">
        <f t="shared" si="1759"/>
        <v>4372.2</v>
      </c>
      <c r="AE725" s="6">
        <f t="shared" si="1766"/>
        <v>4363.4000000000005</v>
      </c>
      <c r="AF725" s="65">
        <f t="shared" si="1770"/>
        <v>0</v>
      </c>
      <c r="AG725" s="6">
        <f t="shared" si="1751"/>
        <v>98.734468476760242</v>
      </c>
      <c r="AH725" s="65">
        <f t="shared" si="1760"/>
        <v>1</v>
      </c>
      <c r="AI725" s="65">
        <f t="shared" si="1771"/>
        <v>1</v>
      </c>
      <c r="AJ725" s="69">
        <f t="shared" si="1791"/>
        <v>43.117408906882588</v>
      </c>
      <c r="AK725" s="65">
        <f t="shared" si="1792"/>
        <v>1</v>
      </c>
      <c r="AL725" s="70">
        <f t="shared" si="1747"/>
        <v>117.76376480870073</v>
      </c>
      <c r="AM725" s="70">
        <f t="shared" si="1784"/>
        <v>99.259818351517481</v>
      </c>
      <c r="AN725" s="69">
        <f t="shared" si="1793"/>
        <v>61.636386442168337</v>
      </c>
      <c r="AO725" s="65">
        <f t="shared" si="1794"/>
        <v>0</v>
      </c>
      <c r="AP725" s="6">
        <f t="shared" si="1767"/>
        <v>4381.5</v>
      </c>
      <c r="AQ725" s="65">
        <f t="shared" si="1761"/>
        <v>0</v>
      </c>
      <c r="AR725" s="71">
        <f t="shared" si="1733"/>
        <v>0</v>
      </c>
    </row>
    <row r="726" spans="1:44" ht="16">
      <c r="A726" s="58">
        <v>43234</v>
      </c>
      <c r="B726" s="59">
        <f>VLOOKUP(A726,Price!$A$2:$B$9615,2,FALSE)</f>
        <v>189.009995</v>
      </c>
      <c r="C726" s="59">
        <f>VLOOKUP(A726,Price!$A$2:$F$9615,6,FALSE)</f>
        <v>186.84051500000001</v>
      </c>
      <c r="D726" s="59">
        <f>VLOOKUP(A726,Price!$A$2:$C$9615,3,FALSE)</f>
        <v>189.529999</v>
      </c>
      <c r="E726" s="59">
        <f>VLOOKUP(A726,Price!$A$2:$D$9615,4,FALSE)</f>
        <v>187.86000100000001</v>
      </c>
      <c r="F726" s="60">
        <f t="shared" si="1737"/>
        <v>-0.43695099999999343</v>
      </c>
      <c r="G726" s="61" t="str">
        <f t="shared" si="1738"/>
        <v/>
      </c>
      <c r="H726" s="61">
        <f t="shared" si="1739"/>
        <v>0.43695099999999343</v>
      </c>
      <c r="I726" s="60">
        <f t="shared" ref="I726:J726" si="1799">AVERAGE(G713:G726)</f>
        <v>2.6079573636363618</v>
      </c>
      <c r="J726" s="60">
        <f t="shared" si="1799"/>
        <v>1.0104879999999905</v>
      </c>
      <c r="K726" s="60">
        <f t="shared" si="1788"/>
        <v>2.5808889998064166</v>
      </c>
      <c r="L726" s="62">
        <f>VLOOKUP(A726,Wiki!$A$2:$H$1159,8,FALSE)</f>
        <v>37448</v>
      </c>
      <c r="M726" s="63">
        <f t="shared" si="1741"/>
        <v>74737</v>
      </c>
      <c r="O726" s="64">
        <f t="shared" si="1753"/>
        <v>129.76345086709216</v>
      </c>
      <c r="P726" s="65">
        <f t="shared" si="1735"/>
        <v>1</v>
      </c>
      <c r="Q726" s="66">
        <f t="shared" si="1742"/>
        <v>64622.333333333336</v>
      </c>
      <c r="R726" s="66">
        <f t="shared" si="1754"/>
        <v>57594.8</v>
      </c>
      <c r="S726" s="67">
        <f t="shared" si="1757"/>
        <v>60968.466666666667</v>
      </c>
      <c r="T726" s="65">
        <f t="shared" si="1763"/>
        <v>1</v>
      </c>
      <c r="U726" s="11">
        <f>+VLOOKUP(A726,Google!$A$2:$H$801,8,FALSE)</f>
        <v>4356</v>
      </c>
      <c r="V726" s="15">
        <f t="shared" si="1743"/>
        <v>65</v>
      </c>
      <c r="W726" s="15">
        <f t="shared" si="1744"/>
        <v>65</v>
      </c>
      <c r="X726" s="15" t="str">
        <f t="shared" si="1745"/>
        <v/>
      </c>
      <c r="Y726" s="60">
        <f t="shared" ref="Y726:Z726" si="1800">AVERAGE(W713:W726)</f>
        <v>88</v>
      </c>
      <c r="Z726" s="60">
        <f t="shared" si="1800"/>
        <v>130</v>
      </c>
      <c r="AA726" s="60">
        <f t="shared" si="1790"/>
        <v>0.67692307692307696</v>
      </c>
      <c r="AB726" s="68">
        <f t="shared" si="1765"/>
        <v>-59.671232876712331</v>
      </c>
      <c r="AC726" s="6">
        <f t="shared" si="1750"/>
        <v>4319.666666666667</v>
      </c>
      <c r="AD726" s="6">
        <f t="shared" si="1759"/>
        <v>4357.6000000000004</v>
      </c>
      <c r="AE726" s="6">
        <f t="shared" si="1766"/>
        <v>4366.8</v>
      </c>
      <c r="AF726" s="65">
        <f t="shared" si="1770"/>
        <v>1</v>
      </c>
      <c r="AG726" s="6">
        <f t="shared" si="1751"/>
        <v>100.84111428350953</v>
      </c>
      <c r="AH726" s="65">
        <f t="shared" si="1760"/>
        <v>1</v>
      </c>
      <c r="AI726" s="65">
        <f t="shared" si="1771"/>
        <v>0</v>
      </c>
      <c r="AJ726" s="69">
        <f t="shared" si="1791"/>
        <v>40.366972477064223</v>
      </c>
      <c r="AK726" s="65">
        <f t="shared" si="1792"/>
        <v>0</v>
      </c>
      <c r="AL726" s="70">
        <f t="shared" si="1747"/>
        <v>115.65196758602548</v>
      </c>
      <c r="AM726" s="70">
        <f t="shared" si="1784"/>
        <v>100</v>
      </c>
      <c r="AN726" s="69">
        <f t="shared" si="1793"/>
        <v>72.073973807787397</v>
      </c>
      <c r="AO726" s="65">
        <f t="shared" si="1794"/>
        <v>1</v>
      </c>
      <c r="AP726" s="6">
        <f t="shared" si="1767"/>
        <v>4369.5</v>
      </c>
      <c r="AQ726" s="65">
        <f t="shared" si="1761"/>
        <v>1</v>
      </c>
      <c r="AR726" s="71">
        <f t="shared" si="1733"/>
        <v>0</v>
      </c>
    </row>
    <row r="727" spans="1:44" ht="16">
      <c r="A727" s="58">
        <v>43235</v>
      </c>
      <c r="B727" s="59">
        <f>VLOOKUP(A727,Price!$A$2:$B$9615,2,FALSE)</f>
        <v>186.779999</v>
      </c>
      <c r="C727" s="59">
        <f>VLOOKUP(A727,Price!$A$2:$F$9615,6,FALSE)</f>
        <v>185.142426</v>
      </c>
      <c r="D727" s="59">
        <f>VLOOKUP(A727,Price!$A$2:$C$9615,3,FALSE)</f>
        <v>187.070007</v>
      </c>
      <c r="E727" s="59">
        <f>VLOOKUP(A727,Price!$A$2:$D$9615,4,FALSE)</f>
        <v>185.10000600000001</v>
      </c>
      <c r="F727" s="60">
        <f t="shared" si="1737"/>
        <v>-1.6980890000000102</v>
      </c>
      <c r="G727" s="61" t="str">
        <f t="shared" si="1738"/>
        <v/>
      </c>
      <c r="H727" s="61">
        <f t="shared" si="1739"/>
        <v>1.6980890000000102</v>
      </c>
      <c r="I727" s="60">
        <f t="shared" ref="I727:J727" si="1801">AVERAGE(G714:G727)</f>
        <v>2.7985198999999996</v>
      </c>
      <c r="J727" s="60">
        <f t="shared" si="1801"/>
        <v>1.1823882499999954</v>
      </c>
      <c r="K727" s="60">
        <f t="shared" si="1788"/>
        <v>2.3668366968294978</v>
      </c>
      <c r="L727" s="62">
        <f>VLOOKUP(A727,Wiki!$A$2:$H$1159,8,FALSE)</f>
        <v>32343</v>
      </c>
      <c r="M727" s="63">
        <f t="shared" si="1741"/>
        <v>37448</v>
      </c>
      <c r="O727" s="64">
        <f t="shared" si="1753"/>
        <v>67.607139117467582</v>
      </c>
      <c r="P727" s="65">
        <f t="shared" si="1735"/>
        <v>0</v>
      </c>
      <c r="Q727" s="66">
        <f t="shared" si="1742"/>
        <v>58954.666666666664</v>
      </c>
      <c r="R727" s="66">
        <f t="shared" si="1754"/>
        <v>55390.6</v>
      </c>
      <c r="S727" s="67">
        <f t="shared" si="1757"/>
        <v>50879.200000000004</v>
      </c>
      <c r="T727" s="65">
        <f t="shared" si="1763"/>
        <v>0</v>
      </c>
      <c r="U727" s="11">
        <f>+VLOOKUP(A727,Google!$A$2:$H$801,8,FALSE)</f>
        <v>4220</v>
      </c>
      <c r="V727" s="15">
        <f t="shared" si="1743"/>
        <v>-136</v>
      </c>
      <c r="W727" s="15" t="str">
        <f t="shared" si="1744"/>
        <v/>
      </c>
      <c r="X727" s="15">
        <f t="shared" si="1745"/>
        <v>136</v>
      </c>
      <c r="Y727" s="60">
        <f t="shared" ref="Y727:Z727" si="1802">AVERAGE(W714:W727)</f>
        <v>88</v>
      </c>
      <c r="Z727" s="60">
        <f t="shared" si="1802"/>
        <v>150</v>
      </c>
      <c r="AA727" s="60">
        <f t="shared" si="1790"/>
        <v>0.58666666666666667</v>
      </c>
      <c r="AB727" s="68">
        <f t="shared" si="1765"/>
        <v>-24.25287356321839</v>
      </c>
      <c r="AC727" s="6">
        <f t="shared" si="1750"/>
        <v>4289</v>
      </c>
      <c r="AD727" s="6">
        <f t="shared" si="1759"/>
        <v>4322.8</v>
      </c>
      <c r="AE727" s="6">
        <f t="shared" si="1766"/>
        <v>4311.7333333333336</v>
      </c>
      <c r="AF727" s="65">
        <f t="shared" si="1770"/>
        <v>0</v>
      </c>
      <c r="AG727" s="6">
        <f t="shared" si="1751"/>
        <v>98.391233387736065</v>
      </c>
      <c r="AH727" s="65">
        <f t="shared" si="1760"/>
        <v>0</v>
      </c>
      <c r="AI727" s="65">
        <f t="shared" si="1771"/>
        <v>1</v>
      </c>
      <c r="AJ727" s="69">
        <f t="shared" si="1791"/>
        <v>36.97478991596639</v>
      </c>
      <c r="AK727" s="65">
        <f t="shared" si="1792"/>
        <v>0</v>
      </c>
      <c r="AL727" s="70">
        <f t="shared" si="1747"/>
        <v>63.519992762800804</v>
      </c>
      <c r="AM727" s="70">
        <f t="shared" si="1784"/>
        <v>89.864137328554861</v>
      </c>
      <c r="AN727" s="69">
        <f t="shared" si="1793"/>
        <v>70.298529746284231</v>
      </c>
      <c r="AO727" s="65">
        <f t="shared" si="1794"/>
        <v>0</v>
      </c>
      <c r="AP727" s="6">
        <f t="shared" si="1767"/>
        <v>4334.666666666667</v>
      </c>
      <c r="AQ727" s="65">
        <f t="shared" si="1761"/>
        <v>0</v>
      </c>
      <c r="AR727" s="71">
        <f t="shared" si="1733"/>
        <v>1</v>
      </c>
    </row>
    <row r="728" spans="1:44" ht="16">
      <c r="A728" s="58">
        <v>43236</v>
      </c>
      <c r="B728" s="59">
        <f>VLOOKUP(A728,Price!$A$2:$B$9615,2,FALSE)</f>
        <v>186.070007</v>
      </c>
      <c r="C728" s="59">
        <f>VLOOKUP(A728,Price!$A$2:$F$9615,6,FALSE)</f>
        <v>186.87029999999999</v>
      </c>
      <c r="D728" s="59">
        <f>VLOOKUP(A728,Price!$A$2:$C$9615,3,FALSE)</f>
        <v>188.46000699999999</v>
      </c>
      <c r="E728" s="59">
        <f>VLOOKUP(A728,Price!$A$2:$D$9615,4,FALSE)</f>
        <v>186</v>
      </c>
      <c r="F728" s="60">
        <f t="shared" si="1737"/>
        <v>1.7278739999999857</v>
      </c>
      <c r="G728" s="61">
        <f t="shared" si="1738"/>
        <v>1.7278739999999857</v>
      </c>
      <c r="H728" s="61" t="str">
        <f t="shared" si="1739"/>
        <v/>
      </c>
      <c r="I728" s="60">
        <f t="shared" ref="I728:J728" si="1803">AVERAGE(G715:G728)</f>
        <v>2.9149199999999977</v>
      </c>
      <c r="J728" s="60">
        <f t="shared" si="1803"/>
        <v>1.1823882499999954</v>
      </c>
      <c r="K728" s="60">
        <f t="shared" si="1788"/>
        <v>2.4652816027222948</v>
      </c>
      <c r="L728" s="62">
        <f>VLOOKUP(A728,Wiki!$A$2:$H$1159,8,FALSE)</f>
        <v>30620</v>
      </c>
      <c r="M728" s="63">
        <f t="shared" si="1741"/>
        <v>32343</v>
      </c>
      <c r="O728" s="64">
        <f t="shared" si="1753"/>
        <v>61.335138702409942</v>
      </c>
      <c r="P728" s="65">
        <f t="shared" si="1735"/>
        <v>0</v>
      </c>
      <c r="Q728" s="66">
        <f t="shared" si="1742"/>
        <v>48176</v>
      </c>
      <c r="R728" s="66">
        <f t="shared" si="1754"/>
        <v>52731.6</v>
      </c>
      <c r="S728" s="67">
        <f t="shared" si="1757"/>
        <v>47708.066666666666</v>
      </c>
      <c r="T728" s="65">
        <f t="shared" si="1763"/>
        <v>0</v>
      </c>
      <c r="U728" s="11">
        <f>+VLOOKUP(A728,Google!$A$2:$H$801,8,FALSE)</f>
        <v>4508</v>
      </c>
      <c r="V728" s="15">
        <f t="shared" si="1743"/>
        <v>288</v>
      </c>
      <c r="W728" s="15">
        <f t="shared" si="1744"/>
        <v>288</v>
      </c>
      <c r="X728" s="15" t="str">
        <f t="shared" si="1745"/>
        <v/>
      </c>
      <c r="Y728" s="60">
        <f t="shared" ref="Y728:Z728" si="1804">AVERAGE(W715:W728)</f>
        <v>110.22222222222223</v>
      </c>
      <c r="Z728" s="60">
        <f t="shared" si="1804"/>
        <v>124.8</v>
      </c>
      <c r="AA728" s="60">
        <f t="shared" si="1790"/>
        <v>0.88319088319088324</v>
      </c>
      <c r="AB728" s="68">
        <f t="shared" si="1765"/>
        <v>61.753424657534254</v>
      </c>
      <c r="AC728" s="6">
        <f t="shared" si="1750"/>
        <v>4361.333333333333</v>
      </c>
      <c r="AD728" s="6">
        <f t="shared" si="1759"/>
        <v>4337.3999999999996</v>
      </c>
      <c r="AE728" s="6">
        <f t="shared" si="1766"/>
        <v>4384.5333333333338</v>
      </c>
      <c r="AF728" s="65">
        <f t="shared" si="1770"/>
        <v>1</v>
      </c>
      <c r="AG728" s="6">
        <f t="shared" si="1751"/>
        <v>103.36288596759402</v>
      </c>
      <c r="AH728" s="65">
        <f t="shared" si="1760"/>
        <v>1</v>
      </c>
      <c r="AI728" s="65">
        <f t="shared" si="1771"/>
        <v>1</v>
      </c>
      <c r="AJ728" s="69">
        <f t="shared" si="1791"/>
        <v>46.898638426626327</v>
      </c>
      <c r="AK728" s="65">
        <f t="shared" si="1792"/>
        <v>1</v>
      </c>
      <c r="AL728" s="70">
        <f t="shared" si="1747"/>
        <v>67.135088010627697</v>
      </c>
      <c r="AM728" s="70">
        <f t="shared" si="1784"/>
        <v>93.169293891927083</v>
      </c>
      <c r="AN728" s="69">
        <f t="shared" si="1793"/>
        <v>71.142316422007127</v>
      </c>
      <c r="AO728" s="65">
        <f t="shared" si="1794"/>
        <v>1</v>
      </c>
      <c r="AP728" s="6">
        <f t="shared" si="1767"/>
        <v>4353.666666666667</v>
      </c>
      <c r="AQ728" s="65">
        <f t="shared" si="1761"/>
        <v>1</v>
      </c>
      <c r="AR728" s="71">
        <f t="shared" si="1733"/>
        <v>0</v>
      </c>
    </row>
    <row r="729" spans="1:44" ht="16">
      <c r="A729" s="58">
        <v>43237</v>
      </c>
      <c r="B729" s="59">
        <f>VLOOKUP(A729,Price!$A$2:$B$9615,2,FALSE)</f>
        <v>188</v>
      </c>
      <c r="C729" s="59">
        <f>VLOOKUP(A729,Price!$A$2:$F$9615,6,FALSE)</f>
        <v>185.68859900000001</v>
      </c>
      <c r="D729" s="59">
        <f>VLOOKUP(A729,Price!$A$2:$C$9615,3,FALSE)</f>
        <v>188.91000399999999</v>
      </c>
      <c r="E729" s="59">
        <f>VLOOKUP(A729,Price!$A$2:$D$9615,4,FALSE)</f>
        <v>186.36000100000001</v>
      </c>
      <c r="F729" s="60">
        <f t="shared" si="1737"/>
        <v>-1.1817009999999755</v>
      </c>
      <c r="G729" s="61" t="str">
        <f t="shared" si="1738"/>
        <v/>
      </c>
      <c r="H729" s="61">
        <f t="shared" si="1739"/>
        <v>1.1817009999999755</v>
      </c>
      <c r="I729" s="60">
        <f t="shared" ref="I729:J729" si="1805">AVERAGE(G716:G729)</f>
        <v>2.9149199999999977</v>
      </c>
      <c r="J729" s="60">
        <f t="shared" si="1805"/>
        <v>1.0079304999999934</v>
      </c>
      <c r="K729" s="60">
        <f t="shared" si="1788"/>
        <v>2.8919851120687556</v>
      </c>
      <c r="L729" s="62">
        <f>VLOOKUP(A729,Wiki!$A$2:$H$1159,8,FALSE)</f>
        <v>30253</v>
      </c>
      <c r="M729" s="63">
        <f t="shared" si="1741"/>
        <v>30620</v>
      </c>
      <c r="O729" s="64">
        <f t="shared" si="1753"/>
        <v>63.837682996493307</v>
      </c>
      <c r="P729" s="65">
        <f t="shared" si="1735"/>
        <v>0</v>
      </c>
      <c r="Q729" s="66">
        <f t="shared" si="1742"/>
        <v>33470.333333333336</v>
      </c>
      <c r="R729" s="66">
        <f t="shared" si="1754"/>
        <v>47965.4</v>
      </c>
      <c r="S729" s="67">
        <f t="shared" si="1757"/>
        <v>45361.066666666666</v>
      </c>
      <c r="T729" s="65">
        <f t="shared" si="1763"/>
        <v>1</v>
      </c>
      <c r="U729" s="11">
        <f>+VLOOKUP(A729,Google!$A$2:$H$801,8,FALSE)</f>
        <v>4286</v>
      </c>
      <c r="V729" s="15">
        <f t="shared" si="1743"/>
        <v>-222</v>
      </c>
      <c r="W729" s="15" t="str">
        <f t="shared" si="1744"/>
        <v/>
      </c>
      <c r="X729" s="15">
        <f t="shared" si="1745"/>
        <v>222</v>
      </c>
      <c r="Y729" s="60">
        <f t="shared" ref="Y729:Z729" si="1806">AVERAGE(W716:W729)</f>
        <v>116.5</v>
      </c>
      <c r="Z729" s="60">
        <f t="shared" si="1806"/>
        <v>141</v>
      </c>
      <c r="AA729" s="60">
        <f t="shared" si="1790"/>
        <v>0.82624113475177308</v>
      </c>
      <c r="AB729" s="68">
        <f t="shared" si="1765"/>
        <v>-164.84615384615384</v>
      </c>
      <c r="AC729" s="6">
        <f t="shared" si="1750"/>
        <v>4338</v>
      </c>
      <c r="AD729" s="6">
        <f t="shared" si="1759"/>
        <v>4332.2</v>
      </c>
      <c r="AE729" s="6">
        <f t="shared" si="1766"/>
        <v>4320.2666666666664</v>
      </c>
      <c r="AF729" s="65">
        <f t="shared" si="1770"/>
        <v>0</v>
      </c>
      <c r="AG729" s="6">
        <f t="shared" si="1751"/>
        <v>98.801290917473494</v>
      </c>
      <c r="AH729" s="65">
        <f t="shared" si="1760"/>
        <v>0</v>
      </c>
      <c r="AI729" s="65">
        <f t="shared" si="1771"/>
        <v>0</v>
      </c>
      <c r="AJ729" s="69">
        <f t="shared" si="1791"/>
        <v>45.242718446601941</v>
      </c>
      <c r="AK729" s="65">
        <f t="shared" si="1792"/>
        <v>0</v>
      </c>
      <c r="AL729" s="70">
        <f t="shared" si="1747"/>
        <v>91.484000756889188</v>
      </c>
      <c r="AM729" s="70">
        <f t="shared" si="1784"/>
        <v>94.235204797231972</v>
      </c>
      <c r="AN729" s="69">
        <f t="shared" si="1793"/>
        <v>74.30617098459409</v>
      </c>
      <c r="AO729" s="65">
        <f t="shared" si="1794"/>
        <v>1</v>
      </c>
      <c r="AP729" s="6">
        <f t="shared" si="1767"/>
        <v>4328.833333333333</v>
      </c>
      <c r="AQ729" s="65">
        <f t="shared" si="1761"/>
        <v>0</v>
      </c>
      <c r="AR729" s="71">
        <f t="shared" si="1733"/>
        <v>0</v>
      </c>
    </row>
    <row r="730" spans="1:44" ht="16">
      <c r="A730" s="58">
        <v>43238</v>
      </c>
      <c r="B730" s="59">
        <f>VLOOKUP(A730,Price!$A$2:$B$9615,2,FALSE)</f>
        <v>187.19000199999999</v>
      </c>
      <c r="C730" s="59">
        <f>VLOOKUP(A730,Price!$A$2:$F$9615,6,FALSE)</f>
        <v>185.01333600000001</v>
      </c>
      <c r="D730" s="59">
        <f>VLOOKUP(A730,Price!$A$2:$C$9615,3,FALSE)</f>
        <v>187.80999800000001</v>
      </c>
      <c r="E730" s="59">
        <f>VLOOKUP(A730,Price!$A$2:$D$9615,4,FALSE)</f>
        <v>186.13000500000001</v>
      </c>
      <c r="F730" s="60">
        <f t="shared" si="1737"/>
        <v>-0.67526300000000106</v>
      </c>
      <c r="G730" s="61" t="str">
        <f t="shared" si="1738"/>
        <v/>
      </c>
      <c r="H730" s="61">
        <f t="shared" si="1739"/>
        <v>0.67526300000000106</v>
      </c>
      <c r="I730" s="60">
        <f t="shared" ref="I730:J730" si="1807">AVERAGE(G717:G730)</f>
        <v>2.9156544444444421</v>
      </c>
      <c r="J730" s="60">
        <f t="shared" si="1807"/>
        <v>0.94139699999999493</v>
      </c>
      <c r="K730" s="60">
        <f t="shared" si="1788"/>
        <v>3.0971571445887949</v>
      </c>
      <c r="L730" s="62">
        <f>VLOOKUP(A730,Wiki!$A$2:$H$1159,8,FALSE)</f>
        <v>30334</v>
      </c>
      <c r="M730" s="63">
        <f t="shared" si="1741"/>
        <v>30253</v>
      </c>
      <c r="O730" s="64">
        <f t="shared" si="1753"/>
        <v>73.643750517280836</v>
      </c>
      <c r="P730" s="65">
        <f t="shared" si="1735"/>
        <v>0</v>
      </c>
      <c r="Q730" s="66">
        <f t="shared" si="1742"/>
        <v>31072</v>
      </c>
      <c r="R730" s="66">
        <f t="shared" si="1754"/>
        <v>41080.199999999997</v>
      </c>
      <c r="S730" s="67">
        <f t="shared" si="1757"/>
        <v>42061.26666666667</v>
      </c>
      <c r="T730" s="65">
        <f t="shared" si="1763"/>
        <v>1</v>
      </c>
      <c r="U730" s="11">
        <f>+VLOOKUP(A730,Google!$A$2:$H$801,8,FALSE)</f>
        <v>4282</v>
      </c>
      <c r="V730" s="15">
        <f t="shared" si="1743"/>
        <v>-4</v>
      </c>
      <c r="W730" s="15" t="str">
        <f t="shared" si="1744"/>
        <v/>
      </c>
      <c r="X730" s="15">
        <f t="shared" si="1745"/>
        <v>4</v>
      </c>
      <c r="Y730" s="60">
        <f t="shared" ref="Y730:Z730" si="1808">AVERAGE(W717:W730)</f>
        <v>105.28571428571429</v>
      </c>
      <c r="Z730" s="60">
        <f t="shared" si="1808"/>
        <v>121.42857142857143</v>
      </c>
      <c r="AA730" s="60">
        <f t="shared" si="1790"/>
        <v>0.86705882352941177</v>
      </c>
      <c r="AB730" s="68">
        <f t="shared" si="1765"/>
        <v>-475.77777777777783</v>
      </c>
      <c r="AC730" s="6">
        <f t="shared" si="1750"/>
        <v>4358.666666666667</v>
      </c>
      <c r="AD730" s="6">
        <f t="shared" si="1759"/>
        <v>4330.3999999999996</v>
      </c>
      <c r="AE730" s="6">
        <f t="shared" si="1766"/>
        <v>4315.4666666666662</v>
      </c>
      <c r="AF730" s="65">
        <f t="shared" si="1770"/>
        <v>0</v>
      </c>
      <c r="AG730" s="6">
        <f t="shared" si="1751"/>
        <v>98.241052309574783</v>
      </c>
      <c r="AH730" s="65">
        <f t="shared" si="1760"/>
        <v>0</v>
      </c>
      <c r="AI730" s="65">
        <f t="shared" si="1771"/>
        <v>0</v>
      </c>
      <c r="AJ730" s="69">
        <f t="shared" si="1791"/>
        <v>46.439823566477635</v>
      </c>
      <c r="AK730" s="65">
        <f t="shared" si="1792"/>
        <v>1</v>
      </c>
      <c r="AL730" s="70">
        <f t="shared" si="1747"/>
        <v>97.364186405767256</v>
      </c>
      <c r="AM730" s="70">
        <f t="shared" si="1784"/>
        <v>92.341760824492368</v>
      </c>
      <c r="AN730" s="69">
        <f t="shared" si="1793"/>
        <v>75.592832671289614</v>
      </c>
      <c r="AO730" s="65">
        <f t="shared" si="1794"/>
        <v>1</v>
      </c>
      <c r="AP730" s="6">
        <f t="shared" si="1767"/>
        <v>4323.833333333333</v>
      </c>
      <c r="AQ730" s="65">
        <f t="shared" si="1761"/>
        <v>0</v>
      </c>
      <c r="AR730" s="71">
        <f t="shared" si="1733"/>
        <v>1</v>
      </c>
    </row>
    <row r="731" spans="1:44" ht="16">
      <c r="A731" s="58">
        <v>43241</v>
      </c>
      <c r="B731" s="59">
        <f>VLOOKUP(A731,Price!$A$2:$B$9615,2,FALSE)</f>
        <v>188</v>
      </c>
      <c r="C731" s="59">
        <f>VLOOKUP(A731,Price!$A$2:$F$9615,6,FALSE)</f>
        <v>186.32414199999999</v>
      </c>
      <c r="D731" s="59">
        <f>VLOOKUP(A731,Price!$A$2:$C$9615,3,FALSE)</f>
        <v>189.270004</v>
      </c>
      <c r="E731" s="59">
        <f>VLOOKUP(A731,Price!$A$2:$D$9615,4,FALSE)</f>
        <v>186.91000399999999</v>
      </c>
      <c r="F731" s="60">
        <f t="shared" si="1737"/>
        <v>1.3108059999999853</v>
      </c>
      <c r="G731" s="61">
        <f t="shared" si="1738"/>
        <v>1.3108059999999853</v>
      </c>
      <c r="H731" s="61" t="str">
        <f t="shared" si="1739"/>
        <v/>
      </c>
      <c r="I731" s="60">
        <f t="shared" ref="I731:J731" si="1809">AVERAGE(G718:G731)</f>
        <v>2.6392295555555512</v>
      </c>
      <c r="J731" s="60">
        <f t="shared" si="1809"/>
        <v>0.94139699999999493</v>
      </c>
      <c r="K731" s="60">
        <f t="shared" si="1788"/>
        <v>2.8035245019429267</v>
      </c>
      <c r="L731" s="62">
        <f>VLOOKUP(A731,Wiki!$A$2:$H$1159,8,FALSE)</f>
        <v>29576</v>
      </c>
      <c r="M731" s="63">
        <f t="shared" si="1741"/>
        <v>30334</v>
      </c>
      <c r="O731" s="64">
        <f t="shared" si="1753"/>
        <v>94.206139206698225</v>
      </c>
      <c r="P731" s="65">
        <f t="shared" si="1735"/>
        <v>1</v>
      </c>
      <c r="Q731" s="66">
        <f t="shared" si="1742"/>
        <v>30402.333333333332</v>
      </c>
      <c r="R731" s="66">
        <f t="shared" si="1754"/>
        <v>32199.599999999999</v>
      </c>
      <c r="S731" s="67">
        <f t="shared" si="1757"/>
        <v>37498.133333333331</v>
      </c>
      <c r="T731" s="65">
        <f t="shared" si="1763"/>
        <v>1</v>
      </c>
      <c r="U731" s="11">
        <f>+VLOOKUP(A731,Google!$A$2:$H$801,8,FALSE)</f>
        <v>4373</v>
      </c>
      <c r="V731" s="15">
        <f t="shared" si="1743"/>
        <v>91</v>
      </c>
      <c r="W731" s="15">
        <f t="shared" si="1744"/>
        <v>91</v>
      </c>
      <c r="X731" s="15" t="str">
        <f t="shared" si="1745"/>
        <v/>
      </c>
      <c r="Y731" s="60">
        <f t="shared" ref="Y731:Z731" si="1810">AVERAGE(W718:W731)</f>
        <v>96.428571428571431</v>
      </c>
      <c r="Z731" s="60">
        <f t="shared" si="1810"/>
        <v>121.42857142857143</v>
      </c>
      <c r="AA731" s="60">
        <f t="shared" si="1790"/>
        <v>0.79411764705882348</v>
      </c>
      <c r="AB731" s="68">
        <f t="shared" si="1765"/>
        <v>257.23529411764707</v>
      </c>
      <c r="AC731" s="6">
        <f t="shared" si="1750"/>
        <v>4313.666666666667</v>
      </c>
      <c r="AD731" s="6">
        <f t="shared" si="1759"/>
        <v>4333.8</v>
      </c>
      <c r="AE731" s="6">
        <f t="shared" si="1766"/>
        <v>4344.5999999999995</v>
      </c>
      <c r="AF731" s="65">
        <f t="shared" si="1770"/>
        <v>1</v>
      </c>
      <c r="AG731" s="6">
        <f t="shared" si="1751"/>
        <v>101.37547330190866</v>
      </c>
      <c r="AH731" s="65">
        <f t="shared" si="1760"/>
        <v>1</v>
      </c>
      <c r="AI731" s="65">
        <f t="shared" si="1771"/>
        <v>1</v>
      </c>
      <c r="AJ731" s="69">
        <f t="shared" si="1791"/>
        <v>44.26229508196721</v>
      </c>
      <c r="AK731" s="65">
        <f t="shared" si="1792"/>
        <v>0</v>
      </c>
      <c r="AL731" s="70">
        <f t="shared" si="1747"/>
        <v>99.775236549826218</v>
      </c>
      <c r="AM731" s="70">
        <f t="shared" si="1784"/>
        <v>93.24326361924075</v>
      </c>
      <c r="AN731" s="69">
        <f t="shared" si="1793"/>
        <v>73.708595817138104</v>
      </c>
      <c r="AO731" s="65">
        <f t="shared" si="1794"/>
        <v>0</v>
      </c>
      <c r="AP731" s="6">
        <f t="shared" si="1767"/>
        <v>4337.5</v>
      </c>
      <c r="AQ731" s="65">
        <f t="shared" si="1761"/>
        <v>1</v>
      </c>
      <c r="AR731" s="71">
        <f t="shared" si="1733"/>
        <v>0</v>
      </c>
    </row>
    <row r="732" spans="1:44" ht="16">
      <c r="A732" s="58">
        <v>43242</v>
      </c>
      <c r="B732" s="59">
        <f>VLOOKUP(A732,Price!$A$2:$B$9615,2,FALSE)</f>
        <v>188.38000500000001</v>
      </c>
      <c r="C732" s="59">
        <f>VLOOKUP(A732,Price!$A$2:$F$9615,6,FALSE)</f>
        <v>185.85742200000001</v>
      </c>
      <c r="D732" s="59">
        <f>VLOOKUP(A732,Price!$A$2:$C$9615,3,FALSE)</f>
        <v>188.88000500000001</v>
      </c>
      <c r="E732" s="59">
        <f>VLOOKUP(A732,Price!$A$2:$D$9615,4,FALSE)</f>
        <v>186.779999</v>
      </c>
      <c r="F732" s="60">
        <f t="shared" si="1737"/>
        <v>-0.46671999999998093</v>
      </c>
      <c r="G732" s="61" t="str">
        <f t="shared" si="1738"/>
        <v/>
      </c>
      <c r="H732" s="61">
        <f t="shared" si="1739"/>
        <v>0.46671999999998093</v>
      </c>
      <c r="I732" s="60">
        <f t="shared" ref="I732:J732" si="1811">AVERAGE(G719:G732)</f>
        <v>2.0454424999999965</v>
      </c>
      <c r="J732" s="60">
        <f t="shared" si="1811"/>
        <v>0.8622841666666593</v>
      </c>
      <c r="K732" s="60">
        <f t="shared" si="1788"/>
        <v>2.372121139492894</v>
      </c>
      <c r="L732" s="62">
        <f>VLOOKUP(A732,Wiki!$A$2:$H$1159,8,FALSE)</f>
        <v>29487</v>
      </c>
      <c r="M732" s="63">
        <f t="shared" si="1741"/>
        <v>29576</v>
      </c>
      <c r="O732" s="64">
        <f t="shared" si="1753"/>
        <v>96.574063189791417</v>
      </c>
      <c r="P732" s="65">
        <f t="shared" si="1735"/>
        <v>0</v>
      </c>
      <c r="Q732" s="66">
        <f t="shared" si="1742"/>
        <v>30054.333333333332</v>
      </c>
      <c r="R732" s="66">
        <f t="shared" si="1754"/>
        <v>30625.200000000001</v>
      </c>
      <c r="S732" s="67">
        <f t="shared" si="1757"/>
        <v>31325.066666666666</v>
      </c>
      <c r="T732" s="65">
        <f t="shared" si="1763"/>
        <v>1</v>
      </c>
      <c r="U732" s="11">
        <f>+VLOOKUP(A732,Google!$A$2:$H$801,8,FALSE)</f>
        <v>4322</v>
      </c>
      <c r="V732" s="15">
        <f t="shared" si="1743"/>
        <v>-51</v>
      </c>
      <c r="W732" s="15" t="str">
        <f t="shared" si="1744"/>
        <v/>
      </c>
      <c r="X732" s="15">
        <f t="shared" si="1745"/>
        <v>51</v>
      </c>
      <c r="Y732" s="60">
        <f t="shared" ref="Y732:Z732" si="1812">AVERAGE(W719:W732)</f>
        <v>91</v>
      </c>
      <c r="Z732" s="60">
        <f t="shared" si="1812"/>
        <v>112.625</v>
      </c>
      <c r="AA732" s="60">
        <f t="shared" si="1790"/>
        <v>0.80799112097669257</v>
      </c>
      <c r="AB732" s="68">
        <f t="shared" si="1765"/>
        <v>42.372549019607838</v>
      </c>
      <c r="AC732" s="6">
        <f t="shared" si="1750"/>
        <v>4325.666666666667</v>
      </c>
      <c r="AD732" s="6">
        <f t="shared" si="1759"/>
        <v>4354.2</v>
      </c>
      <c r="AE732" s="6">
        <f t="shared" si="1766"/>
        <v>4329.8666666666668</v>
      </c>
      <c r="AF732" s="65">
        <f t="shared" si="1770"/>
        <v>0</v>
      </c>
      <c r="AG732" s="6">
        <f t="shared" si="1751"/>
        <v>99.915234645911994</v>
      </c>
      <c r="AH732" s="65">
        <f t="shared" si="1760"/>
        <v>0</v>
      </c>
      <c r="AI732" s="65">
        <f t="shared" si="1771"/>
        <v>0</v>
      </c>
      <c r="AJ732" s="69">
        <f t="shared" si="1791"/>
        <v>44.689993861264583</v>
      </c>
      <c r="AK732" s="65">
        <f t="shared" si="1792"/>
        <v>1</v>
      </c>
      <c r="AL732" s="70">
        <f t="shared" si="1747"/>
        <v>98.408438051085255</v>
      </c>
      <c r="AM732" s="70">
        <f t="shared" si="1784"/>
        <v>91.952294482287172</v>
      </c>
      <c r="AN732" s="69">
        <f t="shared" si="1793"/>
        <v>70.34507484655839</v>
      </c>
      <c r="AO732" s="65">
        <f t="shared" si="1794"/>
        <v>0</v>
      </c>
      <c r="AP732" s="6">
        <f t="shared" si="1767"/>
        <v>4331.833333333333</v>
      </c>
      <c r="AQ732" s="65">
        <f t="shared" si="1761"/>
        <v>0</v>
      </c>
      <c r="AR732" s="71">
        <f t="shared" si="1733"/>
        <v>1</v>
      </c>
    </row>
    <row r="733" spans="1:44" ht="16">
      <c r="A733" s="58">
        <v>43243</v>
      </c>
      <c r="B733" s="59">
        <f>VLOOKUP(A733,Price!$A$2:$B$9615,2,FALSE)</f>
        <v>186.35000600000001</v>
      </c>
      <c r="C733" s="59">
        <f>VLOOKUP(A733,Price!$A$2:$F$9615,6,FALSE)</f>
        <v>187.049057</v>
      </c>
      <c r="D733" s="59">
        <f>VLOOKUP(A733,Price!$A$2:$C$9615,3,FALSE)</f>
        <v>188.5</v>
      </c>
      <c r="E733" s="59">
        <f>VLOOKUP(A733,Price!$A$2:$D$9615,4,FALSE)</f>
        <v>185.759995</v>
      </c>
      <c r="F733" s="60">
        <f t="shared" si="1737"/>
        <v>1.1916349999999909</v>
      </c>
      <c r="G733" s="61">
        <f t="shared" si="1738"/>
        <v>1.1916349999999909</v>
      </c>
      <c r="H733" s="61" t="str">
        <f t="shared" si="1739"/>
        <v/>
      </c>
      <c r="I733" s="60">
        <f t="shared" ref="I733:J733" si="1813">AVERAGE(G720:G733)</f>
        <v>2.1548288749999962</v>
      </c>
      <c r="J733" s="60">
        <f t="shared" si="1813"/>
        <v>0.8622841666666593</v>
      </c>
      <c r="K733" s="60">
        <f t="shared" si="1788"/>
        <v>2.4989776668751094</v>
      </c>
      <c r="L733" s="62">
        <f>VLOOKUP(A733,Wiki!$A$2:$H$1159,8,FALSE)</f>
        <v>28371</v>
      </c>
      <c r="M733" s="63">
        <f t="shared" si="1741"/>
        <v>29487</v>
      </c>
      <c r="O733" s="64">
        <f t="shared" si="1753"/>
        <v>98.113395887402675</v>
      </c>
      <c r="P733" s="65">
        <f t="shared" si="1735"/>
        <v>0</v>
      </c>
      <c r="Q733" s="66">
        <f t="shared" si="1742"/>
        <v>29799</v>
      </c>
      <c r="R733" s="66">
        <f t="shared" si="1754"/>
        <v>30054</v>
      </c>
      <c r="S733" s="67">
        <f t="shared" si="1757"/>
        <v>30245.8</v>
      </c>
      <c r="T733" s="65">
        <f t="shared" si="1763"/>
        <v>1</v>
      </c>
      <c r="U733" s="11">
        <f>+VLOOKUP(A733,Google!$A$2:$H$801,8,FALSE)</f>
        <v>4747</v>
      </c>
      <c r="V733" s="15">
        <f t="shared" si="1743"/>
        <v>425</v>
      </c>
      <c r="W733" s="15">
        <f t="shared" si="1744"/>
        <v>425</v>
      </c>
      <c r="X733" s="15" t="str">
        <f t="shared" si="1745"/>
        <v/>
      </c>
      <c r="Y733" s="60">
        <f t="shared" ref="Y733:Z733" si="1814">AVERAGE(W720:W733)</f>
        <v>138.71428571428572</v>
      </c>
      <c r="Z733" s="60">
        <f t="shared" si="1814"/>
        <v>84.571428571428569</v>
      </c>
      <c r="AA733" s="60">
        <f t="shared" si="1790"/>
        <v>1.6402027027027029</v>
      </c>
      <c r="AB733" s="68">
        <f t="shared" si="1765"/>
        <v>19.86192468619247</v>
      </c>
      <c r="AC733" s="6">
        <f t="shared" si="1750"/>
        <v>4480.666666666667</v>
      </c>
      <c r="AD733" s="6">
        <f t="shared" si="1759"/>
        <v>4402</v>
      </c>
      <c r="AE733" s="6">
        <f t="shared" si="1766"/>
        <v>4485.1333333333332</v>
      </c>
      <c r="AF733" s="65">
        <f t="shared" si="1770"/>
        <v>1</v>
      </c>
      <c r="AG733" s="6">
        <f t="shared" si="1751"/>
        <v>105.94405594405593</v>
      </c>
      <c r="AH733" s="65">
        <f t="shared" si="1760"/>
        <v>1</v>
      </c>
      <c r="AI733" s="65">
        <f t="shared" si="1771"/>
        <v>0</v>
      </c>
      <c r="AJ733" s="69">
        <f t="shared" si="1791"/>
        <v>62.124120281509917</v>
      </c>
      <c r="AK733" s="65">
        <f t="shared" si="1792"/>
        <v>1</v>
      </c>
      <c r="AL733" s="70">
        <f t="shared" si="1747"/>
        <v>98.952984999496636</v>
      </c>
      <c r="AM733" s="70">
        <f t="shared" si="1784"/>
        <v>78.328118164669263</v>
      </c>
      <c r="AN733" s="69">
        <f t="shared" si="1793"/>
        <v>71.420223413626786</v>
      </c>
      <c r="AO733" s="65">
        <f t="shared" si="1794"/>
        <v>1</v>
      </c>
      <c r="AP733" s="6">
        <f t="shared" si="1767"/>
        <v>4419.666666666667</v>
      </c>
      <c r="AQ733" s="65">
        <f t="shared" si="1761"/>
        <v>1</v>
      </c>
      <c r="AR733" s="71">
        <f t="shared" si="1733"/>
        <v>0</v>
      </c>
    </row>
    <row r="734" spans="1:44" ht="16">
      <c r="A734" s="58">
        <v>43244</v>
      </c>
      <c r="B734" s="59">
        <f>VLOOKUP(A734,Price!$A$2:$B$9615,2,FALSE)</f>
        <v>188.770004</v>
      </c>
      <c r="C734" s="59">
        <f>VLOOKUP(A734,Price!$A$2:$F$9615,6,FALSE)</f>
        <v>186.84051500000001</v>
      </c>
      <c r="D734" s="59">
        <f>VLOOKUP(A734,Price!$A$2:$C$9615,3,FALSE)</f>
        <v>188.83999600000001</v>
      </c>
      <c r="E734" s="59">
        <f>VLOOKUP(A734,Price!$A$2:$D$9615,4,FALSE)</f>
        <v>186.21000699999999</v>
      </c>
      <c r="F734" s="60">
        <f t="shared" si="1737"/>
        <v>-0.20854199999999423</v>
      </c>
      <c r="G734" s="61" t="str">
        <f t="shared" si="1738"/>
        <v/>
      </c>
      <c r="H734" s="61">
        <f t="shared" si="1739"/>
        <v>0.20854199999999423</v>
      </c>
      <c r="I734" s="60">
        <f t="shared" ref="I734:J734" si="1815">AVERAGE(G721:G734)</f>
        <v>1.4819159999999962</v>
      </c>
      <c r="J734" s="60">
        <f t="shared" si="1815"/>
        <v>0.76889242857142137</v>
      </c>
      <c r="K734" s="60">
        <f t="shared" si="1788"/>
        <v>1.9273385260840075</v>
      </c>
      <c r="L734" s="62">
        <f>VLOOKUP(A734,Wiki!$A$2:$H$1159,8,FALSE)</f>
        <v>27453</v>
      </c>
      <c r="M734" s="63">
        <f t="shared" si="1741"/>
        <v>28371</v>
      </c>
      <c r="O734" s="64">
        <f t="shared" si="1753"/>
        <v>95.834374852216911</v>
      </c>
      <c r="P734" s="65">
        <f t="shared" si="1735"/>
        <v>0</v>
      </c>
      <c r="Q734" s="66">
        <f t="shared" si="1742"/>
        <v>29144.666666666668</v>
      </c>
      <c r="R734" s="66">
        <f t="shared" si="1754"/>
        <v>29604.2</v>
      </c>
      <c r="S734" s="67">
        <f t="shared" si="1757"/>
        <v>29493</v>
      </c>
      <c r="T734" s="65">
        <f t="shared" si="1763"/>
        <v>0</v>
      </c>
      <c r="U734" s="11">
        <f>+VLOOKUP(A734,Google!$A$2:$H$801,8,FALSE)</f>
        <v>4552</v>
      </c>
      <c r="V734" s="15">
        <f t="shared" si="1743"/>
        <v>-195</v>
      </c>
      <c r="W734" s="15" t="str">
        <f t="shared" si="1744"/>
        <v/>
      </c>
      <c r="X734" s="15">
        <f t="shared" si="1745"/>
        <v>195</v>
      </c>
      <c r="Y734" s="60">
        <f t="shared" ref="Y734:Z734" si="1816">AVERAGE(W721:W734)</f>
        <v>151.83333333333334</v>
      </c>
      <c r="Z734" s="60">
        <f t="shared" si="1816"/>
        <v>98.375</v>
      </c>
      <c r="AA734" s="60">
        <f t="shared" si="1790"/>
        <v>1.5434138077085982</v>
      </c>
      <c r="AB734" s="68">
        <f t="shared" si="1765"/>
        <v>17.112781954887218</v>
      </c>
      <c r="AC734" s="6">
        <f t="shared" si="1750"/>
        <v>4540.333333333333</v>
      </c>
      <c r="AD734" s="6">
        <f t="shared" si="1759"/>
        <v>4455.2</v>
      </c>
      <c r="AE734" s="6">
        <f t="shared" si="1766"/>
        <v>4452</v>
      </c>
      <c r="AF734" s="65">
        <f t="shared" si="1770"/>
        <v>0</v>
      </c>
      <c r="AG734" s="6">
        <f t="shared" si="1751"/>
        <v>100.25695617061889</v>
      </c>
      <c r="AH734" s="65">
        <f t="shared" si="1760"/>
        <v>0</v>
      </c>
      <c r="AI734" s="65">
        <f t="shared" si="1771"/>
        <v>0</v>
      </c>
      <c r="AJ734" s="69">
        <f t="shared" si="1791"/>
        <v>60.682764363030806</v>
      </c>
      <c r="AK734" s="65">
        <f t="shared" si="1792"/>
        <v>0</v>
      </c>
      <c r="AL734" s="70">
        <f t="shared" si="1747"/>
        <v>97.345426264382269</v>
      </c>
      <c r="AM734" s="70">
        <f t="shared" si="1784"/>
        <v>60.620696452961639</v>
      </c>
      <c r="AN734" s="69">
        <f t="shared" si="1793"/>
        <v>65.839277176537166</v>
      </c>
      <c r="AO734" s="65">
        <f t="shared" si="1794"/>
        <v>0</v>
      </c>
      <c r="AP734" s="6">
        <f t="shared" si="1767"/>
        <v>4427</v>
      </c>
      <c r="AQ734" s="65">
        <f t="shared" si="1761"/>
        <v>0</v>
      </c>
      <c r="AR734" s="71">
        <f t="shared" si="1733"/>
        <v>1</v>
      </c>
    </row>
    <row r="735" spans="1:44" ht="16">
      <c r="A735" s="58">
        <v>43245</v>
      </c>
      <c r="B735" s="59">
        <f>VLOOKUP(A735,Price!$A$2:$B$9615,2,FALSE)</f>
        <v>188.229996</v>
      </c>
      <c r="C735" s="59">
        <f>VLOOKUP(A735,Price!$A$2:$F$9615,6,FALSE)</f>
        <v>187.26753199999999</v>
      </c>
      <c r="D735" s="59">
        <f>VLOOKUP(A735,Price!$A$2:$C$9615,3,FALSE)</f>
        <v>189.64999399999999</v>
      </c>
      <c r="E735" s="59">
        <f>VLOOKUP(A735,Price!$A$2:$D$9615,4,FALSE)</f>
        <v>187.64999399999999</v>
      </c>
      <c r="F735" s="60">
        <f t="shared" si="1737"/>
        <v>0.427016999999978</v>
      </c>
      <c r="G735" s="61">
        <f t="shared" si="1738"/>
        <v>0.427016999999978</v>
      </c>
      <c r="H735" s="61" t="str">
        <f t="shared" si="1739"/>
        <v/>
      </c>
      <c r="I735" s="60">
        <f t="shared" ref="I735:J735" si="1817">AVERAGE(G722:G735)</f>
        <v>1.3549649999999929</v>
      </c>
      <c r="J735" s="60">
        <f t="shared" si="1817"/>
        <v>0.76889242857142137</v>
      </c>
      <c r="K735" s="60">
        <f t="shared" si="1788"/>
        <v>1.762229604104018</v>
      </c>
      <c r="L735" s="62">
        <f>VLOOKUP(A735,Wiki!$A$2:$H$1159,8,FALSE)</f>
        <v>27539</v>
      </c>
      <c r="M735" s="63">
        <f t="shared" si="1741"/>
        <v>27453</v>
      </c>
      <c r="O735" s="64">
        <f t="shared" si="1753"/>
        <v>94.521453508790046</v>
      </c>
      <c r="P735" s="65">
        <f t="shared" si="1735"/>
        <v>0</v>
      </c>
      <c r="Q735" s="66">
        <f t="shared" si="1742"/>
        <v>28437</v>
      </c>
      <c r="R735" s="66">
        <f t="shared" si="1754"/>
        <v>29044.2</v>
      </c>
      <c r="S735" s="67">
        <f t="shared" si="1757"/>
        <v>28887.133333333335</v>
      </c>
      <c r="T735" s="65">
        <f t="shared" si="1763"/>
        <v>0</v>
      </c>
      <c r="U735" s="11">
        <f>+VLOOKUP(A735,Google!$A$2:$H$801,8,FALSE)</f>
        <v>4603</v>
      </c>
      <c r="V735" s="15">
        <f t="shared" si="1743"/>
        <v>51</v>
      </c>
      <c r="W735" s="15">
        <f t="shared" si="1744"/>
        <v>51</v>
      </c>
      <c r="X735" s="15" t="str">
        <f t="shared" si="1745"/>
        <v/>
      </c>
      <c r="Y735" s="60">
        <f t="shared" ref="Y735:Z735" si="1818">AVERAGE(W722:W735)</f>
        <v>160.16666666666666</v>
      </c>
      <c r="Z735" s="60">
        <f t="shared" si="1818"/>
        <v>98.375</v>
      </c>
      <c r="AA735" s="60">
        <f t="shared" si="1790"/>
        <v>1.6281236764083016</v>
      </c>
      <c r="AB735" s="68">
        <f t="shared" si="1765"/>
        <v>14.339563862928348</v>
      </c>
      <c r="AC735" s="6">
        <f t="shared" si="1750"/>
        <v>4634</v>
      </c>
      <c r="AD735" s="6">
        <f t="shared" si="1759"/>
        <v>4519.3999999999996</v>
      </c>
      <c r="AE735" s="6">
        <f t="shared" si="1766"/>
        <v>4504.4666666666662</v>
      </c>
      <c r="AF735" s="65">
        <f t="shared" si="1770"/>
        <v>1</v>
      </c>
      <c r="AG735" s="6">
        <f t="shared" si="1751"/>
        <v>99.3310315062581</v>
      </c>
      <c r="AH735" s="65">
        <f t="shared" si="1760"/>
        <v>0</v>
      </c>
      <c r="AI735" s="65">
        <f t="shared" si="1771"/>
        <v>0</v>
      </c>
      <c r="AJ735" s="69">
        <f t="shared" si="1791"/>
        <v>61.950040290088637</v>
      </c>
      <c r="AK735" s="65">
        <f t="shared" si="1792"/>
        <v>1</v>
      </c>
      <c r="AL735" s="70">
        <f t="shared" si="1747"/>
        <v>96.539719379681401</v>
      </c>
      <c r="AM735" s="70">
        <f t="shared" si="1784"/>
        <v>94.987903349949448</v>
      </c>
      <c r="AN735" s="69">
        <f t="shared" si="1793"/>
        <v>63.797361431713092</v>
      </c>
      <c r="AO735" s="65">
        <f t="shared" si="1794"/>
        <v>0</v>
      </c>
      <c r="AP735" s="6">
        <f t="shared" si="1767"/>
        <v>4479.833333333333</v>
      </c>
      <c r="AQ735" s="65">
        <f t="shared" si="1761"/>
        <v>1</v>
      </c>
      <c r="AR735" s="71">
        <f t="shared" si="1733"/>
        <v>0</v>
      </c>
    </row>
    <row r="736" spans="1:44" ht="16">
      <c r="A736" s="58">
        <v>43249</v>
      </c>
      <c r="B736" s="59">
        <f>VLOOKUP(A736,Price!$A$2:$B$9615,2,FALSE)</f>
        <v>187.60000600000001</v>
      </c>
      <c r="C736" s="59">
        <f>VLOOKUP(A736,Price!$A$2:$F$9615,6,FALSE)</f>
        <v>186.59227000000001</v>
      </c>
      <c r="D736" s="59">
        <f>VLOOKUP(A736,Price!$A$2:$C$9615,3,FALSE)</f>
        <v>188.75</v>
      </c>
      <c r="E736" s="59">
        <f>VLOOKUP(A736,Price!$A$2:$D$9615,4,FALSE)</f>
        <v>186.86999499999999</v>
      </c>
      <c r="F736" s="60">
        <f t="shared" si="1737"/>
        <v>-0.67526199999997516</v>
      </c>
      <c r="G736" s="61" t="str">
        <f t="shared" si="1738"/>
        <v/>
      </c>
      <c r="H736" s="61">
        <f t="shared" si="1739"/>
        <v>0.67526199999997516</v>
      </c>
      <c r="I736" s="60">
        <f t="shared" ref="I736:J736" si="1819">AVERAGE(G723:G736)</f>
        <v>1.4340563333333212</v>
      </c>
      <c r="J736" s="60">
        <f t="shared" si="1819"/>
        <v>0.75718862499999062</v>
      </c>
      <c r="K736" s="60">
        <f t="shared" si="1788"/>
        <v>1.8939221826441712</v>
      </c>
      <c r="L736" s="62">
        <f>VLOOKUP(A736,Wiki!$A$2:$H$1159,8,FALSE)</f>
        <v>28667</v>
      </c>
      <c r="M736" s="63">
        <f t="shared" si="1741"/>
        <v>27539</v>
      </c>
      <c r="O736" s="64">
        <f t="shared" si="1753"/>
        <v>96.678275034052774</v>
      </c>
      <c r="P736" s="65">
        <f t="shared" si="1735"/>
        <v>1</v>
      </c>
      <c r="Q736" s="66">
        <f t="shared" si="1742"/>
        <v>27787.666666666668</v>
      </c>
      <c r="R736" s="66">
        <f t="shared" si="1754"/>
        <v>28485.200000000001</v>
      </c>
      <c r="S736" s="67">
        <f t="shared" si="1757"/>
        <v>28542.466666666667</v>
      </c>
      <c r="T736" s="65">
        <f t="shared" si="1763"/>
        <v>1</v>
      </c>
      <c r="U736" s="11">
        <f>+VLOOKUP(A736,Google!$A$2:$H$801,8,FALSE)</f>
        <v>4627</v>
      </c>
      <c r="V736" s="15">
        <f t="shared" si="1743"/>
        <v>24</v>
      </c>
      <c r="W736" s="15">
        <f t="shared" si="1744"/>
        <v>24</v>
      </c>
      <c r="X736" s="15" t="str">
        <f t="shared" si="1745"/>
        <v/>
      </c>
      <c r="Y736" s="60">
        <f t="shared" ref="Y736:Z736" si="1820">AVERAGE(W723:W736)</f>
        <v>140.71428571428572</v>
      </c>
      <c r="Z736" s="60">
        <f t="shared" si="1820"/>
        <v>107.42857142857143</v>
      </c>
      <c r="AA736" s="60">
        <f t="shared" si="1790"/>
        <v>1.3098404255319149</v>
      </c>
      <c r="AB736" s="68">
        <f t="shared" si="1765"/>
        <v>18.216535433070867</v>
      </c>
      <c r="AC736" s="6">
        <f t="shared" si="1750"/>
        <v>4594</v>
      </c>
      <c r="AD736" s="6">
        <f t="shared" si="1759"/>
        <v>4570.2</v>
      </c>
      <c r="AE736" s="6">
        <f t="shared" si="1766"/>
        <v>4555.2666666666664</v>
      </c>
      <c r="AF736" s="65">
        <f t="shared" si="1770"/>
        <v>1</v>
      </c>
      <c r="AG736" s="6">
        <f t="shared" si="1751"/>
        <v>100.71832825424467</v>
      </c>
      <c r="AH736" s="65">
        <f t="shared" si="1760"/>
        <v>1</v>
      </c>
      <c r="AI736" s="65">
        <f t="shared" si="1771"/>
        <v>1</v>
      </c>
      <c r="AJ736" s="69">
        <f t="shared" si="1791"/>
        <v>56.706966033390906</v>
      </c>
      <c r="AK736" s="65">
        <f t="shared" si="1792"/>
        <v>0</v>
      </c>
      <c r="AL736" s="70">
        <f t="shared" si="1747"/>
        <v>99.1051185777863</v>
      </c>
      <c r="AM736" s="70">
        <f t="shared" si="1784"/>
        <v>64.130152409695626</v>
      </c>
      <c r="AN736" s="69">
        <f t="shared" si="1793"/>
        <v>65.444820665968905</v>
      </c>
      <c r="AO736" s="65">
        <f t="shared" si="1794"/>
        <v>1</v>
      </c>
      <c r="AP736" s="6">
        <f t="shared" si="1767"/>
        <v>4537.333333333333</v>
      </c>
      <c r="AQ736" s="65">
        <f t="shared" si="1761"/>
        <v>1</v>
      </c>
      <c r="AR736" s="71">
        <f t="shared" si="1733"/>
        <v>0</v>
      </c>
    </row>
    <row r="737" spans="1:44" ht="16">
      <c r="A737" s="58">
        <v>43250</v>
      </c>
      <c r="B737" s="59">
        <f>VLOOKUP(A737,Price!$A$2:$B$9615,2,FALSE)</f>
        <v>187.720001</v>
      </c>
      <c r="C737" s="59">
        <f>VLOOKUP(A737,Price!$A$2:$F$9615,6,FALSE)</f>
        <v>186.19503800000001</v>
      </c>
      <c r="D737" s="59">
        <f>VLOOKUP(A737,Price!$A$2:$C$9615,3,FALSE)</f>
        <v>188</v>
      </c>
      <c r="E737" s="59">
        <f>VLOOKUP(A737,Price!$A$2:$D$9615,4,FALSE)</f>
        <v>186.779999</v>
      </c>
      <c r="F737" s="60">
        <f t="shared" si="1737"/>
        <v>-0.39723200000000247</v>
      </c>
      <c r="G737" s="61" t="str">
        <f t="shared" si="1738"/>
        <v/>
      </c>
      <c r="H737" s="61">
        <f t="shared" si="1739"/>
        <v>0.39723200000000247</v>
      </c>
      <c r="I737" s="60">
        <f t="shared" ref="I737:J737" si="1821">AVERAGE(G724:G737)</f>
        <v>1.4616879999999868</v>
      </c>
      <c r="J737" s="60">
        <f t="shared" si="1821"/>
        <v>0.71719344444443633</v>
      </c>
      <c r="K737" s="60">
        <f t="shared" si="1788"/>
        <v>2.0380665932219482</v>
      </c>
      <c r="L737" s="62">
        <f>VLOOKUP(A737,Wiki!$A$2:$H$1159,8,FALSE)</f>
        <v>28756</v>
      </c>
      <c r="M737" s="63">
        <f t="shared" si="1741"/>
        <v>28667</v>
      </c>
      <c r="O737" s="64">
        <f t="shared" si="1753"/>
        <v>101.28465131397641</v>
      </c>
      <c r="P737" s="65">
        <f t="shared" si="1735"/>
        <v>1</v>
      </c>
      <c r="Q737" s="66">
        <f t="shared" si="1742"/>
        <v>27886.333333333332</v>
      </c>
      <c r="R737" s="66">
        <f t="shared" si="1754"/>
        <v>28303.4</v>
      </c>
      <c r="S737" s="67">
        <f t="shared" si="1757"/>
        <v>28545.8</v>
      </c>
      <c r="T737" s="65">
        <f t="shared" si="1763"/>
        <v>1</v>
      </c>
      <c r="U737" s="11">
        <f>+VLOOKUP(A737,Google!$A$2:$H$801,8,FALSE)</f>
        <v>3789</v>
      </c>
      <c r="V737" s="15">
        <f t="shared" si="1743"/>
        <v>-838</v>
      </c>
      <c r="W737" s="15" t="str">
        <f t="shared" si="1744"/>
        <v/>
      </c>
      <c r="X737" s="15">
        <f t="shared" si="1745"/>
        <v>838</v>
      </c>
      <c r="Y737" s="60">
        <f t="shared" ref="Y737:Z737" si="1822">AVERAGE(W724:W737)</f>
        <v>157.33333333333334</v>
      </c>
      <c r="Z737" s="60">
        <f t="shared" si="1822"/>
        <v>198.75</v>
      </c>
      <c r="AA737" s="60">
        <f t="shared" si="1790"/>
        <v>0.79161425576519917</v>
      </c>
      <c r="AB737" s="68">
        <f t="shared" si="1765"/>
        <v>-7.1088180112570356</v>
      </c>
      <c r="AC737" s="6">
        <f t="shared" si="1750"/>
        <v>4339.666666666667</v>
      </c>
      <c r="AD737" s="6">
        <f t="shared" si="1759"/>
        <v>4463.6000000000004</v>
      </c>
      <c r="AE737" s="6">
        <f t="shared" si="1766"/>
        <v>4309.8</v>
      </c>
      <c r="AF737" s="65">
        <f t="shared" si="1770"/>
        <v>0</v>
      </c>
      <c r="AG737" s="6">
        <f t="shared" si="1751"/>
        <v>87.310853368154227</v>
      </c>
      <c r="AH737" s="65">
        <f t="shared" si="1760"/>
        <v>0</v>
      </c>
      <c r="AI737" s="65">
        <f t="shared" si="1771"/>
        <v>0</v>
      </c>
      <c r="AJ737" s="69">
        <f t="shared" si="1791"/>
        <v>44.18441376082378</v>
      </c>
      <c r="AK737" s="65">
        <f t="shared" si="1792"/>
        <v>0</v>
      </c>
      <c r="AL737" s="70">
        <f t="shared" si="1747"/>
        <v>102.79945971144767</v>
      </c>
      <c r="AM737" s="70">
        <f t="shared" si="1784"/>
        <v>60.869421864894456</v>
      </c>
      <c r="AN737" s="69">
        <f t="shared" si="1793"/>
        <v>67.084329150946161</v>
      </c>
      <c r="AO737" s="65">
        <f t="shared" si="1794"/>
        <v>1</v>
      </c>
      <c r="AP737" s="6">
        <f t="shared" si="1767"/>
        <v>4440</v>
      </c>
      <c r="AQ737" s="65">
        <f t="shared" si="1761"/>
        <v>0</v>
      </c>
      <c r="AR737" s="71">
        <f t="shared" si="1733"/>
        <v>0</v>
      </c>
    </row>
    <row r="738" spans="1:44" ht="16">
      <c r="A738" s="58">
        <v>43251</v>
      </c>
      <c r="B738" s="59">
        <f>VLOOKUP(A738,Price!$A$2:$B$9615,2,FALSE)</f>
        <v>187.220001</v>
      </c>
      <c r="C738" s="59">
        <f>VLOOKUP(A738,Price!$A$2:$F$9615,6,FALSE)</f>
        <v>185.56942699999999</v>
      </c>
      <c r="D738" s="59">
        <f>VLOOKUP(A738,Price!$A$2:$C$9615,3,FALSE)</f>
        <v>188.229996</v>
      </c>
      <c r="E738" s="59">
        <f>VLOOKUP(A738,Price!$A$2:$D$9615,4,FALSE)</f>
        <v>186.13999899999999</v>
      </c>
      <c r="F738" s="60">
        <f t="shared" si="1737"/>
        <v>-0.62561100000002057</v>
      </c>
      <c r="G738" s="61" t="str">
        <f t="shared" si="1738"/>
        <v/>
      </c>
      <c r="H738" s="61">
        <f t="shared" si="1739"/>
        <v>0.62561100000002057</v>
      </c>
      <c r="I738" s="60">
        <f t="shared" ref="I738:J738" si="1823">AVERAGE(G725:G738)</f>
        <v>1.164332999999985</v>
      </c>
      <c r="J738" s="60">
        <f t="shared" si="1823"/>
        <v>0.70803519999999476</v>
      </c>
      <c r="K738" s="60">
        <f t="shared" si="1788"/>
        <v>1.6444563773100456</v>
      </c>
      <c r="L738" s="62">
        <f>VLOOKUP(A738,Wiki!$A$2:$H$1159,8,FALSE)</f>
        <v>27635</v>
      </c>
      <c r="M738" s="63">
        <f t="shared" si="1741"/>
        <v>28756</v>
      </c>
      <c r="O738" s="64">
        <f t="shared" si="1753"/>
        <v>102.12663190942281</v>
      </c>
      <c r="P738" s="65">
        <f t="shared" si="1735"/>
        <v>1</v>
      </c>
      <c r="Q738" s="66">
        <f t="shared" si="1742"/>
        <v>28320.666666666668</v>
      </c>
      <c r="R738" s="66">
        <f t="shared" si="1754"/>
        <v>28157.200000000001</v>
      </c>
      <c r="S738" s="67">
        <f t="shared" si="1757"/>
        <v>28454.266666666666</v>
      </c>
      <c r="T738" s="65">
        <f t="shared" si="1763"/>
        <v>1</v>
      </c>
      <c r="U738" s="11">
        <f>+VLOOKUP(A738,Google!$A$2:$H$801,8,FALSE)</f>
        <v>3585</v>
      </c>
      <c r="V738" s="15">
        <f t="shared" si="1743"/>
        <v>-204</v>
      </c>
      <c r="W738" s="15" t="str">
        <f t="shared" si="1744"/>
        <v/>
      </c>
      <c r="X738" s="15">
        <f t="shared" si="1745"/>
        <v>204</v>
      </c>
      <c r="Y738" s="60">
        <f t="shared" ref="Y738:Z738" si="1824">AVERAGE(W725:W738)</f>
        <v>157.33333333333334</v>
      </c>
      <c r="Z738" s="60">
        <f t="shared" si="1824"/>
        <v>208.875</v>
      </c>
      <c r="AA738" s="60">
        <f t="shared" si="1790"/>
        <v>0.75324157191302621</v>
      </c>
      <c r="AB738" s="68">
        <f t="shared" si="1765"/>
        <v>-3.0851979345955249</v>
      </c>
      <c r="AC738" s="6">
        <f t="shared" si="1750"/>
        <v>4000.3333333333335</v>
      </c>
      <c r="AD738" s="6">
        <f t="shared" si="1759"/>
        <v>4231.2</v>
      </c>
      <c r="AE738" s="6">
        <f t="shared" si="1766"/>
        <v>4170.7333333333336</v>
      </c>
      <c r="AF738" s="65">
        <f t="shared" si="1770"/>
        <v>0</v>
      </c>
      <c r="AG738" s="6">
        <f t="shared" si="1751"/>
        <v>89.617531872343974</v>
      </c>
      <c r="AH738" s="65">
        <f t="shared" si="1760"/>
        <v>1</v>
      </c>
      <c r="AI738" s="65">
        <f t="shared" si="1771"/>
        <v>1</v>
      </c>
      <c r="AJ738" s="69">
        <f t="shared" si="1791"/>
        <v>42.962794402093529</v>
      </c>
      <c r="AK738" s="65">
        <f t="shared" si="1792"/>
        <v>0</v>
      </c>
      <c r="AL738" s="70">
        <f t="shared" si="1747"/>
        <v>101.53715778818766</v>
      </c>
      <c r="AM738" s="70">
        <f t="shared" si="1784"/>
        <v>37.680974059734886</v>
      </c>
      <c r="AN738" s="69">
        <f t="shared" si="1793"/>
        <v>62.185044586849827</v>
      </c>
      <c r="AO738" s="65">
        <f t="shared" si="1794"/>
        <v>0</v>
      </c>
      <c r="AP738" s="6">
        <f t="shared" si="1767"/>
        <v>4317.166666666667</v>
      </c>
      <c r="AQ738" s="65">
        <f t="shared" si="1761"/>
        <v>0</v>
      </c>
      <c r="AR738" s="71">
        <f t="shared" si="1733"/>
        <v>1</v>
      </c>
    </row>
    <row r="739" spans="1:44" ht="16">
      <c r="A739" s="58">
        <v>43252</v>
      </c>
      <c r="B739" s="59">
        <f>VLOOKUP(A739,Price!$A$2:$B$9615,2,FALSE)</f>
        <v>187.990005</v>
      </c>
      <c r="C739" s="59">
        <f>VLOOKUP(A739,Price!$A$2:$F$9615,6,FALSE)</f>
        <v>188.91598500000001</v>
      </c>
      <c r="D739" s="59">
        <f>VLOOKUP(A739,Price!$A$2:$C$9615,3,FALSE)</f>
        <v>190.259995</v>
      </c>
      <c r="E739" s="59">
        <f>VLOOKUP(A739,Price!$A$2:$D$9615,4,FALSE)</f>
        <v>187.75</v>
      </c>
      <c r="F739" s="60">
        <f t="shared" si="1737"/>
        <v>3.3465580000000159</v>
      </c>
      <c r="G739" s="61">
        <f t="shared" si="1738"/>
        <v>3.3465580000000159</v>
      </c>
      <c r="H739" s="61" t="str">
        <f t="shared" si="1739"/>
        <v/>
      </c>
      <c r="I739" s="60">
        <f t="shared" ref="I739:J739" si="1825">AVERAGE(G726:G739)</f>
        <v>1.6007779999999912</v>
      </c>
      <c r="J739" s="60">
        <f t="shared" si="1825"/>
        <v>0.70726344444443923</v>
      </c>
      <c r="K739" s="60">
        <f t="shared" si="1788"/>
        <v>2.2633405028552187</v>
      </c>
      <c r="L739" s="62">
        <f>VLOOKUP(A739,Wiki!$A$2:$H$1159,8,FALSE)</f>
        <v>23559</v>
      </c>
      <c r="M739" s="63">
        <f t="shared" si="1741"/>
        <v>27635</v>
      </c>
      <c r="O739" s="64">
        <f t="shared" si="1753"/>
        <v>98.661192431274543</v>
      </c>
      <c r="P739" s="65">
        <f t="shared" si="1735"/>
        <v>0</v>
      </c>
      <c r="Q739" s="66">
        <f t="shared" si="1742"/>
        <v>28352.666666666668</v>
      </c>
      <c r="R739" s="66">
        <f t="shared" si="1754"/>
        <v>28010</v>
      </c>
      <c r="S739" s="67">
        <f t="shared" si="1757"/>
        <v>27983.133333333335</v>
      </c>
      <c r="T739" s="65">
        <f t="shared" si="1763"/>
        <v>0</v>
      </c>
      <c r="U739" s="11">
        <f>+VLOOKUP(A739,Google!$A$2:$H$801,8,FALSE)</f>
        <v>3582</v>
      </c>
      <c r="V739" s="15">
        <f t="shared" si="1743"/>
        <v>-3</v>
      </c>
      <c r="W739" s="15" t="str">
        <f t="shared" si="1744"/>
        <v/>
      </c>
      <c r="X739" s="15">
        <f t="shared" si="1745"/>
        <v>3</v>
      </c>
      <c r="Y739" s="60">
        <f t="shared" ref="Y739:Z739" si="1826">AVERAGE(W726:W739)</f>
        <v>157.33333333333334</v>
      </c>
      <c r="Z739" s="60">
        <f t="shared" si="1826"/>
        <v>206.625</v>
      </c>
      <c r="AA739" s="60">
        <f t="shared" si="1790"/>
        <v>0.76144383948376693</v>
      </c>
      <c r="AB739" s="68">
        <f t="shared" si="1765"/>
        <v>-3.6927835051546389</v>
      </c>
      <c r="AC739" s="6">
        <f t="shared" si="1750"/>
        <v>3652</v>
      </c>
      <c r="AD739" s="6">
        <f t="shared" si="1759"/>
        <v>4037.2</v>
      </c>
      <c r="AE739" s="6">
        <f t="shared" si="1766"/>
        <v>4014.7999999999997</v>
      </c>
      <c r="AF739" s="65">
        <f t="shared" si="1770"/>
        <v>0</v>
      </c>
      <c r="AG739" s="6">
        <f t="shared" si="1751"/>
        <v>98.083242059145675</v>
      </c>
      <c r="AH739" s="65">
        <f t="shared" si="1760"/>
        <v>1</v>
      </c>
      <c r="AI739" s="65">
        <f t="shared" si="1771"/>
        <v>0</v>
      </c>
      <c r="AJ739" s="69">
        <f t="shared" si="1791"/>
        <v>43.228391528334285</v>
      </c>
      <c r="AK739" s="65">
        <f t="shared" si="1792"/>
        <v>1</v>
      </c>
      <c r="AL739" s="70">
        <f t="shared" si="1747"/>
        <v>97.46878600484375</v>
      </c>
      <c r="AM739" s="70">
        <f t="shared" si="1784"/>
        <v>96.014449301538193</v>
      </c>
      <c r="AN739" s="69">
        <f t="shared" si="1793"/>
        <v>69.356553533869288</v>
      </c>
      <c r="AO739" s="65">
        <f t="shared" si="1794"/>
        <v>1</v>
      </c>
      <c r="AP739" s="6">
        <f t="shared" si="1767"/>
        <v>4123</v>
      </c>
      <c r="AQ739" s="65">
        <f t="shared" si="1761"/>
        <v>0</v>
      </c>
      <c r="AR739" s="71">
        <f t="shared" si="1733"/>
        <v>1</v>
      </c>
    </row>
    <row r="740" spans="1:44" ht="16">
      <c r="A740" s="58">
        <v>43255</v>
      </c>
      <c r="B740" s="59">
        <f>VLOOKUP(A740,Price!$A$2:$B$9615,2,FALSE)</f>
        <v>191.63999899999999</v>
      </c>
      <c r="C740" s="59">
        <f>VLOOKUP(A740,Price!$A$2:$F$9615,6,FALSE)</f>
        <v>190.49490399999999</v>
      </c>
      <c r="D740" s="59">
        <f>VLOOKUP(A740,Price!$A$2:$C$9615,3,FALSE)</f>
        <v>193.41999799999999</v>
      </c>
      <c r="E740" s="59">
        <f>VLOOKUP(A740,Price!$A$2:$D$9615,4,FALSE)</f>
        <v>191.35000600000001</v>
      </c>
      <c r="F740" s="60">
        <f t="shared" si="1737"/>
        <v>1.5789189999999849</v>
      </c>
      <c r="G740" s="61">
        <f t="shared" si="1738"/>
        <v>1.5789189999999849</v>
      </c>
      <c r="H740" s="61" t="str">
        <f t="shared" si="1739"/>
        <v/>
      </c>
      <c r="I740" s="60">
        <f t="shared" ref="I740:J740" si="1827">AVERAGE(G727:G740)</f>
        <v>1.5971348333333235</v>
      </c>
      <c r="J740" s="60">
        <f t="shared" si="1827"/>
        <v>0.74105249999999501</v>
      </c>
      <c r="K740" s="60">
        <f t="shared" si="1788"/>
        <v>2.1552249447014002</v>
      </c>
      <c r="L740" s="62">
        <f>VLOOKUP(A740,Wiki!$A$2:$H$1159,8,FALSE)</f>
        <v>43320</v>
      </c>
      <c r="M740" s="63">
        <f t="shared" si="1741"/>
        <v>23559</v>
      </c>
      <c r="O740" s="64">
        <f t="shared" si="1753"/>
        <v>86.514733100267335</v>
      </c>
      <c r="P740" s="65">
        <f t="shared" si="1735"/>
        <v>0</v>
      </c>
      <c r="Q740" s="66">
        <f t="shared" si="1742"/>
        <v>26650</v>
      </c>
      <c r="R740" s="66">
        <f t="shared" si="1754"/>
        <v>27231.200000000001</v>
      </c>
      <c r="S740" s="67">
        <f t="shared" si="1757"/>
        <v>26526.333333333332</v>
      </c>
      <c r="T740" s="65">
        <f t="shared" si="1763"/>
        <v>0</v>
      </c>
      <c r="U740" s="11">
        <f>+VLOOKUP(A740,Google!$A$2:$H$801,8,FALSE)</f>
        <v>4064</v>
      </c>
      <c r="V740" s="15">
        <f t="shared" si="1743"/>
        <v>482</v>
      </c>
      <c r="W740" s="15">
        <f t="shared" si="1744"/>
        <v>482</v>
      </c>
      <c r="X740" s="15" t="str">
        <f t="shared" si="1745"/>
        <v/>
      </c>
      <c r="Y740" s="60">
        <f t="shared" ref="Y740:Z740" si="1828">AVERAGE(W727:W740)</f>
        <v>226.83333333333334</v>
      </c>
      <c r="Z740" s="60">
        <f t="shared" si="1828"/>
        <v>206.625</v>
      </c>
      <c r="AA740" s="60">
        <f t="shared" si="1790"/>
        <v>1.0978019762048801</v>
      </c>
      <c r="AB740" s="68">
        <f t="shared" si="1765"/>
        <v>-7.5398886827458256</v>
      </c>
      <c r="AC740" s="6">
        <f t="shared" si="1750"/>
        <v>3743.6666666666665</v>
      </c>
      <c r="AD740" s="6">
        <f t="shared" si="1759"/>
        <v>3929.4</v>
      </c>
      <c r="AE740" s="6">
        <f t="shared" si="1766"/>
        <v>4046.1333333333332</v>
      </c>
      <c r="AF740" s="65">
        <f t="shared" si="1770"/>
        <v>1</v>
      </c>
      <c r="AG740" s="6">
        <f t="shared" si="1751"/>
        <v>108.55667349301041</v>
      </c>
      <c r="AH740" s="65">
        <f t="shared" si="1760"/>
        <v>1</v>
      </c>
      <c r="AI740" s="65">
        <f t="shared" si="1771"/>
        <v>0</v>
      </c>
      <c r="AJ740" s="69">
        <f t="shared" si="1791"/>
        <v>52.331058348553306</v>
      </c>
      <c r="AK740" s="65">
        <f t="shared" si="1792"/>
        <v>1</v>
      </c>
      <c r="AL740" s="70">
        <f t="shared" si="1747"/>
        <v>88.401500938086315</v>
      </c>
      <c r="AM740" s="70">
        <f t="shared" si="1784"/>
        <v>100</v>
      </c>
      <c r="AN740" s="69">
        <f t="shared" si="1793"/>
        <v>68.306538597848316</v>
      </c>
      <c r="AO740" s="65">
        <f t="shared" si="1794"/>
        <v>0</v>
      </c>
      <c r="AP740" s="6">
        <f t="shared" si="1767"/>
        <v>4041.6666666666665</v>
      </c>
      <c r="AQ740" s="65">
        <f t="shared" si="1761"/>
        <v>1</v>
      </c>
      <c r="AR740" s="71">
        <f t="shared" si="1733"/>
        <v>1</v>
      </c>
    </row>
    <row r="741" spans="1:44" ht="16">
      <c r="A741" s="58">
        <v>43256</v>
      </c>
      <c r="B741" s="59">
        <f>VLOOKUP(A741,Price!$A$2:$B$9615,2,FALSE)</f>
        <v>193.070007</v>
      </c>
      <c r="C741" s="59">
        <f>VLOOKUP(A741,Price!$A$2:$F$9615,6,FALSE)</f>
        <v>191.96459999999999</v>
      </c>
      <c r="D741" s="59">
        <f>VLOOKUP(A741,Price!$A$2:$C$9615,3,FALSE)</f>
        <v>193.94000199999999</v>
      </c>
      <c r="E741" s="59">
        <f>VLOOKUP(A741,Price!$A$2:$D$9615,4,FALSE)</f>
        <v>192.36000100000001</v>
      </c>
      <c r="F741" s="60">
        <f t="shared" si="1737"/>
        <v>1.469695999999999</v>
      </c>
      <c r="G741" s="61">
        <f t="shared" si="1738"/>
        <v>1.469695999999999</v>
      </c>
      <c r="H741" s="61" t="str">
        <f t="shared" si="1739"/>
        <v/>
      </c>
      <c r="I741" s="60">
        <f t="shared" ref="I741:J741" si="1829">AVERAGE(G728:G741)</f>
        <v>1.5789292857142772</v>
      </c>
      <c r="J741" s="60">
        <f t="shared" si="1829"/>
        <v>0.60433299999999279</v>
      </c>
      <c r="K741" s="60">
        <f t="shared" si="1788"/>
        <v>2.6126808989651336</v>
      </c>
      <c r="L741" s="62">
        <f>VLOOKUP(A741,Wiki!$A$2:$H$1159,8,FALSE)</f>
        <v>53776</v>
      </c>
      <c r="M741" s="63">
        <f t="shared" si="1741"/>
        <v>43320</v>
      </c>
      <c r="O741" s="64">
        <f t="shared" si="1753"/>
        <v>142.55908699000244</v>
      </c>
      <c r="P741" s="65">
        <f t="shared" si="1735"/>
        <v>1</v>
      </c>
      <c r="Q741" s="66">
        <f t="shared" si="1742"/>
        <v>31504.666666666668</v>
      </c>
      <c r="R741" s="66">
        <f t="shared" si="1754"/>
        <v>30387.4</v>
      </c>
      <c r="S741" s="67">
        <f t="shared" si="1757"/>
        <v>32594.133333333335</v>
      </c>
      <c r="T741" s="65">
        <f t="shared" si="1763"/>
        <v>1</v>
      </c>
      <c r="U741" s="11">
        <f>+VLOOKUP(A741,Google!$A$2:$H$801,8,FALSE)</f>
        <v>3956</v>
      </c>
      <c r="V741" s="15">
        <f t="shared" si="1743"/>
        <v>-108</v>
      </c>
      <c r="W741" s="15" t="str">
        <f t="shared" si="1744"/>
        <v/>
      </c>
      <c r="X741" s="15">
        <f t="shared" si="1745"/>
        <v>108</v>
      </c>
      <c r="Y741" s="60">
        <f t="shared" ref="Y741:Z741" si="1830">AVERAGE(W728:W741)</f>
        <v>226.83333333333334</v>
      </c>
      <c r="Z741" s="60">
        <f t="shared" si="1830"/>
        <v>203.125</v>
      </c>
      <c r="AA741" s="60">
        <f t="shared" si="1790"/>
        <v>1.1167179487179488</v>
      </c>
      <c r="AB741" s="68">
        <f t="shared" si="1765"/>
        <v>-5.8956780923994039</v>
      </c>
      <c r="AC741" s="6">
        <f t="shared" si="1750"/>
        <v>3867.3333333333335</v>
      </c>
      <c r="AD741" s="6">
        <f t="shared" si="1759"/>
        <v>3795.2</v>
      </c>
      <c r="AE741" s="6">
        <f t="shared" si="1766"/>
        <v>3938.2666666666669</v>
      </c>
      <c r="AF741" s="65">
        <f t="shared" si="1770"/>
        <v>0</v>
      </c>
      <c r="AG741" s="6">
        <f t="shared" si="1751"/>
        <v>102.29270815376658</v>
      </c>
      <c r="AH741" s="65">
        <f t="shared" si="1760"/>
        <v>0</v>
      </c>
      <c r="AI741" s="65">
        <f t="shared" si="1771"/>
        <v>1</v>
      </c>
      <c r="AJ741" s="69">
        <f t="shared" si="1791"/>
        <v>52.757050101754054</v>
      </c>
      <c r="AK741" s="65">
        <f t="shared" si="1792"/>
        <v>1</v>
      </c>
      <c r="AL741" s="70">
        <f t="shared" si="1747"/>
        <v>137.5034386440104</v>
      </c>
      <c r="AM741" s="70">
        <f t="shared" si="1784"/>
        <v>100</v>
      </c>
      <c r="AN741" s="69">
        <f t="shared" si="1793"/>
        <v>72.319725213304778</v>
      </c>
      <c r="AO741" s="65">
        <f t="shared" si="1794"/>
        <v>1</v>
      </c>
      <c r="AP741" s="6">
        <f t="shared" si="1767"/>
        <v>3933.8333333333335</v>
      </c>
      <c r="AQ741" s="65">
        <f t="shared" si="1761"/>
        <v>0</v>
      </c>
      <c r="AR741" s="71">
        <f t="shared" si="1733"/>
        <v>1</v>
      </c>
    </row>
    <row r="742" spans="1:44" ht="16">
      <c r="A742" s="58">
        <v>43257</v>
      </c>
      <c r="B742" s="59">
        <f>VLOOKUP(A742,Price!$A$2:$B$9615,2,FALSE)</f>
        <v>193.63000500000001</v>
      </c>
      <c r="C742" s="59">
        <f>VLOOKUP(A742,Price!$A$2:$F$9615,6,FALSE)</f>
        <v>192.62994399999999</v>
      </c>
      <c r="D742" s="59">
        <f>VLOOKUP(A742,Price!$A$2:$C$9615,3,FALSE)</f>
        <v>194.08000200000001</v>
      </c>
      <c r="E742" s="59">
        <f>VLOOKUP(A742,Price!$A$2:$D$9615,4,FALSE)</f>
        <v>191.91999799999999</v>
      </c>
      <c r="F742" s="60">
        <f t="shared" si="1737"/>
        <v>0.6653440000000046</v>
      </c>
      <c r="G742" s="61">
        <f t="shared" si="1738"/>
        <v>0.6653440000000046</v>
      </c>
      <c r="H742" s="61" t="str">
        <f t="shared" si="1739"/>
        <v/>
      </c>
      <c r="I742" s="60">
        <f t="shared" ref="I742:J742" si="1831">AVERAGE(G729:G742)</f>
        <v>1.4271392857142797</v>
      </c>
      <c r="J742" s="60">
        <f t="shared" si="1831"/>
        <v>0.60433299999999279</v>
      </c>
      <c r="K742" s="60">
        <f t="shared" si="1788"/>
        <v>2.3615114278291882</v>
      </c>
      <c r="L742" s="62">
        <f>VLOOKUP(A742,Wiki!$A$2:$H$1159,8,FALSE)</f>
        <v>40637</v>
      </c>
      <c r="M742" s="63">
        <f t="shared" si="1741"/>
        <v>53776</v>
      </c>
      <c r="O742" s="64">
        <f t="shared" si="1753"/>
        <v>151.8701354450256</v>
      </c>
      <c r="P742" s="65">
        <f t="shared" si="1735"/>
        <v>1</v>
      </c>
      <c r="Q742" s="66">
        <f t="shared" si="1742"/>
        <v>40218.333333333336</v>
      </c>
      <c r="R742" s="66">
        <f t="shared" si="1754"/>
        <v>35409.199999999997</v>
      </c>
      <c r="S742" s="67">
        <f t="shared" si="1757"/>
        <v>38183.599999999999</v>
      </c>
      <c r="T742" s="65">
        <f t="shared" si="1763"/>
        <v>1</v>
      </c>
      <c r="U742" s="11">
        <f>+VLOOKUP(A742,Google!$A$2:$H$801,8,FALSE)</f>
        <v>4775</v>
      </c>
      <c r="V742" s="15">
        <f t="shared" si="1743"/>
        <v>819</v>
      </c>
      <c r="W742" s="15">
        <f t="shared" si="1744"/>
        <v>819</v>
      </c>
      <c r="X742" s="15" t="str">
        <f t="shared" si="1745"/>
        <v/>
      </c>
      <c r="Y742" s="60">
        <f t="shared" ref="Y742:Z742" si="1832">AVERAGE(W729:W742)</f>
        <v>315.33333333333331</v>
      </c>
      <c r="Z742" s="60">
        <f t="shared" si="1832"/>
        <v>203.125</v>
      </c>
      <c r="AA742" s="60">
        <f t="shared" si="1790"/>
        <v>1.5524102564102562</v>
      </c>
      <c r="AB742" s="68">
        <f t="shared" si="1765"/>
        <v>4.8427991886409734</v>
      </c>
      <c r="AC742" s="6">
        <f t="shared" si="1750"/>
        <v>4265</v>
      </c>
      <c r="AD742" s="6">
        <f t="shared" si="1759"/>
        <v>3992.4</v>
      </c>
      <c r="AE742" s="6">
        <f t="shared" si="1766"/>
        <v>4121.8</v>
      </c>
      <c r="AF742" s="65">
        <f t="shared" si="1770"/>
        <v>1</v>
      </c>
      <c r="AG742" s="6">
        <f t="shared" si="1751"/>
        <v>111.95779601406799</v>
      </c>
      <c r="AH742" s="65">
        <f t="shared" si="1760"/>
        <v>1</v>
      </c>
      <c r="AI742" s="65">
        <f t="shared" si="1771"/>
        <v>1</v>
      </c>
      <c r="AJ742" s="69">
        <f t="shared" si="1791"/>
        <v>60.821345334726352</v>
      </c>
      <c r="AK742" s="65">
        <f t="shared" si="1792"/>
        <v>1</v>
      </c>
      <c r="AL742" s="70">
        <f t="shared" si="1747"/>
        <v>133.71016534747835</v>
      </c>
      <c r="AM742" s="70">
        <f t="shared" si="1784"/>
        <v>93.333293939429467</v>
      </c>
      <c r="AN742" s="69">
        <f t="shared" si="1793"/>
        <v>70.2514770075976</v>
      </c>
      <c r="AO742" s="65">
        <f t="shared" si="1794"/>
        <v>0</v>
      </c>
      <c r="AP742" s="6">
        <f t="shared" si="1767"/>
        <v>3958.5</v>
      </c>
      <c r="AQ742" s="65">
        <f t="shared" si="1761"/>
        <v>1</v>
      </c>
      <c r="AR742" s="71">
        <f t="shared" si="1733"/>
        <v>0</v>
      </c>
    </row>
    <row r="743" spans="1:44" ht="16">
      <c r="A743" s="58">
        <v>43258</v>
      </c>
      <c r="B743" s="59">
        <f>VLOOKUP(A743,Price!$A$2:$B$9615,2,FALSE)</f>
        <v>194.13999899999999</v>
      </c>
      <c r="C743" s="59">
        <f>VLOOKUP(A743,Price!$A$2:$F$9615,6,FALSE)</f>
        <v>192.11357100000001</v>
      </c>
      <c r="D743" s="59">
        <f>VLOOKUP(A743,Price!$A$2:$C$9615,3,FALSE)</f>
        <v>194.199997</v>
      </c>
      <c r="E743" s="59">
        <f>VLOOKUP(A743,Price!$A$2:$D$9615,4,FALSE)</f>
        <v>192.33999600000001</v>
      </c>
      <c r="F743" s="60">
        <f t="shared" si="1737"/>
        <v>-0.51637299999998731</v>
      </c>
      <c r="G743" s="61" t="str">
        <f t="shared" si="1738"/>
        <v/>
      </c>
      <c r="H743" s="61">
        <f t="shared" si="1739"/>
        <v>0.51637299999998731</v>
      </c>
      <c r="I743" s="60">
        <f t="shared" ref="I743:J743" si="1833">AVERAGE(G730:G743)</f>
        <v>1.4271392857142797</v>
      </c>
      <c r="J743" s="60">
        <f t="shared" si="1833"/>
        <v>0.50928614285713736</v>
      </c>
      <c r="K743" s="60">
        <f t="shared" si="1788"/>
        <v>2.802234668526244</v>
      </c>
      <c r="L743" s="62">
        <f>VLOOKUP(A743,Wiki!$A$2:$H$1159,8,FALSE)</f>
        <v>34126</v>
      </c>
      <c r="M743" s="63">
        <f t="shared" si="1741"/>
        <v>40637</v>
      </c>
      <c r="O743" s="64">
        <f t="shared" si="1753"/>
        <v>107.54683025718927</v>
      </c>
      <c r="P743" s="65">
        <f t="shared" si="1735"/>
        <v>0</v>
      </c>
      <c r="Q743" s="66">
        <f t="shared" si="1742"/>
        <v>45911</v>
      </c>
      <c r="R743" s="66">
        <f t="shared" si="1754"/>
        <v>37785.4</v>
      </c>
      <c r="S743" s="67">
        <f t="shared" si="1757"/>
        <v>37151.799999999996</v>
      </c>
      <c r="T743" s="65">
        <f t="shared" si="1763"/>
        <v>0</v>
      </c>
      <c r="U743" s="11">
        <f>+VLOOKUP(A743,Google!$A$2:$H$801,8,FALSE)</f>
        <v>4484</v>
      </c>
      <c r="V743" s="15">
        <f t="shared" si="1743"/>
        <v>-291</v>
      </c>
      <c r="W743" s="15" t="str">
        <f t="shared" si="1744"/>
        <v/>
      </c>
      <c r="X743" s="15">
        <f t="shared" si="1745"/>
        <v>291</v>
      </c>
      <c r="Y743" s="60">
        <f t="shared" ref="Y743:Z743" si="1834">AVERAGE(W730:W743)</f>
        <v>315.33333333333331</v>
      </c>
      <c r="Z743" s="60">
        <f t="shared" si="1834"/>
        <v>211.75</v>
      </c>
      <c r="AA743" s="60">
        <f t="shared" si="1790"/>
        <v>1.4891774891774892</v>
      </c>
      <c r="AB743" s="68">
        <f t="shared" si="1765"/>
        <v>4.9877641824249164</v>
      </c>
      <c r="AC743" s="6">
        <f t="shared" si="1750"/>
        <v>4405</v>
      </c>
      <c r="AD743" s="6">
        <f t="shared" si="1759"/>
        <v>4172.2</v>
      </c>
      <c r="AE743" s="6">
        <f t="shared" si="1766"/>
        <v>4156.2666666666664</v>
      </c>
      <c r="AF743" s="65">
        <f t="shared" si="1770"/>
        <v>1</v>
      </c>
      <c r="AG743" s="6">
        <f t="shared" si="1751"/>
        <v>101.79341657207719</v>
      </c>
      <c r="AH743" s="65">
        <f t="shared" si="1760"/>
        <v>0</v>
      </c>
      <c r="AI743" s="65">
        <f t="shared" si="1771"/>
        <v>1</v>
      </c>
      <c r="AJ743" s="69">
        <f t="shared" si="1791"/>
        <v>59.826086956521742</v>
      </c>
      <c r="AK743" s="65">
        <f t="shared" si="1792"/>
        <v>0</v>
      </c>
      <c r="AL743" s="70">
        <f t="shared" si="1747"/>
        <v>88.512556903574307</v>
      </c>
      <c r="AM743" s="70">
        <f t="shared" si="1784"/>
        <v>99.696894214944692</v>
      </c>
      <c r="AN743" s="69">
        <f t="shared" si="1793"/>
        <v>73.699676974761729</v>
      </c>
      <c r="AO743" s="65">
        <f t="shared" si="1794"/>
        <v>1</v>
      </c>
      <c r="AP743" s="6">
        <f t="shared" si="1767"/>
        <v>4074.3333333333335</v>
      </c>
      <c r="AQ743" s="65">
        <f t="shared" si="1761"/>
        <v>0</v>
      </c>
      <c r="AR743" s="71">
        <f t="shared" si="1733"/>
        <v>0</v>
      </c>
    </row>
    <row r="744" spans="1:44" ht="16">
      <c r="A744" s="58">
        <v>43259</v>
      </c>
      <c r="B744" s="59">
        <f>VLOOKUP(A744,Price!$A$2:$B$9615,2,FALSE)</f>
        <v>191.16999799999999</v>
      </c>
      <c r="C744" s="59">
        <f>VLOOKUP(A744,Price!$A$2:$F$9615,6,FALSE)</f>
        <v>190.365814</v>
      </c>
      <c r="D744" s="59">
        <f>VLOOKUP(A744,Price!$A$2:$C$9615,3,FALSE)</f>
        <v>192</v>
      </c>
      <c r="E744" s="59">
        <f>VLOOKUP(A744,Price!$A$2:$D$9615,4,FALSE)</f>
        <v>189.770004</v>
      </c>
      <c r="F744" s="60">
        <f t="shared" si="1737"/>
        <v>-1.7477570000000071</v>
      </c>
      <c r="G744" s="61" t="str">
        <f t="shared" si="1738"/>
        <v/>
      </c>
      <c r="H744" s="61">
        <f t="shared" si="1739"/>
        <v>1.7477570000000071</v>
      </c>
      <c r="I744" s="60">
        <f t="shared" ref="I744:J744" si="1835">AVERAGE(G731:G744)</f>
        <v>1.4271392857142797</v>
      </c>
      <c r="J744" s="60">
        <f t="shared" si="1835"/>
        <v>0.66249957142856686</v>
      </c>
      <c r="K744" s="60">
        <f t="shared" si="1788"/>
        <v>2.1541739002742268</v>
      </c>
      <c r="L744" s="62">
        <f>VLOOKUP(A744,Wiki!$A$2:$H$1159,8,FALSE)</f>
        <v>29570</v>
      </c>
      <c r="M744" s="63">
        <f t="shared" si="1741"/>
        <v>34126</v>
      </c>
      <c r="O744" s="64">
        <f t="shared" si="1753"/>
        <v>87.31539571585013</v>
      </c>
      <c r="P744" s="65">
        <f t="shared" si="1735"/>
        <v>0</v>
      </c>
      <c r="Q744" s="66">
        <f t="shared" si="1742"/>
        <v>42846.333333333336</v>
      </c>
      <c r="R744" s="66">
        <f t="shared" si="1754"/>
        <v>39083.599999999999</v>
      </c>
      <c r="S744" s="67">
        <f t="shared" si="1757"/>
        <v>36565.599999999999</v>
      </c>
      <c r="T744" s="65">
        <f t="shared" si="1763"/>
        <v>0</v>
      </c>
      <c r="U744" s="11">
        <f>+VLOOKUP(A744,Google!$A$2:$H$801,8,FALSE)</f>
        <v>4482</v>
      </c>
      <c r="V744" s="15">
        <f t="shared" si="1743"/>
        <v>-2</v>
      </c>
      <c r="W744" s="15" t="str">
        <f t="shared" si="1744"/>
        <v/>
      </c>
      <c r="X744" s="15">
        <f t="shared" si="1745"/>
        <v>2</v>
      </c>
      <c r="Y744" s="60">
        <f t="shared" ref="Y744:Z744" si="1836">AVERAGE(W731:W744)</f>
        <v>315.33333333333331</v>
      </c>
      <c r="Z744" s="60">
        <f t="shared" si="1836"/>
        <v>211.5</v>
      </c>
      <c r="AA744" s="60">
        <f t="shared" si="1790"/>
        <v>1.4909377462568951</v>
      </c>
      <c r="AB744" s="68">
        <f t="shared" si="1765"/>
        <v>4.9799999999999995</v>
      </c>
      <c r="AC744" s="6">
        <f t="shared" si="1750"/>
        <v>4580.333333333333</v>
      </c>
      <c r="AD744" s="6">
        <f t="shared" si="1759"/>
        <v>4352.2</v>
      </c>
      <c r="AE744" s="6">
        <f t="shared" si="1766"/>
        <v>4275.4666666666662</v>
      </c>
      <c r="AF744" s="65">
        <f t="shared" si="1770"/>
        <v>1</v>
      </c>
      <c r="AG744" s="6">
        <f t="shared" si="1751"/>
        <v>97.853140237246208</v>
      </c>
      <c r="AH744" s="65">
        <f t="shared" si="1760"/>
        <v>0</v>
      </c>
      <c r="AI744" s="65">
        <f t="shared" si="1771"/>
        <v>0</v>
      </c>
      <c r="AJ744" s="69">
        <f t="shared" si="1791"/>
        <v>59.854476431509013</v>
      </c>
      <c r="AK744" s="65">
        <f t="shared" si="1792"/>
        <v>1</v>
      </c>
      <c r="AL744" s="70">
        <f t="shared" si="1747"/>
        <v>79.647422183150624</v>
      </c>
      <c r="AM744" s="70">
        <f t="shared" si="1784"/>
        <v>60.757656886978459</v>
      </c>
      <c r="AN744" s="69">
        <f t="shared" si="1793"/>
        <v>68.295977596128765</v>
      </c>
      <c r="AO744" s="65">
        <f t="shared" si="1794"/>
        <v>0</v>
      </c>
      <c r="AP744" s="6">
        <f t="shared" si="1767"/>
        <v>4223.833333333333</v>
      </c>
      <c r="AQ744" s="65">
        <f t="shared" si="1761"/>
        <v>0</v>
      </c>
      <c r="AR744" s="71">
        <f t="shared" si="1733"/>
        <v>0</v>
      </c>
    </row>
    <row r="745" spans="1:44" ht="16">
      <c r="A745" s="58">
        <v>43262</v>
      </c>
      <c r="B745" s="59">
        <f>VLOOKUP(A745,Price!$A$2:$B$9615,2,FALSE)</f>
        <v>191.35000600000001</v>
      </c>
      <c r="C745" s="59">
        <f>VLOOKUP(A745,Price!$A$2:$F$9615,6,FALSE)</f>
        <v>189.89909399999999</v>
      </c>
      <c r="D745" s="59">
        <f>VLOOKUP(A745,Price!$A$2:$C$9615,3,FALSE)</f>
        <v>191.970001</v>
      </c>
      <c r="E745" s="59">
        <f>VLOOKUP(A745,Price!$A$2:$D$9615,4,FALSE)</f>
        <v>190.21000699999999</v>
      </c>
      <c r="F745" s="60">
        <f t="shared" si="1737"/>
        <v>-0.46672000000000935</v>
      </c>
      <c r="G745" s="61" t="str">
        <f t="shared" si="1738"/>
        <v/>
      </c>
      <c r="H745" s="61">
        <f t="shared" si="1739"/>
        <v>0.46672000000000935</v>
      </c>
      <c r="I745" s="60">
        <f t="shared" ref="I745:J745" si="1837">AVERAGE(G732:G745)</f>
        <v>1.4465281666666623</v>
      </c>
      <c r="J745" s="60">
        <f t="shared" si="1837"/>
        <v>0.63802712499999714</v>
      </c>
      <c r="K745" s="60">
        <f t="shared" si="1788"/>
        <v>2.2671891366165173</v>
      </c>
      <c r="L745" s="62">
        <f>VLOOKUP(A745,Wiki!$A$2:$H$1159,8,FALSE)</f>
        <v>29432</v>
      </c>
      <c r="M745" s="63">
        <f t="shared" si="1741"/>
        <v>29570</v>
      </c>
      <c r="O745" s="64">
        <f t="shared" si="1753"/>
        <v>73.40055304846868</v>
      </c>
      <c r="P745" s="65">
        <f t="shared" si="1735"/>
        <v>0</v>
      </c>
      <c r="Q745" s="66">
        <f t="shared" si="1742"/>
        <v>34777.666666666664</v>
      </c>
      <c r="R745" s="66">
        <f t="shared" si="1754"/>
        <v>40285.800000000003</v>
      </c>
      <c r="S745" s="67">
        <f t="shared" si="1757"/>
        <v>35912.400000000001</v>
      </c>
      <c r="T745" s="65">
        <f t="shared" si="1763"/>
        <v>0</v>
      </c>
      <c r="U745" s="11">
        <f>+VLOOKUP(A745,Google!$A$2:$H$801,8,FALSE)</f>
        <v>4567</v>
      </c>
      <c r="V745" s="15">
        <f t="shared" si="1743"/>
        <v>85</v>
      </c>
      <c r="W745" s="15">
        <f t="shared" si="1744"/>
        <v>85</v>
      </c>
      <c r="X745" s="15" t="str">
        <f t="shared" si="1745"/>
        <v/>
      </c>
      <c r="Y745" s="60">
        <f t="shared" ref="Y745:Z745" si="1838">AVERAGE(W732:W745)</f>
        <v>314.33333333333331</v>
      </c>
      <c r="Z745" s="60">
        <f t="shared" si="1838"/>
        <v>211.5</v>
      </c>
      <c r="AA745" s="60">
        <f t="shared" si="1790"/>
        <v>1.4862096138691883</v>
      </c>
      <c r="AB745" s="68">
        <f t="shared" si="1765"/>
        <v>9.0795228628230618</v>
      </c>
      <c r="AC745" s="6">
        <f t="shared" si="1750"/>
        <v>4511</v>
      </c>
      <c r="AD745" s="6">
        <f t="shared" si="1759"/>
        <v>4452.8</v>
      </c>
      <c r="AE745" s="6">
        <f t="shared" si="1766"/>
        <v>4423.8</v>
      </c>
      <c r="AF745" s="65">
        <f t="shared" si="1770"/>
        <v>1</v>
      </c>
      <c r="AG745" s="6">
        <f t="shared" si="1751"/>
        <v>101.24140988694303</v>
      </c>
      <c r="AH745" s="65">
        <f t="shared" si="1760"/>
        <v>1</v>
      </c>
      <c r="AI745" s="65">
        <f t="shared" si="1771"/>
        <v>1</v>
      </c>
      <c r="AJ745" s="69">
        <f t="shared" si="1791"/>
        <v>59.77812995245641</v>
      </c>
      <c r="AK745" s="65">
        <f t="shared" si="1792"/>
        <v>0</v>
      </c>
      <c r="AL745" s="70">
        <f t="shared" si="1747"/>
        <v>85.025830753452894</v>
      </c>
      <c r="AM745" s="70">
        <f t="shared" si="1784"/>
        <v>67.424362947548559</v>
      </c>
      <c r="AN745" s="69">
        <f t="shared" si="1793"/>
        <v>69.392650434813987</v>
      </c>
      <c r="AO745" s="65">
        <f t="shared" si="1794"/>
        <v>1</v>
      </c>
      <c r="AP745" s="6">
        <f t="shared" si="1767"/>
        <v>4388</v>
      </c>
      <c r="AQ745" s="65">
        <f t="shared" si="1761"/>
        <v>1</v>
      </c>
      <c r="AR745" s="71">
        <f t="shared" si="1733"/>
        <v>1</v>
      </c>
    </row>
    <row r="746" spans="1:44" ht="16">
      <c r="A746" s="58">
        <v>43263</v>
      </c>
      <c r="B746" s="59">
        <f>VLOOKUP(A746,Price!$A$2:$B$9615,2,FALSE)</f>
        <v>191.38999899999999</v>
      </c>
      <c r="C746" s="59">
        <f>VLOOKUP(A746,Price!$A$2:$F$9615,6,FALSE)</f>
        <v>190.94177199999999</v>
      </c>
      <c r="D746" s="59">
        <f>VLOOKUP(A746,Price!$A$2:$C$9615,3,FALSE)</f>
        <v>192.61000100000001</v>
      </c>
      <c r="E746" s="59">
        <f>VLOOKUP(A746,Price!$A$2:$D$9615,4,FALSE)</f>
        <v>191.14999399999999</v>
      </c>
      <c r="F746" s="60">
        <f t="shared" si="1737"/>
        <v>1.0426779999999951</v>
      </c>
      <c r="G746" s="61">
        <f t="shared" si="1738"/>
        <v>1.0426779999999951</v>
      </c>
      <c r="H746" s="61" t="str">
        <f t="shared" si="1739"/>
        <v/>
      </c>
      <c r="I746" s="60">
        <f t="shared" ref="I746:J746" si="1839">AVERAGE(G733:G746)</f>
        <v>1.3888352857142812</v>
      </c>
      <c r="J746" s="60">
        <f t="shared" si="1839"/>
        <v>0.66249957142857085</v>
      </c>
      <c r="K746" s="60">
        <f t="shared" si="1788"/>
        <v>2.0963565043815611</v>
      </c>
      <c r="L746" s="62">
        <f>VLOOKUP(A746,Wiki!$A$2:$H$1159,8,FALSE)</f>
        <v>28284</v>
      </c>
      <c r="M746" s="63">
        <f t="shared" si="1741"/>
        <v>29432</v>
      </c>
      <c r="O746" s="64">
        <f t="shared" si="1753"/>
        <v>78.468174959075625</v>
      </c>
      <c r="P746" s="65">
        <f t="shared" si="1735"/>
        <v>0</v>
      </c>
      <c r="Q746" s="66">
        <f t="shared" si="1742"/>
        <v>31042.666666666668</v>
      </c>
      <c r="R746" s="66">
        <f t="shared" si="1754"/>
        <v>37508.199999999997</v>
      </c>
      <c r="S746" s="67">
        <f t="shared" si="1757"/>
        <v>36667.866666666669</v>
      </c>
      <c r="T746" s="65">
        <f t="shared" si="1763"/>
        <v>1</v>
      </c>
      <c r="U746" s="11">
        <f>+VLOOKUP(A746,Google!$A$2:$H$801,8,FALSE)</f>
        <v>4490</v>
      </c>
      <c r="V746" s="15">
        <f t="shared" si="1743"/>
        <v>-77</v>
      </c>
      <c r="W746" s="15" t="str">
        <f t="shared" si="1744"/>
        <v/>
      </c>
      <c r="X746" s="15">
        <f t="shared" si="1745"/>
        <v>77</v>
      </c>
      <c r="Y746" s="60">
        <f t="shared" ref="Y746:Z746" si="1840">AVERAGE(W733:W746)</f>
        <v>314.33333333333331</v>
      </c>
      <c r="Z746" s="60">
        <f t="shared" si="1840"/>
        <v>214.75</v>
      </c>
      <c r="AA746" s="60">
        <f t="shared" si="1790"/>
        <v>1.4637175009701202</v>
      </c>
      <c r="AB746" s="68">
        <f t="shared" si="1765"/>
        <v>8.4082397003745317</v>
      </c>
      <c r="AC746" s="6">
        <f t="shared" si="1750"/>
        <v>4513</v>
      </c>
      <c r="AD746" s="6">
        <f t="shared" si="1759"/>
        <v>4559.6000000000004</v>
      </c>
      <c r="AE746" s="6">
        <f t="shared" si="1766"/>
        <v>4465.2</v>
      </c>
      <c r="AF746" s="65">
        <f t="shared" si="1770"/>
        <v>1</v>
      </c>
      <c r="AG746" s="6">
        <f t="shared" si="1751"/>
        <v>99.490361178816755</v>
      </c>
      <c r="AH746" s="65">
        <f t="shared" si="1760"/>
        <v>0</v>
      </c>
      <c r="AI746" s="65">
        <f t="shared" si="1771"/>
        <v>0</v>
      </c>
      <c r="AJ746" s="69">
        <f t="shared" si="1791"/>
        <v>59.410930855252801</v>
      </c>
      <c r="AK746" s="65">
        <f t="shared" si="1792"/>
        <v>0</v>
      </c>
      <c r="AL746" s="70">
        <f t="shared" si="1747"/>
        <v>94.811442315952235</v>
      </c>
      <c r="AM746" s="70">
        <f t="shared" si="1784"/>
        <v>81.666577272808283</v>
      </c>
      <c r="AN746" s="69">
        <f t="shared" si="1793"/>
        <v>67.703977284756121</v>
      </c>
      <c r="AO746" s="65">
        <f t="shared" si="1794"/>
        <v>0</v>
      </c>
      <c r="AP746" s="6">
        <f t="shared" si="1767"/>
        <v>4459</v>
      </c>
      <c r="AQ746" s="65">
        <f t="shared" si="1761"/>
        <v>0</v>
      </c>
      <c r="AR746" s="71">
        <f t="shared" si="1733"/>
        <v>0</v>
      </c>
    </row>
    <row r="747" spans="1:44" ht="16">
      <c r="A747" s="58">
        <v>43264</v>
      </c>
      <c r="B747" s="59">
        <f>VLOOKUP(A747,Price!$A$2:$B$9615,2,FALSE)</f>
        <v>192.41999799999999</v>
      </c>
      <c r="C747" s="59">
        <f>VLOOKUP(A747,Price!$A$2:$F$9615,6,FALSE)</f>
        <v>189.372772</v>
      </c>
      <c r="D747" s="59">
        <f>VLOOKUP(A747,Price!$A$2:$C$9615,3,FALSE)</f>
        <v>192.88000500000001</v>
      </c>
      <c r="E747" s="59">
        <f>VLOOKUP(A747,Price!$A$2:$D$9615,4,FALSE)</f>
        <v>190.44000199999999</v>
      </c>
      <c r="F747" s="60">
        <f t="shared" si="1737"/>
        <v>-1.5689999999999884</v>
      </c>
      <c r="G747" s="61" t="str">
        <f t="shared" si="1738"/>
        <v/>
      </c>
      <c r="H747" s="61">
        <f t="shared" si="1739"/>
        <v>1.5689999999999884</v>
      </c>
      <c r="I747" s="60">
        <f t="shared" ref="I747:J747" si="1841">AVERAGE(G734:G747)</f>
        <v>1.4217019999999962</v>
      </c>
      <c r="J747" s="60">
        <f t="shared" si="1841"/>
        <v>0.77581212499999808</v>
      </c>
      <c r="K747" s="60">
        <f t="shared" si="1788"/>
        <v>1.8325338753889671</v>
      </c>
      <c r="L747" s="62">
        <f>VLOOKUP(A747,Wiki!$A$2:$H$1159,8,FALSE)</f>
        <v>28226</v>
      </c>
      <c r="M747" s="63">
        <f t="shared" si="1741"/>
        <v>28284</v>
      </c>
      <c r="O747" s="64">
        <f t="shared" si="1753"/>
        <v>87.269899845108583</v>
      </c>
      <c r="P747" s="65">
        <f t="shared" si="1735"/>
        <v>0</v>
      </c>
      <c r="Q747" s="66">
        <f t="shared" si="1742"/>
        <v>29095.333333333332</v>
      </c>
      <c r="R747" s="66">
        <f t="shared" si="1754"/>
        <v>32409.8</v>
      </c>
      <c r="S747" s="67">
        <f t="shared" si="1757"/>
        <v>34433.466666666667</v>
      </c>
      <c r="T747" s="65">
        <f t="shared" si="1763"/>
        <v>1</v>
      </c>
      <c r="U747" s="11">
        <f>+VLOOKUP(A747,Google!$A$2:$H$801,8,FALSE)</f>
        <v>4768</v>
      </c>
      <c r="V747" s="15">
        <f t="shared" si="1743"/>
        <v>278</v>
      </c>
      <c r="W747" s="15">
        <f t="shared" si="1744"/>
        <v>278</v>
      </c>
      <c r="X747" s="15" t="str">
        <f t="shared" si="1745"/>
        <v/>
      </c>
      <c r="Y747" s="60">
        <f t="shared" ref="Y747:Z747" si="1842">AVERAGE(W734:W747)</f>
        <v>289.83333333333331</v>
      </c>
      <c r="Z747" s="60">
        <f t="shared" si="1842"/>
        <v>214.75</v>
      </c>
      <c r="AA747" s="60">
        <f t="shared" si="1790"/>
        <v>1.3496313542879317</v>
      </c>
      <c r="AB747" s="68">
        <f t="shared" si="1765"/>
        <v>-681.14285714285711</v>
      </c>
      <c r="AC747" s="6">
        <f t="shared" si="1750"/>
        <v>4608.333333333333</v>
      </c>
      <c r="AD747" s="6">
        <f t="shared" si="1759"/>
        <v>4558.2</v>
      </c>
      <c r="AE747" s="6">
        <f t="shared" si="1766"/>
        <v>4629.0666666666666</v>
      </c>
      <c r="AF747" s="65">
        <f t="shared" si="1770"/>
        <v>1</v>
      </c>
      <c r="AG747" s="6">
        <f t="shared" si="1751"/>
        <v>103.46473779385173</v>
      </c>
      <c r="AH747" s="65">
        <f t="shared" si="1760"/>
        <v>1</v>
      </c>
      <c r="AI747" s="65">
        <f t="shared" si="1771"/>
        <v>0</v>
      </c>
      <c r="AJ747" s="69">
        <f t="shared" si="1791"/>
        <v>57.440132122213051</v>
      </c>
      <c r="AK747" s="65">
        <f t="shared" si="1792"/>
        <v>0</v>
      </c>
      <c r="AL747" s="70">
        <f t="shared" si="1747"/>
        <v>97.211465756249567</v>
      </c>
      <c r="AM747" s="70">
        <f t="shared" si="1784"/>
        <v>69.131858800045222</v>
      </c>
      <c r="AN747" s="69">
        <f t="shared" si="1793"/>
        <v>64.695920896526658</v>
      </c>
      <c r="AO747" s="65">
        <f t="shared" si="1794"/>
        <v>0</v>
      </c>
      <c r="AP747" s="6">
        <f t="shared" si="1767"/>
        <v>4594.333333333333</v>
      </c>
      <c r="AQ747" s="65">
        <f t="shared" si="1761"/>
        <v>1</v>
      </c>
      <c r="AR747" s="71">
        <f t="shared" si="1733"/>
        <v>1</v>
      </c>
    </row>
    <row r="748" spans="1:44" ht="16">
      <c r="A748" s="58">
        <v>43265</v>
      </c>
      <c r="B748" s="59">
        <f>VLOOKUP(A748,Price!$A$2:$B$9615,2,FALSE)</f>
        <v>191.550003</v>
      </c>
      <c r="C748" s="59">
        <f>VLOOKUP(A748,Price!$A$2:$F$9615,6,FALSE)</f>
        <v>189.47207599999999</v>
      </c>
      <c r="D748" s="59">
        <f>VLOOKUP(A748,Price!$A$2:$C$9615,3,FALSE)</f>
        <v>191.570007</v>
      </c>
      <c r="E748" s="59">
        <f>VLOOKUP(A748,Price!$A$2:$D$9615,4,FALSE)</f>
        <v>190.220001</v>
      </c>
      <c r="F748" s="60">
        <f t="shared" si="1737"/>
        <v>9.9303999999989401E-2</v>
      </c>
      <c r="G748" s="61">
        <f t="shared" si="1738"/>
        <v>9.9303999999989401E-2</v>
      </c>
      <c r="H748" s="61" t="str">
        <f t="shared" si="1739"/>
        <v/>
      </c>
      <c r="I748" s="60">
        <f t="shared" ref="I748:J748" si="1843">AVERAGE(G735:G748)</f>
        <v>1.2327879999999953</v>
      </c>
      <c r="J748" s="60">
        <f t="shared" si="1843"/>
        <v>0.85685071428571291</v>
      </c>
      <c r="K748" s="60">
        <f t="shared" si="1788"/>
        <v>1.4387430382522011</v>
      </c>
      <c r="L748" s="62">
        <f>VLOOKUP(A748,Wiki!$A$2:$H$1159,8,FALSE)</f>
        <v>26448</v>
      </c>
      <c r="M748" s="63">
        <f t="shared" si="1741"/>
        <v>28226</v>
      </c>
      <c r="O748" s="64">
        <f t="shared" si="1753"/>
        <v>94.314278458680292</v>
      </c>
      <c r="P748" s="65">
        <f t="shared" si="1735"/>
        <v>0</v>
      </c>
      <c r="Q748" s="66">
        <f t="shared" si="1742"/>
        <v>28647.333333333332</v>
      </c>
      <c r="R748" s="66">
        <f t="shared" si="1754"/>
        <v>29927.599999999999</v>
      </c>
      <c r="S748" s="67">
        <f t="shared" si="1757"/>
        <v>31015.200000000001</v>
      </c>
      <c r="T748" s="65">
        <f t="shared" si="1763"/>
        <v>1</v>
      </c>
      <c r="U748" s="11">
        <f>+VLOOKUP(A748,Google!$A$2:$H$801,8,FALSE)</f>
        <v>4456</v>
      </c>
      <c r="V748" s="15">
        <f t="shared" si="1743"/>
        <v>-312</v>
      </c>
      <c r="W748" s="15" t="str">
        <f t="shared" si="1744"/>
        <v/>
      </c>
      <c r="X748" s="15">
        <f t="shared" si="1745"/>
        <v>312</v>
      </c>
      <c r="Y748" s="60">
        <f t="shared" ref="Y748:Z748" si="1844">AVERAGE(W735:W748)</f>
        <v>289.83333333333331</v>
      </c>
      <c r="Z748" s="60">
        <f t="shared" si="1844"/>
        <v>229.375</v>
      </c>
      <c r="AA748" s="60">
        <f t="shared" si="1790"/>
        <v>1.2635785649409628</v>
      </c>
      <c r="AB748" s="68">
        <f t="shared" si="1765"/>
        <v>-159.14285714285714</v>
      </c>
      <c r="AC748" s="6">
        <f t="shared" si="1750"/>
        <v>4571.333333333333</v>
      </c>
      <c r="AD748" s="6">
        <f t="shared" si="1759"/>
        <v>4552.6000000000004</v>
      </c>
      <c r="AE748" s="6">
        <f t="shared" si="1766"/>
        <v>4524.1333333333332</v>
      </c>
      <c r="AF748" s="65">
        <f t="shared" si="1770"/>
        <v>0</v>
      </c>
      <c r="AG748" s="6">
        <f t="shared" si="1751"/>
        <v>97.477030771474418</v>
      </c>
      <c r="AH748" s="65">
        <f t="shared" si="1760"/>
        <v>0</v>
      </c>
      <c r="AI748" s="65">
        <f t="shared" si="1771"/>
        <v>1</v>
      </c>
      <c r="AJ748" s="69">
        <f t="shared" si="1791"/>
        <v>55.822165155284488</v>
      </c>
      <c r="AK748" s="65">
        <f t="shared" si="1792"/>
        <v>0</v>
      </c>
      <c r="AL748" s="70">
        <f t="shared" si="1747"/>
        <v>98.529240650671397</v>
      </c>
      <c r="AM748" s="70">
        <f t="shared" si="1784"/>
        <v>65.594866368210063</v>
      </c>
      <c r="AN748" s="69">
        <f t="shared" si="1793"/>
        <v>58.995269927385209</v>
      </c>
      <c r="AO748" s="65">
        <f t="shared" si="1794"/>
        <v>0</v>
      </c>
      <c r="AP748" s="6">
        <f t="shared" si="1767"/>
        <v>4541.166666666667</v>
      </c>
      <c r="AQ748" s="65">
        <f t="shared" si="1761"/>
        <v>0</v>
      </c>
      <c r="AR748" s="71">
        <f t="shared" si="1733"/>
        <v>0</v>
      </c>
    </row>
    <row r="749" spans="1:44" ht="16">
      <c r="A749" s="58">
        <v>43266</v>
      </c>
      <c r="B749" s="59">
        <f>VLOOKUP(A749,Price!$A$2:$B$9615,2,FALSE)</f>
        <v>190.029999</v>
      </c>
      <c r="C749" s="59">
        <f>VLOOKUP(A749,Price!$A$2:$F$9615,6,FALSE)</f>
        <v>187.525711</v>
      </c>
      <c r="D749" s="59">
        <f>VLOOKUP(A749,Price!$A$2:$C$9615,3,FALSE)</f>
        <v>190.16000399999999</v>
      </c>
      <c r="E749" s="59">
        <f>VLOOKUP(A749,Price!$A$2:$D$9615,4,FALSE)</f>
        <v>188.259995</v>
      </c>
      <c r="F749" s="60">
        <f t="shared" si="1737"/>
        <v>-1.9463649999999859</v>
      </c>
      <c r="G749" s="61" t="str">
        <f t="shared" si="1738"/>
        <v/>
      </c>
      <c r="H749" s="61">
        <f t="shared" si="1739"/>
        <v>1.9463649999999859</v>
      </c>
      <c r="I749" s="60">
        <f t="shared" ref="I749:J749" si="1845">AVERAGE(G736:G749)</f>
        <v>1.3670831666666647</v>
      </c>
      <c r="J749" s="60">
        <f t="shared" si="1845"/>
        <v>0.99303999999999704</v>
      </c>
      <c r="K749" s="60">
        <f t="shared" si="1788"/>
        <v>1.3766647533499847</v>
      </c>
      <c r="L749" s="62">
        <f>VLOOKUP(A749,Wiki!$A$2:$H$1159,8,FALSE)</f>
        <v>24483</v>
      </c>
      <c r="M749" s="63">
        <f t="shared" si="1741"/>
        <v>26448</v>
      </c>
      <c r="O749" s="64">
        <f t="shared" si="1753"/>
        <v>93.15300084530854</v>
      </c>
      <c r="P749" s="65">
        <f t="shared" si="1735"/>
        <v>0</v>
      </c>
      <c r="Q749" s="66">
        <f t="shared" si="1742"/>
        <v>27652.666666666668</v>
      </c>
      <c r="R749" s="66">
        <f t="shared" si="1754"/>
        <v>28392</v>
      </c>
      <c r="S749" s="67">
        <f t="shared" si="1757"/>
        <v>28767.733333333334</v>
      </c>
      <c r="T749" s="65">
        <f t="shared" si="1763"/>
        <v>0</v>
      </c>
      <c r="U749" s="11">
        <f>+VLOOKUP(A749,Google!$A$2:$H$801,8,FALSE)</f>
        <v>4546</v>
      </c>
      <c r="V749" s="15">
        <f t="shared" si="1743"/>
        <v>90</v>
      </c>
      <c r="W749" s="15">
        <f t="shared" si="1744"/>
        <v>90</v>
      </c>
      <c r="X749" s="15" t="str">
        <f t="shared" si="1745"/>
        <v/>
      </c>
      <c r="Y749" s="60">
        <f t="shared" ref="Y749:Z749" si="1846">AVERAGE(W736:W749)</f>
        <v>296.33333333333331</v>
      </c>
      <c r="Z749" s="60">
        <f t="shared" si="1846"/>
        <v>229.375</v>
      </c>
      <c r="AA749" s="60">
        <f t="shared" si="1790"/>
        <v>1.2919164396003633</v>
      </c>
      <c r="AB749" s="68">
        <f t="shared" si="1765"/>
        <v>71.03125</v>
      </c>
      <c r="AC749" s="6">
        <f t="shared" si="1750"/>
        <v>4590</v>
      </c>
      <c r="AD749" s="6">
        <f t="shared" si="1759"/>
        <v>4565.3999999999996</v>
      </c>
      <c r="AE749" s="6">
        <f t="shared" si="1766"/>
        <v>4550.4000000000005</v>
      </c>
      <c r="AF749" s="65">
        <f t="shared" si="1770"/>
        <v>1</v>
      </c>
      <c r="AG749" s="6">
        <f t="shared" si="1751"/>
        <v>99.041394335511981</v>
      </c>
      <c r="AH749" s="65">
        <f t="shared" si="1760"/>
        <v>1</v>
      </c>
      <c r="AI749" s="65">
        <f t="shared" si="1771"/>
        <v>1</v>
      </c>
      <c r="AJ749" s="69">
        <f t="shared" si="1791"/>
        <v>56.368391852262818</v>
      </c>
      <c r="AK749" s="65">
        <f t="shared" si="1792"/>
        <v>1</v>
      </c>
      <c r="AL749" s="70">
        <f t="shared" si="1747"/>
        <v>95.643578678367362</v>
      </c>
      <c r="AM749" s="70">
        <f t="shared" si="1784"/>
        <v>34.083526018158949</v>
      </c>
      <c r="AN749" s="69">
        <f t="shared" si="1793"/>
        <v>57.924229801848661</v>
      </c>
      <c r="AO749" s="65">
        <f t="shared" si="1794"/>
        <v>0</v>
      </c>
      <c r="AP749" s="6">
        <f t="shared" si="1767"/>
        <v>4551.5</v>
      </c>
      <c r="AQ749" s="65">
        <f t="shared" si="1761"/>
        <v>1</v>
      </c>
      <c r="AR749" s="71">
        <f t="shared" si="1733"/>
        <v>0</v>
      </c>
    </row>
    <row r="750" spans="1:44" ht="16">
      <c r="A750" s="58">
        <v>43269</v>
      </c>
      <c r="B750" s="59">
        <f>VLOOKUP(A750,Price!$A$2:$B$9615,2,FALSE)</f>
        <v>187.88000500000001</v>
      </c>
      <c r="C750" s="59">
        <f>VLOOKUP(A750,Price!$A$2:$F$9615,6,FALSE)</f>
        <v>187.426422</v>
      </c>
      <c r="D750" s="59">
        <f>VLOOKUP(A750,Price!$A$2:$C$9615,3,FALSE)</f>
        <v>189.220001</v>
      </c>
      <c r="E750" s="59">
        <f>VLOOKUP(A750,Price!$A$2:$D$9615,4,FALSE)</f>
        <v>187.199997</v>
      </c>
      <c r="F750" s="60">
        <f t="shared" si="1737"/>
        <v>-9.928899999999885E-2</v>
      </c>
      <c r="G750" s="61" t="str">
        <f t="shared" si="1738"/>
        <v/>
      </c>
      <c r="H750" s="61">
        <f t="shared" si="1739"/>
        <v>9.928899999999885E-2</v>
      </c>
      <c r="I750" s="60">
        <f t="shared" ref="I750:J750" si="1847">AVERAGE(G737:G750)</f>
        <v>1.3670831666666647</v>
      </c>
      <c r="J750" s="60">
        <f t="shared" si="1847"/>
        <v>0.921043375</v>
      </c>
      <c r="K750" s="60">
        <f t="shared" si="1788"/>
        <v>1.4842766407897616</v>
      </c>
      <c r="L750" s="62">
        <f>VLOOKUP(A750,Wiki!$A$2:$H$1159,8,FALSE)</f>
        <v>33703</v>
      </c>
      <c r="M750" s="63">
        <f t="shared" si="1741"/>
        <v>24483</v>
      </c>
      <c r="O750" s="64">
        <f t="shared" si="1753"/>
        <v>89.436923279244269</v>
      </c>
      <c r="P750" s="65">
        <f t="shared" si="1735"/>
        <v>0</v>
      </c>
      <c r="Q750" s="66">
        <f t="shared" si="1742"/>
        <v>26385.666666666668</v>
      </c>
      <c r="R750" s="66">
        <f t="shared" si="1754"/>
        <v>27374.6</v>
      </c>
      <c r="S750" s="67">
        <f t="shared" si="1757"/>
        <v>27089</v>
      </c>
      <c r="T750" s="65">
        <f t="shared" si="1763"/>
        <v>0</v>
      </c>
      <c r="U750" s="11">
        <f>+VLOOKUP(A750,Google!$A$2:$H$801,8,FALSE)</f>
        <v>4560</v>
      </c>
      <c r="V750" s="15">
        <f t="shared" si="1743"/>
        <v>14</v>
      </c>
      <c r="W750" s="15">
        <f t="shared" si="1744"/>
        <v>14</v>
      </c>
      <c r="X750" s="15" t="str">
        <f t="shared" si="1745"/>
        <v/>
      </c>
      <c r="Y750" s="60">
        <f t="shared" ref="Y750:Z750" si="1848">AVERAGE(W737:W750)</f>
        <v>294.66666666666669</v>
      </c>
      <c r="Z750" s="60">
        <f t="shared" si="1848"/>
        <v>229.375</v>
      </c>
      <c r="AA750" s="60">
        <f t="shared" si="1790"/>
        <v>1.2846503178928248</v>
      </c>
      <c r="AB750" s="68">
        <f t="shared" si="1765"/>
        <v>-651.42857142857144</v>
      </c>
      <c r="AC750" s="6">
        <f t="shared" si="1750"/>
        <v>4520.666666666667</v>
      </c>
      <c r="AD750" s="6">
        <f t="shared" si="1759"/>
        <v>4564</v>
      </c>
      <c r="AE750" s="6">
        <f t="shared" si="1766"/>
        <v>4563.5999999999995</v>
      </c>
      <c r="AF750" s="65">
        <f t="shared" si="1770"/>
        <v>1</v>
      </c>
      <c r="AG750" s="6">
        <f t="shared" si="1751"/>
        <v>100.87007815956348</v>
      </c>
      <c r="AH750" s="65">
        <f t="shared" si="1760"/>
        <v>1</v>
      </c>
      <c r="AI750" s="65">
        <f t="shared" si="1771"/>
        <v>0</v>
      </c>
      <c r="AJ750" s="69">
        <f t="shared" si="1791"/>
        <v>56.229625506877639</v>
      </c>
      <c r="AK750" s="65">
        <f t="shared" si="1792"/>
        <v>0</v>
      </c>
      <c r="AL750" s="70">
        <f t="shared" si="1747"/>
        <v>92.789014237527951</v>
      </c>
      <c r="AM750" s="70">
        <f t="shared" si="1784"/>
        <v>17.041763009079475</v>
      </c>
      <c r="AN750" s="69">
        <f t="shared" si="1793"/>
        <v>59.746834004682505</v>
      </c>
      <c r="AO750" s="65">
        <f t="shared" si="1794"/>
        <v>1</v>
      </c>
      <c r="AP750" s="6">
        <f t="shared" si="1767"/>
        <v>4564.5</v>
      </c>
      <c r="AQ750" s="65">
        <f t="shared" si="1761"/>
        <v>1</v>
      </c>
      <c r="AR750" s="71">
        <f t="shared" si="1733"/>
        <v>0</v>
      </c>
    </row>
    <row r="751" spans="1:44" ht="16">
      <c r="A751" s="58">
        <v>43270</v>
      </c>
      <c r="B751" s="59">
        <f>VLOOKUP(A751,Price!$A$2:$B$9615,2,FALSE)</f>
        <v>185.13999899999999</v>
      </c>
      <c r="C751" s="59">
        <f>VLOOKUP(A751,Price!$A$2:$F$9615,6,FALSE)</f>
        <v>184.39764400000001</v>
      </c>
      <c r="D751" s="59">
        <f>VLOOKUP(A751,Price!$A$2:$C$9615,3,FALSE)</f>
        <v>186.33000200000001</v>
      </c>
      <c r="E751" s="59">
        <f>VLOOKUP(A751,Price!$A$2:$D$9615,4,FALSE)</f>
        <v>183.449997</v>
      </c>
      <c r="F751" s="60">
        <f t="shared" si="1737"/>
        <v>-3.0287779999999884</v>
      </c>
      <c r="G751" s="61" t="str">
        <f t="shared" si="1738"/>
        <v/>
      </c>
      <c r="H751" s="61">
        <f t="shared" si="1739"/>
        <v>3.0287779999999884</v>
      </c>
      <c r="I751" s="60">
        <f t="shared" ref="I751:J751" si="1849">AVERAGE(G738:G751)</f>
        <v>1.3670831666666647</v>
      </c>
      <c r="J751" s="60">
        <f t="shared" si="1849"/>
        <v>1.2499866249999982</v>
      </c>
      <c r="K751" s="60">
        <f t="shared" si="1788"/>
        <v>1.0936782356904553</v>
      </c>
      <c r="L751" s="62">
        <f>VLOOKUP(A751,Wiki!$A$2:$H$1159,8,FALSE)</f>
        <v>34000</v>
      </c>
      <c r="M751" s="63">
        <f t="shared" si="1741"/>
        <v>33703</v>
      </c>
      <c r="O751" s="64">
        <f t="shared" si="1753"/>
        <v>119.39225188460011</v>
      </c>
      <c r="P751" s="65">
        <f t="shared" si="1735"/>
        <v>1</v>
      </c>
      <c r="Q751" s="66">
        <f t="shared" si="1742"/>
        <v>28211.333333333332</v>
      </c>
      <c r="R751" s="66">
        <f t="shared" si="1754"/>
        <v>28228.799999999999</v>
      </c>
      <c r="S751" s="67">
        <f t="shared" si="1757"/>
        <v>29484.066666666666</v>
      </c>
      <c r="T751" s="65">
        <f t="shared" si="1763"/>
        <v>1</v>
      </c>
      <c r="U751" s="11">
        <f>+VLOOKUP(A751,Google!$A$2:$H$801,8,FALSE)</f>
        <v>4508</v>
      </c>
      <c r="V751" s="15">
        <f t="shared" si="1743"/>
        <v>-52</v>
      </c>
      <c r="W751" s="15" t="str">
        <f t="shared" si="1744"/>
        <v/>
      </c>
      <c r="X751" s="15">
        <f t="shared" si="1745"/>
        <v>52</v>
      </c>
      <c r="Y751" s="60">
        <f t="shared" ref="Y751:Z751" si="1850">AVERAGE(W738:W751)</f>
        <v>294.66666666666669</v>
      </c>
      <c r="Z751" s="60">
        <f t="shared" si="1850"/>
        <v>131.125</v>
      </c>
      <c r="AA751" s="60">
        <f t="shared" si="1790"/>
        <v>2.2472195741976488</v>
      </c>
      <c r="AB751" s="68">
        <f t="shared" si="1765"/>
        <v>250.44444444444443</v>
      </c>
      <c r="AC751" s="6">
        <f t="shared" si="1750"/>
        <v>4538</v>
      </c>
      <c r="AD751" s="6">
        <f t="shared" si="1759"/>
        <v>4567.6000000000004</v>
      </c>
      <c r="AE751" s="6">
        <f t="shared" si="1766"/>
        <v>4545.333333333333</v>
      </c>
      <c r="AF751" s="65">
        <f t="shared" si="1770"/>
        <v>0</v>
      </c>
      <c r="AG751" s="6">
        <f t="shared" si="1751"/>
        <v>99.338915821947992</v>
      </c>
      <c r="AH751" s="65">
        <f t="shared" si="1760"/>
        <v>0</v>
      </c>
      <c r="AI751" s="65">
        <f t="shared" si="1771"/>
        <v>1</v>
      </c>
      <c r="AJ751" s="69">
        <f t="shared" si="1791"/>
        <v>69.204423133379009</v>
      </c>
      <c r="AK751" s="65">
        <f t="shared" si="1792"/>
        <v>1</v>
      </c>
      <c r="AL751" s="70">
        <f t="shared" si="1747"/>
        <v>119.46617198761726</v>
      </c>
      <c r="AM751" s="70">
        <f t="shared" si="1784"/>
        <v>0</v>
      </c>
      <c r="AN751" s="69">
        <f t="shared" si="1793"/>
        <v>52.237168875654909</v>
      </c>
      <c r="AO751" s="65">
        <f t="shared" si="1794"/>
        <v>0</v>
      </c>
      <c r="AP751" s="6">
        <f t="shared" si="1767"/>
        <v>4554.666666666667</v>
      </c>
      <c r="AQ751" s="65">
        <f t="shared" si="1761"/>
        <v>0</v>
      </c>
      <c r="AR751" s="71">
        <f t="shared" si="1733"/>
        <v>1</v>
      </c>
    </row>
    <row r="752" spans="1:44" ht="16">
      <c r="A752" s="58">
        <v>43271</v>
      </c>
      <c r="B752" s="59">
        <f>VLOOKUP(A752,Price!$A$2:$B$9615,2,FALSE)</f>
        <v>186.35000600000001</v>
      </c>
      <c r="C752" s="59">
        <f>VLOOKUP(A752,Price!$A$2:$F$9615,6,FALSE)</f>
        <v>185.202011</v>
      </c>
      <c r="D752" s="59">
        <f>VLOOKUP(A752,Price!$A$2:$C$9615,3,FALSE)</f>
        <v>187.199997</v>
      </c>
      <c r="E752" s="59">
        <f>VLOOKUP(A752,Price!$A$2:$D$9615,4,FALSE)</f>
        <v>185.729996</v>
      </c>
      <c r="F752" s="60">
        <f t="shared" si="1737"/>
        <v>0.80436699999998496</v>
      </c>
      <c r="G752" s="61">
        <f t="shared" si="1738"/>
        <v>0.80436699999998496</v>
      </c>
      <c r="H752" s="61" t="str">
        <f t="shared" si="1739"/>
        <v/>
      </c>
      <c r="I752" s="60">
        <f t="shared" ref="I752:J752" si="1851">AVERAGE(G739:G752)</f>
        <v>1.2866951428571392</v>
      </c>
      <c r="J752" s="60">
        <f t="shared" si="1851"/>
        <v>1.3391831428571379</v>
      </c>
      <c r="K752" s="60">
        <f t="shared" si="1788"/>
        <v>0.96080595825899062</v>
      </c>
      <c r="L752" s="62">
        <f>VLOOKUP(A752,Wiki!$A$2:$H$1159,8,FALSE)</f>
        <v>40120</v>
      </c>
      <c r="M752" s="63">
        <f t="shared" si="1741"/>
        <v>34000</v>
      </c>
      <c r="O752" s="64">
        <f t="shared" si="1753"/>
        <v>115.75650279177448</v>
      </c>
      <c r="P752" s="65">
        <f t="shared" si="1735"/>
        <v>1</v>
      </c>
      <c r="Q752" s="66">
        <f t="shared" si="1742"/>
        <v>30728.666666666668</v>
      </c>
      <c r="R752" s="66">
        <f t="shared" si="1754"/>
        <v>29372</v>
      </c>
      <c r="S752" s="67">
        <f t="shared" si="1757"/>
        <v>30152.533333333333</v>
      </c>
      <c r="T752" s="65">
        <f t="shared" si="1763"/>
        <v>0</v>
      </c>
      <c r="U752" s="11">
        <f>+VLOOKUP(A752,Google!$A$2:$H$801,8,FALSE)</f>
        <v>4738</v>
      </c>
      <c r="V752" s="15">
        <f t="shared" si="1743"/>
        <v>230</v>
      </c>
      <c r="W752" s="15">
        <f t="shared" si="1744"/>
        <v>230</v>
      </c>
      <c r="X752" s="15" t="str">
        <f t="shared" si="1745"/>
        <v/>
      </c>
      <c r="Y752" s="60">
        <f t="shared" ref="Y752:Z752" si="1852">AVERAGE(W739:W752)</f>
        <v>285.42857142857144</v>
      </c>
      <c r="Z752" s="60">
        <f t="shared" si="1852"/>
        <v>120.71428571428571</v>
      </c>
      <c r="AA752" s="60">
        <f t="shared" si="1790"/>
        <v>2.3644970414201185</v>
      </c>
      <c r="AB752" s="68">
        <f t="shared" si="1765"/>
        <v>-157.93333333333334</v>
      </c>
      <c r="AC752" s="6">
        <f t="shared" si="1750"/>
        <v>4602</v>
      </c>
      <c r="AD752" s="6">
        <f t="shared" si="1759"/>
        <v>4561.6000000000004</v>
      </c>
      <c r="AE752" s="6">
        <f t="shared" si="1766"/>
        <v>4624.4000000000005</v>
      </c>
      <c r="AF752" s="65">
        <f t="shared" si="1770"/>
        <v>1</v>
      </c>
      <c r="AG752" s="6">
        <f t="shared" si="1751"/>
        <v>102.95523685354193</v>
      </c>
      <c r="AH752" s="65">
        <f t="shared" si="1760"/>
        <v>1</v>
      </c>
      <c r="AI752" s="65">
        <f t="shared" si="1771"/>
        <v>0</v>
      </c>
      <c r="AJ752" s="69">
        <f t="shared" si="1791"/>
        <v>70.277875483644038</v>
      </c>
      <c r="AK752" s="65">
        <f t="shared" si="1792"/>
        <v>1</v>
      </c>
      <c r="AL752" s="70">
        <f t="shared" si="1747"/>
        <v>110.64586813615951</v>
      </c>
      <c r="AM752" s="70">
        <f t="shared" si="1784"/>
        <v>25.5892028780234</v>
      </c>
      <c r="AN752" s="69">
        <f t="shared" si="1793"/>
        <v>49.000562968101903</v>
      </c>
      <c r="AO752" s="65">
        <f t="shared" si="1794"/>
        <v>0</v>
      </c>
      <c r="AP752" s="6">
        <f t="shared" si="1767"/>
        <v>4596</v>
      </c>
      <c r="AQ752" s="65">
        <f t="shared" si="1761"/>
        <v>1</v>
      </c>
      <c r="AR752" s="71">
        <f t="shared" si="1733"/>
        <v>0</v>
      </c>
    </row>
    <row r="753" spans="1:44" ht="16">
      <c r="A753" s="58">
        <v>43272</v>
      </c>
      <c r="B753" s="59">
        <f>VLOOKUP(A753,Price!$A$2:$B$9615,2,FALSE)</f>
        <v>187.25</v>
      </c>
      <c r="C753" s="59">
        <f>VLOOKUP(A753,Price!$A$2:$F$9615,6,FALSE)</f>
        <v>184.16925000000001</v>
      </c>
      <c r="D753" s="59">
        <f>VLOOKUP(A753,Price!$A$2:$C$9615,3,FALSE)</f>
        <v>188.35000600000001</v>
      </c>
      <c r="E753" s="59">
        <f>VLOOKUP(A753,Price!$A$2:$D$9615,4,FALSE)</f>
        <v>184.94000199999999</v>
      </c>
      <c r="F753" s="60">
        <f t="shared" si="1737"/>
        <v>-1.0327609999999936</v>
      </c>
      <c r="G753" s="61" t="str">
        <f t="shared" si="1738"/>
        <v/>
      </c>
      <c r="H753" s="61">
        <f t="shared" si="1739"/>
        <v>1.0327609999999936</v>
      </c>
      <c r="I753" s="60">
        <f t="shared" ref="I753:J753" si="1853">AVERAGE(G740:G753)</f>
        <v>0.94338466666665965</v>
      </c>
      <c r="J753" s="60">
        <f t="shared" si="1853"/>
        <v>1.3008803749999949</v>
      </c>
      <c r="K753" s="60">
        <f t="shared" si="1788"/>
        <v>0.72518940618707028</v>
      </c>
      <c r="L753" s="62">
        <f>VLOOKUP(A753,Wiki!$A$2:$H$1159,8,FALSE)</f>
        <v>45862</v>
      </c>
      <c r="M753" s="63">
        <f t="shared" si="1741"/>
        <v>40120</v>
      </c>
      <c r="O753" s="64">
        <f t="shared" si="1753"/>
        <v>126.35902087506456</v>
      </c>
      <c r="P753" s="65">
        <f t="shared" si="1735"/>
        <v>1</v>
      </c>
      <c r="Q753" s="66">
        <f t="shared" si="1742"/>
        <v>35941</v>
      </c>
      <c r="R753" s="66">
        <f t="shared" si="1754"/>
        <v>31750.799999999999</v>
      </c>
      <c r="S753" s="67">
        <f t="shared" si="1757"/>
        <v>32954.666666666664</v>
      </c>
      <c r="T753" s="65">
        <f t="shared" si="1763"/>
        <v>1</v>
      </c>
      <c r="U753" s="11">
        <f>+VLOOKUP(A753,Google!$A$2:$H$801,8,FALSE)</f>
        <v>4432</v>
      </c>
      <c r="V753" s="15">
        <f t="shared" si="1743"/>
        <v>-306</v>
      </c>
      <c r="W753" s="15" t="str">
        <f t="shared" si="1744"/>
        <v/>
      </c>
      <c r="X753" s="15">
        <f t="shared" si="1745"/>
        <v>306</v>
      </c>
      <c r="Y753" s="60">
        <f t="shared" ref="Y753:Z753" si="1854">AVERAGE(W740:W753)</f>
        <v>285.42857142857144</v>
      </c>
      <c r="Z753" s="60">
        <f t="shared" si="1854"/>
        <v>164</v>
      </c>
      <c r="AA753" s="60">
        <f t="shared" si="1790"/>
        <v>1.740418118466899</v>
      </c>
      <c r="AB753" s="68">
        <f t="shared" si="1765"/>
        <v>-184.66666666666666</v>
      </c>
      <c r="AC753" s="6">
        <f t="shared" si="1750"/>
        <v>4559.333333333333</v>
      </c>
      <c r="AD753" s="6">
        <f t="shared" si="1759"/>
        <v>4556.8</v>
      </c>
      <c r="AE753" s="6">
        <f t="shared" si="1766"/>
        <v>4518.4000000000005</v>
      </c>
      <c r="AF753" s="65">
        <f t="shared" si="1770"/>
        <v>0</v>
      </c>
      <c r="AG753" s="6">
        <f t="shared" si="1751"/>
        <v>97.207194034215533</v>
      </c>
      <c r="AH753" s="65">
        <f t="shared" si="1760"/>
        <v>0</v>
      </c>
      <c r="AI753" s="65">
        <f t="shared" si="1771"/>
        <v>0</v>
      </c>
      <c r="AJ753" s="69">
        <f t="shared" si="1791"/>
        <v>63.509218054672601</v>
      </c>
      <c r="AK753" s="65">
        <f t="shared" si="1792"/>
        <v>0</v>
      </c>
      <c r="AL753" s="70">
        <f t="shared" si="1747"/>
        <v>111.6273893325172</v>
      </c>
      <c r="AM753" s="70">
        <f t="shared" si="1784"/>
        <v>16.722831998728552</v>
      </c>
      <c r="AN753" s="69">
        <f t="shared" si="1793"/>
        <v>42.035350065697926</v>
      </c>
      <c r="AO753" s="65">
        <f t="shared" si="1794"/>
        <v>0</v>
      </c>
      <c r="AP753" s="6">
        <f t="shared" si="1767"/>
        <v>4540</v>
      </c>
      <c r="AQ753" s="65">
        <f t="shared" si="1761"/>
        <v>0</v>
      </c>
      <c r="AR753" s="71">
        <f t="shared" si="1733"/>
        <v>0</v>
      </c>
    </row>
    <row r="754" spans="1:44" ht="16">
      <c r="A754" s="58">
        <v>43273</v>
      </c>
      <c r="B754" s="59">
        <f>VLOOKUP(A754,Price!$A$2:$B$9615,2,FALSE)</f>
        <v>186.11999499999999</v>
      </c>
      <c r="C754" s="59">
        <f>VLOOKUP(A754,Price!$A$2:$F$9615,6,FALSE)</f>
        <v>183.63299599999999</v>
      </c>
      <c r="D754" s="59">
        <f>VLOOKUP(A754,Price!$A$2:$C$9615,3,FALSE)</f>
        <v>186.14999399999999</v>
      </c>
      <c r="E754" s="59">
        <f>VLOOKUP(A754,Price!$A$2:$D$9615,4,FALSE)</f>
        <v>184.699997</v>
      </c>
      <c r="F754" s="60">
        <f t="shared" si="1737"/>
        <v>-0.53625400000001378</v>
      </c>
      <c r="G754" s="61" t="str">
        <f t="shared" si="1738"/>
        <v/>
      </c>
      <c r="H754" s="61">
        <f t="shared" si="1739"/>
        <v>0.53625400000001378</v>
      </c>
      <c r="I754" s="60">
        <f t="shared" ref="I754:J754" si="1855">AVERAGE(G741:G754)</f>
        <v>0.81627779999999461</v>
      </c>
      <c r="J754" s="60">
        <f t="shared" si="1855"/>
        <v>1.2159218888888859</v>
      </c>
      <c r="K754" s="60">
        <f t="shared" si="1788"/>
        <v>0.67132420878277999</v>
      </c>
      <c r="L754" s="62">
        <f>VLOOKUP(A754,Wiki!$A$2:$H$1159,8,FALSE)</f>
        <v>27268</v>
      </c>
      <c r="M754" s="63">
        <f t="shared" si="1741"/>
        <v>45862</v>
      </c>
      <c r="O754" s="64">
        <f t="shared" si="1753"/>
        <v>128.70436891024201</v>
      </c>
      <c r="P754" s="65">
        <f t="shared" si="1735"/>
        <v>1</v>
      </c>
      <c r="Q754" s="66">
        <f t="shared" si="1742"/>
        <v>39994</v>
      </c>
      <c r="R754" s="66">
        <f t="shared" si="1754"/>
        <v>35633.599999999999</v>
      </c>
      <c r="S754" s="67">
        <f t="shared" si="1757"/>
        <v>36454.533333333333</v>
      </c>
      <c r="T754" s="65">
        <f t="shared" si="1763"/>
        <v>1</v>
      </c>
      <c r="U754" s="11">
        <f>+VLOOKUP(A754,Google!$A$2:$H$801,8,FALSE)</f>
        <v>4409</v>
      </c>
      <c r="V754" s="15">
        <f t="shared" si="1743"/>
        <v>-23</v>
      </c>
      <c r="W754" s="15" t="str">
        <f t="shared" si="1744"/>
        <v/>
      </c>
      <c r="X754" s="15">
        <f t="shared" si="1745"/>
        <v>23</v>
      </c>
      <c r="Y754" s="60">
        <f t="shared" ref="Y754:Z754" si="1856">AVERAGE(W741:W754)</f>
        <v>252.66666666666666</v>
      </c>
      <c r="Z754" s="60">
        <f t="shared" si="1856"/>
        <v>146.375</v>
      </c>
      <c r="AA754" s="60">
        <f t="shared" si="1790"/>
        <v>1.726159977227441</v>
      </c>
      <c r="AB754" s="68">
        <f t="shared" si="1765"/>
        <v>-32.182481751824817</v>
      </c>
      <c r="AC754" s="6">
        <f t="shared" si="1750"/>
        <v>4526.333333333333</v>
      </c>
      <c r="AD754" s="6">
        <f t="shared" si="1759"/>
        <v>4529.3999999999996</v>
      </c>
      <c r="AE754" s="6">
        <f t="shared" si="1766"/>
        <v>4507.5333333333338</v>
      </c>
      <c r="AF754" s="65">
        <f t="shared" si="1770"/>
        <v>0</v>
      </c>
      <c r="AG754" s="6">
        <f t="shared" si="1751"/>
        <v>97.407761985418674</v>
      </c>
      <c r="AH754" s="65">
        <f t="shared" si="1760"/>
        <v>1</v>
      </c>
      <c r="AI754" s="65">
        <f t="shared" si="1771"/>
        <v>1</v>
      </c>
      <c r="AJ754" s="69">
        <f t="shared" si="1791"/>
        <v>63.318366920747629</v>
      </c>
      <c r="AK754" s="65">
        <f t="shared" si="1792"/>
        <v>0</v>
      </c>
      <c r="AL754" s="70">
        <f t="shared" si="1747"/>
        <v>114.67220083012452</v>
      </c>
      <c r="AM754" s="70">
        <f t="shared" si="1784"/>
        <v>14.029174397677014</v>
      </c>
      <c r="AN754" s="69">
        <f t="shared" si="1793"/>
        <v>40.167204259651285</v>
      </c>
      <c r="AO754" s="65">
        <f t="shared" si="1794"/>
        <v>0</v>
      </c>
      <c r="AP754" s="6">
        <f t="shared" si="1767"/>
        <v>4532.166666666667</v>
      </c>
      <c r="AQ754" s="65">
        <f t="shared" si="1761"/>
        <v>0</v>
      </c>
      <c r="AR754" s="71">
        <f t="shared" si="1733"/>
        <v>0</v>
      </c>
    </row>
    <row r="755" spans="1:44" ht="16">
      <c r="A755" s="58">
        <v>43276</v>
      </c>
      <c r="B755" s="59">
        <f>VLOOKUP(A755,Price!$A$2:$B$9615,2,FALSE)</f>
        <v>183.39999399999999</v>
      </c>
      <c r="C755" s="59">
        <f>VLOOKUP(A755,Price!$A$2:$F$9615,6,FALSE)</f>
        <v>180.90214499999999</v>
      </c>
      <c r="D755" s="59">
        <f>VLOOKUP(A755,Price!$A$2:$C$9615,3,FALSE)</f>
        <v>184.91999799999999</v>
      </c>
      <c r="E755" s="59">
        <f>VLOOKUP(A755,Price!$A$2:$D$9615,4,FALSE)</f>
        <v>180.729996</v>
      </c>
      <c r="F755" s="60">
        <f t="shared" si="1737"/>
        <v>-2.7308510000000012</v>
      </c>
      <c r="G755" s="61" t="str">
        <f t="shared" si="1738"/>
        <v/>
      </c>
      <c r="H755" s="61">
        <f t="shared" si="1739"/>
        <v>2.7308510000000012</v>
      </c>
      <c r="I755" s="60">
        <f t="shared" ref="I755:J755" si="1857">AVERAGE(G742:G755)</f>
        <v>0.65292324999999352</v>
      </c>
      <c r="J755" s="60">
        <f t="shared" si="1857"/>
        <v>1.3674147999999975</v>
      </c>
      <c r="K755" s="60">
        <f t="shared" si="1788"/>
        <v>0.47748733595686893</v>
      </c>
      <c r="L755" s="62">
        <f>VLOOKUP(A755,Wiki!$A$2:$H$1159,8,FALSE)</f>
        <v>36819</v>
      </c>
      <c r="M755" s="63">
        <f t="shared" si="1741"/>
        <v>27268</v>
      </c>
      <c r="O755" s="64">
        <f t="shared" si="1753"/>
        <v>75.345531712654662</v>
      </c>
      <c r="P755" s="65">
        <f t="shared" si="1735"/>
        <v>0</v>
      </c>
      <c r="Q755" s="66">
        <f t="shared" si="1742"/>
        <v>37750</v>
      </c>
      <c r="R755" s="66">
        <f t="shared" si="1754"/>
        <v>36190.6</v>
      </c>
      <c r="S755" s="67">
        <f t="shared" si="1757"/>
        <v>32845.066666666666</v>
      </c>
      <c r="T755" s="65">
        <f t="shared" si="1763"/>
        <v>0</v>
      </c>
      <c r="U755" s="11">
        <f>+VLOOKUP(A755,Google!$A$2:$H$801,8,FALSE)</f>
        <v>4513</v>
      </c>
      <c r="V755" s="15">
        <f t="shared" si="1743"/>
        <v>104</v>
      </c>
      <c r="W755" s="15">
        <f t="shared" si="1744"/>
        <v>104</v>
      </c>
      <c r="X755" s="15" t="str">
        <f t="shared" si="1745"/>
        <v/>
      </c>
      <c r="Y755" s="60">
        <f t="shared" ref="Y755:Z755" si="1858">AVERAGE(W742:W755)</f>
        <v>231.42857142857142</v>
      </c>
      <c r="Z755" s="60">
        <f t="shared" si="1858"/>
        <v>151.85714285714286</v>
      </c>
      <c r="AA755" s="60">
        <f t="shared" si="1790"/>
        <v>1.5239887111947317</v>
      </c>
      <c r="AB755" s="68">
        <f t="shared" si="1765"/>
        <v>-96.021276595744681</v>
      </c>
      <c r="AC755" s="6">
        <f t="shared" si="1750"/>
        <v>4451.333333333333</v>
      </c>
      <c r="AD755" s="6">
        <f t="shared" si="1759"/>
        <v>4520</v>
      </c>
      <c r="AE755" s="6">
        <f t="shared" si="1766"/>
        <v>4523.9333333333334</v>
      </c>
      <c r="AF755" s="65">
        <f t="shared" si="1770"/>
        <v>1</v>
      </c>
      <c r="AG755" s="6">
        <f t="shared" si="1751"/>
        <v>101.38535270330988</v>
      </c>
      <c r="AH755" s="65">
        <f t="shared" si="1760"/>
        <v>1</v>
      </c>
      <c r="AI755" s="65">
        <f t="shared" si="1771"/>
        <v>0</v>
      </c>
      <c r="AJ755" s="69">
        <f t="shared" si="1791"/>
        <v>60.380171449869543</v>
      </c>
      <c r="AK755" s="65">
        <f t="shared" si="1792"/>
        <v>0</v>
      </c>
      <c r="AL755" s="70">
        <f t="shared" si="1747"/>
        <v>72.233112582781459</v>
      </c>
      <c r="AM755" s="70">
        <f t="shared" si="1784"/>
        <v>0</v>
      </c>
      <c r="AN755" s="69">
        <f t="shared" si="1793"/>
        <v>32.317524782547977</v>
      </c>
      <c r="AO755" s="65">
        <f t="shared" si="1794"/>
        <v>0</v>
      </c>
      <c r="AP755" s="6">
        <f t="shared" si="1767"/>
        <v>4526.666666666667</v>
      </c>
      <c r="AQ755" s="65">
        <f t="shared" si="1761"/>
        <v>1</v>
      </c>
      <c r="AR755" s="71">
        <f t="shared" si="1733"/>
        <v>1</v>
      </c>
    </row>
    <row r="756" spans="1:44" ht="16">
      <c r="A756" s="58">
        <v>43277</v>
      </c>
      <c r="B756" s="59">
        <f>VLOOKUP(A756,Price!$A$2:$B$9615,2,FALSE)</f>
        <v>182.990005</v>
      </c>
      <c r="C756" s="59">
        <f>VLOOKUP(A756,Price!$A$2:$F$9615,6,FALSE)</f>
        <v>183.14640800000001</v>
      </c>
      <c r="D756" s="59">
        <f>VLOOKUP(A756,Price!$A$2:$C$9615,3,FALSE)</f>
        <v>186.529999</v>
      </c>
      <c r="E756" s="59">
        <f>VLOOKUP(A756,Price!$A$2:$D$9615,4,FALSE)</f>
        <v>182.53999300000001</v>
      </c>
      <c r="F756" s="60">
        <f t="shared" si="1737"/>
        <v>2.2442630000000179</v>
      </c>
      <c r="G756" s="61">
        <f t="shared" si="1738"/>
        <v>2.2442630000000179</v>
      </c>
      <c r="H756" s="61" t="str">
        <f t="shared" si="1739"/>
        <v/>
      </c>
      <c r="I756" s="60">
        <f t="shared" ref="I756:J756" si="1859">AVERAGE(G743:G756)</f>
        <v>1.0476529999999968</v>
      </c>
      <c r="J756" s="60">
        <f t="shared" si="1859"/>
        <v>1.3674147999999975</v>
      </c>
      <c r="K756" s="60">
        <f t="shared" si="1788"/>
        <v>0.76615596086863968</v>
      </c>
      <c r="L756" s="62">
        <f>VLOOKUP(A756,Wiki!$A$2:$H$1159,8,FALSE)</f>
        <v>49034</v>
      </c>
      <c r="M756" s="63">
        <f t="shared" si="1741"/>
        <v>36819</v>
      </c>
      <c r="O756" s="64">
        <f t="shared" si="1753"/>
        <v>100.0141251378559</v>
      </c>
      <c r="P756" s="65">
        <f t="shared" si="1735"/>
        <v>1</v>
      </c>
      <c r="Q756" s="66">
        <f t="shared" si="1742"/>
        <v>36649.666666666664</v>
      </c>
      <c r="R756" s="66">
        <f t="shared" si="1754"/>
        <v>36813.800000000003</v>
      </c>
      <c r="S756" s="67">
        <f t="shared" si="1757"/>
        <v>36400.066666666666</v>
      </c>
      <c r="T756" s="65">
        <f t="shared" si="1763"/>
        <v>1</v>
      </c>
      <c r="U756" s="11">
        <f>+VLOOKUP(A756,Google!$A$2:$H$801,8,FALSE)</f>
        <v>4549</v>
      </c>
      <c r="V756" s="15">
        <f t="shared" si="1743"/>
        <v>36</v>
      </c>
      <c r="W756" s="15">
        <f t="shared" si="1744"/>
        <v>36</v>
      </c>
      <c r="X756" s="15" t="str">
        <f t="shared" si="1745"/>
        <v/>
      </c>
      <c r="Y756" s="60">
        <f t="shared" ref="Y756:Z756" si="1860">AVERAGE(W743:W756)</f>
        <v>119.57142857142857</v>
      </c>
      <c r="Z756" s="60">
        <f t="shared" si="1860"/>
        <v>151.85714285714286</v>
      </c>
      <c r="AA756" s="60">
        <f t="shared" si="1790"/>
        <v>0.78739416745061142</v>
      </c>
      <c r="AB756" s="68">
        <f t="shared" si="1765"/>
        <v>110.95121951219514</v>
      </c>
      <c r="AC756" s="6">
        <f t="shared" si="1750"/>
        <v>4490.333333333333</v>
      </c>
      <c r="AD756" s="6">
        <f t="shared" si="1759"/>
        <v>4528.2</v>
      </c>
      <c r="AE756" s="6">
        <f t="shared" si="1766"/>
        <v>4529.666666666667</v>
      </c>
      <c r="AF756" s="65">
        <f t="shared" si="1770"/>
        <v>1</v>
      </c>
      <c r="AG756" s="6">
        <f t="shared" si="1751"/>
        <v>101.30651028134511</v>
      </c>
      <c r="AH756" s="65">
        <f t="shared" si="1760"/>
        <v>0</v>
      </c>
      <c r="AI756" s="65">
        <f t="shared" si="1771"/>
        <v>1</v>
      </c>
      <c r="AJ756" s="69">
        <f t="shared" si="1791"/>
        <v>44.05263157894737</v>
      </c>
      <c r="AK756" s="65">
        <f t="shared" si="1792"/>
        <v>0</v>
      </c>
      <c r="AL756" s="70">
        <f t="shared" si="1747"/>
        <v>100.46203239683852</v>
      </c>
      <c r="AM756" s="70">
        <f t="shared" si="1784"/>
        <v>15.589982773471212</v>
      </c>
      <c r="AN756" s="69">
        <f t="shared" si="1793"/>
        <v>43.379858735228851</v>
      </c>
      <c r="AO756" s="65">
        <f t="shared" si="1794"/>
        <v>1</v>
      </c>
      <c r="AP756" s="6">
        <f t="shared" si="1767"/>
        <v>4524.833333333333</v>
      </c>
      <c r="AQ756" s="65">
        <f t="shared" si="1761"/>
        <v>1</v>
      </c>
      <c r="AR756" s="71">
        <f t="shared" si="1733"/>
        <v>0</v>
      </c>
    </row>
    <row r="757" spans="1:44" ht="16">
      <c r="A757" s="58">
        <v>43278</v>
      </c>
      <c r="B757" s="59">
        <f>VLOOKUP(A757,Price!$A$2:$B$9615,2,FALSE)</f>
        <v>185.229996</v>
      </c>
      <c r="C757" s="59">
        <f>VLOOKUP(A757,Price!$A$2:$F$9615,6,FALSE)</f>
        <v>182.87829600000001</v>
      </c>
      <c r="D757" s="59">
        <f>VLOOKUP(A757,Price!$A$2:$C$9615,3,FALSE)</f>
        <v>187.279999</v>
      </c>
      <c r="E757" s="59">
        <f>VLOOKUP(A757,Price!$A$2:$D$9615,4,FALSE)</f>
        <v>184.029999</v>
      </c>
      <c r="F757" s="60">
        <f t="shared" si="1737"/>
        <v>-0.26811200000000213</v>
      </c>
      <c r="G757" s="61" t="str">
        <f t="shared" si="1738"/>
        <v/>
      </c>
      <c r="H757" s="61">
        <f t="shared" si="1739"/>
        <v>0.26811200000000213</v>
      </c>
      <c r="I757" s="60">
        <f t="shared" ref="I757:J757" si="1861">AVERAGE(G744:G757)</f>
        <v>1.0476529999999968</v>
      </c>
      <c r="J757" s="60">
        <f t="shared" si="1861"/>
        <v>1.342588699999999</v>
      </c>
      <c r="K757" s="60">
        <f t="shared" si="1788"/>
        <v>0.78032311757129913</v>
      </c>
      <c r="L757" s="62">
        <f>VLOOKUP(A757,Wiki!$A$2:$H$1159,8,FALSE)</f>
        <v>43118</v>
      </c>
      <c r="M757" s="63">
        <f t="shared" si="1741"/>
        <v>49034</v>
      </c>
      <c r="O757" s="64">
        <f t="shared" si="1753"/>
        <v>123.13727065890518</v>
      </c>
      <c r="P757" s="65">
        <f t="shared" si="1735"/>
        <v>1</v>
      </c>
      <c r="Q757" s="66">
        <f t="shared" si="1742"/>
        <v>37707</v>
      </c>
      <c r="R757" s="66">
        <f t="shared" si="1754"/>
        <v>39820.6</v>
      </c>
      <c r="S757" s="67">
        <f t="shared" si="1757"/>
        <v>40887.200000000004</v>
      </c>
      <c r="T757" s="65">
        <f t="shared" si="1763"/>
        <v>1</v>
      </c>
      <c r="U757" s="11">
        <f>+VLOOKUP(A757,Google!$A$2:$H$801,8,FALSE)</f>
        <v>4773</v>
      </c>
      <c r="V757" s="15">
        <f t="shared" si="1743"/>
        <v>224</v>
      </c>
      <c r="W757" s="15">
        <f t="shared" si="1744"/>
        <v>224</v>
      </c>
      <c r="X757" s="15" t="str">
        <f t="shared" si="1745"/>
        <v/>
      </c>
      <c r="Y757" s="60">
        <f t="shared" ref="Y757:Z757" si="1862">AVERAGE(W744:W757)</f>
        <v>132.625</v>
      </c>
      <c r="Z757" s="60">
        <f t="shared" si="1862"/>
        <v>128.66666666666666</v>
      </c>
      <c r="AA757" s="60">
        <f t="shared" si="1790"/>
        <v>1.0307642487046633</v>
      </c>
      <c r="AB757" s="68">
        <f t="shared" si="1765"/>
        <v>136.37142857142857</v>
      </c>
      <c r="AC757" s="6">
        <f t="shared" si="1750"/>
        <v>4611.666666666667</v>
      </c>
      <c r="AD757" s="6">
        <f t="shared" si="1759"/>
        <v>4535.2</v>
      </c>
      <c r="AE757" s="6">
        <f t="shared" si="1766"/>
        <v>4609.8</v>
      </c>
      <c r="AF757" s="65">
        <f t="shared" si="1770"/>
        <v>1</v>
      </c>
      <c r="AG757" s="6">
        <f t="shared" si="1751"/>
        <v>103.49837368991687</v>
      </c>
      <c r="AH757" s="65">
        <f t="shared" si="1760"/>
        <v>1</v>
      </c>
      <c r="AI757" s="65">
        <f t="shared" si="1771"/>
        <v>1</v>
      </c>
      <c r="AJ757" s="69">
        <f t="shared" si="1791"/>
        <v>50.757454951363428</v>
      </c>
      <c r="AK757" s="65">
        <f t="shared" si="1792"/>
        <v>1</v>
      </c>
      <c r="AL757" s="70">
        <f t="shared" si="1747"/>
        <v>130.03951520937758</v>
      </c>
      <c r="AM757" s="70">
        <f t="shared" si="1784"/>
        <v>31.669900512456973</v>
      </c>
      <c r="AN757" s="69">
        <f t="shared" si="1793"/>
        <v>43.830420998847046</v>
      </c>
      <c r="AO757" s="65">
        <f t="shared" si="1794"/>
        <v>1</v>
      </c>
      <c r="AP757" s="6">
        <f t="shared" si="1767"/>
        <v>4569</v>
      </c>
      <c r="AQ757" s="65">
        <f t="shared" si="1761"/>
        <v>1</v>
      </c>
      <c r="AR757" s="71">
        <f t="shared" si="1733"/>
        <v>1</v>
      </c>
    </row>
    <row r="758" spans="1:44" ht="16">
      <c r="A758" s="58">
        <v>43279</v>
      </c>
      <c r="B758" s="59">
        <f>VLOOKUP(A758,Price!$A$2:$B$9615,2,FALSE)</f>
        <v>184.10000600000001</v>
      </c>
      <c r="C758" s="59">
        <f>VLOOKUP(A758,Price!$A$2:$F$9615,6,FALSE)</f>
        <v>184.208969</v>
      </c>
      <c r="D758" s="59">
        <f>VLOOKUP(A758,Price!$A$2:$C$9615,3,FALSE)</f>
        <v>186.21000699999999</v>
      </c>
      <c r="E758" s="59">
        <f>VLOOKUP(A758,Price!$A$2:$D$9615,4,FALSE)</f>
        <v>183.800003</v>
      </c>
      <c r="F758" s="60">
        <f t="shared" si="1737"/>
        <v>1.3306729999999902</v>
      </c>
      <c r="G758" s="61">
        <f t="shared" si="1738"/>
        <v>1.3306729999999902</v>
      </c>
      <c r="H758" s="61" t="str">
        <f t="shared" si="1739"/>
        <v/>
      </c>
      <c r="I758" s="60">
        <f t="shared" ref="I758:J758" si="1863">AVERAGE(G745:G758)</f>
        <v>1.1042569999999956</v>
      </c>
      <c r="J758" s="60">
        <f t="shared" si="1863"/>
        <v>1.2975699999999979</v>
      </c>
      <c r="K758" s="60">
        <f t="shared" si="1788"/>
        <v>0.85101921283629967</v>
      </c>
      <c r="L758" s="62">
        <f>VLOOKUP(A758,Wiki!$A$2:$H$1159,8,FALSE)</f>
        <v>32095</v>
      </c>
      <c r="M758" s="63">
        <f t="shared" si="1741"/>
        <v>43118</v>
      </c>
      <c r="O758" s="64">
        <f t="shared" si="1753"/>
        <v>106.67438557948749</v>
      </c>
      <c r="P758" s="65">
        <f t="shared" si="1735"/>
        <v>0</v>
      </c>
      <c r="Q758" s="66">
        <f t="shared" si="1742"/>
        <v>42990.333333333336</v>
      </c>
      <c r="R758" s="66">
        <f t="shared" si="1754"/>
        <v>40420.199999999997</v>
      </c>
      <c r="S758" s="67">
        <f t="shared" si="1757"/>
        <v>40919.73333333333</v>
      </c>
      <c r="T758" s="65">
        <f t="shared" si="1763"/>
        <v>0</v>
      </c>
      <c r="U758" s="11">
        <f>+VLOOKUP(A758,Google!$A$2:$H$801,8,FALSE)</f>
        <v>4595</v>
      </c>
      <c r="V758" s="15">
        <f t="shared" si="1743"/>
        <v>-178</v>
      </c>
      <c r="W758" s="15" t="str">
        <f t="shared" si="1744"/>
        <v/>
      </c>
      <c r="X758" s="15">
        <f t="shared" si="1745"/>
        <v>178</v>
      </c>
      <c r="Y758" s="60">
        <f t="shared" ref="Y758:Z758" si="1864">AVERAGE(W745:W758)</f>
        <v>132.625</v>
      </c>
      <c r="Z758" s="60">
        <f t="shared" si="1864"/>
        <v>158</v>
      </c>
      <c r="AA758" s="60">
        <f t="shared" si="1790"/>
        <v>0.83939873417721522</v>
      </c>
      <c r="AB758" s="68">
        <f t="shared" si="1765"/>
        <v>28.190184049079754</v>
      </c>
      <c r="AC758" s="6">
        <f t="shared" si="1750"/>
        <v>4639</v>
      </c>
      <c r="AD758" s="6">
        <f t="shared" si="1759"/>
        <v>4567.8</v>
      </c>
      <c r="AE758" s="6">
        <f t="shared" si="1766"/>
        <v>4555.1333333333332</v>
      </c>
      <c r="AF758" s="65">
        <f t="shared" si="1770"/>
        <v>0</v>
      </c>
      <c r="AG758" s="6">
        <f t="shared" si="1751"/>
        <v>99.05151972407846</v>
      </c>
      <c r="AH758" s="65">
        <f t="shared" si="1760"/>
        <v>0</v>
      </c>
      <c r="AI758" s="65">
        <f t="shared" si="1771"/>
        <v>0</v>
      </c>
      <c r="AJ758" s="69">
        <f t="shared" si="1791"/>
        <v>45.634408602150536</v>
      </c>
      <c r="AK758" s="65">
        <f t="shared" si="1792"/>
        <v>0</v>
      </c>
      <c r="AL758" s="70">
        <f t="shared" si="1747"/>
        <v>100.29696598460119</v>
      </c>
      <c r="AM758" s="70">
        <f t="shared" si="1784"/>
        <v>29.462644810488509</v>
      </c>
      <c r="AN758" s="69">
        <f t="shared" si="1793"/>
        <v>45.975709324609916</v>
      </c>
      <c r="AO758" s="65">
        <f t="shared" si="1794"/>
        <v>1</v>
      </c>
      <c r="AP758" s="6">
        <f t="shared" si="1767"/>
        <v>4545.166666666667</v>
      </c>
      <c r="AQ758" s="65">
        <f t="shared" si="1761"/>
        <v>0</v>
      </c>
      <c r="AR758" s="71">
        <f t="shared" si="1733"/>
        <v>0</v>
      </c>
    </row>
    <row r="759" spans="1:44" ht="16">
      <c r="A759" s="58">
        <v>43280</v>
      </c>
      <c r="B759" s="59">
        <f>VLOOKUP(A759,Price!$A$2:$B$9615,2,FALSE)</f>
        <v>186.28999300000001</v>
      </c>
      <c r="C759" s="59">
        <f>VLOOKUP(A759,Price!$A$2:$F$9615,6,FALSE)</f>
        <v>183.821686</v>
      </c>
      <c r="D759" s="59">
        <f>VLOOKUP(A759,Price!$A$2:$C$9615,3,FALSE)</f>
        <v>187.19000199999999</v>
      </c>
      <c r="E759" s="59">
        <f>VLOOKUP(A759,Price!$A$2:$D$9615,4,FALSE)</f>
        <v>182.91000399999999</v>
      </c>
      <c r="F759" s="60">
        <f t="shared" si="1737"/>
        <v>-0.38728299999999649</v>
      </c>
      <c r="G759" s="61" t="str">
        <f t="shared" si="1738"/>
        <v/>
      </c>
      <c r="H759" s="61">
        <f t="shared" si="1739"/>
        <v>0.38728299999999649</v>
      </c>
      <c r="I759" s="60">
        <f t="shared" ref="I759:J759" si="1865">AVERAGE(G746:G759)</f>
        <v>1.1042569999999956</v>
      </c>
      <c r="J759" s="60">
        <f t="shared" si="1865"/>
        <v>1.2887436666666632</v>
      </c>
      <c r="K759" s="60">
        <f t="shared" si="1788"/>
        <v>0.85684766378418564</v>
      </c>
      <c r="L759" s="62">
        <f>VLOOKUP(A759,Wiki!$A$2:$H$1159,8,FALSE)</f>
        <v>31080</v>
      </c>
      <c r="M759" s="63">
        <f t="shared" si="1741"/>
        <v>32095</v>
      </c>
      <c r="O759" s="64">
        <f t="shared" si="1753"/>
        <v>85.207662981723956</v>
      </c>
      <c r="P759" s="65">
        <f t="shared" si="1735"/>
        <v>0</v>
      </c>
      <c r="Q759" s="66">
        <f t="shared" si="1742"/>
        <v>41415.666666666664</v>
      </c>
      <c r="R759" s="66">
        <f t="shared" si="1754"/>
        <v>37666.800000000003</v>
      </c>
      <c r="S759" s="67">
        <f t="shared" si="1757"/>
        <v>37645.133333333331</v>
      </c>
      <c r="T759" s="65">
        <f t="shared" si="1763"/>
        <v>0</v>
      </c>
      <c r="U759" s="11">
        <f>+VLOOKUP(A759,Google!$A$2:$H$801,8,FALSE)</f>
        <v>4682</v>
      </c>
      <c r="V759" s="15">
        <f t="shared" si="1743"/>
        <v>87</v>
      </c>
      <c r="W759" s="15">
        <f t="shared" si="1744"/>
        <v>87</v>
      </c>
      <c r="X759" s="15" t="str">
        <f t="shared" si="1745"/>
        <v/>
      </c>
      <c r="Y759" s="60">
        <f t="shared" ref="Y759:Z759" si="1866">AVERAGE(W746:W759)</f>
        <v>132.875</v>
      </c>
      <c r="Z759" s="60">
        <f t="shared" si="1866"/>
        <v>158</v>
      </c>
      <c r="AA759" s="60">
        <f t="shared" si="1790"/>
        <v>0.84098101265822789</v>
      </c>
      <c r="AB759" s="68">
        <f t="shared" si="1765"/>
        <v>17.150183150183153</v>
      </c>
      <c r="AC759" s="6">
        <f t="shared" si="1750"/>
        <v>4683.333333333333</v>
      </c>
      <c r="AD759" s="6">
        <f t="shared" si="1759"/>
        <v>4622.3999999999996</v>
      </c>
      <c r="AE759" s="6">
        <f t="shared" si="1766"/>
        <v>4605.8666666666668</v>
      </c>
      <c r="AF759" s="65">
        <f t="shared" si="1770"/>
        <v>1</v>
      </c>
      <c r="AG759" s="6">
        <f t="shared" si="1751"/>
        <v>99.97153024911033</v>
      </c>
      <c r="AH759" s="65">
        <f t="shared" si="1760"/>
        <v>1</v>
      </c>
      <c r="AI759" s="65">
        <f t="shared" si="1771"/>
        <v>0</v>
      </c>
      <c r="AJ759" s="69">
        <f t="shared" si="1791"/>
        <v>45.681134507950155</v>
      </c>
      <c r="AK759" s="65">
        <f t="shared" si="1792"/>
        <v>1</v>
      </c>
      <c r="AL759" s="70">
        <f t="shared" si="1747"/>
        <v>77.494828848986302</v>
      </c>
      <c r="AM759" s="70">
        <f t="shared" si="1784"/>
        <v>20.921385973394507</v>
      </c>
      <c r="AN759" s="69">
        <f t="shared" si="1793"/>
        <v>46.145285932501444</v>
      </c>
      <c r="AO759" s="65">
        <f t="shared" si="1794"/>
        <v>1</v>
      </c>
      <c r="AP759" s="6">
        <f t="shared" si="1767"/>
        <v>4586.833333333333</v>
      </c>
      <c r="AQ759" s="65">
        <f t="shared" si="1761"/>
        <v>1</v>
      </c>
      <c r="AR759" s="71">
        <f t="shared" si="1733"/>
        <v>1</v>
      </c>
    </row>
    <row r="760" spans="1:44" ht="16">
      <c r="A760" s="58">
        <v>43283</v>
      </c>
      <c r="B760" s="59">
        <f>VLOOKUP(A760,Price!$A$2:$B$9615,2,FALSE)</f>
        <v>183.820007</v>
      </c>
      <c r="C760" s="59">
        <f>VLOOKUP(A760,Price!$A$2:$F$9615,6,FALSE)</f>
        <v>185.87725800000001</v>
      </c>
      <c r="D760" s="59">
        <f>VLOOKUP(A760,Price!$A$2:$C$9615,3,FALSE)</f>
        <v>187.300003</v>
      </c>
      <c r="E760" s="59">
        <f>VLOOKUP(A760,Price!$A$2:$D$9615,4,FALSE)</f>
        <v>183.41999799999999</v>
      </c>
      <c r="F760" s="60">
        <f t="shared" si="1737"/>
        <v>2.0555720000000122</v>
      </c>
      <c r="G760" s="61">
        <f t="shared" si="1738"/>
        <v>2.0555720000000122</v>
      </c>
      <c r="H760" s="61" t="str">
        <f t="shared" si="1739"/>
        <v/>
      </c>
      <c r="I760" s="60">
        <f t="shared" ref="I760:J760" si="1867">AVERAGE(G747:G760)</f>
        <v>1.3068357999999989</v>
      </c>
      <c r="J760" s="60">
        <f t="shared" si="1867"/>
        <v>1.2887436666666632</v>
      </c>
      <c r="K760" s="60">
        <f t="shared" si="1788"/>
        <v>1.014038581760895</v>
      </c>
      <c r="L760" s="62">
        <f>VLOOKUP(A760,Wiki!$A$2:$H$1159,8,FALSE)</f>
        <v>28693</v>
      </c>
      <c r="M760" s="63">
        <f t="shared" si="1741"/>
        <v>31080</v>
      </c>
      <c r="O760" s="64">
        <f t="shared" si="1753"/>
        <v>80.876000541255095</v>
      </c>
      <c r="P760" s="65">
        <f t="shared" si="1735"/>
        <v>0</v>
      </c>
      <c r="Q760" s="66">
        <f t="shared" si="1742"/>
        <v>35431</v>
      </c>
      <c r="R760" s="66">
        <f t="shared" si="1754"/>
        <v>38429.199999999997</v>
      </c>
      <c r="S760" s="67">
        <f t="shared" si="1757"/>
        <v>35471.200000000004</v>
      </c>
      <c r="T760" s="65">
        <f t="shared" si="1763"/>
        <v>0</v>
      </c>
      <c r="U760" s="11">
        <f>+VLOOKUP(A760,Google!$A$2:$H$801,8,FALSE)</f>
        <v>4497</v>
      </c>
      <c r="V760" s="15">
        <f t="shared" si="1743"/>
        <v>-185</v>
      </c>
      <c r="W760" s="15" t="str">
        <f t="shared" si="1744"/>
        <v/>
      </c>
      <c r="X760" s="15">
        <f t="shared" si="1745"/>
        <v>185</v>
      </c>
      <c r="Y760" s="60">
        <f t="shared" ref="Y760:Z760" si="1868">AVERAGE(W747:W760)</f>
        <v>132.875</v>
      </c>
      <c r="Z760" s="60">
        <f t="shared" si="1868"/>
        <v>176</v>
      </c>
      <c r="AA760" s="60">
        <f t="shared" si="1790"/>
        <v>0.75497159090909094</v>
      </c>
      <c r="AB760" s="68">
        <f t="shared" si="1765"/>
        <v>-281.0625</v>
      </c>
      <c r="AC760" s="6">
        <f t="shared" si="1750"/>
        <v>4591.333333333333</v>
      </c>
      <c r="AD760" s="6">
        <f t="shared" si="1759"/>
        <v>4619.2</v>
      </c>
      <c r="AE760" s="6">
        <f t="shared" si="1766"/>
        <v>4580.5999999999995</v>
      </c>
      <c r="AF760" s="65">
        <f t="shared" si="1770"/>
        <v>0</v>
      </c>
      <c r="AG760" s="6">
        <f t="shared" si="1751"/>
        <v>97.945404385073331</v>
      </c>
      <c r="AH760" s="65">
        <f t="shared" si="1760"/>
        <v>0</v>
      </c>
      <c r="AI760" s="65">
        <f t="shared" si="1771"/>
        <v>0</v>
      </c>
      <c r="AJ760" s="69">
        <f t="shared" si="1791"/>
        <v>43.019020639417235</v>
      </c>
      <c r="AK760" s="65">
        <f t="shared" si="1792"/>
        <v>0</v>
      </c>
      <c r="AL760" s="70">
        <f t="shared" si="1747"/>
        <v>87.719793401258784</v>
      </c>
      <c r="AM760" s="70">
        <f t="shared" si="1784"/>
        <v>27.703402037032671</v>
      </c>
      <c r="AN760" s="69">
        <f t="shared" si="1793"/>
        <v>50.34851819344545</v>
      </c>
      <c r="AO760" s="65">
        <f t="shared" si="1794"/>
        <v>1</v>
      </c>
      <c r="AP760" s="6">
        <f t="shared" si="1767"/>
        <v>4601.5</v>
      </c>
      <c r="AQ760" s="65">
        <f t="shared" si="1761"/>
        <v>0</v>
      </c>
      <c r="AR760" s="71">
        <f t="shared" si="1733"/>
        <v>0</v>
      </c>
    </row>
    <row r="761" spans="1:44" ht="16">
      <c r="A761" s="58">
        <v>43284</v>
      </c>
      <c r="B761" s="59">
        <f>VLOOKUP(A761,Price!$A$2:$B$9615,2,FALSE)</f>
        <v>187.78999300000001</v>
      </c>
      <c r="C761" s="59">
        <f>VLOOKUP(A761,Price!$A$2:$F$9615,6,FALSE)</f>
        <v>182.63995399999999</v>
      </c>
      <c r="D761" s="59">
        <f>VLOOKUP(A761,Price!$A$2:$C$9615,3,FALSE)</f>
        <v>187.949997</v>
      </c>
      <c r="E761" s="59">
        <f>VLOOKUP(A761,Price!$A$2:$D$9615,4,FALSE)</f>
        <v>183.53999300000001</v>
      </c>
      <c r="F761" s="60">
        <f t="shared" si="1737"/>
        <v>-3.2373040000000231</v>
      </c>
      <c r="G761" s="61" t="str">
        <f t="shared" si="1738"/>
        <v/>
      </c>
      <c r="H761" s="61">
        <f t="shared" si="1739"/>
        <v>3.2373040000000231</v>
      </c>
      <c r="I761" s="60">
        <f t="shared" ref="I761:J761" si="1869">AVERAGE(G748:G761)</f>
        <v>1.3068357999999989</v>
      </c>
      <c r="J761" s="60">
        <f t="shared" si="1869"/>
        <v>1.4741107777777782</v>
      </c>
      <c r="K761" s="60">
        <f t="shared" si="1788"/>
        <v>0.88652482547482192</v>
      </c>
      <c r="L761" s="62">
        <f>VLOOKUP(A761,Wiki!$A$2:$H$1159,8,FALSE)</f>
        <v>28305</v>
      </c>
      <c r="M761" s="63">
        <f t="shared" si="1741"/>
        <v>28693</v>
      </c>
      <c r="O761" s="64">
        <f t="shared" si="1753"/>
        <v>77.961634604934247</v>
      </c>
      <c r="P761" s="65">
        <f t="shared" si="1735"/>
        <v>0</v>
      </c>
      <c r="Q761" s="66">
        <f t="shared" si="1742"/>
        <v>30622.666666666668</v>
      </c>
      <c r="R761" s="66">
        <f t="shared" si="1754"/>
        <v>36804</v>
      </c>
      <c r="S761" s="67">
        <f t="shared" si="1757"/>
        <v>35183.799999999996</v>
      </c>
      <c r="T761" s="65">
        <f t="shared" si="1763"/>
        <v>0</v>
      </c>
      <c r="U761" s="11">
        <f>+VLOOKUP(A761,Google!$A$2:$H$801,8,FALSE)</f>
        <v>4499</v>
      </c>
      <c r="V761" s="15">
        <f t="shared" si="1743"/>
        <v>2</v>
      </c>
      <c r="W761" s="15">
        <f t="shared" si="1744"/>
        <v>2</v>
      </c>
      <c r="X761" s="15" t="str">
        <f t="shared" si="1745"/>
        <v/>
      </c>
      <c r="Y761" s="60">
        <f t="shared" ref="Y761:Z761" si="1870">AVERAGE(W748:W761)</f>
        <v>98.375</v>
      </c>
      <c r="Z761" s="60">
        <f t="shared" si="1870"/>
        <v>176</v>
      </c>
      <c r="AA761" s="60">
        <f t="shared" si="1790"/>
        <v>0.55894886363636365</v>
      </c>
      <c r="AB761" s="68">
        <f t="shared" si="1765"/>
        <v>-89.98</v>
      </c>
      <c r="AC761" s="6">
        <f t="shared" si="1750"/>
        <v>4559.333333333333</v>
      </c>
      <c r="AD761" s="6">
        <f t="shared" si="1759"/>
        <v>4609.2</v>
      </c>
      <c r="AE761" s="6">
        <f t="shared" si="1766"/>
        <v>4579.1333333333332</v>
      </c>
      <c r="AF761" s="65">
        <f t="shared" si="1770"/>
        <v>0</v>
      </c>
      <c r="AG761" s="6">
        <f t="shared" si="1751"/>
        <v>98.676707120924121</v>
      </c>
      <c r="AH761" s="65">
        <f t="shared" si="1760"/>
        <v>1</v>
      </c>
      <c r="AI761" s="65">
        <f t="shared" si="1771"/>
        <v>1</v>
      </c>
      <c r="AJ761" s="69">
        <f t="shared" si="1791"/>
        <v>35.854214123006841</v>
      </c>
      <c r="AK761" s="65">
        <f t="shared" si="1792"/>
        <v>0</v>
      </c>
      <c r="AL761" s="70">
        <f t="shared" si="1747"/>
        <v>93.698567509905516</v>
      </c>
      <c r="AM761" s="70">
        <f t="shared" si="1784"/>
        <v>29.610068698594056</v>
      </c>
      <c r="AN761" s="69">
        <f t="shared" si="1793"/>
        <v>46.992481281113875</v>
      </c>
      <c r="AO761" s="65">
        <f t="shared" si="1794"/>
        <v>0</v>
      </c>
      <c r="AP761" s="6">
        <f t="shared" si="1767"/>
        <v>4599.166666666667</v>
      </c>
      <c r="AQ761" s="65">
        <f t="shared" si="1761"/>
        <v>1</v>
      </c>
      <c r="AR761" s="71">
        <f t="shared" si="1733"/>
        <v>1</v>
      </c>
    </row>
    <row r="762" spans="1:44" ht="16">
      <c r="A762" s="58">
        <v>43286</v>
      </c>
      <c r="B762" s="59">
        <f>VLOOKUP(A762,Price!$A$2:$B$9615,2,FALSE)</f>
        <v>185.259995</v>
      </c>
      <c r="C762" s="59">
        <f>VLOOKUP(A762,Price!$A$2:$F$9615,6,FALSE)</f>
        <v>184.10964999999999</v>
      </c>
      <c r="D762" s="59">
        <f>VLOOKUP(A762,Price!$A$2:$C$9615,3,FALSE)</f>
        <v>186.41000399999999</v>
      </c>
      <c r="E762" s="59">
        <f>VLOOKUP(A762,Price!$A$2:$D$9615,4,FALSE)</f>
        <v>184.279999</v>
      </c>
      <c r="F762" s="60">
        <f t="shared" si="1737"/>
        <v>1.469695999999999</v>
      </c>
      <c r="G762" s="61">
        <f t="shared" si="1738"/>
        <v>1.469695999999999</v>
      </c>
      <c r="H762" s="61" t="str">
        <f t="shared" si="1739"/>
        <v/>
      </c>
      <c r="I762" s="60">
        <f t="shared" ref="I762:J762" si="1871">AVERAGE(G749:G762)</f>
        <v>1.5809142000000009</v>
      </c>
      <c r="J762" s="60">
        <f t="shared" si="1871"/>
        <v>1.4741107777777782</v>
      </c>
      <c r="K762" s="60">
        <f t="shared" si="1788"/>
        <v>1.0724527788767875</v>
      </c>
      <c r="L762" s="62">
        <f>VLOOKUP(A762,Wiki!$A$2:$H$1159,8,FALSE)</f>
        <v>34375</v>
      </c>
      <c r="M762" s="63">
        <f t="shared" si="1741"/>
        <v>28305</v>
      </c>
      <c r="O762" s="64">
        <f t="shared" si="1753"/>
        <v>86.67042274222095</v>
      </c>
      <c r="P762" s="65">
        <f t="shared" si="1735"/>
        <v>0</v>
      </c>
      <c r="Q762" s="66">
        <f t="shared" si="1742"/>
        <v>29359.333333333332</v>
      </c>
      <c r="R762" s="66">
        <f t="shared" si="1754"/>
        <v>32658.2</v>
      </c>
      <c r="S762" s="67">
        <f t="shared" si="1757"/>
        <v>33971</v>
      </c>
      <c r="T762" s="65">
        <f t="shared" si="1763"/>
        <v>1</v>
      </c>
      <c r="U762" s="11">
        <f>+VLOOKUP(A762,Google!$A$2:$H$801,8,FALSE)</f>
        <v>4426</v>
      </c>
      <c r="V762" s="15">
        <f t="shared" si="1743"/>
        <v>-73</v>
      </c>
      <c r="W762" s="15" t="str">
        <f t="shared" si="1744"/>
        <v/>
      </c>
      <c r="X762" s="15">
        <f t="shared" si="1745"/>
        <v>73</v>
      </c>
      <c r="Y762" s="60">
        <f t="shared" ref="Y762:Z762" si="1872">AVERAGE(W749:W762)</f>
        <v>98.375</v>
      </c>
      <c r="Z762" s="60">
        <f t="shared" si="1872"/>
        <v>136.16666666666666</v>
      </c>
      <c r="AA762" s="60">
        <f t="shared" si="1790"/>
        <v>0.72246022031823753</v>
      </c>
      <c r="AB762" s="68">
        <f t="shared" si="1765"/>
        <v>-12.755043227665706</v>
      </c>
      <c r="AC762" s="6">
        <f t="shared" si="1750"/>
        <v>4474</v>
      </c>
      <c r="AD762" s="6">
        <f t="shared" si="1759"/>
        <v>4539.8</v>
      </c>
      <c r="AE762" s="6">
        <f t="shared" si="1766"/>
        <v>4548.1333333333332</v>
      </c>
      <c r="AF762" s="65">
        <f t="shared" si="1770"/>
        <v>0</v>
      </c>
      <c r="AG762" s="6">
        <f t="shared" si="1751"/>
        <v>98.927134555207857</v>
      </c>
      <c r="AH762" s="65">
        <f t="shared" si="1760"/>
        <v>1</v>
      </c>
      <c r="AI762" s="65">
        <f t="shared" si="1771"/>
        <v>1</v>
      </c>
      <c r="AJ762" s="69">
        <f t="shared" si="1791"/>
        <v>41.943506839580742</v>
      </c>
      <c r="AK762" s="65">
        <f t="shared" si="1792"/>
        <v>1</v>
      </c>
      <c r="AL762" s="70">
        <f t="shared" si="1747"/>
        <v>96.408864869774519</v>
      </c>
      <c r="AM762" s="70">
        <f t="shared" si="1784"/>
        <v>47.144800417636205</v>
      </c>
      <c r="AN762" s="69">
        <f t="shared" si="1793"/>
        <v>51.747995891999402</v>
      </c>
      <c r="AO762" s="65">
        <f t="shared" si="1794"/>
        <v>1</v>
      </c>
      <c r="AP762" s="6">
        <f t="shared" si="1767"/>
        <v>4578.666666666667</v>
      </c>
      <c r="AQ762" s="65">
        <f t="shared" si="1761"/>
        <v>0</v>
      </c>
      <c r="AR762" s="71">
        <f t="shared" si="1733"/>
        <v>1</v>
      </c>
    </row>
    <row r="763" spans="1:44" ht="16">
      <c r="A763" s="58">
        <v>43287</v>
      </c>
      <c r="B763" s="59">
        <f>VLOOKUP(A763,Price!$A$2:$B$9615,2,FALSE)</f>
        <v>185.41999799999999</v>
      </c>
      <c r="C763" s="59">
        <f>VLOOKUP(A763,Price!$A$2:$F$9615,6,FALSE)</f>
        <v>186.661789</v>
      </c>
      <c r="D763" s="59">
        <f>VLOOKUP(A763,Price!$A$2:$C$9615,3,FALSE)</f>
        <v>188.429993</v>
      </c>
      <c r="E763" s="59">
        <f>VLOOKUP(A763,Price!$A$2:$D$9615,4,FALSE)</f>
        <v>185.199997</v>
      </c>
      <c r="F763" s="60">
        <f t="shared" si="1737"/>
        <v>2.552139000000011</v>
      </c>
      <c r="G763" s="61">
        <f t="shared" si="1738"/>
        <v>2.552139000000011</v>
      </c>
      <c r="H763" s="61" t="str">
        <f t="shared" si="1739"/>
        <v/>
      </c>
      <c r="I763" s="60">
        <f t="shared" ref="I763:J763" si="1873">AVERAGE(G750:G763)</f>
        <v>1.7427850000000025</v>
      </c>
      <c r="J763" s="60">
        <f t="shared" si="1873"/>
        <v>1.4150790000000022</v>
      </c>
      <c r="K763" s="60">
        <f t="shared" si="1788"/>
        <v>1.231581417009227</v>
      </c>
      <c r="L763" s="62">
        <f>VLOOKUP(A763,Wiki!$A$2:$H$1159,8,FALSE)</f>
        <v>30055</v>
      </c>
      <c r="M763" s="63">
        <f t="shared" si="1741"/>
        <v>34375</v>
      </c>
      <c r="O763" s="64">
        <f t="shared" si="1753"/>
        <v>111.21140357688226</v>
      </c>
      <c r="P763" s="65">
        <f t="shared" si="1735"/>
        <v>1</v>
      </c>
      <c r="Q763" s="66">
        <f t="shared" si="1742"/>
        <v>30457.666666666668</v>
      </c>
      <c r="R763" s="66">
        <f t="shared" si="1754"/>
        <v>30909.599999999999</v>
      </c>
      <c r="S763" s="67">
        <f t="shared" si="1757"/>
        <v>33230.466666666667</v>
      </c>
      <c r="T763" s="65">
        <f t="shared" si="1763"/>
        <v>1</v>
      </c>
      <c r="U763" s="11">
        <f>+VLOOKUP(A763,Google!$A$2:$H$801,8,FALSE)</f>
        <v>4353</v>
      </c>
      <c r="V763" s="15">
        <f t="shared" si="1743"/>
        <v>-73</v>
      </c>
      <c r="W763" s="15" t="str">
        <f t="shared" si="1744"/>
        <v/>
      </c>
      <c r="X763" s="15">
        <f t="shared" si="1745"/>
        <v>73</v>
      </c>
      <c r="Y763" s="60">
        <f t="shared" ref="Y763:Z763" si="1874">AVERAGE(W750:W763)</f>
        <v>99.571428571428569</v>
      </c>
      <c r="Z763" s="60">
        <f t="shared" si="1874"/>
        <v>127.14285714285714</v>
      </c>
      <c r="AA763" s="60">
        <f t="shared" si="1790"/>
        <v>0.78314606741573034</v>
      </c>
      <c r="AB763" s="68">
        <f t="shared" si="1765"/>
        <v>-17.987603305785125</v>
      </c>
      <c r="AC763" s="6">
        <f t="shared" si="1750"/>
        <v>4426</v>
      </c>
      <c r="AD763" s="6">
        <f t="shared" si="1759"/>
        <v>4491.3999999999996</v>
      </c>
      <c r="AE763" s="6">
        <f t="shared" si="1766"/>
        <v>4477.5333333333338</v>
      </c>
      <c r="AF763" s="65">
        <f t="shared" si="1770"/>
        <v>0</v>
      </c>
      <c r="AG763" s="6">
        <f t="shared" si="1751"/>
        <v>98.350655219159506</v>
      </c>
      <c r="AH763" s="65">
        <f t="shared" si="1760"/>
        <v>0</v>
      </c>
      <c r="AI763" s="65">
        <f t="shared" si="1771"/>
        <v>0</v>
      </c>
      <c r="AJ763" s="69">
        <f t="shared" si="1791"/>
        <v>43.91934467548834</v>
      </c>
      <c r="AK763" s="65">
        <f t="shared" si="1792"/>
        <v>1</v>
      </c>
      <c r="AL763" s="70">
        <f t="shared" si="1747"/>
        <v>112.86156742144836</v>
      </c>
      <c r="AM763" s="70">
        <f t="shared" si="1784"/>
        <v>69.088103695810858</v>
      </c>
      <c r="AN763" s="69">
        <f t="shared" si="1793"/>
        <v>55.188728836960678</v>
      </c>
      <c r="AO763" s="65">
        <f t="shared" si="1794"/>
        <v>1</v>
      </c>
      <c r="AP763" s="6">
        <f t="shared" si="1767"/>
        <v>4508.666666666667</v>
      </c>
      <c r="AQ763" s="65">
        <f t="shared" si="1761"/>
        <v>0</v>
      </c>
      <c r="AR763" s="71">
        <f t="shared" si="1733"/>
        <v>1</v>
      </c>
    </row>
    <row r="764" spans="1:44" ht="16">
      <c r="A764" s="58">
        <v>43290</v>
      </c>
      <c r="B764" s="59">
        <f>VLOOKUP(A764,Price!$A$2:$B$9615,2,FALSE)</f>
        <v>189.5</v>
      </c>
      <c r="C764" s="59">
        <f>VLOOKUP(A764,Price!$A$2:$F$9615,6,FALSE)</f>
        <v>189.25361599999999</v>
      </c>
      <c r="D764" s="59">
        <f>VLOOKUP(A764,Price!$A$2:$C$9615,3,FALSE)</f>
        <v>190.679993</v>
      </c>
      <c r="E764" s="59">
        <f>VLOOKUP(A764,Price!$A$2:$D$9615,4,FALSE)</f>
        <v>189.300003</v>
      </c>
      <c r="F764" s="60">
        <f t="shared" si="1737"/>
        <v>2.591826999999995</v>
      </c>
      <c r="G764" s="61">
        <f t="shared" si="1738"/>
        <v>2.591826999999995</v>
      </c>
      <c r="H764" s="61" t="str">
        <f t="shared" si="1739"/>
        <v/>
      </c>
      <c r="I764" s="60">
        <f t="shared" ref="I764:J764" si="1875">AVERAGE(G751:G764)</f>
        <v>1.8640767142857158</v>
      </c>
      <c r="J764" s="60">
        <f t="shared" si="1875"/>
        <v>1.6030490000000026</v>
      </c>
      <c r="K764" s="60">
        <f t="shared" si="1788"/>
        <v>1.1628320246515937</v>
      </c>
      <c r="L764" s="62">
        <f>VLOOKUP(A764,Wiki!$A$2:$H$1159,8,FALSE)</f>
        <v>29536</v>
      </c>
      <c r="M764" s="63">
        <f t="shared" si="1741"/>
        <v>30055</v>
      </c>
      <c r="O764" s="64">
        <f t="shared" si="1753"/>
        <v>98.535814514648408</v>
      </c>
      <c r="P764" s="65">
        <f t="shared" si="1735"/>
        <v>0</v>
      </c>
      <c r="Q764" s="66">
        <f t="shared" si="1742"/>
        <v>30911.666666666668</v>
      </c>
      <c r="R764" s="66">
        <f t="shared" si="1754"/>
        <v>30501.599999999999</v>
      </c>
      <c r="S764" s="67">
        <f t="shared" si="1757"/>
        <v>30624.733333333334</v>
      </c>
      <c r="T764" s="65">
        <f t="shared" si="1763"/>
        <v>0</v>
      </c>
      <c r="U764" s="11">
        <f>+VLOOKUP(A764,Google!$A$2:$H$801,8,FALSE)</f>
        <v>4573</v>
      </c>
      <c r="V764" s="15">
        <f t="shared" si="1743"/>
        <v>220</v>
      </c>
      <c r="W764" s="15">
        <f t="shared" si="1744"/>
        <v>220</v>
      </c>
      <c r="X764" s="15" t="str">
        <f t="shared" si="1745"/>
        <v/>
      </c>
      <c r="Y764" s="60">
        <f t="shared" ref="Y764:Z764" si="1876">AVERAGE(W751:W764)</f>
        <v>129</v>
      </c>
      <c r="Z764" s="60">
        <f t="shared" si="1876"/>
        <v>127.14285714285714</v>
      </c>
      <c r="AA764" s="60">
        <f t="shared" si="1790"/>
        <v>1.0146067415730338</v>
      </c>
      <c r="AB764" s="68">
        <f t="shared" si="1765"/>
        <v>-41.954128440366972</v>
      </c>
      <c r="AC764" s="6">
        <f t="shared" si="1750"/>
        <v>4450.666666666667</v>
      </c>
      <c r="AD764" s="6">
        <f t="shared" si="1759"/>
        <v>4469.6000000000004</v>
      </c>
      <c r="AE764" s="6">
        <f t="shared" si="1766"/>
        <v>4518.5999999999995</v>
      </c>
      <c r="AF764" s="65">
        <f t="shared" si="1770"/>
        <v>1</v>
      </c>
      <c r="AG764" s="6">
        <f t="shared" si="1751"/>
        <v>102.7486518873577</v>
      </c>
      <c r="AH764" s="65">
        <f t="shared" si="1760"/>
        <v>1</v>
      </c>
      <c r="AI764" s="65">
        <f t="shared" si="1771"/>
        <v>0</v>
      </c>
      <c r="AJ764" s="69">
        <f t="shared" si="1791"/>
        <v>50.362520914668153</v>
      </c>
      <c r="AK764" s="65">
        <f t="shared" si="1792"/>
        <v>1</v>
      </c>
      <c r="AL764" s="70">
        <f t="shared" si="1747"/>
        <v>97.228662317355912</v>
      </c>
      <c r="AM764" s="70">
        <f t="shared" si="1784"/>
        <v>100</v>
      </c>
      <c r="AN764" s="69">
        <f t="shared" si="1793"/>
        <v>53.764324339469312</v>
      </c>
      <c r="AO764" s="65">
        <f t="shared" si="1794"/>
        <v>0</v>
      </c>
      <c r="AP764" s="6">
        <f t="shared" si="1767"/>
        <v>4505</v>
      </c>
      <c r="AQ764" s="65">
        <f t="shared" si="1761"/>
        <v>1</v>
      </c>
      <c r="AR764" s="71">
        <f t="shared" si="1733"/>
        <v>0</v>
      </c>
    </row>
    <row r="765" spans="1:44" ht="16">
      <c r="A765" s="58">
        <v>43291</v>
      </c>
      <c r="B765" s="59">
        <f>VLOOKUP(A765,Price!$A$2:$B$9615,2,FALSE)</f>
        <v>190.71000699999999</v>
      </c>
      <c r="C765" s="59">
        <f>VLOOKUP(A765,Price!$A$2:$F$9615,6,FALSE)</f>
        <v>189.02520799999999</v>
      </c>
      <c r="D765" s="59">
        <f>VLOOKUP(A765,Price!$A$2:$C$9615,3,FALSE)</f>
        <v>191.279999</v>
      </c>
      <c r="E765" s="59">
        <f>VLOOKUP(A765,Price!$A$2:$D$9615,4,FALSE)</f>
        <v>190.179993</v>
      </c>
      <c r="F765" s="60">
        <f t="shared" si="1737"/>
        <v>-0.22840800000000172</v>
      </c>
      <c r="G765" s="61" t="str">
        <f t="shared" si="1738"/>
        <v/>
      </c>
      <c r="H765" s="61">
        <f t="shared" si="1739"/>
        <v>0.22840800000000172</v>
      </c>
      <c r="I765" s="60">
        <f t="shared" ref="I765:J765" si="1877">AVERAGE(G752:G765)</f>
        <v>1.8640767142857158</v>
      </c>
      <c r="J765" s="60">
        <f t="shared" si="1877"/>
        <v>1.2029961428571474</v>
      </c>
      <c r="K765" s="60">
        <f t="shared" si="1788"/>
        <v>1.5495284214781311</v>
      </c>
      <c r="L765" s="62">
        <f>VLOOKUP(A765,Wiki!$A$2:$H$1159,8,FALSE)</f>
        <v>29483</v>
      </c>
      <c r="M765" s="63">
        <f t="shared" si="1741"/>
        <v>29536</v>
      </c>
      <c r="O765" s="64">
        <f t="shared" si="1753"/>
        <v>97.824646935693281</v>
      </c>
      <c r="P765" s="65">
        <f t="shared" si="1735"/>
        <v>0</v>
      </c>
      <c r="Q765" s="66">
        <f t="shared" si="1742"/>
        <v>31322</v>
      </c>
      <c r="R765" s="66">
        <f t="shared" si="1754"/>
        <v>30192.799999999999</v>
      </c>
      <c r="S765" s="67">
        <f t="shared" si="1757"/>
        <v>30179.733333333334</v>
      </c>
      <c r="T765" s="65">
        <f t="shared" si="1763"/>
        <v>0</v>
      </c>
      <c r="U765" s="11">
        <f>+VLOOKUP(A765,Google!$A$2:$H$801,8,FALSE)</f>
        <v>4479</v>
      </c>
      <c r="V765" s="15">
        <f t="shared" si="1743"/>
        <v>-94</v>
      </c>
      <c r="W765" s="15" t="str">
        <f t="shared" si="1744"/>
        <v/>
      </c>
      <c r="X765" s="15">
        <f t="shared" si="1745"/>
        <v>94</v>
      </c>
      <c r="Y765" s="60">
        <f t="shared" ref="Y765:Z765" si="1878">AVERAGE(W752:W765)</f>
        <v>129</v>
      </c>
      <c r="Z765" s="60">
        <f t="shared" si="1878"/>
        <v>133.14285714285714</v>
      </c>
      <c r="AA765" s="60">
        <f t="shared" si="1790"/>
        <v>0.9688841201716738</v>
      </c>
      <c r="AB765" s="68">
        <f t="shared" si="1765"/>
        <v>-248.83333333333331</v>
      </c>
      <c r="AC765" s="6">
        <f t="shared" si="1750"/>
        <v>4468.333333333333</v>
      </c>
      <c r="AD765" s="6">
        <f t="shared" si="1759"/>
        <v>4466</v>
      </c>
      <c r="AE765" s="6">
        <f t="shared" si="1766"/>
        <v>4472.7333333333336</v>
      </c>
      <c r="AF765" s="65">
        <f t="shared" si="1770"/>
        <v>0</v>
      </c>
      <c r="AG765" s="6">
        <f t="shared" si="1751"/>
        <v>100.23871689668036</v>
      </c>
      <c r="AH765" s="65">
        <f t="shared" si="1760"/>
        <v>0</v>
      </c>
      <c r="AI765" s="65">
        <f t="shared" si="1771"/>
        <v>0</v>
      </c>
      <c r="AJ765" s="69">
        <f t="shared" si="1791"/>
        <v>49.209809264305179</v>
      </c>
      <c r="AK765" s="65">
        <f t="shared" si="1792"/>
        <v>0</v>
      </c>
      <c r="AL765" s="70">
        <f t="shared" si="1747"/>
        <v>94.297937551880466</v>
      </c>
      <c r="AM765" s="70">
        <f t="shared" si="1784"/>
        <v>100</v>
      </c>
      <c r="AN765" s="69">
        <f t="shared" si="1793"/>
        <v>60.777060119210851</v>
      </c>
      <c r="AO765" s="65">
        <f t="shared" si="1794"/>
        <v>1</v>
      </c>
      <c r="AP765" s="6">
        <f t="shared" si="1767"/>
        <v>4471.166666666667</v>
      </c>
      <c r="AQ765" s="65">
        <f t="shared" si="1761"/>
        <v>0</v>
      </c>
      <c r="AR765" s="71">
        <f t="shared" si="1733"/>
        <v>0</v>
      </c>
    </row>
    <row r="766" spans="1:44" ht="16">
      <c r="A766" s="58">
        <v>43292</v>
      </c>
      <c r="B766" s="59">
        <f>VLOOKUP(A766,Price!$A$2:$B$9615,2,FALSE)</f>
        <v>188.5</v>
      </c>
      <c r="C766" s="59">
        <f>VLOOKUP(A766,Price!$A$2:$F$9615,6,FALSE)</f>
        <v>186.57240300000001</v>
      </c>
      <c r="D766" s="59">
        <f>VLOOKUP(A766,Price!$A$2:$C$9615,3,FALSE)</f>
        <v>189.779999</v>
      </c>
      <c r="E766" s="59">
        <f>VLOOKUP(A766,Price!$A$2:$D$9615,4,FALSE)</f>
        <v>187.61000100000001</v>
      </c>
      <c r="F766" s="60">
        <f t="shared" si="1737"/>
        <v>-2.4528049999999837</v>
      </c>
      <c r="G766" s="61" t="str">
        <f t="shared" si="1738"/>
        <v/>
      </c>
      <c r="H766" s="61">
        <f t="shared" si="1739"/>
        <v>2.4528049999999837</v>
      </c>
      <c r="I766" s="60">
        <f t="shared" ref="I766:J766" si="1879">AVERAGE(G753:G766)</f>
        <v>2.0406950000000044</v>
      </c>
      <c r="J766" s="60">
        <f t="shared" si="1879"/>
        <v>1.359222250000002</v>
      </c>
      <c r="K766" s="60">
        <f t="shared" si="1788"/>
        <v>1.5013696251661577</v>
      </c>
      <c r="L766" s="62">
        <f>VLOOKUP(A766,Wiki!$A$2:$H$1159,8,FALSE)</f>
        <v>28045</v>
      </c>
      <c r="M766" s="63">
        <f t="shared" si="1741"/>
        <v>29483</v>
      </c>
      <c r="O766" s="64">
        <f t="shared" si="1753"/>
        <v>97.14076729443704</v>
      </c>
      <c r="P766" s="65">
        <f t="shared" si="1735"/>
        <v>0</v>
      </c>
      <c r="Q766" s="66">
        <f t="shared" si="1742"/>
        <v>29691.333333333332</v>
      </c>
      <c r="R766" s="66">
        <f t="shared" si="1754"/>
        <v>30350.799999999999</v>
      </c>
      <c r="S766" s="67">
        <f t="shared" si="1757"/>
        <v>29956.2</v>
      </c>
      <c r="T766" s="65">
        <f t="shared" si="1763"/>
        <v>0</v>
      </c>
      <c r="U766" s="11">
        <f>+VLOOKUP(A766,Google!$A$2:$H$801,8,FALSE)</f>
        <v>4457</v>
      </c>
      <c r="V766" s="15">
        <f t="shared" si="1743"/>
        <v>-22</v>
      </c>
      <c r="W766" s="15" t="str">
        <f t="shared" si="1744"/>
        <v/>
      </c>
      <c r="X766" s="15">
        <f t="shared" si="1745"/>
        <v>22</v>
      </c>
      <c r="Y766" s="60">
        <f t="shared" ref="Y766:Z766" si="1880">AVERAGE(W753:W766)</f>
        <v>112.16666666666667</v>
      </c>
      <c r="Z766" s="60">
        <f t="shared" si="1880"/>
        <v>119.25</v>
      </c>
      <c r="AA766" s="60">
        <f t="shared" si="1790"/>
        <v>0.94060097833682743</v>
      </c>
      <c r="AB766" s="68">
        <f t="shared" si="1765"/>
        <v>-106.11904761904762</v>
      </c>
      <c r="AC766" s="6">
        <f t="shared" si="1750"/>
        <v>4503</v>
      </c>
      <c r="AD766" s="6">
        <f t="shared" si="1759"/>
        <v>4457.6000000000004</v>
      </c>
      <c r="AE766" s="6">
        <f t="shared" si="1766"/>
        <v>4463</v>
      </c>
      <c r="AF766" s="65">
        <f t="shared" si="1770"/>
        <v>0</v>
      </c>
      <c r="AG766" s="6">
        <f t="shared" si="1751"/>
        <v>98.978458805240948</v>
      </c>
      <c r="AH766" s="65">
        <f t="shared" si="1760"/>
        <v>0</v>
      </c>
      <c r="AI766" s="65">
        <f t="shared" si="1771"/>
        <v>1</v>
      </c>
      <c r="AJ766" s="69">
        <f t="shared" si="1791"/>
        <v>48.469571480014402</v>
      </c>
      <c r="AK766" s="65">
        <f t="shared" si="1792"/>
        <v>0</v>
      </c>
      <c r="AL766" s="70">
        <f t="shared" si="1747"/>
        <v>99.298336214832617</v>
      </c>
      <c r="AM766" s="70">
        <f t="shared" si="1784"/>
        <v>72.804308826764853</v>
      </c>
      <c r="AN766" s="69">
        <f t="shared" si="1793"/>
        <v>60.021902003644364</v>
      </c>
      <c r="AO766" s="65">
        <f t="shared" si="1794"/>
        <v>0</v>
      </c>
      <c r="AP766" s="6">
        <f t="shared" si="1767"/>
        <v>4464.5</v>
      </c>
      <c r="AQ766" s="65">
        <f t="shared" si="1761"/>
        <v>0</v>
      </c>
      <c r="AR766" s="71">
        <f t="shared" si="1733"/>
        <v>1</v>
      </c>
    </row>
    <row r="767" spans="1:44" ht="16">
      <c r="A767" s="58">
        <v>43293</v>
      </c>
      <c r="B767" s="59">
        <f>VLOOKUP(A767,Price!$A$2:$B$9615,2,FALSE)</f>
        <v>189.529999</v>
      </c>
      <c r="C767" s="59">
        <f>VLOOKUP(A767,Price!$A$2:$F$9615,6,FALSE)</f>
        <v>189.70048499999999</v>
      </c>
      <c r="D767" s="59">
        <f>VLOOKUP(A767,Price!$A$2:$C$9615,3,FALSE)</f>
        <v>191.41000399999999</v>
      </c>
      <c r="E767" s="59">
        <f>VLOOKUP(A767,Price!$A$2:$D$9615,4,FALSE)</f>
        <v>189.30999800000001</v>
      </c>
      <c r="F767" s="60">
        <f t="shared" si="1737"/>
        <v>3.1280819999999778</v>
      </c>
      <c r="G767" s="61">
        <f t="shared" si="1738"/>
        <v>3.1280819999999778</v>
      </c>
      <c r="H767" s="61" t="str">
        <f t="shared" si="1739"/>
        <v/>
      </c>
      <c r="I767" s="60">
        <f t="shared" ref="I767:J767" si="1881">AVERAGE(G754:G767)</f>
        <v>2.1960360000000003</v>
      </c>
      <c r="J767" s="60">
        <f t="shared" si="1881"/>
        <v>1.4058595714285747</v>
      </c>
      <c r="K767" s="60">
        <f t="shared" si="1788"/>
        <v>1.5620592871651342</v>
      </c>
      <c r="L767" s="62">
        <f>VLOOKUP(A767,Wiki!$A$2:$H$1159,8,FALSE)</f>
        <v>27965</v>
      </c>
      <c r="M767" s="63">
        <f t="shared" si="1741"/>
        <v>28045</v>
      </c>
      <c r="O767" s="64">
        <f t="shared" si="1753"/>
        <v>92.561421574451799</v>
      </c>
      <c r="P767" s="65">
        <f t="shared" si="1735"/>
        <v>0</v>
      </c>
      <c r="Q767" s="66">
        <f t="shared" si="1742"/>
        <v>29021.333333333332</v>
      </c>
      <c r="R767" s="66">
        <f t="shared" si="1754"/>
        <v>30298.799999999999</v>
      </c>
      <c r="S767" s="67">
        <f t="shared" si="1757"/>
        <v>29582.2</v>
      </c>
      <c r="T767" s="65">
        <f t="shared" si="1763"/>
        <v>0</v>
      </c>
      <c r="U767" s="11">
        <f>+VLOOKUP(A767,Google!$A$2:$H$801,8,FALSE)</f>
        <v>4511</v>
      </c>
      <c r="V767" s="15">
        <f t="shared" si="1743"/>
        <v>54</v>
      </c>
      <c r="W767" s="15">
        <f t="shared" si="1744"/>
        <v>54</v>
      </c>
      <c r="X767" s="15" t="str">
        <f t="shared" si="1745"/>
        <v/>
      </c>
      <c r="Y767" s="60">
        <f t="shared" ref="Y767:Z767" si="1882">AVERAGE(W754:W767)</f>
        <v>103.85714285714286</v>
      </c>
      <c r="Z767" s="60">
        <f t="shared" si="1882"/>
        <v>92.571428571428569</v>
      </c>
      <c r="AA767" s="60">
        <f t="shared" si="1790"/>
        <v>1.1219135802469136</v>
      </c>
      <c r="AB767" s="68">
        <f t="shared" si="1765"/>
        <v>53.07058823529411</v>
      </c>
      <c r="AC767" s="6">
        <f t="shared" si="1750"/>
        <v>4482.333333333333</v>
      </c>
      <c r="AD767" s="6">
        <f t="shared" si="1759"/>
        <v>4474.6000000000004</v>
      </c>
      <c r="AE767" s="6">
        <f t="shared" si="1766"/>
        <v>4475.4000000000005</v>
      </c>
      <c r="AF767" s="65">
        <f t="shared" si="1770"/>
        <v>1</v>
      </c>
      <c r="AG767" s="6">
        <f t="shared" si="1751"/>
        <v>100.63954785454006</v>
      </c>
      <c r="AH767" s="65">
        <f t="shared" si="1760"/>
        <v>1</v>
      </c>
      <c r="AI767" s="65">
        <f t="shared" si="1771"/>
        <v>1</v>
      </c>
      <c r="AJ767" s="69">
        <f t="shared" si="1791"/>
        <v>52.872727272727275</v>
      </c>
      <c r="AK767" s="65">
        <f t="shared" si="1792"/>
        <v>1</v>
      </c>
      <c r="AL767" s="70">
        <f t="shared" si="1747"/>
        <v>96.635808141137559</v>
      </c>
      <c r="AM767" s="70">
        <f t="shared" si="1784"/>
        <v>90.793700781069148</v>
      </c>
      <c r="AN767" s="69">
        <f t="shared" si="1793"/>
        <v>60.968896972463135</v>
      </c>
      <c r="AO767" s="65">
        <f t="shared" si="1794"/>
        <v>1</v>
      </c>
      <c r="AP767" s="6">
        <f t="shared" si="1767"/>
        <v>4466.5</v>
      </c>
      <c r="AQ767" s="65">
        <f t="shared" si="1761"/>
        <v>1</v>
      </c>
      <c r="AR767" s="71">
        <f t="shared" si="1733"/>
        <v>1</v>
      </c>
    </row>
    <row r="768" spans="1:44" ht="16">
      <c r="A768" s="58">
        <v>43294</v>
      </c>
      <c r="B768" s="59">
        <f>VLOOKUP(A768,Price!$A$2:$B$9615,2,FALSE)</f>
        <v>191.08000200000001</v>
      </c>
      <c r="C768" s="59">
        <f>VLOOKUP(A768,Price!$A$2:$F$9615,6,FALSE)</f>
        <v>189.99839800000001</v>
      </c>
      <c r="D768" s="59">
        <f>VLOOKUP(A768,Price!$A$2:$C$9615,3,FALSE)</f>
        <v>191.83999600000001</v>
      </c>
      <c r="E768" s="59">
        <f>VLOOKUP(A768,Price!$A$2:$D$9615,4,FALSE)</f>
        <v>190.89999399999999</v>
      </c>
      <c r="F768" s="60">
        <f t="shared" si="1737"/>
        <v>0.29791300000002252</v>
      </c>
      <c r="G768" s="61">
        <f t="shared" si="1738"/>
        <v>0.29791300000002252</v>
      </c>
      <c r="H768" s="61" t="str">
        <f t="shared" si="1739"/>
        <v/>
      </c>
      <c r="I768" s="60">
        <f t="shared" ref="I768:J768" si="1883">AVERAGE(G755:G768)</f>
        <v>1.9587706250000032</v>
      </c>
      <c r="J768" s="60">
        <f t="shared" si="1883"/>
        <v>1.5507938333333346</v>
      </c>
      <c r="K768" s="60">
        <f t="shared" si="1788"/>
        <v>1.2630760987679115</v>
      </c>
      <c r="L768" s="62">
        <f>VLOOKUP(A768,Wiki!$A$2:$H$1159,8,FALSE)</f>
        <v>25961</v>
      </c>
      <c r="M768" s="63">
        <f t="shared" si="1741"/>
        <v>27965</v>
      </c>
      <c r="O768" s="64">
        <f t="shared" si="1753"/>
        <v>96.37520333048441</v>
      </c>
      <c r="P768" s="65">
        <f t="shared" si="1735"/>
        <v>0</v>
      </c>
      <c r="Q768" s="66">
        <f t="shared" si="1742"/>
        <v>28497.666666666668</v>
      </c>
      <c r="R768" s="66">
        <f t="shared" si="1754"/>
        <v>29016.799999999999</v>
      </c>
      <c r="S768" s="67">
        <f t="shared" si="1757"/>
        <v>29520.866666666665</v>
      </c>
      <c r="T768" s="65">
        <f t="shared" si="1763"/>
        <v>1</v>
      </c>
      <c r="U768" s="11">
        <f>+VLOOKUP(A768,Google!$A$2:$H$801,8,FALSE)</f>
        <v>4644</v>
      </c>
      <c r="V768" s="15">
        <f t="shared" si="1743"/>
        <v>133</v>
      </c>
      <c r="W768" s="15">
        <f t="shared" si="1744"/>
        <v>133</v>
      </c>
      <c r="X768" s="15" t="str">
        <f t="shared" si="1745"/>
        <v/>
      </c>
      <c r="Y768" s="60">
        <f t="shared" ref="Y768:Z768" si="1884">AVERAGE(W755:W768)</f>
        <v>107.5</v>
      </c>
      <c r="Z768" s="60">
        <f t="shared" si="1884"/>
        <v>104.16666666666667</v>
      </c>
      <c r="AA768" s="60">
        <f t="shared" si="1790"/>
        <v>1.032</v>
      </c>
      <c r="AB768" s="68">
        <f t="shared" si="1765"/>
        <v>15.958762886597938</v>
      </c>
      <c r="AC768" s="6">
        <f t="shared" si="1750"/>
        <v>4537.333333333333</v>
      </c>
      <c r="AD768" s="6">
        <f t="shared" si="1759"/>
        <v>4532.8</v>
      </c>
      <c r="AE768" s="6">
        <f t="shared" si="1766"/>
        <v>4531.0666666666666</v>
      </c>
      <c r="AF768" s="65">
        <f t="shared" si="1770"/>
        <v>1</v>
      </c>
      <c r="AG768" s="6">
        <f t="shared" si="1751"/>
        <v>102.35086688216279</v>
      </c>
      <c r="AH768" s="65">
        <f t="shared" si="1760"/>
        <v>1</v>
      </c>
      <c r="AI768" s="65">
        <f t="shared" si="1771"/>
        <v>0</v>
      </c>
      <c r="AJ768" s="69">
        <f t="shared" si="1791"/>
        <v>50.787401574803148</v>
      </c>
      <c r="AK768" s="65">
        <f t="shared" si="1792"/>
        <v>0</v>
      </c>
      <c r="AL768" s="70">
        <f t="shared" si="1747"/>
        <v>98.130841121495322</v>
      </c>
      <c r="AM768" s="70">
        <f t="shared" si="1784"/>
        <v>100</v>
      </c>
      <c r="AN768" s="69">
        <f t="shared" si="1793"/>
        <v>55.81235644066804</v>
      </c>
      <c r="AO768" s="65">
        <f t="shared" si="1794"/>
        <v>0</v>
      </c>
      <c r="AP768" s="6">
        <f t="shared" si="1767"/>
        <v>4502.833333333333</v>
      </c>
      <c r="AQ768" s="65">
        <f t="shared" si="1761"/>
        <v>1</v>
      </c>
      <c r="AR768" s="71">
        <f t="shared" si="1733"/>
        <v>0</v>
      </c>
    </row>
    <row r="769" spans="1:44" ht="16">
      <c r="A769" s="58">
        <v>43297</v>
      </c>
      <c r="B769" s="59">
        <f>VLOOKUP(A769,Price!$A$2:$B$9615,2,FALSE)</f>
        <v>191.520004</v>
      </c>
      <c r="C769" s="59">
        <f>VLOOKUP(A769,Price!$A$2:$F$9615,6,FALSE)</f>
        <v>189.58131399999999</v>
      </c>
      <c r="D769" s="59">
        <f>VLOOKUP(A769,Price!$A$2:$C$9615,3,FALSE)</f>
        <v>192.64999399999999</v>
      </c>
      <c r="E769" s="59">
        <f>VLOOKUP(A769,Price!$A$2:$D$9615,4,FALSE)</f>
        <v>190.41999799999999</v>
      </c>
      <c r="F769" s="60">
        <f t="shared" si="1737"/>
        <v>-0.41708400000001689</v>
      </c>
      <c r="G769" s="61" t="str">
        <f t="shared" si="1738"/>
        <v/>
      </c>
      <c r="H769" s="61">
        <f t="shared" si="1739"/>
        <v>0.41708400000001689</v>
      </c>
      <c r="I769" s="60">
        <f t="shared" ref="I769:J769" si="1885">AVERAGE(G756:G769)</f>
        <v>1.9587706250000032</v>
      </c>
      <c r="J769" s="60">
        <f t="shared" si="1885"/>
        <v>1.1651660000000039</v>
      </c>
      <c r="K769" s="60">
        <f t="shared" si="1788"/>
        <v>1.6811086360226755</v>
      </c>
      <c r="L769" s="62">
        <f>VLOOKUP(A769,Wiki!$A$2:$H$1159,8,FALSE)</f>
        <v>27878</v>
      </c>
      <c r="M769" s="63">
        <f t="shared" si="1741"/>
        <v>25961</v>
      </c>
      <c r="O769" s="64">
        <f t="shared" si="1753"/>
        <v>92.066813249166614</v>
      </c>
      <c r="P769" s="65">
        <f t="shared" si="1735"/>
        <v>0</v>
      </c>
      <c r="Q769" s="66">
        <f t="shared" si="1742"/>
        <v>27323.666666666668</v>
      </c>
      <c r="R769" s="66">
        <f t="shared" si="1754"/>
        <v>28198</v>
      </c>
      <c r="S769" s="67">
        <f t="shared" si="1757"/>
        <v>27998.2</v>
      </c>
      <c r="T769" s="65">
        <f t="shared" si="1763"/>
        <v>0</v>
      </c>
      <c r="U769" s="11">
        <f>+VLOOKUP(A769,Google!$A$2:$H$801,8,FALSE)</f>
        <v>4641</v>
      </c>
      <c r="V769" s="15">
        <f t="shared" si="1743"/>
        <v>-3</v>
      </c>
      <c r="W769" s="15" t="str">
        <f t="shared" si="1744"/>
        <v/>
      </c>
      <c r="X769" s="15">
        <f t="shared" si="1745"/>
        <v>3</v>
      </c>
      <c r="Y769" s="60">
        <f t="shared" ref="Y769:Z769" si="1886">AVERAGE(W756:W769)</f>
        <v>108</v>
      </c>
      <c r="Z769" s="60">
        <f t="shared" si="1886"/>
        <v>89.714285714285708</v>
      </c>
      <c r="AA769" s="60">
        <f t="shared" si="1790"/>
        <v>1.2038216560509556</v>
      </c>
      <c r="AB769" s="68">
        <f t="shared" si="1765"/>
        <v>68.25</v>
      </c>
      <c r="AC769" s="6">
        <f t="shared" si="1750"/>
        <v>4598.666666666667</v>
      </c>
      <c r="AD769" s="6">
        <f t="shared" si="1759"/>
        <v>4546.3999999999996</v>
      </c>
      <c r="AE769" s="6">
        <f t="shared" si="1766"/>
        <v>4568.8666666666668</v>
      </c>
      <c r="AF769" s="65">
        <f t="shared" si="1770"/>
        <v>1</v>
      </c>
      <c r="AG769" s="6">
        <f t="shared" si="1751"/>
        <v>100.92055668309654</v>
      </c>
      <c r="AH769" s="65">
        <f t="shared" si="1760"/>
        <v>0</v>
      </c>
      <c r="AI769" s="65">
        <f t="shared" si="1771"/>
        <v>1</v>
      </c>
      <c r="AJ769" s="69">
        <f t="shared" si="1791"/>
        <v>54.624277456647398</v>
      </c>
      <c r="AK769" s="65">
        <f t="shared" si="1792"/>
        <v>1</v>
      </c>
      <c r="AL769" s="70">
        <f t="shared" si="1747"/>
        <v>95.012870405387261</v>
      </c>
      <c r="AM769" s="70">
        <f t="shared" si="1784"/>
        <v>94.258421739423227</v>
      </c>
      <c r="AN769" s="69">
        <f t="shared" si="1793"/>
        <v>62.701996235278898</v>
      </c>
      <c r="AO769" s="65">
        <f t="shared" si="1794"/>
        <v>1</v>
      </c>
      <c r="AP769" s="6">
        <f t="shared" si="1767"/>
        <v>4550.833333333333</v>
      </c>
      <c r="AQ769" s="65">
        <f t="shared" si="1761"/>
        <v>0</v>
      </c>
      <c r="AR769" s="71">
        <f t="shared" si="1733"/>
        <v>1</v>
      </c>
    </row>
    <row r="770" spans="1:44" ht="16">
      <c r="A770" s="58">
        <v>43298</v>
      </c>
      <c r="B770" s="59">
        <f>VLOOKUP(A770,Price!$A$2:$B$9615,2,FALSE)</f>
        <v>189.75</v>
      </c>
      <c r="C770" s="59">
        <f>VLOOKUP(A770,Price!$A$2:$F$9615,6,FALSE)</f>
        <v>190.11755400000001</v>
      </c>
      <c r="D770" s="59">
        <f>VLOOKUP(A770,Price!$A$2:$C$9615,3,FALSE)</f>
        <v>191.86999499999999</v>
      </c>
      <c r="E770" s="59">
        <f>VLOOKUP(A770,Price!$A$2:$D$9615,4,FALSE)</f>
        <v>189.199997</v>
      </c>
      <c r="F770" s="60">
        <f t="shared" si="1737"/>
        <v>0.5362400000000207</v>
      </c>
      <c r="G770" s="61">
        <f t="shared" si="1738"/>
        <v>0.5362400000000207</v>
      </c>
      <c r="H770" s="61" t="str">
        <f t="shared" si="1739"/>
        <v/>
      </c>
      <c r="I770" s="60">
        <f t="shared" ref="I770:J770" si="1887">AVERAGE(G757:G770)</f>
        <v>1.7452677500000036</v>
      </c>
      <c r="J770" s="60">
        <f t="shared" si="1887"/>
        <v>1.1651660000000039</v>
      </c>
      <c r="K770" s="60">
        <f t="shared" si="1788"/>
        <v>1.4978704751082659</v>
      </c>
      <c r="L770" s="62">
        <f>VLOOKUP(A770,Wiki!$A$2:$H$1159,8,FALSE)</f>
        <v>30994</v>
      </c>
      <c r="M770" s="63">
        <f t="shared" si="1741"/>
        <v>27878</v>
      </c>
      <c r="O770" s="64">
        <f t="shared" si="1753"/>
        <v>100.04162719260469</v>
      </c>
      <c r="P770" s="65">
        <f t="shared" si="1735"/>
        <v>1</v>
      </c>
      <c r="Q770" s="66">
        <f t="shared" si="1742"/>
        <v>27268</v>
      </c>
      <c r="R770" s="66">
        <f t="shared" si="1754"/>
        <v>27866.400000000001</v>
      </c>
      <c r="S770" s="67">
        <f t="shared" si="1757"/>
        <v>28091.333333333332</v>
      </c>
      <c r="T770" s="65">
        <f t="shared" si="1763"/>
        <v>1</v>
      </c>
      <c r="U770" s="11">
        <f>+VLOOKUP(A770,Google!$A$2:$H$801,8,FALSE)</f>
        <v>4629</v>
      </c>
      <c r="V770" s="15">
        <f t="shared" si="1743"/>
        <v>-12</v>
      </c>
      <c r="W770" s="15" t="str">
        <f t="shared" si="1744"/>
        <v/>
      </c>
      <c r="X770" s="15">
        <f t="shared" si="1745"/>
        <v>12</v>
      </c>
      <c r="Y770" s="60">
        <f t="shared" ref="Y770:Z770" si="1888">AVERAGE(W757:W770)</f>
        <v>120</v>
      </c>
      <c r="Z770" s="60">
        <f t="shared" si="1888"/>
        <v>80</v>
      </c>
      <c r="AA770" s="60">
        <f t="shared" si="1790"/>
        <v>1.5</v>
      </c>
      <c r="AB770" s="68">
        <f t="shared" si="1765"/>
        <v>30.86</v>
      </c>
      <c r="AC770" s="6">
        <f t="shared" si="1750"/>
        <v>4638</v>
      </c>
      <c r="AD770" s="6">
        <f t="shared" si="1759"/>
        <v>4576.3999999999996</v>
      </c>
      <c r="AE770" s="6">
        <f t="shared" si="1766"/>
        <v>4573.9333333333334</v>
      </c>
      <c r="AF770" s="65">
        <f t="shared" si="1770"/>
        <v>1</v>
      </c>
      <c r="AG770" s="6">
        <f t="shared" si="1751"/>
        <v>99.805950840879689</v>
      </c>
      <c r="AH770" s="65">
        <f t="shared" si="1760"/>
        <v>0</v>
      </c>
      <c r="AI770" s="65">
        <f t="shared" si="1771"/>
        <v>0</v>
      </c>
      <c r="AJ770" s="69">
        <f t="shared" si="1791"/>
        <v>60</v>
      </c>
      <c r="AK770" s="65">
        <f t="shared" si="1792"/>
        <v>1</v>
      </c>
      <c r="AL770" s="70">
        <f t="shared" si="1747"/>
        <v>102.2370544227666</v>
      </c>
      <c r="AM770" s="70">
        <f t="shared" si="1784"/>
        <v>78.72341517323558</v>
      </c>
      <c r="AN770" s="69">
        <f t="shared" si="1793"/>
        <v>59.965898553780825</v>
      </c>
      <c r="AO770" s="65">
        <f t="shared" si="1794"/>
        <v>0</v>
      </c>
      <c r="AP770" s="6">
        <f t="shared" si="1767"/>
        <v>4560.166666666667</v>
      </c>
      <c r="AQ770" s="65">
        <f t="shared" si="1761"/>
        <v>0</v>
      </c>
      <c r="AR770" s="71">
        <f t="shared" si="1733"/>
        <v>0</v>
      </c>
    </row>
    <row r="771" spans="1:44" ht="16">
      <c r="A771" s="58">
        <v>43299</v>
      </c>
      <c r="B771" s="59">
        <f>VLOOKUP(A771,Price!$A$2:$B$9615,2,FALSE)</f>
        <v>191.779999</v>
      </c>
      <c r="C771" s="59">
        <f>VLOOKUP(A771,Price!$A$2:$F$9615,6,FALSE)</f>
        <v>189.07486</v>
      </c>
      <c r="D771" s="59">
        <f>VLOOKUP(A771,Price!$A$2:$C$9615,3,FALSE)</f>
        <v>191.800003</v>
      </c>
      <c r="E771" s="59">
        <f>VLOOKUP(A771,Price!$A$2:$D$9615,4,FALSE)</f>
        <v>189.929993</v>
      </c>
      <c r="F771" s="60">
        <f t="shared" si="1737"/>
        <v>-1.0426940000000116</v>
      </c>
      <c r="G771" s="61" t="str">
        <f t="shared" si="1738"/>
        <v/>
      </c>
      <c r="H771" s="61">
        <f t="shared" si="1739"/>
        <v>1.0426940000000116</v>
      </c>
      <c r="I771" s="60">
        <f t="shared" ref="I771:J771" si="1889">AVERAGE(G758:G771)</f>
        <v>1.7452677500000036</v>
      </c>
      <c r="J771" s="60">
        <f t="shared" si="1889"/>
        <v>1.2942630000000055</v>
      </c>
      <c r="K771" s="60">
        <f t="shared" si="1788"/>
        <v>1.3484645315519304</v>
      </c>
      <c r="L771" s="62">
        <f>VLOOKUP(A771,Wiki!$A$2:$H$1159,8,FALSE)</f>
        <v>30177</v>
      </c>
      <c r="M771" s="63">
        <f t="shared" si="1741"/>
        <v>30994</v>
      </c>
      <c r="O771" s="64">
        <f t="shared" si="1753"/>
        <v>110.03031744566644</v>
      </c>
      <c r="P771" s="65">
        <f t="shared" si="1735"/>
        <v>1</v>
      </c>
      <c r="Q771" s="66">
        <f t="shared" si="1742"/>
        <v>28277.666666666668</v>
      </c>
      <c r="R771" s="66">
        <f t="shared" si="1754"/>
        <v>28168.6</v>
      </c>
      <c r="S771" s="67">
        <f t="shared" si="1757"/>
        <v>28908.933333333334</v>
      </c>
      <c r="T771" s="65">
        <f t="shared" si="1763"/>
        <v>1</v>
      </c>
      <c r="U771" s="11">
        <f>+VLOOKUP(A771,Google!$A$2:$H$801,8,FALSE)</f>
        <v>4853</v>
      </c>
      <c r="V771" s="15">
        <f t="shared" si="1743"/>
        <v>224</v>
      </c>
      <c r="W771" s="15">
        <f t="shared" si="1744"/>
        <v>224</v>
      </c>
      <c r="X771" s="15" t="str">
        <f t="shared" si="1745"/>
        <v/>
      </c>
      <c r="Y771" s="60">
        <f t="shared" ref="Y771:Z771" si="1890">AVERAGE(W758:W771)</f>
        <v>120</v>
      </c>
      <c r="Z771" s="60">
        <f t="shared" si="1890"/>
        <v>80</v>
      </c>
      <c r="AA771" s="60">
        <f t="shared" si="1790"/>
        <v>1.5</v>
      </c>
      <c r="AB771" s="68">
        <f t="shared" si="1765"/>
        <v>12.255050505050505</v>
      </c>
      <c r="AC771" s="6">
        <f t="shared" si="1750"/>
        <v>4707.666666666667</v>
      </c>
      <c r="AD771" s="6">
        <f t="shared" si="1759"/>
        <v>4655.6000000000004</v>
      </c>
      <c r="AE771" s="6">
        <f t="shared" si="1766"/>
        <v>4668.5999999999995</v>
      </c>
      <c r="AF771" s="65">
        <f t="shared" si="1770"/>
        <v>1</v>
      </c>
      <c r="AG771" s="6">
        <f t="shared" si="1751"/>
        <v>103.087162784111</v>
      </c>
      <c r="AH771" s="65">
        <f t="shared" si="1760"/>
        <v>1</v>
      </c>
      <c r="AI771" s="65">
        <f t="shared" si="1771"/>
        <v>0</v>
      </c>
      <c r="AJ771" s="69">
        <f t="shared" si="1791"/>
        <v>60</v>
      </c>
      <c r="AK771" s="65">
        <f t="shared" si="1792"/>
        <v>0</v>
      </c>
      <c r="AL771" s="70">
        <f t="shared" si="1747"/>
        <v>109.60593165395542</v>
      </c>
      <c r="AM771" s="70">
        <f t="shared" si="1784"/>
        <v>87.859797071085254</v>
      </c>
      <c r="AN771" s="69">
        <f t="shared" si="1793"/>
        <v>57.418986466907704</v>
      </c>
      <c r="AO771" s="65">
        <f t="shared" si="1794"/>
        <v>0</v>
      </c>
      <c r="AP771" s="6">
        <f t="shared" si="1767"/>
        <v>4622.5</v>
      </c>
      <c r="AQ771" s="65">
        <f t="shared" si="1761"/>
        <v>1</v>
      </c>
      <c r="AR771" s="71">
        <f t="shared" si="1733"/>
        <v>1</v>
      </c>
    </row>
    <row r="772" spans="1:44" ht="16">
      <c r="A772" s="58">
        <v>43300</v>
      </c>
      <c r="B772" s="59">
        <f>VLOOKUP(A772,Price!$A$2:$B$9615,2,FALSE)</f>
        <v>189.69000199999999</v>
      </c>
      <c r="C772" s="59">
        <f>VLOOKUP(A772,Price!$A$2:$F$9615,6,FALSE)</f>
        <v>190.54457099999999</v>
      </c>
      <c r="D772" s="59">
        <f>VLOOKUP(A772,Price!$A$2:$C$9615,3,FALSE)</f>
        <v>192.550003</v>
      </c>
      <c r="E772" s="59">
        <f>VLOOKUP(A772,Price!$A$2:$D$9615,4,FALSE)</f>
        <v>189.69000199999999</v>
      </c>
      <c r="F772" s="60">
        <f t="shared" si="1737"/>
        <v>1.4697109999999896</v>
      </c>
      <c r="G772" s="61">
        <f t="shared" si="1738"/>
        <v>1.4697109999999896</v>
      </c>
      <c r="H772" s="61" t="str">
        <f t="shared" si="1739"/>
        <v/>
      </c>
      <c r="I772" s="60">
        <f t="shared" ref="I772:J772" si="1891">AVERAGE(G759:G772)</f>
        <v>1.7626475000000035</v>
      </c>
      <c r="J772" s="60">
        <f t="shared" si="1891"/>
        <v>1.2942630000000055</v>
      </c>
      <c r="K772" s="60">
        <f t="shared" si="1788"/>
        <v>1.3618928301280311</v>
      </c>
      <c r="L772" s="62">
        <f>VLOOKUP(A772,Wiki!$A$2:$H$1159,8,FALSE)</f>
        <v>27893</v>
      </c>
      <c r="M772" s="63">
        <f t="shared" si="1741"/>
        <v>30177</v>
      </c>
      <c r="O772" s="64">
        <f t="shared" si="1753"/>
        <v>105.53243574051407</v>
      </c>
      <c r="P772" s="65">
        <f t="shared" si="1735"/>
        <v>0</v>
      </c>
      <c r="Q772" s="66">
        <f t="shared" si="1742"/>
        <v>29683</v>
      </c>
      <c r="R772" s="66">
        <f t="shared" si="1754"/>
        <v>28595</v>
      </c>
      <c r="S772" s="67">
        <f t="shared" si="1757"/>
        <v>28838.066666666666</v>
      </c>
      <c r="T772" s="65">
        <f t="shared" si="1763"/>
        <v>0</v>
      </c>
      <c r="U772" s="11">
        <f>+VLOOKUP(A772,Google!$A$2:$H$801,8,FALSE)</f>
        <v>4543</v>
      </c>
      <c r="V772" s="15">
        <f t="shared" si="1743"/>
        <v>-310</v>
      </c>
      <c r="W772" s="15" t="str">
        <f t="shared" si="1744"/>
        <v/>
      </c>
      <c r="X772" s="15">
        <f t="shared" si="1745"/>
        <v>310</v>
      </c>
      <c r="Y772" s="60">
        <f t="shared" ref="Y772:Z772" si="1892">AVERAGE(W759:W772)</f>
        <v>120</v>
      </c>
      <c r="Z772" s="60">
        <f t="shared" si="1892"/>
        <v>96.5</v>
      </c>
      <c r="AA772" s="60">
        <f t="shared" si="1790"/>
        <v>1.2435233160621761</v>
      </c>
      <c r="AB772" s="68">
        <f t="shared" si="1765"/>
        <v>141.96875</v>
      </c>
      <c r="AC772" s="6">
        <f t="shared" si="1750"/>
        <v>4675</v>
      </c>
      <c r="AD772" s="6">
        <f t="shared" si="1759"/>
        <v>4662</v>
      </c>
      <c r="AE772" s="6">
        <f t="shared" si="1766"/>
        <v>4618.0666666666666</v>
      </c>
      <c r="AF772" s="65">
        <f t="shared" si="1770"/>
        <v>0</v>
      </c>
      <c r="AG772" s="6">
        <f t="shared" si="1751"/>
        <v>97.176470588235304</v>
      </c>
      <c r="AH772" s="65">
        <f t="shared" si="1760"/>
        <v>0</v>
      </c>
      <c r="AI772" s="65">
        <f t="shared" si="1771"/>
        <v>1</v>
      </c>
      <c r="AJ772" s="69">
        <f t="shared" si="1791"/>
        <v>55.427251732101617</v>
      </c>
      <c r="AK772" s="65">
        <f t="shared" si="1792"/>
        <v>0</v>
      </c>
      <c r="AL772" s="70">
        <f t="shared" si="1747"/>
        <v>101.66425226560658</v>
      </c>
      <c r="AM772" s="70">
        <f t="shared" si="1784"/>
        <v>84.856151259263171</v>
      </c>
      <c r="AN772" s="69">
        <f t="shared" si="1793"/>
        <v>57.661076436487051</v>
      </c>
      <c r="AO772" s="65">
        <f t="shared" si="1794"/>
        <v>1</v>
      </c>
      <c r="AP772" s="6">
        <f t="shared" si="1767"/>
        <v>4636.833333333333</v>
      </c>
      <c r="AQ772" s="65">
        <f t="shared" si="1761"/>
        <v>0</v>
      </c>
      <c r="AR772" s="71">
        <f t="shared" ref="AR772:AR802" si="1893">IF(C773&gt;C772, 1, 0)</f>
        <v>0</v>
      </c>
    </row>
    <row r="773" spans="1:44" ht="16">
      <c r="A773" s="58">
        <v>43301</v>
      </c>
      <c r="B773" s="59">
        <f>VLOOKUP(A773,Price!$A$2:$B$9615,2,FALSE)</f>
        <v>191.779999</v>
      </c>
      <c r="C773" s="59">
        <f>VLOOKUP(A773,Price!$A$2:$F$9615,6,FALSE)</f>
        <v>190.10763499999999</v>
      </c>
      <c r="D773" s="59">
        <f>VLOOKUP(A773,Price!$A$2:$C$9615,3,FALSE)</f>
        <v>192.429993</v>
      </c>
      <c r="E773" s="59">
        <f>VLOOKUP(A773,Price!$A$2:$D$9615,4,FALSE)</f>
        <v>190.16999799999999</v>
      </c>
      <c r="F773" s="60">
        <f t="shared" si="1737"/>
        <v>-0.43693600000000288</v>
      </c>
      <c r="G773" s="61" t="str">
        <f t="shared" si="1738"/>
        <v/>
      </c>
      <c r="H773" s="61">
        <f t="shared" si="1739"/>
        <v>0.43693600000000288</v>
      </c>
      <c r="I773" s="60">
        <f t="shared" ref="I773:J773" si="1894">AVERAGE(G760:G773)</f>
        <v>1.7626475000000035</v>
      </c>
      <c r="J773" s="60">
        <f t="shared" si="1894"/>
        <v>1.3025385000000067</v>
      </c>
      <c r="K773" s="60">
        <f t="shared" si="1788"/>
        <v>1.3532402305190936</v>
      </c>
      <c r="L773" s="62">
        <f>VLOOKUP(A773,Wiki!$A$2:$H$1159,8,FALSE)</f>
        <v>26540</v>
      </c>
      <c r="M773" s="63">
        <f t="shared" si="1741"/>
        <v>27893</v>
      </c>
      <c r="O773" s="64">
        <f t="shared" si="1753"/>
        <v>97.594172270701108</v>
      </c>
      <c r="P773" s="65">
        <f t="shared" ref="P773:P803" si="1895">IF(M773&gt;M772, 1, 0)</f>
        <v>0</v>
      </c>
      <c r="Q773" s="66">
        <f t="shared" si="1742"/>
        <v>29688</v>
      </c>
      <c r="R773" s="66">
        <f t="shared" si="1754"/>
        <v>28580.6</v>
      </c>
      <c r="S773" s="67">
        <f t="shared" si="1757"/>
        <v>28361</v>
      </c>
      <c r="T773" s="65">
        <f t="shared" si="1763"/>
        <v>0</v>
      </c>
      <c r="U773" s="11">
        <f>+VLOOKUP(A773,Google!$A$2:$H$801,8,FALSE)</f>
        <v>4504</v>
      </c>
      <c r="V773" s="15">
        <f t="shared" si="1743"/>
        <v>-39</v>
      </c>
      <c r="W773" s="15" t="str">
        <f t="shared" si="1744"/>
        <v/>
      </c>
      <c r="X773" s="15">
        <f t="shared" si="1745"/>
        <v>39</v>
      </c>
      <c r="Y773" s="60">
        <f t="shared" ref="Y773:Z773" si="1896">AVERAGE(W760:W773)</f>
        <v>126.6</v>
      </c>
      <c r="Z773" s="60">
        <f t="shared" si="1896"/>
        <v>90.111111111111114</v>
      </c>
      <c r="AA773" s="60">
        <f t="shared" si="1790"/>
        <v>1.4049321824907521</v>
      </c>
      <c r="AB773" s="68">
        <f t="shared" si="1765"/>
        <v>-32.171428571428571</v>
      </c>
      <c r="AC773" s="6">
        <f t="shared" si="1750"/>
        <v>4633.333333333333</v>
      </c>
      <c r="AD773" s="6">
        <f t="shared" si="1759"/>
        <v>4634</v>
      </c>
      <c r="AE773" s="6">
        <f t="shared" si="1766"/>
        <v>4609.333333333333</v>
      </c>
      <c r="AF773" s="65">
        <f t="shared" si="1770"/>
        <v>0</v>
      </c>
      <c r="AG773" s="6">
        <f t="shared" si="1751"/>
        <v>97.208633093525194</v>
      </c>
      <c r="AH773" s="65">
        <f t="shared" si="1760"/>
        <v>1</v>
      </c>
      <c r="AI773" s="65">
        <f t="shared" si="1771"/>
        <v>0</v>
      </c>
      <c r="AJ773" s="69">
        <f t="shared" si="1791"/>
        <v>58.418785890073828</v>
      </c>
      <c r="AK773" s="65">
        <f t="shared" si="1792"/>
        <v>1</v>
      </c>
      <c r="AL773" s="70">
        <f t="shared" si="1747"/>
        <v>93.953786041498248</v>
      </c>
      <c r="AM773" s="70">
        <f t="shared" si="1784"/>
        <v>90.240689968283405</v>
      </c>
      <c r="AN773" s="69">
        <f t="shared" si="1793"/>
        <v>57.505400977297874</v>
      </c>
      <c r="AO773" s="65">
        <f t="shared" si="1794"/>
        <v>0</v>
      </c>
      <c r="AP773" s="6">
        <f t="shared" si="1767"/>
        <v>4635.666666666667</v>
      </c>
      <c r="AQ773" s="65">
        <f t="shared" si="1761"/>
        <v>0</v>
      </c>
      <c r="AR773" s="71">
        <f t="shared" si="1893"/>
        <v>1</v>
      </c>
    </row>
    <row r="774" spans="1:44" ht="16">
      <c r="A774" s="58">
        <v>43304</v>
      </c>
      <c r="B774" s="59">
        <f>VLOOKUP(A774,Price!$A$2:$B$9615,2,FALSE)</f>
        <v>190.679993</v>
      </c>
      <c r="C774" s="59">
        <f>VLOOKUP(A774,Price!$A$2:$F$9615,6,FALSE)</f>
        <v>190.276443</v>
      </c>
      <c r="D774" s="59">
        <f>VLOOKUP(A774,Price!$A$2:$C$9615,3,FALSE)</f>
        <v>191.96000699999999</v>
      </c>
      <c r="E774" s="59">
        <f>VLOOKUP(A774,Price!$A$2:$D$9615,4,FALSE)</f>
        <v>189.55999800000001</v>
      </c>
      <c r="F774" s="60">
        <f t="shared" ref="F774:F803" si="1897">C774-C773</f>
        <v>0.16880800000001273</v>
      </c>
      <c r="G774" s="61">
        <f t="shared" ref="G774:G803" si="1898">IF(F774&gt;0, F774, "")</f>
        <v>0.16880800000001273</v>
      </c>
      <c r="H774" s="61" t="str">
        <f t="shared" ref="H774:H803" si="1899">IF(F774&lt;=0, -F774, "")</f>
        <v/>
      </c>
      <c r="I774" s="60">
        <f t="shared" ref="I774:J774" si="1900">AVERAGE(G761:G774)</f>
        <v>1.5268020000000035</v>
      </c>
      <c r="J774" s="60">
        <f t="shared" si="1900"/>
        <v>1.3025385000000067</v>
      </c>
      <c r="K774" s="60">
        <f t="shared" si="1788"/>
        <v>1.1721741814157476</v>
      </c>
      <c r="L774" s="62">
        <f>VLOOKUP(A774,Wiki!$A$2:$H$1159,8,FALSE)</f>
        <v>27693</v>
      </c>
      <c r="M774" s="63">
        <f t="shared" ref="M774:M803" si="1901">+L773</f>
        <v>26540</v>
      </c>
      <c r="O774" s="64">
        <f t="shared" si="1753"/>
        <v>92.485468560516296</v>
      </c>
      <c r="P774" s="65">
        <f t="shared" si="1895"/>
        <v>0</v>
      </c>
      <c r="Q774" s="66">
        <f t="shared" ref="Q774:Q803" si="1902">AVERAGE(M772:M774)</f>
        <v>28203.333333333332</v>
      </c>
      <c r="R774" s="66">
        <f t="shared" si="1754"/>
        <v>28696.400000000001</v>
      </c>
      <c r="S774" s="67">
        <f t="shared" si="1757"/>
        <v>27900.399999999998</v>
      </c>
      <c r="T774" s="65">
        <f t="shared" si="1763"/>
        <v>0</v>
      </c>
      <c r="U774" s="11">
        <f>+VLOOKUP(A774,Google!$A$2:$H$801,8,FALSE)</f>
        <v>4611</v>
      </c>
      <c r="V774" s="15">
        <f t="shared" ref="V774:V803" si="1903">U774-U773</f>
        <v>107</v>
      </c>
      <c r="W774" s="15">
        <f t="shared" ref="W774:W803" si="1904">IF(V774&gt;0, V774, "")</f>
        <v>107</v>
      </c>
      <c r="X774" s="15" t="str">
        <f t="shared" ref="X774:X803" si="1905">IF(V774&lt;=0, -V774, "")</f>
        <v/>
      </c>
      <c r="Y774" s="60">
        <f t="shared" ref="Y774:Z774" si="1906">AVERAGE(W761:W774)</f>
        <v>123.33333333333333</v>
      </c>
      <c r="Z774" s="60">
        <f t="shared" si="1906"/>
        <v>78.25</v>
      </c>
      <c r="AA774" s="60">
        <f t="shared" si="1790"/>
        <v>1.5761448349307774</v>
      </c>
      <c r="AB774" s="68">
        <f t="shared" si="1765"/>
        <v>-153.69999999999999</v>
      </c>
      <c r="AC774" s="6">
        <f t="shared" si="1750"/>
        <v>4552.666666666667</v>
      </c>
      <c r="AD774" s="6">
        <f t="shared" si="1759"/>
        <v>4628</v>
      </c>
      <c r="AE774" s="6">
        <f t="shared" si="1766"/>
        <v>4626.333333333333</v>
      </c>
      <c r="AF774" s="65">
        <f t="shared" si="1770"/>
        <v>1</v>
      </c>
      <c r="AG774" s="6">
        <f t="shared" si="1751"/>
        <v>101.28130033679894</v>
      </c>
      <c r="AH774" s="65">
        <f t="shared" si="1760"/>
        <v>1</v>
      </c>
      <c r="AI774" s="65">
        <f t="shared" si="1771"/>
        <v>0</v>
      </c>
      <c r="AJ774" s="69">
        <f t="shared" si="1791"/>
        <v>61.182306738321614</v>
      </c>
      <c r="AK774" s="65">
        <f t="shared" si="1792"/>
        <v>1</v>
      </c>
      <c r="AL774" s="70">
        <f t="shared" ref="AL774:AL803" si="1907">M774/Q774*100</f>
        <v>94.102351967852499</v>
      </c>
      <c r="AM774" s="70">
        <f t="shared" si="1784"/>
        <v>81.793535082400282</v>
      </c>
      <c r="AN774" s="69">
        <f t="shared" si="1793"/>
        <v>53.963176224282584</v>
      </c>
      <c r="AO774" s="65">
        <f t="shared" si="1794"/>
        <v>0</v>
      </c>
      <c r="AP774" s="6">
        <f t="shared" si="1767"/>
        <v>4630.166666666667</v>
      </c>
      <c r="AQ774" s="65">
        <f t="shared" si="1761"/>
        <v>1</v>
      </c>
      <c r="AR774" s="71">
        <f t="shared" si="1893"/>
        <v>1</v>
      </c>
    </row>
    <row r="775" spans="1:44" ht="16">
      <c r="A775" s="58">
        <v>43305</v>
      </c>
      <c r="B775" s="59">
        <f>VLOOKUP(A775,Price!$A$2:$B$9615,2,FALSE)</f>
        <v>192.449997</v>
      </c>
      <c r="C775" s="59">
        <f>VLOOKUP(A775,Price!$A$2:$F$9615,6,FALSE)</f>
        <v>191.656769</v>
      </c>
      <c r="D775" s="59">
        <f>VLOOKUP(A775,Price!$A$2:$C$9615,3,FALSE)</f>
        <v>193.66000399999999</v>
      </c>
      <c r="E775" s="59">
        <f>VLOOKUP(A775,Price!$A$2:$D$9615,4,FALSE)</f>
        <v>192.050003</v>
      </c>
      <c r="F775" s="60">
        <f t="shared" si="1897"/>
        <v>1.3803259999999966</v>
      </c>
      <c r="G775" s="61">
        <f t="shared" si="1898"/>
        <v>1.3803259999999966</v>
      </c>
      <c r="H775" s="61" t="str">
        <f t="shared" si="1899"/>
        <v/>
      </c>
      <c r="I775" s="60">
        <f t="shared" ref="I775:J775" si="1908">AVERAGE(G762:G775)</f>
        <v>1.5105268888888916</v>
      </c>
      <c r="J775" s="60">
        <f t="shared" si="1908"/>
        <v>0.91558540000000332</v>
      </c>
      <c r="K775" s="60">
        <f t="shared" si="1788"/>
        <v>1.6497935516325251</v>
      </c>
      <c r="L775" s="62">
        <f>VLOOKUP(A775,Wiki!$A$2:$H$1159,8,FALSE)</f>
        <v>27515</v>
      </c>
      <c r="M775" s="63">
        <f t="shared" si="1901"/>
        <v>27693</v>
      </c>
      <c r="O775" s="64">
        <f t="shared" si="1753"/>
        <v>96.627982442060883</v>
      </c>
      <c r="P775" s="65">
        <f t="shared" si="1895"/>
        <v>1</v>
      </c>
      <c r="Q775" s="66">
        <f t="shared" si="1902"/>
        <v>27375.333333333332</v>
      </c>
      <c r="R775" s="66">
        <f t="shared" si="1754"/>
        <v>28659.4</v>
      </c>
      <c r="S775" s="67">
        <f t="shared" si="1757"/>
        <v>28361.933333333334</v>
      </c>
      <c r="T775" s="65">
        <f t="shared" si="1763"/>
        <v>1</v>
      </c>
      <c r="U775" s="11">
        <f>+VLOOKUP(A775,Google!$A$2:$H$801,8,FALSE)</f>
        <v>4566</v>
      </c>
      <c r="V775" s="15">
        <f t="shared" si="1903"/>
        <v>-45</v>
      </c>
      <c r="W775" s="15" t="str">
        <f t="shared" si="1904"/>
        <v/>
      </c>
      <c r="X775" s="15">
        <f t="shared" si="1905"/>
        <v>45</v>
      </c>
      <c r="Y775" s="60">
        <f t="shared" ref="Y775:Z775" si="1909">AVERAGE(W762:W775)</f>
        <v>147.6</v>
      </c>
      <c r="Z775" s="60">
        <f t="shared" si="1909"/>
        <v>74.555555555555557</v>
      </c>
      <c r="AA775" s="60">
        <f t="shared" si="1790"/>
        <v>1.9797317436661699</v>
      </c>
      <c r="AB775" s="68">
        <f t="shared" si="1765"/>
        <v>-72.476190476190467</v>
      </c>
      <c r="AC775" s="6">
        <f t="shared" ref="AC775:AC803" si="1910">AVERAGE(U773:U775)</f>
        <v>4560.333333333333</v>
      </c>
      <c r="AD775" s="6">
        <f t="shared" si="1759"/>
        <v>4615.3999999999996</v>
      </c>
      <c r="AE775" s="6">
        <f t="shared" si="1766"/>
        <v>4607.333333333333</v>
      </c>
      <c r="AF775" s="65">
        <f t="shared" si="1770"/>
        <v>0</v>
      </c>
      <c r="AG775" s="6">
        <f t="shared" ref="AG775:AG803" si="1911">U775/AC775*100</f>
        <v>100.1242599225203</v>
      </c>
      <c r="AH775" s="65">
        <f t="shared" si="1760"/>
        <v>0</v>
      </c>
      <c r="AI775" s="65">
        <f t="shared" si="1771"/>
        <v>1</v>
      </c>
      <c r="AJ775" s="69">
        <f t="shared" si="1791"/>
        <v>66.439931979593865</v>
      </c>
      <c r="AK775" s="65">
        <f t="shared" si="1792"/>
        <v>1</v>
      </c>
      <c r="AL775" s="70">
        <f t="shared" si="1907"/>
        <v>101.16041204977716</v>
      </c>
      <c r="AM775" s="70">
        <f t="shared" si="1784"/>
        <v>100</v>
      </c>
      <c r="AN775" s="69">
        <f t="shared" si="1793"/>
        <v>62.261210901358531</v>
      </c>
      <c r="AO775" s="65">
        <f t="shared" si="1794"/>
        <v>1</v>
      </c>
      <c r="AP775" s="6">
        <f t="shared" si="1767"/>
        <v>4617.666666666667</v>
      </c>
      <c r="AQ775" s="65">
        <f t="shared" si="1761"/>
        <v>0</v>
      </c>
      <c r="AR775" s="71">
        <f t="shared" si="1893"/>
        <v>1</v>
      </c>
    </row>
    <row r="776" spans="1:44" ht="16">
      <c r="A776" s="58">
        <v>43306</v>
      </c>
      <c r="B776" s="59">
        <f>VLOOKUP(A776,Price!$A$2:$B$9615,2,FALSE)</f>
        <v>193.05999800000001</v>
      </c>
      <c r="C776" s="59">
        <f>VLOOKUP(A776,Price!$A$2:$F$9615,6,FALSE)</f>
        <v>193.464111</v>
      </c>
      <c r="D776" s="59">
        <f>VLOOKUP(A776,Price!$A$2:$C$9615,3,FALSE)</f>
        <v>194.85000600000001</v>
      </c>
      <c r="E776" s="59">
        <f>VLOOKUP(A776,Price!$A$2:$D$9615,4,FALSE)</f>
        <v>192.429993</v>
      </c>
      <c r="F776" s="60">
        <f t="shared" si="1897"/>
        <v>1.8073420000000056</v>
      </c>
      <c r="G776" s="61">
        <f t="shared" si="1898"/>
        <v>1.8073420000000056</v>
      </c>
      <c r="H776" s="61" t="str">
        <f t="shared" si="1899"/>
        <v/>
      </c>
      <c r="I776" s="60">
        <f t="shared" ref="I776:J776" si="1912">AVERAGE(G763:G776)</f>
        <v>1.5480431111111146</v>
      </c>
      <c r="J776" s="60">
        <f t="shared" si="1912"/>
        <v>0.91558540000000332</v>
      </c>
      <c r="K776" s="60">
        <f t="shared" si="1788"/>
        <v>1.6907686722736175</v>
      </c>
      <c r="L776" s="62">
        <f>VLOOKUP(A776,Wiki!$A$2:$H$1159,8,FALSE)</f>
        <v>30582</v>
      </c>
      <c r="M776" s="63">
        <f t="shared" si="1901"/>
        <v>27515</v>
      </c>
      <c r="O776" s="64">
        <f t="shared" ref="O776:O803" si="1913">M776/AVERAGE(M772:M776)*100</f>
        <v>98.395771645996945</v>
      </c>
      <c r="P776" s="65">
        <f t="shared" si="1895"/>
        <v>0</v>
      </c>
      <c r="Q776" s="66">
        <f t="shared" si="1902"/>
        <v>27249.333333333332</v>
      </c>
      <c r="R776" s="66">
        <f t="shared" ref="R776:R803" si="1914">AVERAGE(M772:M776)</f>
        <v>27963.599999999999</v>
      </c>
      <c r="S776" s="67">
        <f t="shared" si="1757"/>
        <v>28277.933333333334</v>
      </c>
      <c r="T776" s="65">
        <f t="shared" si="1763"/>
        <v>1</v>
      </c>
      <c r="U776" s="11">
        <f>+VLOOKUP(A776,Google!$A$2:$H$801,8,FALSE)</f>
        <v>4346</v>
      </c>
      <c r="V776" s="15">
        <f t="shared" si="1903"/>
        <v>-220</v>
      </c>
      <c r="W776" s="15" t="str">
        <f t="shared" si="1904"/>
        <v/>
      </c>
      <c r="X776" s="15">
        <f t="shared" si="1905"/>
        <v>220</v>
      </c>
      <c r="Y776" s="60">
        <f t="shared" ref="Y776:Z776" si="1915">AVERAGE(W763:W776)</f>
        <v>147.6</v>
      </c>
      <c r="Z776" s="60">
        <f t="shared" si="1915"/>
        <v>90.888888888888886</v>
      </c>
      <c r="AA776" s="60">
        <f t="shared" si="1790"/>
        <v>1.6239608801955989</v>
      </c>
      <c r="AB776" s="68">
        <f t="shared" si="1765"/>
        <v>-8.5719921104536496</v>
      </c>
      <c r="AC776" s="6">
        <f t="shared" si="1910"/>
        <v>4507.666666666667</v>
      </c>
      <c r="AD776" s="6">
        <f t="shared" si="1759"/>
        <v>4514</v>
      </c>
      <c r="AE776" s="6">
        <f t="shared" si="1766"/>
        <v>4525.5999999999995</v>
      </c>
      <c r="AF776" s="65">
        <f t="shared" si="1770"/>
        <v>0</v>
      </c>
      <c r="AG776" s="6">
        <f t="shared" si="1911"/>
        <v>96.413517710567177</v>
      </c>
      <c r="AH776" s="65">
        <f t="shared" si="1760"/>
        <v>0</v>
      </c>
      <c r="AI776" s="65">
        <f t="shared" si="1771"/>
        <v>1</v>
      </c>
      <c r="AJ776" s="69">
        <f t="shared" si="1791"/>
        <v>61.889675736116288</v>
      </c>
      <c r="AK776" s="65">
        <f t="shared" si="1792"/>
        <v>0</v>
      </c>
      <c r="AL776" s="70">
        <f t="shared" si="1907"/>
        <v>100.97494739932475</v>
      </c>
      <c r="AM776" s="70">
        <f t="shared" si="1784"/>
        <v>100</v>
      </c>
      <c r="AN776" s="69">
        <f t="shared" si="1793"/>
        <v>62.835898518357936</v>
      </c>
      <c r="AO776" s="65">
        <f t="shared" si="1794"/>
        <v>1</v>
      </c>
      <c r="AP776" s="6">
        <f t="shared" si="1767"/>
        <v>4570.5</v>
      </c>
      <c r="AQ776" s="65">
        <f t="shared" si="1761"/>
        <v>0</v>
      </c>
      <c r="AR776" s="71">
        <f t="shared" si="1893"/>
        <v>0</v>
      </c>
    </row>
    <row r="777" spans="1:44" ht="16">
      <c r="A777" s="58">
        <v>43307</v>
      </c>
      <c r="B777" s="59">
        <f>VLOOKUP(A777,Price!$A$2:$B$9615,2,FALSE)</f>
        <v>194.61000100000001</v>
      </c>
      <c r="C777" s="59">
        <f>VLOOKUP(A777,Price!$A$2:$F$9615,6,FALSE)</f>
        <v>192.85835299999999</v>
      </c>
      <c r="D777" s="59">
        <f>VLOOKUP(A777,Price!$A$2:$C$9615,3,FALSE)</f>
        <v>195.96000699999999</v>
      </c>
      <c r="E777" s="59">
        <f>VLOOKUP(A777,Price!$A$2:$D$9615,4,FALSE)</f>
        <v>193.61000100000001</v>
      </c>
      <c r="F777" s="60">
        <f t="shared" si="1897"/>
        <v>-0.60575800000000868</v>
      </c>
      <c r="G777" s="61" t="str">
        <f t="shared" si="1898"/>
        <v/>
      </c>
      <c r="H777" s="61">
        <f t="shared" si="1899"/>
        <v>0.60575800000000868</v>
      </c>
      <c r="I777" s="60">
        <f t="shared" ref="I777:J777" si="1916">AVERAGE(G764:G777)</f>
        <v>1.4225311250000026</v>
      </c>
      <c r="J777" s="60">
        <f t="shared" si="1916"/>
        <v>0.8639475000000042</v>
      </c>
      <c r="K777" s="60">
        <f t="shared" si="1788"/>
        <v>1.6465481120091159</v>
      </c>
      <c r="L777" s="62">
        <f>VLOOKUP(A777,Wiki!$A$2:$H$1159,8,FALSE)</f>
        <v>31720</v>
      </c>
      <c r="M777" s="63">
        <f t="shared" si="1901"/>
        <v>30582</v>
      </c>
      <c r="O777" s="64">
        <f t="shared" si="1913"/>
        <v>109.04773111401124</v>
      </c>
      <c r="P777" s="65">
        <f t="shared" si="1895"/>
        <v>1</v>
      </c>
      <c r="Q777" s="66">
        <f t="shared" si="1902"/>
        <v>28596.666666666668</v>
      </c>
      <c r="R777" s="66">
        <f t="shared" si="1914"/>
        <v>28044.6</v>
      </c>
      <c r="S777" s="67">
        <f t="shared" ref="S777:S803" si="1917">(M777-R776)*2/6+R776</f>
        <v>28836.399999999998</v>
      </c>
      <c r="T777" s="65">
        <f t="shared" si="1763"/>
        <v>1</v>
      </c>
      <c r="U777" s="11">
        <f>+VLOOKUP(A777,Google!$A$2:$H$801,8,FALSE)</f>
        <v>4081</v>
      </c>
      <c r="V777" s="15">
        <f t="shared" si="1903"/>
        <v>-265</v>
      </c>
      <c r="W777" s="15" t="str">
        <f t="shared" si="1904"/>
        <v/>
      </c>
      <c r="X777" s="15">
        <f t="shared" si="1905"/>
        <v>265</v>
      </c>
      <c r="Y777" s="60">
        <f t="shared" ref="Y777:Z777" si="1918">AVERAGE(W764:W777)</f>
        <v>147.6</v>
      </c>
      <c r="Z777" s="60">
        <f t="shared" si="1918"/>
        <v>112.22222222222223</v>
      </c>
      <c r="AA777" s="60">
        <f t="shared" si="1790"/>
        <v>1.3152475247524751</v>
      </c>
      <c r="AB777" s="68">
        <f t="shared" si="1765"/>
        <v>-8.8333333333333339</v>
      </c>
      <c r="AC777" s="6">
        <f t="shared" si="1910"/>
        <v>4331</v>
      </c>
      <c r="AD777" s="6">
        <f t="shared" ref="AD777:AD803" si="1919">AVERAGE(U773:U777)</f>
        <v>4421.6000000000004</v>
      </c>
      <c r="AE777" s="6">
        <f t="shared" si="1766"/>
        <v>4369.666666666667</v>
      </c>
      <c r="AF777" s="65">
        <f t="shared" si="1770"/>
        <v>0</v>
      </c>
      <c r="AG777" s="6">
        <f t="shared" si="1911"/>
        <v>94.227661048256749</v>
      </c>
      <c r="AH777" s="65">
        <f t="shared" ref="AH777:AH803" si="1920">IF(AG777&gt;AG776, 1, 0)</f>
        <v>0</v>
      </c>
      <c r="AI777" s="65">
        <f t="shared" si="1771"/>
        <v>0</v>
      </c>
      <c r="AJ777" s="69">
        <f t="shared" si="1791"/>
        <v>56.808073896681492</v>
      </c>
      <c r="AK777" s="65">
        <f t="shared" si="1792"/>
        <v>0</v>
      </c>
      <c r="AL777" s="70">
        <f t="shared" si="1907"/>
        <v>106.94253409488286</v>
      </c>
      <c r="AM777" s="70">
        <f t="shared" si="1784"/>
        <v>100</v>
      </c>
      <c r="AN777" s="69">
        <f t="shared" si="1793"/>
        <v>62.214932142652259</v>
      </c>
      <c r="AO777" s="65">
        <f t="shared" si="1794"/>
        <v>0</v>
      </c>
      <c r="AP777" s="6">
        <f t="shared" si="1767"/>
        <v>4441.833333333333</v>
      </c>
      <c r="AQ777" s="65">
        <f t="shared" ref="AQ777:AQ803" si="1921">IF(U777&gt;U776, 1, 0)</f>
        <v>0</v>
      </c>
      <c r="AR777" s="71">
        <f t="shared" si="1893"/>
        <v>0</v>
      </c>
    </row>
    <row r="778" spans="1:44" ht="16">
      <c r="A778" s="58">
        <v>43308</v>
      </c>
      <c r="B778" s="59">
        <f>VLOOKUP(A778,Price!$A$2:$B$9615,2,FALSE)</f>
        <v>194.990005</v>
      </c>
      <c r="C778" s="59">
        <f>VLOOKUP(A778,Price!$A$2:$F$9615,6,FALSE)</f>
        <v>189.65081799999999</v>
      </c>
      <c r="D778" s="59">
        <f>VLOOKUP(A778,Price!$A$2:$C$9615,3,FALSE)</f>
        <v>195.19000199999999</v>
      </c>
      <c r="E778" s="59">
        <f>VLOOKUP(A778,Price!$A$2:$D$9615,4,FALSE)</f>
        <v>190.10000600000001</v>
      </c>
      <c r="F778" s="60">
        <f t="shared" si="1897"/>
        <v>-3.2075350000000071</v>
      </c>
      <c r="G778" s="61" t="str">
        <f t="shared" si="1898"/>
        <v/>
      </c>
      <c r="H778" s="61">
        <f t="shared" si="1899"/>
        <v>3.2075350000000071</v>
      </c>
      <c r="I778" s="60">
        <f t="shared" ref="I778:J778" si="1922">AVERAGE(G765:G778)</f>
        <v>1.2554888571428608</v>
      </c>
      <c r="J778" s="60">
        <f t="shared" si="1922"/>
        <v>1.198745714285719</v>
      </c>
      <c r="K778" s="60">
        <f t="shared" si="1788"/>
        <v>1.0473354291747794</v>
      </c>
      <c r="L778" s="62">
        <f>VLOOKUP(A778,Wiki!$A$2:$H$1159,8,FALSE)</f>
        <v>27070</v>
      </c>
      <c r="M778" s="63">
        <f t="shared" si="1901"/>
        <v>31720</v>
      </c>
      <c r="O778" s="64">
        <f t="shared" si="1913"/>
        <v>110.10065949323152</v>
      </c>
      <c r="P778" s="65">
        <f t="shared" si="1895"/>
        <v>1</v>
      </c>
      <c r="Q778" s="66">
        <f t="shared" si="1902"/>
        <v>29939</v>
      </c>
      <c r="R778" s="66">
        <f t="shared" si="1914"/>
        <v>28810</v>
      </c>
      <c r="S778" s="67">
        <f t="shared" si="1917"/>
        <v>29269.733333333334</v>
      </c>
      <c r="T778" s="65">
        <f t="shared" ref="T778:T803" si="1923">IF(O778&gt;O777, 1, 0)</f>
        <v>1</v>
      </c>
      <c r="U778" s="11">
        <f>+VLOOKUP(A778,Google!$A$2:$H$801,8,FALSE)</f>
        <v>4056</v>
      </c>
      <c r="V778" s="15">
        <f t="shared" si="1903"/>
        <v>-25</v>
      </c>
      <c r="W778" s="15" t="str">
        <f t="shared" si="1904"/>
        <v/>
      </c>
      <c r="X778" s="15">
        <f t="shared" si="1905"/>
        <v>25</v>
      </c>
      <c r="Y778" s="60">
        <f t="shared" ref="Y778:Z778" si="1924">AVERAGE(W765:W778)</f>
        <v>129.5</v>
      </c>
      <c r="Z778" s="60">
        <f t="shared" si="1924"/>
        <v>103.5</v>
      </c>
      <c r="AA778" s="60">
        <f t="shared" si="1790"/>
        <v>1.251207729468599</v>
      </c>
      <c r="AB778" s="68">
        <f t="shared" ref="AB778:AB803" si="1925">IFERROR((U778/((U778-U773)*100))*100,AB777)</f>
        <v>-9.0535714285714288</v>
      </c>
      <c r="AC778" s="6">
        <f t="shared" si="1910"/>
        <v>4161</v>
      </c>
      <c r="AD778" s="6">
        <f t="shared" si="1919"/>
        <v>4332</v>
      </c>
      <c r="AE778" s="6">
        <f t="shared" ref="AE778:AE803" si="1926">(U778-AD777)*2/6+AD777</f>
        <v>4299.7333333333336</v>
      </c>
      <c r="AF778" s="65">
        <f t="shared" si="1770"/>
        <v>0</v>
      </c>
      <c r="AG778" s="6">
        <f t="shared" si="1911"/>
        <v>97.476568132660418</v>
      </c>
      <c r="AH778" s="65">
        <f t="shared" si="1920"/>
        <v>1</v>
      </c>
      <c r="AI778" s="65">
        <f t="shared" si="1771"/>
        <v>0</v>
      </c>
      <c r="AJ778" s="69">
        <f t="shared" si="1791"/>
        <v>55.579399141630908</v>
      </c>
      <c r="AK778" s="65">
        <f t="shared" si="1792"/>
        <v>0</v>
      </c>
      <c r="AL778" s="70">
        <f t="shared" si="1907"/>
        <v>105.94876248371689</v>
      </c>
      <c r="AM778" s="70">
        <f t="shared" si="1784"/>
        <v>41.500083333333279</v>
      </c>
      <c r="AN778" s="69">
        <f t="shared" si="1793"/>
        <v>51.156025253611205</v>
      </c>
      <c r="AO778" s="65">
        <f t="shared" si="1794"/>
        <v>0</v>
      </c>
      <c r="AP778" s="6">
        <f t="shared" ref="AP778:AP803" si="1927">AVERAGE(U773:U778)</f>
        <v>4360.666666666667</v>
      </c>
      <c r="AQ778" s="65">
        <f t="shared" si="1921"/>
        <v>0</v>
      </c>
      <c r="AR778" s="71">
        <f t="shared" si="1893"/>
        <v>0</v>
      </c>
    </row>
    <row r="779" spans="1:44" ht="16">
      <c r="A779" s="58">
        <v>43311</v>
      </c>
      <c r="B779" s="59">
        <f>VLOOKUP(A779,Price!$A$2:$B$9615,2,FALSE)</f>
        <v>191.89999399999999</v>
      </c>
      <c r="C779" s="59">
        <f>VLOOKUP(A779,Price!$A$2:$F$9615,6,FALSE)</f>
        <v>188.58827199999999</v>
      </c>
      <c r="D779" s="59">
        <f>VLOOKUP(A779,Price!$A$2:$C$9615,3,FALSE)</f>
        <v>192.199997</v>
      </c>
      <c r="E779" s="59">
        <f>VLOOKUP(A779,Price!$A$2:$D$9615,4,FALSE)</f>
        <v>189.070007</v>
      </c>
      <c r="F779" s="60">
        <f t="shared" si="1897"/>
        <v>-1.0625459999999975</v>
      </c>
      <c r="G779" s="61" t="str">
        <f t="shared" si="1898"/>
        <v/>
      </c>
      <c r="H779" s="61">
        <f t="shared" si="1899"/>
        <v>1.0625459999999975</v>
      </c>
      <c r="I779" s="60">
        <f t="shared" ref="I779:J779" si="1928">AVERAGE(G766:G779)</f>
        <v>1.2554888571428608</v>
      </c>
      <c r="J779" s="60">
        <f t="shared" si="1928"/>
        <v>1.3179082857142899</v>
      </c>
      <c r="K779" s="60">
        <f t="shared" si="1788"/>
        <v>0.95263750198095276</v>
      </c>
      <c r="L779" s="62">
        <f>VLOOKUP(A779,Wiki!$A$2:$H$1159,8,FALSE)</f>
        <v>29679</v>
      </c>
      <c r="M779" s="63">
        <f t="shared" si="1901"/>
        <v>27070</v>
      </c>
      <c r="O779" s="64">
        <f t="shared" si="1913"/>
        <v>93.615991146769943</v>
      </c>
      <c r="P779" s="65">
        <f t="shared" si="1895"/>
        <v>0</v>
      </c>
      <c r="Q779" s="66">
        <f t="shared" si="1902"/>
        <v>29790.666666666668</v>
      </c>
      <c r="R779" s="66">
        <f t="shared" si="1914"/>
        <v>28916</v>
      </c>
      <c r="S779" s="67">
        <f t="shared" si="1917"/>
        <v>28230</v>
      </c>
      <c r="T779" s="65">
        <f t="shared" si="1923"/>
        <v>0</v>
      </c>
      <c r="U779" s="11">
        <f>+VLOOKUP(A779,Google!$A$2:$H$801,8,FALSE)</f>
        <v>4248</v>
      </c>
      <c r="V779" s="15">
        <f t="shared" si="1903"/>
        <v>192</v>
      </c>
      <c r="W779" s="15">
        <f t="shared" si="1904"/>
        <v>192</v>
      </c>
      <c r="X779" s="15" t="str">
        <f t="shared" si="1905"/>
        <v/>
      </c>
      <c r="Y779" s="60">
        <f t="shared" ref="Y779:Z779" si="1929">AVERAGE(W766:W779)</f>
        <v>142</v>
      </c>
      <c r="Z779" s="60">
        <f t="shared" si="1929"/>
        <v>104.55555555555556</v>
      </c>
      <c r="AA779" s="60">
        <f t="shared" si="1790"/>
        <v>1.3581296493092454</v>
      </c>
      <c r="AB779" s="68">
        <f t="shared" si="1925"/>
        <v>-11.702479338842975</v>
      </c>
      <c r="AC779" s="6">
        <f t="shared" si="1910"/>
        <v>4128.333333333333</v>
      </c>
      <c r="AD779" s="6">
        <f t="shared" si="1919"/>
        <v>4259.3999999999996</v>
      </c>
      <c r="AE779" s="6">
        <f t="shared" si="1926"/>
        <v>4304</v>
      </c>
      <c r="AF779" s="65">
        <f t="shared" ref="AF779:AF803" si="1930">IF(AE779&gt;AE778, 1, 0)</f>
        <v>1</v>
      </c>
      <c r="AG779" s="6">
        <f t="shared" si="1911"/>
        <v>102.89866774323779</v>
      </c>
      <c r="AH779" s="65">
        <f t="shared" si="1920"/>
        <v>1</v>
      </c>
      <c r="AI779" s="65">
        <f t="shared" ref="AI779:AI803" si="1931">IF(AB779&gt;AB778, 1, 0)</f>
        <v>0</v>
      </c>
      <c r="AJ779" s="69">
        <f t="shared" si="1791"/>
        <v>57.593510590356011</v>
      </c>
      <c r="AK779" s="65">
        <f t="shared" si="1792"/>
        <v>1</v>
      </c>
      <c r="AL779" s="70">
        <f t="shared" si="1907"/>
        <v>90.867385758403074</v>
      </c>
      <c r="AM779" s="70">
        <f t="shared" si="1784"/>
        <v>24.333433333333211</v>
      </c>
      <c r="AN779" s="69">
        <f t="shared" si="1793"/>
        <v>48.787217341390864</v>
      </c>
      <c r="AO779" s="65">
        <f t="shared" si="1794"/>
        <v>0</v>
      </c>
      <c r="AP779" s="6">
        <f t="shared" si="1927"/>
        <v>4318</v>
      </c>
      <c r="AQ779" s="65">
        <f t="shared" si="1921"/>
        <v>1</v>
      </c>
      <c r="AR779" s="71">
        <f t="shared" si="1893"/>
        <v>1</v>
      </c>
    </row>
    <row r="780" spans="1:44" ht="16">
      <c r="A780" s="58">
        <v>43312</v>
      </c>
      <c r="B780" s="59">
        <f>VLOOKUP(A780,Price!$A$2:$B$9615,2,FALSE)</f>
        <v>190.300003</v>
      </c>
      <c r="C780" s="59">
        <f>VLOOKUP(A780,Price!$A$2:$F$9615,6,FALSE)</f>
        <v>188.965622</v>
      </c>
      <c r="D780" s="59">
        <f>VLOOKUP(A780,Price!$A$2:$C$9615,3,FALSE)</f>
        <v>192.13999899999999</v>
      </c>
      <c r="E780" s="59">
        <f>VLOOKUP(A780,Price!$A$2:$D$9615,4,FALSE)</f>
        <v>189.33999600000001</v>
      </c>
      <c r="F780" s="60">
        <f t="shared" si="1897"/>
        <v>0.37735000000000696</v>
      </c>
      <c r="G780" s="61">
        <f t="shared" si="1898"/>
        <v>0.37735000000000696</v>
      </c>
      <c r="H780" s="61" t="str">
        <f t="shared" si="1899"/>
        <v/>
      </c>
      <c r="I780" s="60">
        <f t="shared" ref="I780:J780" si="1932">AVERAGE(G767:G780)</f>
        <v>1.1457215000000041</v>
      </c>
      <c r="J780" s="60">
        <f t="shared" si="1932"/>
        <v>1.1287588333333407</v>
      </c>
      <c r="K780" s="60">
        <f t="shared" si="1788"/>
        <v>1.0150277155453755</v>
      </c>
      <c r="L780" s="62">
        <f>VLOOKUP(A780,Wiki!$A$2:$H$1159,8,FALSE)</f>
        <v>32374</v>
      </c>
      <c r="M780" s="63">
        <f t="shared" si="1901"/>
        <v>29679</v>
      </c>
      <c r="O780" s="64">
        <f t="shared" si="1913"/>
        <v>101.24790196907878</v>
      </c>
      <c r="P780" s="65">
        <f t="shared" si="1895"/>
        <v>1</v>
      </c>
      <c r="Q780" s="66">
        <f t="shared" si="1902"/>
        <v>29489.666666666668</v>
      </c>
      <c r="R780" s="66">
        <f t="shared" si="1914"/>
        <v>29313.200000000001</v>
      </c>
      <c r="S780" s="67">
        <f t="shared" si="1917"/>
        <v>29170.333333333332</v>
      </c>
      <c r="T780" s="65">
        <f t="shared" si="1923"/>
        <v>1</v>
      </c>
      <c r="U780" s="11">
        <f>+VLOOKUP(A780,Google!$A$2:$H$801,8,FALSE)</f>
        <v>4294</v>
      </c>
      <c r="V780" s="15">
        <f t="shared" si="1903"/>
        <v>46</v>
      </c>
      <c r="W780" s="15">
        <f t="shared" si="1904"/>
        <v>46</v>
      </c>
      <c r="X780" s="15" t="str">
        <f t="shared" si="1905"/>
        <v/>
      </c>
      <c r="Y780" s="60">
        <f t="shared" ref="Y780:Z780" si="1933">AVERAGE(W767:W780)</f>
        <v>126</v>
      </c>
      <c r="Z780" s="60">
        <f t="shared" si="1933"/>
        <v>114.875</v>
      </c>
      <c r="AA780" s="60">
        <f t="shared" si="1790"/>
        <v>1.0968443960826986</v>
      </c>
      <c r="AB780" s="68">
        <f t="shared" si="1925"/>
        <v>-15.786764705882353</v>
      </c>
      <c r="AC780" s="6">
        <f t="shared" si="1910"/>
        <v>4199.333333333333</v>
      </c>
      <c r="AD780" s="6">
        <f t="shared" si="1919"/>
        <v>4205</v>
      </c>
      <c r="AE780" s="6">
        <f t="shared" si="1926"/>
        <v>4270.9333333333334</v>
      </c>
      <c r="AF780" s="65">
        <f t="shared" si="1930"/>
        <v>0</v>
      </c>
      <c r="AG780" s="6">
        <f t="shared" si="1911"/>
        <v>102.25432608350533</v>
      </c>
      <c r="AH780" s="65">
        <f t="shared" si="1920"/>
        <v>0</v>
      </c>
      <c r="AI780" s="65">
        <f t="shared" si="1931"/>
        <v>0</v>
      </c>
      <c r="AJ780" s="69">
        <f t="shared" si="1791"/>
        <v>52.309289050337313</v>
      </c>
      <c r="AK780" s="65">
        <f t="shared" si="1792"/>
        <v>0</v>
      </c>
      <c r="AL780" s="70">
        <f t="shared" si="1907"/>
        <v>100.64203280245056</v>
      </c>
      <c r="AM780" s="70">
        <f t="shared" si="1784"/>
        <v>5.9469021324699805</v>
      </c>
      <c r="AN780" s="69">
        <f t="shared" si="1793"/>
        <v>50.37289103840709</v>
      </c>
      <c r="AO780" s="65">
        <f t="shared" si="1794"/>
        <v>1</v>
      </c>
      <c r="AP780" s="6">
        <f t="shared" si="1927"/>
        <v>4265.166666666667</v>
      </c>
      <c r="AQ780" s="65">
        <f t="shared" si="1921"/>
        <v>1</v>
      </c>
      <c r="AR780" s="71">
        <f t="shared" si="1893"/>
        <v>1</v>
      </c>
    </row>
    <row r="781" spans="1:44" ht="16">
      <c r="A781" s="58">
        <v>43313</v>
      </c>
      <c r="B781" s="59">
        <f>VLOOKUP(A781,Price!$A$2:$B$9615,2,FALSE)</f>
        <v>199.13000500000001</v>
      </c>
      <c r="C781" s="59">
        <f>VLOOKUP(A781,Price!$A$2:$F$9615,6,FALSE)</f>
        <v>200.09761</v>
      </c>
      <c r="D781" s="59">
        <f>VLOOKUP(A781,Price!$A$2:$C$9615,3,FALSE)</f>
        <v>201.759995</v>
      </c>
      <c r="E781" s="59">
        <f>VLOOKUP(A781,Price!$A$2:$D$9615,4,FALSE)</f>
        <v>197.30999800000001</v>
      </c>
      <c r="F781" s="60">
        <f t="shared" si="1897"/>
        <v>11.131988000000007</v>
      </c>
      <c r="G781" s="61">
        <f t="shared" si="1898"/>
        <v>11.131988000000007</v>
      </c>
      <c r="H781" s="61" t="str">
        <f t="shared" si="1899"/>
        <v/>
      </c>
      <c r="I781" s="60">
        <f t="shared" ref="I781:J781" si="1934">AVERAGE(G768:G781)</f>
        <v>2.1462097500000077</v>
      </c>
      <c r="J781" s="60">
        <f t="shared" si="1934"/>
        <v>1.1287588333333407</v>
      </c>
      <c r="K781" s="60">
        <f t="shared" si="1788"/>
        <v>1.9013891068847983</v>
      </c>
      <c r="L781" s="62">
        <f>VLOOKUP(A781,Wiki!$A$2:$H$1159,8,FALSE)</f>
        <v>35865</v>
      </c>
      <c r="M781" s="63">
        <f t="shared" si="1901"/>
        <v>32374</v>
      </c>
      <c r="O781" s="64">
        <f t="shared" si="1913"/>
        <v>106.89780419349513</v>
      </c>
      <c r="P781" s="65">
        <f t="shared" si="1895"/>
        <v>1</v>
      </c>
      <c r="Q781" s="66">
        <f t="shared" si="1902"/>
        <v>29707.666666666668</v>
      </c>
      <c r="R781" s="66">
        <f t="shared" si="1914"/>
        <v>30285</v>
      </c>
      <c r="S781" s="67">
        <f t="shared" si="1917"/>
        <v>30333.466666666667</v>
      </c>
      <c r="T781" s="65">
        <f t="shared" si="1923"/>
        <v>1</v>
      </c>
      <c r="U781" s="11">
        <f>+VLOOKUP(A781,Google!$A$2:$H$801,8,FALSE)</f>
        <v>4389</v>
      </c>
      <c r="V781" s="15">
        <f t="shared" si="1903"/>
        <v>95</v>
      </c>
      <c r="W781" s="15">
        <f t="shared" si="1904"/>
        <v>95</v>
      </c>
      <c r="X781" s="15" t="str">
        <f t="shared" si="1905"/>
        <v/>
      </c>
      <c r="Y781" s="60">
        <f t="shared" ref="Y781:Z781" si="1935">AVERAGE(W768:W781)</f>
        <v>132.83333333333334</v>
      </c>
      <c r="Z781" s="60">
        <f t="shared" si="1935"/>
        <v>114.875</v>
      </c>
      <c r="AA781" s="60">
        <f t="shared" si="1790"/>
        <v>1.1563293434893001</v>
      </c>
      <c r="AB781" s="68">
        <f t="shared" si="1925"/>
        <v>102.06976744186048</v>
      </c>
      <c r="AC781" s="6">
        <f t="shared" si="1910"/>
        <v>4310.333333333333</v>
      </c>
      <c r="AD781" s="6">
        <f t="shared" si="1919"/>
        <v>4213.6000000000004</v>
      </c>
      <c r="AE781" s="6">
        <f t="shared" si="1926"/>
        <v>4266.333333333333</v>
      </c>
      <c r="AF781" s="65">
        <f t="shared" si="1930"/>
        <v>0</v>
      </c>
      <c r="AG781" s="6">
        <f t="shared" si="1911"/>
        <v>101.8250715335241</v>
      </c>
      <c r="AH781" s="65">
        <f t="shared" si="1920"/>
        <v>0</v>
      </c>
      <c r="AI781" s="65">
        <f t="shared" si="1931"/>
        <v>1</v>
      </c>
      <c r="AJ781" s="69">
        <f t="shared" si="1791"/>
        <v>53.624894869638354</v>
      </c>
      <c r="AK781" s="65">
        <f t="shared" si="1792"/>
        <v>1</v>
      </c>
      <c r="AL781" s="70">
        <f t="shared" si="1907"/>
        <v>108.97523647094465</v>
      </c>
      <c r="AM781" s="70">
        <f t="shared" si="1784"/>
        <v>100</v>
      </c>
      <c r="AN781" s="69">
        <f t="shared" si="1793"/>
        <v>65.533750794505011</v>
      </c>
      <c r="AO781" s="65">
        <f t="shared" si="1794"/>
        <v>1</v>
      </c>
      <c r="AP781" s="6">
        <f t="shared" si="1927"/>
        <v>4235.666666666667</v>
      </c>
      <c r="AQ781" s="65">
        <f t="shared" si="1921"/>
        <v>1</v>
      </c>
      <c r="AR781" s="71">
        <f t="shared" si="1893"/>
        <v>1</v>
      </c>
    </row>
    <row r="782" spans="1:44" ht="16">
      <c r="A782" s="58">
        <v>43314</v>
      </c>
      <c r="B782" s="59">
        <f>VLOOKUP(A782,Price!$A$2:$B$9615,2,FALSE)</f>
        <v>200.58000200000001</v>
      </c>
      <c r="C782" s="59">
        <f>VLOOKUP(A782,Price!$A$2:$F$9615,6,FALSE)</f>
        <v>205.94662500000001</v>
      </c>
      <c r="D782" s="59">
        <f>VLOOKUP(A782,Price!$A$2:$C$9615,3,FALSE)</f>
        <v>208.38000500000001</v>
      </c>
      <c r="E782" s="59">
        <f>VLOOKUP(A782,Price!$A$2:$D$9615,4,FALSE)</f>
        <v>200.35000600000001</v>
      </c>
      <c r="F782" s="60">
        <f t="shared" si="1897"/>
        <v>5.8490150000000085</v>
      </c>
      <c r="G782" s="61">
        <f t="shared" si="1898"/>
        <v>5.8490150000000085</v>
      </c>
      <c r="H782" s="61" t="str">
        <f t="shared" si="1899"/>
        <v/>
      </c>
      <c r="I782" s="60">
        <f t="shared" ref="I782:J782" si="1936">AVERAGE(G769:G782)</f>
        <v>2.8400975000000059</v>
      </c>
      <c r="J782" s="60">
        <f t="shared" si="1936"/>
        <v>1.1287588333333407</v>
      </c>
      <c r="K782" s="60">
        <f t="shared" si="1788"/>
        <v>2.5161242739628502</v>
      </c>
      <c r="L782" s="62">
        <f>VLOOKUP(A782,Wiki!$A$2:$H$1159,8,FALSE)</f>
        <v>57731</v>
      </c>
      <c r="M782" s="63">
        <f t="shared" si="1901"/>
        <v>35865</v>
      </c>
      <c r="O782" s="64">
        <f t="shared" si="1913"/>
        <v>114.43257523546978</v>
      </c>
      <c r="P782" s="65">
        <f t="shared" si="1895"/>
        <v>1</v>
      </c>
      <c r="Q782" s="66">
        <f t="shared" si="1902"/>
        <v>32639.333333333332</v>
      </c>
      <c r="R782" s="66">
        <f t="shared" si="1914"/>
        <v>31341.599999999999</v>
      </c>
      <c r="S782" s="67">
        <f t="shared" si="1917"/>
        <v>32145</v>
      </c>
      <c r="T782" s="65">
        <f t="shared" si="1923"/>
        <v>1</v>
      </c>
      <c r="U782" s="11">
        <f>+VLOOKUP(A782,Google!$A$2:$H$801,8,FALSE)</f>
        <v>4283</v>
      </c>
      <c r="V782" s="15">
        <f t="shared" si="1903"/>
        <v>-106</v>
      </c>
      <c r="W782" s="15" t="str">
        <f t="shared" si="1904"/>
        <v/>
      </c>
      <c r="X782" s="15">
        <f t="shared" si="1905"/>
        <v>106</v>
      </c>
      <c r="Y782" s="60">
        <f t="shared" ref="Y782:Z782" si="1937">AVERAGE(W769:W782)</f>
        <v>132.80000000000001</v>
      </c>
      <c r="Z782" s="60">
        <f t="shared" si="1937"/>
        <v>113.88888888888889</v>
      </c>
      <c r="AA782" s="60">
        <f t="shared" si="1790"/>
        <v>1.166048780487805</v>
      </c>
      <c r="AB782" s="68">
        <f t="shared" si="1925"/>
        <v>21.202970297029701</v>
      </c>
      <c r="AC782" s="6">
        <f t="shared" si="1910"/>
        <v>4322</v>
      </c>
      <c r="AD782" s="6">
        <f t="shared" si="1919"/>
        <v>4254</v>
      </c>
      <c r="AE782" s="6">
        <f t="shared" si="1926"/>
        <v>4236.7333333333336</v>
      </c>
      <c r="AF782" s="65">
        <f t="shared" si="1930"/>
        <v>0</v>
      </c>
      <c r="AG782" s="6">
        <f t="shared" si="1911"/>
        <v>99.097639981490047</v>
      </c>
      <c r="AH782" s="65">
        <f t="shared" si="1920"/>
        <v>0</v>
      </c>
      <c r="AI782" s="65">
        <f t="shared" si="1931"/>
        <v>0</v>
      </c>
      <c r="AJ782" s="69">
        <f t="shared" si="1791"/>
        <v>53.832988019097385</v>
      </c>
      <c r="AK782" s="65">
        <f t="shared" si="1792"/>
        <v>1</v>
      </c>
      <c r="AL782" s="70">
        <f t="shared" si="1907"/>
        <v>109.88275904328111</v>
      </c>
      <c r="AM782" s="70">
        <f t="shared" si="1784"/>
        <v>100</v>
      </c>
      <c r="AN782" s="69">
        <f t="shared" si="1793"/>
        <v>71.559594539787142</v>
      </c>
      <c r="AO782" s="65">
        <f t="shared" si="1794"/>
        <v>1</v>
      </c>
      <c r="AP782" s="6">
        <f t="shared" si="1927"/>
        <v>4225.166666666667</v>
      </c>
      <c r="AQ782" s="65">
        <f t="shared" si="1921"/>
        <v>0</v>
      </c>
      <c r="AR782" s="71">
        <f t="shared" si="1893"/>
        <v>1</v>
      </c>
    </row>
    <row r="783" spans="1:44" ht="16">
      <c r="A783" s="58">
        <v>43315</v>
      </c>
      <c r="B783" s="59">
        <f>VLOOKUP(A783,Price!$A$2:$B$9615,2,FALSE)</f>
        <v>207.029999</v>
      </c>
      <c r="C783" s="59">
        <f>VLOOKUP(A783,Price!$A$2:$F$9615,6,FALSE)</f>
        <v>206.54245</v>
      </c>
      <c r="D783" s="59">
        <f>VLOOKUP(A783,Price!$A$2:$C$9615,3,FALSE)</f>
        <v>208.740005</v>
      </c>
      <c r="E783" s="59">
        <f>VLOOKUP(A783,Price!$A$2:$D$9615,4,FALSE)</f>
        <v>205.479996</v>
      </c>
      <c r="F783" s="60">
        <f t="shared" si="1897"/>
        <v>0.59582499999999072</v>
      </c>
      <c r="G783" s="61">
        <f t="shared" si="1898"/>
        <v>0.59582499999999072</v>
      </c>
      <c r="H783" s="61" t="str">
        <f t="shared" si="1899"/>
        <v/>
      </c>
      <c r="I783" s="60">
        <f t="shared" ref="I783:J783" si="1938">AVERAGE(G770:G783)</f>
        <v>2.5907338888888933</v>
      </c>
      <c r="J783" s="60">
        <f t="shared" si="1938"/>
        <v>1.2710938000000056</v>
      </c>
      <c r="K783" s="60">
        <f t="shared" si="1788"/>
        <v>2.0381925306290394</v>
      </c>
      <c r="L783" s="62">
        <f>VLOOKUP(A783,Wiki!$A$2:$H$1159,8,FALSE)</f>
        <v>60948</v>
      </c>
      <c r="M783" s="63">
        <f t="shared" si="1901"/>
        <v>57731</v>
      </c>
      <c r="O783" s="64">
        <f t="shared" si="1913"/>
        <v>157.97755022739835</v>
      </c>
      <c r="P783" s="65">
        <f t="shared" si="1895"/>
        <v>1</v>
      </c>
      <c r="Q783" s="66">
        <f t="shared" si="1902"/>
        <v>41990</v>
      </c>
      <c r="R783" s="66">
        <f t="shared" si="1914"/>
        <v>36543.800000000003</v>
      </c>
      <c r="S783" s="67">
        <f t="shared" si="1917"/>
        <v>40138.066666666666</v>
      </c>
      <c r="T783" s="65">
        <f t="shared" si="1923"/>
        <v>1</v>
      </c>
      <c r="U783" s="11">
        <f>+VLOOKUP(A783,Google!$A$2:$H$801,8,FALSE)</f>
        <v>4301</v>
      </c>
      <c r="V783" s="15">
        <f t="shared" si="1903"/>
        <v>18</v>
      </c>
      <c r="W783" s="15">
        <f t="shared" si="1904"/>
        <v>18</v>
      </c>
      <c r="X783" s="15" t="str">
        <f t="shared" si="1905"/>
        <v/>
      </c>
      <c r="Y783" s="60">
        <f t="shared" ref="Y783:Z783" si="1939">AVERAGE(W770:W783)</f>
        <v>113.66666666666667</v>
      </c>
      <c r="Z783" s="60">
        <f t="shared" si="1939"/>
        <v>127.75</v>
      </c>
      <c r="AA783" s="60">
        <f t="shared" si="1790"/>
        <v>0.88975864318330078</v>
      </c>
      <c r="AB783" s="68">
        <f t="shared" si="1925"/>
        <v>17.555102040816326</v>
      </c>
      <c r="AC783" s="6">
        <f t="shared" si="1910"/>
        <v>4324.333333333333</v>
      </c>
      <c r="AD783" s="6">
        <f t="shared" si="1919"/>
        <v>4303</v>
      </c>
      <c r="AE783" s="6">
        <f t="shared" si="1926"/>
        <v>4269.666666666667</v>
      </c>
      <c r="AF783" s="65">
        <f t="shared" si="1930"/>
        <v>1</v>
      </c>
      <c r="AG783" s="6">
        <f t="shared" si="1911"/>
        <v>99.460417790796271</v>
      </c>
      <c r="AH783" s="65">
        <f t="shared" si="1920"/>
        <v>1</v>
      </c>
      <c r="AI783" s="65">
        <f t="shared" si="1931"/>
        <v>0</v>
      </c>
      <c r="AJ783" s="69">
        <f t="shared" si="1791"/>
        <v>47.083189506385921</v>
      </c>
      <c r="AK783" s="65">
        <f t="shared" si="1792"/>
        <v>0</v>
      </c>
      <c r="AL783" s="70">
        <f t="shared" si="1907"/>
        <v>137.48749702310076</v>
      </c>
      <c r="AM783" s="70">
        <f t="shared" si="1784"/>
        <v>100</v>
      </c>
      <c r="AN783" s="69">
        <f t="shared" si="1793"/>
        <v>67.085693552378132</v>
      </c>
      <c r="AO783" s="65">
        <f t="shared" si="1794"/>
        <v>0</v>
      </c>
      <c r="AP783" s="6">
        <f t="shared" si="1927"/>
        <v>4261.833333333333</v>
      </c>
      <c r="AQ783" s="65">
        <f t="shared" si="1921"/>
        <v>1</v>
      </c>
      <c r="AR783" s="71">
        <f t="shared" si="1893"/>
        <v>1</v>
      </c>
    </row>
    <row r="784" spans="1:44" ht="16">
      <c r="A784" s="58">
        <v>43318</v>
      </c>
      <c r="B784" s="59">
        <f>VLOOKUP(A784,Price!$A$2:$B$9615,2,FALSE)</f>
        <v>208</v>
      </c>
      <c r="C784" s="59">
        <f>VLOOKUP(A784,Price!$A$2:$F$9615,6,FALSE)</f>
        <v>207.61492899999999</v>
      </c>
      <c r="D784" s="59">
        <f>VLOOKUP(A784,Price!$A$2:$C$9615,3,FALSE)</f>
        <v>209.25</v>
      </c>
      <c r="E784" s="59">
        <f>VLOOKUP(A784,Price!$A$2:$D$9615,4,FALSE)</f>
        <v>207.070007</v>
      </c>
      <c r="F784" s="60">
        <f t="shared" si="1897"/>
        <v>1.0724789999999871</v>
      </c>
      <c r="G784" s="61">
        <f t="shared" si="1898"/>
        <v>1.0724789999999871</v>
      </c>
      <c r="H784" s="61" t="str">
        <f t="shared" si="1899"/>
        <v/>
      </c>
      <c r="I784" s="60">
        <f t="shared" ref="I784:J784" si="1940">AVERAGE(G771:G784)</f>
        <v>2.6503160000000006</v>
      </c>
      <c r="J784" s="60">
        <f t="shared" si="1940"/>
        <v>1.2710938000000056</v>
      </c>
      <c r="K784" s="60">
        <f t="shared" si="1788"/>
        <v>2.085067207471226</v>
      </c>
      <c r="L784" s="62">
        <f>VLOOKUP(A784,Wiki!$A$2:$H$1159,8,FALSE)</f>
        <v>34636</v>
      </c>
      <c r="M784" s="63">
        <f t="shared" si="1901"/>
        <v>60948</v>
      </c>
      <c r="O784" s="64">
        <f t="shared" si="1913"/>
        <v>140.69446945248549</v>
      </c>
      <c r="P784" s="65">
        <f t="shared" si="1895"/>
        <v>1</v>
      </c>
      <c r="Q784" s="66">
        <f t="shared" si="1902"/>
        <v>51514.666666666664</v>
      </c>
      <c r="R784" s="66">
        <f t="shared" si="1914"/>
        <v>43319.4</v>
      </c>
      <c r="S784" s="67">
        <f t="shared" si="1917"/>
        <v>44678.533333333333</v>
      </c>
      <c r="T784" s="65">
        <f t="shared" si="1923"/>
        <v>0</v>
      </c>
      <c r="U784" s="11">
        <f>+VLOOKUP(A784,Google!$A$2:$H$801,8,FALSE)</f>
        <v>4168</v>
      </c>
      <c r="V784" s="15">
        <f t="shared" si="1903"/>
        <v>-133</v>
      </c>
      <c r="W784" s="15" t="str">
        <f t="shared" si="1904"/>
        <v/>
      </c>
      <c r="X784" s="15">
        <f t="shared" si="1905"/>
        <v>133</v>
      </c>
      <c r="Y784" s="60">
        <f t="shared" ref="Y784:Z784" si="1941">AVERAGE(W771:W784)</f>
        <v>113.66666666666667</v>
      </c>
      <c r="Z784" s="60">
        <f t="shared" si="1941"/>
        <v>142.875</v>
      </c>
      <c r="AA784" s="60">
        <f t="shared" si="1790"/>
        <v>0.79556722076407116</v>
      </c>
      <c r="AB784" s="68">
        <f t="shared" si="1925"/>
        <v>-52.1</v>
      </c>
      <c r="AC784" s="6">
        <f t="shared" si="1910"/>
        <v>4250.666666666667</v>
      </c>
      <c r="AD784" s="6">
        <f t="shared" si="1919"/>
        <v>4287</v>
      </c>
      <c r="AE784" s="6">
        <f t="shared" si="1926"/>
        <v>4258</v>
      </c>
      <c r="AF784" s="65">
        <f t="shared" si="1930"/>
        <v>0</v>
      </c>
      <c r="AG784" s="6">
        <f t="shared" si="1911"/>
        <v>98.055207026348796</v>
      </c>
      <c r="AH784" s="65">
        <f t="shared" si="1920"/>
        <v>0</v>
      </c>
      <c r="AI784" s="65">
        <f t="shared" si="1931"/>
        <v>0</v>
      </c>
      <c r="AJ784" s="69">
        <f t="shared" si="1791"/>
        <v>44.307292512587296</v>
      </c>
      <c r="AK784" s="65">
        <f t="shared" si="1792"/>
        <v>0</v>
      </c>
      <c r="AL784" s="70">
        <f t="shared" si="1907"/>
        <v>118.31193705352521</v>
      </c>
      <c r="AM784" s="70">
        <f t="shared" si="1784"/>
        <v>100</v>
      </c>
      <c r="AN784" s="69">
        <f t="shared" si="1793"/>
        <v>67.585795292295046</v>
      </c>
      <c r="AO784" s="65">
        <f t="shared" si="1794"/>
        <v>1</v>
      </c>
      <c r="AP784" s="6">
        <f t="shared" si="1927"/>
        <v>4280.5</v>
      </c>
      <c r="AQ784" s="65">
        <f t="shared" si="1921"/>
        <v>0</v>
      </c>
      <c r="AR784" s="71">
        <f t="shared" si="1893"/>
        <v>0</v>
      </c>
    </row>
    <row r="785" spans="1:44" ht="16">
      <c r="A785" s="58">
        <v>43319</v>
      </c>
      <c r="B785" s="59">
        <f>VLOOKUP(A785,Price!$A$2:$B$9615,2,FALSE)</f>
        <v>209.320007</v>
      </c>
      <c r="C785" s="59">
        <f>VLOOKUP(A785,Price!$A$2:$F$9615,6,FALSE)</f>
        <v>205.66857899999999</v>
      </c>
      <c r="D785" s="59">
        <f>VLOOKUP(A785,Price!$A$2:$C$9615,3,FALSE)</f>
        <v>209.5</v>
      </c>
      <c r="E785" s="59">
        <f>VLOOKUP(A785,Price!$A$2:$D$9615,4,FALSE)</f>
        <v>206.759995</v>
      </c>
      <c r="F785" s="60">
        <f t="shared" si="1897"/>
        <v>-1.9463499999999954</v>
      </c>
      <c r="G785" s="61" t="str">
        <f t="shared" si="1898"/>
        <v/>
      </c>
      <c r="H785" s="61">
        <f t="shared" si="1899"/>
        <v>1.9463499999999954</v>
      </c>
      <c r="I785" s="60">
        <f t="shared" ref="I785:J785" si="1942">AVERAGE(G772:G785)</f>
        <v>2.6503160000000006</v>
      </c>
      <c r="J785" s="60">
        <f t="shared" si="1942"/>
        <v>1.4518250000000024</v>
      </c>
      <c r="K785" s="60">
        <f t="shared" si="1788"/>
        <v>1.8255065176588061</v>
      </c>
      <c r="L785" s="62">
        <f>VLOOKUP(A785,Wiki!$A$2:$H$1159,8,FALSE)</f>
        <v>35570</v>
      </c>
      <c r="M785" s="63">
        <f t="shared" si="1901"/>
        <v>34636</v>
      </c>
      <c r="O785" s="64">
        <f t="shared" si="1913"/>
        <v>78.166045298211714</v>
      </c>
      <c r="P785" s="65">
        <f t="shared" si="1895"/>
        <v>0</v>
      </c>
      <c r="Q785" s="66">
        <f t="shared" si="1902"/>
        <v>51105</v>
      </c>
      <c r="R785" s="66">
        <f t="shared" si="1914"/>
        <v>44310.8</v>
      </c>
      <c r="S785" s="67">
        <f t="shared" si="1917"/>
        <v>40424.933333333334</v>
      </c>
      <c r="T785" s="65">
        <f t="shared" si="1923"/>
        <v>0</v>
      </c>
      <c r="U785" s="11">
        <f>+VLOOKUP(A785,Google!$A$2:$H$801,8,FALSE)</f>
        <v>4110</v>
      </c>
      <c r="V785" s="15">
        <f t="shared" si="1903"/>
        <v>-58</v>
      </c>
      <c r="W785" s="15" t="str">
        <f t="shared" si="1904"/>
        <v/>
      </c>
      <c r="X785" s="15">
        <f t="shared" si="1905"/>
        <v>58</v>
      </c>
      <c r="Y785" s="60">
        <f t="shared" ref="Y785:Z785" si="1943">AVERAGE(W772:W785)</f>
        <v>91.6</v>
      </c>
      <c r="Z785" s="60">
        <f t="shared" si="1943"/>
        <v>133.44444444444446</v>
      </c>
      <c r="AA785" s="60">
        <f t="shared" si="1790"/>
        <v>0.68642797668609479</v>
      </c>
      <c r="AB785" s="68">
        <f t="shared" si="1925"/>
        <v>-22.336956521739129</v>
      </c>
      <c r="AC785" s="6">
        <f t="shared" si="1910"/>
        <v>4193</v>
      </c>
      <c r="AD785" s="6">
        <f t="shared" si="1919"/>
        <v>4250.2</v>
      </c>
      <c r="AE785" s="6">
        <f t="shared" si="1926"/>
        <v>4228</v>
      </c>
      <c r="AF785" s="65">
        <f t="shared" si="1930"/>
        <v>0</v>
      </c>
      <c r="AG785" s="6">
        <f t="shared" si="1911"/>
        <v>98.020510374433584</v>
      </c>
      <c r="AH785" s="65">
        <f t="shared" si="1920"/>
        <v>0</v>
      </c>
      <c r="AI785" s="65">
        <f t="shared" si="1931"/>
        <v>1</v>
      </c>
      <c r="AJ785" s="69">
        <f t="shared" si="1791"/>
        <v>40.703070998321316</v>
      </c>
      <c r="AK785" s="65">
        <f t="shared" si="1792"/>
        <v>0</v>
      </c>
      <c r="AL785" s="70">
        <f t="shared" si="1907"/>
        <v>67.774190392329515</v>
      </c>
      <c r="AM785" s="70">
        <f t="shared" ref="AM785:AM803" si="1944">(E785-MIN(E772:E785))/(MAX(E772:E785)-MIN(E772:E785))*100</f>
        <v>98.277711111111117</v>
      </c>
      <c r="AN785" s="69">
        <f t="shared" si="1793"/>
        <v>64.608115615723563</v>
      </c>
      <c r="AO785" s="65">
        <f t="shared" si="1794"/>
        <v>0</v>
      </c>
      <c r="AP785" s="6">
        <f t="shared" si="1927"/>
        <v>4257.5</v>
      </c>
      <c r="AQ785" s="65">
        <f t="shared" si="1921"/>
        <v>0</v>
      </c>
      <c r="AR785" s="71">
        <f t="shared" si="1893"/>
        <v>1</v>
      </c>
    </row>
    <row r="786" spans="1:44" ht="16">
      <c r="A786" s="58">
        <v>43320</v>
      </c>
      <c r="B786" s="59">
        <f>VLOOKUP(A786,Price!$A$2:$B$9615,2,FALSE)</f>
        <v>206.050003</v>
      </c>
      <c r="C786" s="59">
        <f>VLOOKUP(A786,Price!$A$2:$F$9615,6,FALSE)</f>
        <v>205.807602</v>
      </c>
      <c r="D786" s="59">
        <f>VLOOKUP(A786,Price!$A$2:$C$9615,3,FALSE)</f>
        <v>207.80999800000001</v>
      </c>
      <c r="E786" s="59">
        <f>VLOOKUP(A786,Price!$A$2:$D$9615,4,FALSE)</f>
        <v>204.520004</v>
      </c>
      <c r="F786" s="60">
        <f t="shared" si="1897"/>
        <v>0.13902300000000878</v>
      </c>
      <c r="G786" s="61">
        <f t="shared" si="1898"/>
        <v>0.13902300000000878</v>
      </c>
      <c r="H786" s="61" t="str">
        <f t="shared" si="1899"/>
        <v/>
      </c>
      <c r="I786" s="60">
        <f t="shared" ref="I786:J786" si="1945">AVERAGE(G773:G786)</f>
        <v>2.5024617777777802</v>
      </c>
      <c r="J786" s="60">
        <f t="shared" si="1945"/>
        <v>1.4518250000000024</v>
      </c>
      <c r="K786" s="60">
        <f t="shared" si="1788"/>
        <v>1.7236662667868208</v>
      </c>
      <c r="L786" s="62">
        <f>VLOOKUP(A786,Wiki!$A$2:$H$1159,8,FALSE)</f>
        <v>33153</v>
      </c>
      <c r="M786" s="63">
        <f t="shared" si="1901"/>
        <v>35570</v>
      </c>
      <c r="O786" s="64">
        <f t="shared" si="1913"/>
        <v>79.132369299221367</v>
      </c>
      <c r="P786" s="65">
        <f t="shared" si="1895"/>
        <v>1</v>
      </c>
      <c r="Q786" s="66">
        <f t="shared" si="1902"/>
        <v>43718</v>
      </c>
      <c r="R786" s="66">
        <f t="shared" si="1914"/>
        <v>44950</v>
      </c>
      <c r="S786" s="67">
        <f t="shared" si="1917"/>
        <v>41397.200000000004</v>
      </c>
      <c r="T786" s="65">
        <f t="shared" si="1923"/>
        <v>1</v>
      </c>
      <c r="U786" s="11">
        <f>+VLOOKUP(A786,Google!$A$2:$H$801,8,FALSE)</f>
        <v>4682</v>
      </c>
      <c r="V786" s="15">
        <f t="shared" si="1903"/>
        <v>572</v>
      </c>
      <c r="W786" s="15">
        <f t="shared" si="1904"/>
        <v>572</v>
      </c>
      <c r="X786" s="15" t="str">
        <f t="shared" si="1905"/>
        <v/>
      </c>
      <c r="Y786" s="60">
        <f t="shared" ref="Y786:Z786" si="1946">AVERAGE(W773:W786)</f>
        <v>171.66666666666666</v>
      </c>
      <c r="Z786" s="60">
        <f t="shared" si="1946"/>
        <v>111.375</v>
      </c>
      <c r="AA786" s="60">
        <f t="shared" si="1790"/>
        <v>1.5413393191170968</v>
      </c>
      <c r="AB786" s="68">
        <f t="shared" si="1925"/>
        <v>15.97952218430034</v>
      </c>
      <c r="AC786" s="6">
        <f t="shared" si="1910"/>
        <v>4320</v>
      </c>
      <c r="AD786" s="6">
        <f t="shared" si="1919"/>
        <v>4308.8</v>
      </c>
      <c r="AE786" s="6">
        <f t="shared" si="1926"/>
        <v>4394.1333333333332</v>
      </c>
      <c r="AF786" s="65">
        <f t="shared" si="1930"/>
        <v>1</v>
      </c>
      <c r="AG786" s="6">
        <f t="shared" si="1911"/>
        <v>108.37962962962963</v>
      </c>
      <c r="AH786" s="65">
        <f t="shared" si="1920"/>
        <v>1</v>
      </c>
      <c r="AI786" s="65">
        <f t="shared" si="1931"/>
        <v>1</v>
      </c>
      <c r="AJ786" s="69">
        <f t="shared" si="1791"/>
        <v>60.650669807154422</v>
      </c>
      <c r="AK786" s="65">
        <f t="shared" si="1792"/>
        <v>1</v>
      </c>
      <c r="AL786" s="70">
        <f t="shared" si="1907"/>
        <v>81.362367903380758</v>
      </c>
      <c r="AM786" s="70">
        <f t="shared" si="1944"/>
        <v>85.833316666666647</v>
      </c>
      <c r="AN786" s="69">
        <f t="shared" si="1793"/>
        <v>63.284782273280278</v>
      </c>
      <c r="AO786" s="65">
        <f t="shared" si="1794"/>
        <v>0</v>
      </c>
      <c r="AP786" s="6">
        <f t="shared" si="1927"/>
        <v>4322.166666666667</v>
      </c>
      <c r="AQ786" s="65">
        <f t="shared" si="1921"/>
        <v>1</v>
      </c>
      <c r="AR786" s="71">
        <f t="shared" si="1893"/>
        <v>1</v>
      </c>
    </row>
    <row r="787" spans="1:44" ht="16">
      <c r="A787" s="58">
        <v>43321</v>
      </c>
      <c r="B787" s="59">
        <f>VLOOKUP(A787,Price!$A$2:$B$9615,2,FALSE)</f>
        <v>207.279999</v>
      </c>
      <c r="C787" s="59">
        <f>VLOOKUP(A787,Price!$A$2:$F$9615,6,FALSE)</f>
        <v>207.426254</v>
      </c>
      <c r="D787" s="59">
        <f>VLOOKUP(A787,Price!$A$2:$C$9615,3,FALSE)</f>
        <v>209.779999</v>
      </c>
      <c r="E787" s="59">
        <f>VLOOKUP(A787,Price!$A$2:$D$9615,4,FALSE)</f>
        <v>207.199997</v>
      </c>
      <c r="F787" s="60">
        <f t="shared" si="1897"/>
        <v>1.6186519999999973</v>
      </c>
      <c r="G787" s="61">
        <f t="shared" si="1898"/>
        <v>1.6186519999999973</v>
      </c>
      <c r="H787" s="61" t="str">
        <f t="shared" si="1899"/>
        <v/>
      </c>
      <c r="I787" s="60">
        <f t="shared" ref="I787:J787" si="1947">AVERAGE(G774:G787)</f>
        <v>2.414080800000002</v>
      </c>
      <c r="J787" s="60">
        <f t="shared" si="1947"/>
        <v>1.7055472500000022</v>
      </c>
      <c r="K787" s="60">
        <f t="shared" ref="K787:K803" si="1948">I787/J787</f>
        <v>1.4154288601503118</v>
      </c>
      <c r="L787" s="62">
        <f>VLOOKUP(A787,Wiki!$A$2:$H$1159,8,FALSE)</f>
        <v>32614</v>
      </c>
      <c r="M787" s="63">
        <f t="shared" si="1901"/>
        <v>33153</v>
      </c>
      <c r="O787" s="64">
        <f t="shared" si="1913"/>
        <v>74.656139940010263</v>
      </c>
      <c r="P787" s="65">
        <f t="shared" si="1895"/>
        <v>0</v>
      </c>
      <c r="Q787" s="66">
        <f t="shared" si="1902"/>
        <v>34453</v>
      </c>
      <c r="R787" s="66">
        <f t="shared" si="1914"/>
        <v>44407.6</v>
      </c>
      <c r="S787" s="67">
        <f t="shared" si="1917"/>
        <v>41017.666666666664</v>
      </c>
      <c r="T787" s="65">
        <f t="shared" si="1923"/>
        <v>0</v>
      </c>
      <c r="U787" s="11">
        <f>+VLOOKUP(A787,Google!$A$2:$H$801,8,FALSE)</f>
        <v>4511</v>
      </c>
      <c r="V787" s="15">
        <f t="shared" si="1903"/>
        <v>-171</v>
      </c>
      <c r="W787" s="15" t="str">
        <f t="shared" si="1904"/>
        <v/>
      </c>
      <c r="X787" s="15">
        <f t="shared" si="1905"/>
        <v>171</v>
      </c>
      <c r="Y787" s="60">
        <f t="shared" ref="Y787:Z787" si="1949">AVERAGE(W774:W787)</f>
        <v>171.66666666666666</v>
      </c>
      <c r="Z787" s="60">
        <f t="shared" si="1949"/>
        <v>127.875</v>
      </c>
      <c r="AA787" s="60">
        <f t="shared" ref="AA787:AA803" si="1950">Y787/Z787</f>
        <v>1.3424568263277941</v>
      </c>
      <c r="AB787" s="68">
        <f t="shared" si="1925"/>
        <v>19.785087719298243</v>
      </c>
      <c r="AC787" s="6">
        <f t="shared" si="1910"/>
        <v>4434.333333333333</v>
      </c>
      <c r="AD787" s="6">
        <f t="shared" si="1919"/>
        <v>4354.3999999999996</v>
      </c>
      <c r="AE787" s="6">
        <f t="shared" si="1926"/>
        <v>4376.2</v>
      </c>
      <c r="AF787" s="65">
        <f t="shared" si="1930"/>
        <v>0</v>
      </c>
      <c r="AG787" s="6">
        <f t="shared" si="1911"/>
        <v>101.72893332331054</v>
      </c>
      <c r="AH787" s="65">
        <f t="shared" si="1920"/>
        <v>0</v>
      </c>
      <c r="AI787" s="65">
        <f t="shared" si="1931"/>
        <v>1</v>
      </c>
      <c r="AJ787" s="69">
        <f t="shared" ref="AJ787:AJ803" si="1951">IF(Z787=0, 100, 100-(100/(1+AA787)))</f>
        <v>57.30977882876617</v>
      </c>
      <c r="AK787" s="65">
        <f t="shared" ref="AK787:AK803" si="1952">IF(AJ787&gt;AJ786, 1, 0)</f>
        <v>0</v>
      </c>
      <c r="AL787" s="70">
        <f t="shared" si="1907"/>
        <v>96.226743679795675</v>
      </c>
      <c r="AM787" s="70">
        <f t="shared" si="1944"/>
        <v>100</v>
      </c>
      <c r="AN787" s="69">
        <f t="shared" ref="AN787:AN803" si="1953">IF(J787=0, 100, 100-(100/(1+K787)))</f>
        <v>58.599484485013143</v>
      </c>
      <c r="AO787" s="65">
        <f t="shared" ref="AO787:AO803" si="1954">IF(AN787&gt;AN786, 1, 0)</f>
        <v>0</v>
      </c>
      <c r="AP787" s="6">
        <f t="shared" si="1927"/>
        <v>4342.5</v>
      </c>
      <c r="AQ787" s="65">
        <f t="shared" si="1921"/>
        <v>0</v>
      </c>
      <c r="AR787" s="71">
        <f t="shared" si="1893"/>
        <v>0</v>
      </c>
    </row>
    <row r="788" spans="1:44" ht="16">
      <c r="A788" s="58">
        <v>43322</v>
      </c>
      <c r="B788" s="59">
        <f>VLOOKUP(A788,Price!$A$2:$B$9615,2,FALSE)</f>
        <v>207.36000100000001</v>
      </c>
      <c r="C788" s="59">
        <f>VLOOKUP(A788,Price!$A$2:$F$9615,6,FALSE)</f>
        <v>206.80841100000001</v>
      </c>
      <c r="D788" s="59">
        <f>VLOOKUP(A788,Price!$A$2:$C$9615,3,FALSE)</f>
        <v>209.10000600000001</v>
      </c>
      <c r="E788" s="59">
        <f>VLOOKUP(A788,Price!$A$2:$D$9615,4,FALSE)</f>
        <v>206.66999799999999</v>
      </c>
      <c r="F788" s="60">
        <f t="shared" si="1897"/>
        <v>-0.61784299999999348</v>
      </c>
      <c r="G788" s="61" t="str">
        <f t="shared" si="1898"/>
        <v/>
      </c>
      <c r="H788" s="61">
        <f t="shared" si="1899"/>
        <v>0.61784299999999348</v>
      </c>
      <c r="I788" s="60">
        <f t="shared" ref="I788:J788" si="1955">AVERAGE(G775:G788)</f>
        <v>2.6635555555555563</v>
      </c>
      <c r="J788" s="60">
        <f t="shared" si="1955"/>
        <v>1.4880064000000004</v>
      </c>
      <c r="K788" s="60">
        <f t="shared" si="1948"/>
        <v>1.7900161958682137</v>
      </c>
      <c r="L788" s="62">
        <f>VLOOKUP(A788,Wiki!$A$2:$H$1159,8,FALSE)</f>
        <v>29967</v>
      </c>
      <c r="M788" s="63">
        <f t="shared" si="1901"/>
        <v>32614</v>
      </c>
      <c r="O788" s="64">
        <f t="shared" si="1913"/>
        <v>82.809857760218577</v>
      </c>
      <c r="P788" s="65">
        <f t="shared" si="1895"/>
        <v>0</v>
      </c>
      <c r="Q788" s="66">
        <f t="shared" si="1902"/>
        <v>33779</v>
      </c>
      <c r="R788" s="66">
        <f t="shared" si="1914"/>
        <v>39384.199999999997</v>
      </c>
      <c r="S788" s="67">
        <f t="shared" si="1917"/>
        <v>40476.400000000001</v>
      </c>
      <c r="T788" s="65">
        <f t="shared" si="1923"/>
        <v>1</v>
      </c>
      <c r="U788" s="11">
        <f>+VLOOKUP(A788,Google!$A$2:$H$801,8,FALSE)</f>
        <v>4558</v>
      </c>
      <c r="V788" s="15">
        <f t="shared" si="1903"/>
        <v>47</v>
      </c>
      <c r="W788" s="15">
        <f t="shared" si="1904"/>
        <v>47</v>
      </c>
      <c r="X788" s="15" t="str">
        <f t="shared" si="1905"/>
        <v/>
      </c>
      <c r="Y788" s="60">
        <f t="shared" ref="Y788:Z788" si="1956">AVERAGE(W775:W788)</f>
        <v>161.66666666666666</v>
      </c>
      <c r="Z788" s="60">
        <f t="shared" si="1956"/>
        <v>127.875</v>
      </c>
      <c r="AA788" s="60">
        <f t="shared" si="1950"/>
        <v>1.2642554578038447</v>
      </c>
      <c r="AB788" s="68">
        <f t="shared" si="1925"/>
        <v>17.735408560311285</v>
      </c>
      <c r="AC788" s="6">
        <f t="shared" si="1910"/>
        <v>4583.666666666667</v>
      </c>
      <c r="AD788" s="6">
        <f t="shared" si="1919"/>
        <v>4405.8</v>
      </c>
      <c r="AE788" s="6">
        <f t="shared" si="1926"/>
        <v>4422.2666666666664</v>
      </c>
      <c r="AF788" s="65">
        <f t="shared" si="1930"/>
        <v>1</v>
      </c>
      <c r="AG788" s="6">
        <f t="shared" si="1911"/>
        <v>99.440040724310947</v>
      </c>
      <c r="AH788" s="65">
        <f t="shared" si="1920"/>
        <v>0</v>
      </c>
      <c r="AI788" s="65">
        <f t="shared" si="1931"/>
        <v>0</v>
      </c>
      <c r="AJ788" s="69">
        <f t="shared" si="1951"/>
        <v>55.835371995970647</v>
      </c>
      <c r="AK788" s="65">
        <f t="shared" si="1952"/>
        <v>0</v>
      </c>
      <c r="AL788" s="70">
        <f t="shared" si="1907"/>
        <v>96.551111637407857</v>
      </c>
      <c r="AM788" s="70">
        <f t="shared" si="1944"/>
        <v>97.076672408534122</v>
      </c>
      <c r="AN788" s="69">
        <f t="shared" si="1953"/>
        <v>64.157914155447614</v>
      </c>
      <c r="AO788" s="65">
        <f t="shared" si="1954"/>
        <v>1</v>
      </c>
      <c r="AP788" s="6">
        <f t="shared" si="1927"/>
        <v>4388.333333333333</v>
      </c>
      <c r="AQ788" s="65">
        <f t="shared" si="1921"/>
        <v>1</v>
      </c>
      <c r="AR788" s="71">
        <f t="shared" si="1893"/>
        <v>1</v>
      </c>
    </row>
    <row r="789" spans="1:44" ht="16">
      <c r="A789" s="58">
        <v>43325</v>
      </c>
      <c r="B789" s="59">
        <f>VLOOKUP(A789,Price!$A$2:$B$9615,2,FALSE)</f>
        <v>207.699997</v>
      </c>
      <c r="C789" s="59">
        <f>VLOOKUP(A789,Price!$A$2:$F$9615,6,FALSE)</f>
        <v>208.143753</v>
      </c>
      <c r="D789" s="59">
        <f>VLOOKUP(A789,Price!$A$2:$C$9615,3,FALSE)</f>
        <v>210.949997</v>
      </c>
      <c r="E789" s="59">
        <f>VLOOKUP(A789,Price!$A$2:$D$9615,4,FALSE)</f>
        <v>207.699997</v>
      </c>
      <c r="F789" s="60">
        <f t="shared" si="1897"/>
        <v>1.3353419999999971</v>
      </c>
      <c r="G789" s="61">
        <f t="shared" si="1898"/>
        <v>1.3353419999999971</v>
      </c>
      <c r="H789" s="61" t="str">
        <f t="shared" si="1899"/>
        <v/>
      </c>
      <c r="I789" s="60">
        <f t="shared" ref="I789:J789" si="1957">AVERAGE(G776:G789)</f>
        <v>2.6585573333333343</v>
      </c>
      <c r="J789" s="60">
        <f t="shared" si="1957"/>
        <v>1.4880064000000004</v>
      </c>
      <c r="K789" s="60">
        <f t="shared" si="1948"/>
        <v>1.7866571900049177</v>
      </c>
      <c r="L789" s="62">
        <f>VLOOKUP(A789,Wiki!$A$2:$H$1159,8,FALSE)</f>
        <v>31517</v>
      </c>
      <c r="M789" s="63">
        <f t="shared" si="1901"/>
        <v>29967</v>
      </c>
      <c r="O789" s="64">
        <f t="shared" si="1913"/>
        <v>90.294684825840662</v>
      </c>
      <c r="P789" s="65">
        <f t="shared" si="1895"/>
        <v>0</v>
      </c>
      <c r="Q789" s="66">
        <f t="shared" si="1902"/>
        <v>31911.333333333332</v>
      </c>
      <c r="R789" s="66">
        <f t="shared" si="1914"/>
        <v>33188</v>
      </c>
      <c r="S789" s="67">
        <f t="shared" si="1917"/>
        <v>36245.133333333331</v>
      </c>
      <c r="T789" s="65">
        <f t="shared" si="1923"/>
        <v>1</v>
      </c>
      <c r="U789" s="11">
        <f>+VLOOKUP(A789,Google!$A$2:$H$801,8,FALSE)</f>
        <v>4661</v>
      </c>
      <c r="V789" s="15">
        <f t="shared" si="1903"/>
        <v>103</v>
      </c>
      <c r="W789" s="15">
        <f t="shared" si="1904"/>
        <v>103</v>
      </c>
      <c r="X789" s="15" t="str">
        <f t="shared" si="1905"/>
        <v/>
      </c>
      <c r="Y789" s="60">
        <f t="shared" ref="Y789:Z789" si="1958">AVERAGE(W776:W789)</f>
        <v>153.28571428571428</v>
      </c>
      <c r="Z789" s="60">
        <f t="shared" si="1958"/>
        <v>139.71428571428572</v>
      </c>
      <c r="AA789" s="60">
        <f t="shared" si="1950"/>
        <v>1.0971370143149284</v>
      </c>
      <c r="AB789" s="68">
        <f t="shared" si="1925"/>
        <v>9.4543610547667338</v>
      </c>
      <c r="AC789" s="6">
        <f t="shared" si="1910"/>
        <v>4576.666666666667</v>
      </c>
      <c r="AD789" s="6">
        <f t="shared" si="1919"/>
        <v>4504.3999999999996</v>
      </c>
      <c r="AE789" s="6">
        <f t="shared" si="1926"/>
        <v>4490.8666666666668</v>
      </c>
      <c r="AF789" s="65">
        <f t="shared" si="1930"/>
        <v>1</v>
      </c>
      <c r="AG789" s="6">
        <f t="shared" si="1911"/>
        <v>101.84268026219956</v>
      </c>
      <c r="AH789" s="65">
        <f t="shared" si="1920"/>
        <v>1</v>
      </c>
      <c r="AI789" s="65">
        <f t="shared" si="1931"/>
        <v>0</v>
      </c>
      <c r="AJ789" s="69">
        <f t="shared" si="1951"/>
        <v>52.315943442223308</v>
      </c>
      <c r="AK789" s="65">
        <f t="shared" si="1952"/>
        <v>0</v>
      </c>
      <c r="AL789" s="70">
        <f t="shared" si="1907"/>
        <v>93.907075856017713</v>
      </c>
      <c r="AM789" s="70">
        <f t="shared" si="1944"/>
        <v>100</v>
      </c>
      <c r="AN789" s="69">
        <f t="shared" si="1953"/>
        <v>64.114710500209199</v>
      </c>
      <c r="AO789" s="65">
        <f t="shared" si="1954"/>
        <v>0</v>
      </c>
      <c r="AP789" s="6">
        <f t="shared" si="1927"/>
        <v>4448.333333333333</v>
      </c>
      <c r="AQ789" s="65">
        <f t="shared" si="1921"/>
        <v>1</v>
      </c>
      <c r="AR789" s="71">
        <f t="shared" si="1893"/>
        <v>1</v>
      </c>
    </row>
    <row r="790" spans="1:44" ht="16">
      <c r="A790" s="58">
        <v>43326</v>
      </c>
      <c r="B790" s="59">
        <f>VLOOKUP(A790,Price!$A$2:$B$9615,2,FALSE)</f>
        <v>210.16000399999999</v>
      </c>
      <c r="C790" s="59">
        <f>VLOOKUP(A790,Price!$A$2:$F$9615,6,FALSE)</f>
        <v>209.020691</v>
      </c>
      <c r="D790" s="59">
        <f>VLOOKUP(A790,Price!$A$2:$C$9615,3,FALSE)</f>
        <v>210.55999800000001</v>
      </c>
      <c r="E790" s="59">
        <f>VLOOKUP(A790,Price!$A$2:$D$9615,4,FALSE)</f>
        <v>208.259995</v>
      </c>
      <c r="F790" s="60">
        <f t="shared" si="1897"/>
        <v>0.87693799999999555</v>
      </c>
      <c r="G790" s="61">
        <f t="shared" si="1898"/>
        <v>0.87693799999999555</v>
      </c>
      <c r="H790" s="61" t="str">
        <f t="shared" si="1899"/>
        <v/>
      </c>
      <c r="I790" s="60">
        <f t="shared" ref="I790:J790" si="1959">AVERAGE(G777:G790)</f>
        <v>2.5551791111111108</v>
      </c>
      <c r="J790" s="60">
        <f t="shared" si="1959"/>
        <v>1.4880064000000004</v>
      </c>
      <c r="K790" s="60">
        <f t="shared" si="1948"/>
        <v>1.7171828771106832</v>
      </c>
      <c r="L790" s="62">
        <f>VLOOKUP(A790,Wiki!$A$2:$H$1159,8,FALSE)</f>
        <v>31306</v>
      </c>
      <c r="M790" s="63">
        <f t="shared" si="1901"/>
        <v>31517</v>
      </c>
      <c r="O790" s="64">
        <f t="shared" si="1913"/>
        <v>96.784198598460875</v>
      </c>
      <c r="P790" s="65">
        <f t="shared" si="1895"/>
        <v>1</v>
      </c>
      <c r="Q790" s="66">
        <f t="shared" si="1902"/>
        <v>31366</v>
      </c>
      <c r="R790" s="66">
        <f t="shared" si="1914"/>
        <v>32564.2</v>
      </c>
      <c r="S790" s="67">
        <f t="shared" si="1917"/>
        <v>32631</v>
      </c>
      <c r="T790" s="65">
        <f t="shared" si="1923"/>
        <v>1</v>
      </c>
      <c r="U790" s="11">
        <f>+VLOOKUP(A790,Google!$A$2:$H$801,8,FALSE)</f>
        <v>4606</v>
      </c>
      <c r="V790" s="15">
        <f t="shared" si="1903"/>
        <v>-55</v>
      </c>
      <c r="W790" s="15" t="str">
        <f t="shared" si="1904"/>
        <v/>
      </c>
      <c r="X790" s="15">
        <f t="shared" si="1905"/>
        <v>55</v>
      </c>
      <c r="Y790" s="60">
        <f t="shared" ref="Y790:Z790" si="1960">AVERAGE(W777:W790)</f>
        <v>153.28571428571428</v>
      </c>
      <c r="Z790" s="60">
        <f t="shared" si="1960"/>
        <v>116.14285714285714</v>
      </c>
      <c r="AA790" s="60">
        <f t="shared" si="1950"/>
        <v>1.3198031980319802</v>
      </c>
      <c r="AB790" s="68">
        <f t="shared" si="1925"/>
        <v>9.2862903225806459</v>
      </c>
      <c r="AC790" s="6">
        <f t="shared" si="1910"/>
        <v>4608.333333333333</v>
      </c>
      <c r="AD790" s="6">
        <f t="shared" si="1919"/>
        <v>4603.6000000000004</v>
      </c>
      <c r="AE790" s="6">
        <f t="shared" si="1926"/>
        <v>4538.2666666666664</v>
      </c>
      <c r="AF790" s="65">
        <f t="shared" si="1930"/>
        <v>1</v>
      </c>
      <c r="AG790" s="6">
        <f t="shared" si="1911"/>
        <v>99.949367088607602</v>
      </c>
      <c r="AH790" s="65">
        <f t="shared" si="1920"/>
        <v>0</v>
      </c>
      <c r="AI790" s="65">
        <f t="shared" si="1931"/>
        <v>0</v>
      </c>
      <c r="AJ790" s="69">
        <f t="shared" si="1951"/>
        <v>56.892895015906682</v>
      </c>
      <c r="AK790" s="65">
        <f t="shared" si="1952"/>
        <v>1</v>
      </c>
      <c r="AL790" s="70">
        <f t="shared" si="1907"/>
        <v>100.4814129949627</v>
      </c>
      <c r="AM790" s="70">
        <f t="shared" si="1944"/>
        <v>100</v>
      </c>
      <c r="AN790" s="69">
        <f t="shared" si="1953"/>
        <v>63.19717717846985</v>
      </c>
      <c r="AO790" s="65">
        <f t="shared" si="1954"/>
        <v>0</v>
      </c>
      <c r="AP790" s="6">
        <f t="shared" si="1927"/>
        <v>4521.333333333333</v>
      </c>
      <c r="AQ790" s="65">
        <f t="shared" si="1921"/>
        <v>0</v>
      </c>
      <c r="AR790" s="71">
        <f t="shared" si="1893"/>
        <v>1</v>
      </c>
    </row>
    <row r="791" spans="1:44" ht="16">
      <c r="A791" s="58">
        <v>43327</v>
      </c>
      <c r="B791" s="59">
        <f>VLOOKUP(A791,Price!$A$2:$B$9615,2,FALSE)</f>
        <v>209.220001</v>
      </c>
      <c r="C791" s="59">
        <f>VLOOKUP(A791,Price!$A$2:$F$9615,6,FALSE)</f>
        <v>209.50898699999999</v>
      </c>
      <c r="D791" s="59">
        <f>VLOOKUP(A791,Price!$A$2:$C$9615,3,FALSE)</f>
        <v>210.740005</v>
      </c>
      <c r="E791" s="59">
        <f>VLOOKUP(A791,Price!$A$2:$D$9615,4,FALSE)</f>
        <v>208.33000200000001</v>
      </c>
      <c r="F791" s="60">
        <f t="shared" si="1897"/>
        <v>0.48829599999999118</v>
      </c>
      <c r="G791" s="61">
        <f t="shared" si="1898"/>
        <v>0.48829599999999118</v>
      </c>
      <c r="H791" s="61" t="str">
        <f t="shared" si="1899"/>
        <v/>
      </c>
      <c r="I791" s="60">
        <f t="shared" ref="I791:J791" si="1961">AVERAGE(G778:G791)</f>
        <v>2.3484907999999991</v>
      </c>
      <c r="J791" s="60">
        <f t="shared" si="1961"/>
        <v>1.7085684999999984</v>
      </c>
      <c r="K791" s="60">
        <f t="shared" si="1948"/>
        <v>1.3745371051848383</v>
      </c>
      <c r="L791" s="62">
        <f>VLOOKUP(A791,Wiki!$A$2:$H$1159,8,FALSE)</f>
        <v>31154</v>
      </c>
      <c r="M791" s="63">
        <f t="shared" si="1901"/>
        <v>31306</v>
      </c>
      <c r="O791" s="64">
        <f t="shared" si="1913"/>
        <v>98.721595388409213</v>
      </c>
      <c r="P791" s="65">
        <f t="shared" si="1895"/>
        <v>0</v>
      </c>
      <c r="Q791" s="66">
        <f t="shared" si="1902"/>
        <v>30930</v>
      </c>
      <c r="R791" s="66">
        <f t="shared" si="1914"/>
        <v>31711.4</v>
      </c>
      <c r="S791" s="67">
        <f t="shared" si="1917"/>
        <v>32144.799999999999</v>
      </c>
      <c r="T791" s="65">
        <f t="shared" si="1923"/>
        <v>1</v>
      </c>
      <c r="U791" s="11">
        <f>+VLOOKUP(A791,Google!$A$2:$H$801,8,FALSE)</f>
        <v>4926</v>
      </c>
      <c r="V791" s="15">
        <f t="shared" si="1903"/>
        <v>320</v>
      </c>
      <c r="W791" s="15">
        <f t="shared" si="1904"/>
        <v>320</v>
      </c>
      <c r="X791" s="15" t="str">
        <f t="shared" si="1905"/>
        <v/>
      </c>
      <c r="Y791" s="60">
        <f t="shared" ref="Y791:Z791" si="1962">AVERAGE(W778:W791)</f>
        <v>174.125</v>
      </c>
      <c r="Z791" s="60">
        <f t="shared" si="1962"/>
        <v>91.333333333333329</v>
      </c>
      <c r="AA791" s="60">
        <f t="shared" si="1950"/>
        <v>1.9064781021897812</v>
      </c>
      <c r="AB791" s="68">
        <f t="shared" si="1925"/>
        <v>20.188524590163933</v>
      </c>
      <c r="AC791" s="6">
        <f t="shared" si="1910"/>
        <v>4731</v>
      </c>
      <c r="AD791" s="6">
        <f t="shared" si="1919"/>
        <v>4652.3999999999996</v>
      </c>
      <c r="AE791" s="6">
        <f t="shared" si="1926"/>
        <v>4711.0666666666666</v>
      </c>
      <c r="AF791" s="65">
        <f t="shared" si="1930"/>
        <v>1</v>
      </c>
      <c r="AG791" s="6">
        <f t="shared" si="1911"/>
        <v>104.12175015852884</v>
      </c>
      <c r="AH791" s="65">
        <f t="shared" si="1920"/>
        <v>1</v>
      </c>
      <c r="AI791" s="65">
        <f t="shared" si="1931"/>
        <v>1</v>
      </c>
      <c r="AJ791" s="69">
        <f t="shared" si="1951"/>
        <v>65.594098257730337</v>
      </c>
      <c r="AK791" s="65">
        <f t="shared" si="1952"/>
        <v>1</v>
      </c>
      <c r="AL791" s="70">
        <f t="shared" si="1907"/>
        <v>101.21564823795669</v>
      </c>
      <c r="AM791" s="70">
        <f t="shared" si="1944"/>
        <v>100</v>
      </c>
      <c r="AN791" s="69">
        <f t="shared" si="1953"/>
        <v>57.886528796855409</v>
      </c>
      <c r="AO791" s="65">
        <f t="shared" si="1954"/>
        <v>0</v>
      </c>
      <c r="AP791" s="6">
        <f t="shared" si="1927"/>
        <v>4657.333333333333</v>
      </c>
      <c r="AQ791" s="65">
        <f t="shared" si="1921"/>
        <v>1</v>
      </c>
      <c r="AR791" s="71">
        <f t="shared" si="1893"/>
        <v>1</v>
      </c>
    </row>
    <row r="792" spans="1:44" ht="16">
      <c r="A792" s="58">
        <v>43328</v>
      </c>
      <c r="B792" s="59">
        <f>VLOOKUP(A792,Price!$A$2:$B$9615,2,FALSE)</f>
        <v>211.75</v>
      </c>
      <c r="C792" s="59">
        <f>VLOOKUP(A792,Price!$A$2:$F$9615,6,FALSE)</f>
        <v>212.578293</v>
      </c>
      <c r="D792" s="59">
        <f>VLOOKUP(A792,Price!$A$2:$C$9615,3,FALSE)</f>
        <v>213.80999800000001</v>
      </c>
      <c r="E792" s="59">
        <f>VLOOKUP(A792,Price!$A$2:$D$9615,4,FALSE)</f>
        <v>211.470001</v>
      </c>
      <c r="F792" s="60">
        <f t="shared" si="1897"/>
        <v>3.0693060000000116</v>
      </c>
      <c r="G792" s="61">
        <f t="shared" si="1898"/>
        <v>3.0693060000000116</v>
      </c>
      <c r="H792" s="61" t="str">
        <f t="shared" si="1899"/>
        <v/>
      </c>
      <c r="I792" s="60">
        <f t="shared" ref="I792:J792" si="1963">AVERAGE(G779:G792)</f>
        <v>2.4140194545454547</v>
      </c>
      <c r="J792" s="60">
        <f t="shared" si="1963"/>
        <v>1.2089129999999955</v>
      </c>
      <c r="K792" s="60">
        <f t="shared" si="1948"/>
        <v>1.9968512660096003</v>
      </c>
      <c r="L792" s="62">
        <f>VLOOKUP(A792,Wiki!$A$2:$H$1159,8,FALSE)</f>
        <v>30723</v>
      </c>
      <c r="M792" s="63">
        <f t="shared" si="1901"/>
        <v>31154</v>
      </c>
      <c r="O792" s="64">
        <f t="shared" si="1913"/>
        <v>99.496672159838525</v>
      </c>
      <c r="P792" s="65">
        <f t="shared" si="1895"/>
        <v>0</v>
      </c>
      <c r="Q792" s="66">
        <f t="shared" si="1902"/>
        <v>31325.666666666668</v>
      </c>
      <c r="R792" s="66">
        <f t="shared" si="1914"/>
        <v>31311.599999999999</v>
      </c>
      <c r="S792" s="67">
        <f t="shared" si="1917"/>
        <v>31525.600000000002</v>
      </c>
      <c r="T792" s="65">
        <f t="shared" si="1923"/>
        <v>1</v>
      </c>
      <c r="U792" s="11">
        <f>+VLOOKUP(A792,Google!$A$2:$H$801,8,FALSE)</f>
        <v>4544</v>
      </c>
      <c r="V792" s="15">
        <f t="shared" si="1903"/>
        <v>-382</v>
      </c>
      <c r="W792" s="15" t="str">
        <f t="shared" si="1904"/>
        <v/>
      </c>
      <c r="X792" s="15">
        <f t="shared" si="1905"/>
        <v>382</v>
      </c>
      <c r="Y792" s="60">
        <f t="shared" ref="Y792:Z792" si="1964">AVERAGE(W779:W792)</f>
        <v>174.125</v>
      </c>
      <c r="Z792" s="60">
        <f t="shared" si="1964"/>
        <v>150.83333333333334</v>
      </c>
      <c r="AA792" s="60">
        <f t="shared" si="1950"/>
        <v>1.1544198895027624</v>
      </c>
      <c r="AB792" s="68">
        <f t="shared" si="1925"/>
        <v>137.69696969696969</v>
      </c>
      <c r="AC792" s="6">
        <f t="shared" si="1910"/>
        <v>4692</v>
      </c>
      <c r="AD792" s="6">
        <f t="shared" si="1919"/>
        <v>4659</v>
      </c>
      <c r="AE792" s="6">
        <f t="shared" si="1926"/>
        <v>4616.2666666666664</v>
      </c>
      <c r="AF792" s="65">
        <f t="shared" si="1930"/>
        <v>0</v>
      </c>
      <c r="AG792" s="6">
        <f t="shared" si="1911"/>
        <v>96.845694799659</v>
      </c>
      <c r="AH792" s="65">
        <f t="shared" si="1920"/>
        <v>0</v>
      </c>
      <c r="AI792" s="65">
        <f t="shared" si="1931"/>
        <v>1</v>
      </c>
      <c r="AJ792" s="69">
        <f t="shared" si="1951"/>
        <v>53.583792793947943</v>
      </c>
      <c r="AK792" s="65">
        <f t="shared" si="1952"/>
        <v>0</v>
      </c>
      <c r="AL792" s="70">
        <f t="shared" si="1907"/>
        <v>99.451993572895489</v>
      </c>
      <c r="AM792" s="70">
        <f t="shared" si="1944"/>
        <v>100</v>
      </c>
      <c r="AN792" s="69">
        <f t="shared" si="1953"/>
        <v>66.631643974392802</v>
      </c>
      <c r="AO792" s="65">
        <f t="shared" si="1954"/>
        <v>1</v>
      </c>
      <c r="AP792" s="6">
        <f t="shared" si="1927"/>
        <v>4634.333333333333</v>
      </c>
      <c r="AQ792" s="65">
        <f t="shared" si="1921"/>
        <v>0</v>
      </c>
      <c r="AR792" s="71">
        <f t="shared" si="1893"/>
        <v>1</v>
      </c>
    </row>
    <row r="793" spans="1:44" ht="16">
      <c r="A793" s="58">
        <v>43329</v>
      </c>
      <c r="B793" s="59">
        <f>VLOOKUP(A793,Price!$A$2:$B$9615,2,FALSE)</f>
        <v>213.44000199999999</v>
      </c>
      <c r="C793" s="59">
        <f>VLOOKUP(A793,Price!$A$2:$F$9615,6,FALSE)</f>
        <v>216.82347100000001</v>
      </c>
      <c r="D793" s="59">
        <f>VLOOKUP(A793,Price!$A$2:$C$9615,3,FALSE)</f>
        <v>217.949997</v>
      </c>
      <c r="E793" s="59">
        <f>VLOOKUP(A793,Price!$A$2:$D$9615,4,FALSE)</f>
        <v>213.16000399999999</v>
      </c>
      <c r="F793" s="60">
        <f t="shared" si="1897"/>
        <v>4.2451780000000099</v>
      </c>
      <c r="G793" s="61">
        <f t="shared" si="1898"/>
        <v>4.2451780000000099</v>
      </c>
      <c r="H793" s="61" t="str">
        <f t="shared" si="1899"/>
        <v/>
      </c>
      <c r="I793" s="60">
        <f t="shared" ref="I793:J793" si="1965">AVERAGE(G780:G793)</f>
        <v>2.5666160000000011</v>
      </c>
      <c r="J793" s="60">
        <f t="shared" si="1965"/>
        <v>1.2820964999999944</v>
      </c>
      <c r="K793" s="60">
        <f t="shared" si="1948"/>
        <v>2.0018898733441768</v>
      </c>
      <c r="L793" s="62">
        <f>VLOOKUP(A793,Wiki!$A$2:$H$1159,8,FALSE)</f>
        <v>29663</v>
      </c>
      <c r="M793" s="63">
        <f t="shared" si="1901"/>
        <v>30723</v>
      </c>
      <c r="O793" s="64">
        <f t="shared" si="1913"/>
        <v>99.319829052092558</v>
      </c>
      <c r="P793" s="65">
        <f t="shared" si="1895"/>
        <v>0</v>
      </c>
      <c r="Q793" s="66">
        <f t="shared" si="1902"/>
        <v>31061</v>
      </c>
      <c r="R793" s="66">
        <f t="shared" si="1914"/>
        <v>30933.4</v>
      </c>
      <c r="S793" s="67">
        <f t="shared" si="1917"/>
        <v>31115.399999999998</v>
      </c>
      <c r="T793" s="65">
        <f t="shared" si="1923"/>
        <v>0</v>
      </c>
      <c r="U793" s="11">
        <f>+VLOOKUP(A793,Google!$A$2:$H$801,8,FALSE)</f>
        <v>4544</v>
      </c>
      <c r="V793" s="15">
        <f t="shared" si="1903"/>
        <v>0</v>
      </c>
      <c r="W793" s="15" t="str">
        <f t="shared" si="1904"/>
        <v/>
      </c>
      <c r="X793" s="15">
        <f t="shared" si="1905"/>
        <v>0</v>
      </c>
      <c r="Y793" s="60">
        <f t="shared" ref="Y793:Z793" si="1966">AVERAGE(W780:W793)</f>
        <v>171.57142857142858</v>
      </c>
      <c r="Z793" s="60">
        <f t="shared" si="1966"/>
        <v>129.28571428571428</v>
      </c>
      <c r="AA793" s="60">
        <f t="shared" si="1950"/>
        <v>1.3270718232044201</v>
      </c>
      <c r="AB793" s="68">
        <f t="shared" si="1925"/>
        <v>-324.57142857142856</v>
      </c>
      <c r="AC793" s="6">
        <f t="shared" si="1910"/>
        <v>4671.333333333333</v>
      </c>
      <c r="AD793" s="6">
        <f t="shared" si="1919"/>
        <v>4656.2</v>
      </c>
      <c r="AE793" s="6">
        <f t="shared" si="1926"/>
        <v>4620.666666666667</v>
      </c>
      <c r="AF793" s="65">
        <f t="shared" si="1930"/>
        <v>1</v>
      </c>
      <c r="AG793" s="6">
        <f t="shared" si="1911"/>
        <v>97.274154417011573</v>
      </c>
      <c r="AH793" s="65">
        <f t="shared" si="1920"/>
        <v>1</v>
      </c>
      <c r="AI793" s="65">
        <f t="shared" si="1931"/>
        <v>0</v>
      </c>
      <c r="AJ793" s="69">
        <f t="shared" si="1951"/>
        <v>57.027540360873701</v>
      </c>
      <c r="AK793" s="65">
        <f t="shared" si="1952"/>
        <v>1</v>
      </c>
      <c r="AL793" s="70">
        <f t="shared" si="1907"/>
        <v>98.911818679372843</v>
      </c>
      <c r="AM793" s="70">
        <f t="shared" si="1944"/>
        <v>100</v>
      </c>
      <c r="AN793" s="69">
        <f t="shared" si="1953"/>
        <v>66.687652039480838</v>
      </c>
      <c r="AO793" s="65">
        <f t="shared" si="1954"/>
        <v>1</v>
      </c>
      <c r="AP793" s="6">
        <f t="shared" si="1927"/>
        <v>4639.833333333333</v>
      </c>
      <c r="AQ793" s="65">
        <f t="shared" si="1921"/>
        <v>0</v>
      </c>
      <c r="AR793" s="71">
        <f t="shared" si="1893"/>
        <v>0</v>
      </c>
    </row>
    <row r="794" spans="1:44" ht="16">
      <c r="A794" s="58">
        <v>43332</v>
      </c>
      <c r="B794" s="59">
        <f>VLOOKUP(A794,Price!$A$2:$B$9615,2,FALSE)</f>
        <v>218.10000600000001</v>
      </c>
      <c r="C794" s="59">
        <f>VLOOKUP(A794,Price!$A$2:$F$9615,6,FALSE)</f>
        <v>214.710846</v>
      </c>
      <c r="D794" s="59">
        <f>VLOOKUP(A794,Price!$A$2:$C$9615,3,FALSE)</f>
        <v>219.179993</v>
      </c>
      <c r="E794" s="59">
        <f>VLOOKUP(A794,Price!$A$2:$D$9615,4,FALSE)</f>
        <v>215.11000100000001</v>
      </c>
      <c r="F794" s="60">
        <f t="shared" si="1897"/>
        <v>-2.1126250000000084</v>
      </c>
      <c r="G794" s="61" t="str">
        <f t="shared" si="1898"/>
        <v/>
      </c>
      <c r="H794" s="61">
        <f t="shared" si="1899"/>
        <v>2.1126250000000084</v>
      </c>
      <c r="I794" s="60">
        <f t="shared" ref="I794:J794" si="1967">AVERAGE(G781:G794)</f>
        <v>2.7656401818181822</v>
      </c>
      <c r="J794" s="60">
        <f t="shared" si="1967"/>
        <v>1.5589393333333323</v>
      </c>
      <c r="K794" s="60">
        <f t="shared" si="1948"/>
        <v>1.7740524744504815</v>
      </c>
      <c r="L794" s="62">
        <f>VLOOKUP(A794,Wiki!$A$2:$H$1159,8,FALSE)</f>
        <v>30454</v>
      </c>
      <c r="M794" s="63">
        <f t="shared" si="1901"/>
        <v>29663</v>
      </c>
      <c r="O794" s="64">
        <f t="shared" si="1913"/>
        <v>96.081962646489131</v>
      </c>
      <c r="P794" s="65">
        <f t="shared" si="1895"/>
        <v>0</v>
      </c>
      <c r="Q794" s="66">
        <f t="shared" si="1902"/>
        <v>30513.333333333332</v>
      </c>
      <c r="R794" s="66">
        <f t="shared" si="1914"/>
        <v>30872.6</v>
      </c>
      <c r="S794" s="67">
        <f t="shared" si="1917"/>
        <v>30509.933333333334</v>
      </c>
      <c r="T794" s="65">
        <f t="shared" si="1923"/>
        <v>0</v>
      </c>
      <c r="U794" s="11">
        <f>+VLOOKUP(A794,Google!$A$2:$H$801,8,FALSE)</f>
        <v>4626</v>
      </c>
      <c r="V794" s="15">
        <f t="shared" si="1903"/>
        <v>82</v>
      </c>
      <c r="W794" s="15">
        <f t="shared" si="1904"/>
        <v>82</v>
      </c>
      <c r="X794" s="15" t="str">
        <f t="shared" si="1905"/>
        <v/>
      </c>
      <c r="Y794" s="60">
        <f t="shared" ref="Y794:Z794" si="1968">AVERAGE(W781:W794)</f>
        <v>176.71428571428572</v>
      </c>
      <c r="Z794" s="60">
        <f t="shared" si="1968"/>
        <v>129.28571428571428</v>
      </c>
      <c r="AA794" s="60">
        <f t="shared" si="1950"/>
        <v>1.366850828729282</v>
      </c>
      <c r="AB794" s="68">
        <f t="shared" si="1925"/>
        <v>-132.17142857142855</v>
      </c>
      <c r="AC794" s="6">
        <f t="shared" si="1910"/>
        <v>4571.333333333333</v>
      </c>
      <c r="AD794" s="6">
        <f t="shared" si="1919"/>
        <v>4649.2</v>
      </c>
      <c r="AE794" s="6">
        <f t="shared" si="1926"/>
        <v>4646.1333333333332</v>
      </c>
      <c r="AF794" s="65">
        <f t="shared" si="1930"/>
        <v>1</v>
      </c>
      <c r="AG794" s="6">
        <f t="shared" si="1911"/>
        <v>101.19585824704683</v>
      </c>
      <c r="AH794" s="65">
        <f t="shared" si="1920"/>
        <v>1</v>
      </c>
      <c r="AI794" s="65">
        <f t="shared" si="1931"/>
        <v>1</v>
      </c>
      <c r="AJ794" s="69">
        <f t="shared" si="1951"/>
        <v>57.749766573295986</v>
      </c>
      <c r="AK794" s="65">
        <f t="shared" si="1952"/>
        <v>1</v>
      </c>
      <c r="AL794" s="70">
        <f t="shared" si="1907"/>
        <v>97.213240113611548</v>
      </c>
      <c r="AM794" s="70">
        <f t="shared" si="1944"/>
        <v>100</v>
      </c>
      <c r="AN794" s="69">
        <f t="shared" si="1953"/>
        <v>63.951655233266912</v>
      </c>
      <c r="AO794" s="65">
        <f t="shared" si="1954"/>
        <v>0</v>
      </c>
      <c r="AP794" s="6">
        <f t="shared" si="1927"/>
        <v>4651.166666666667</v>
      </c>
      <c r="AQ794" s="65">
        <f t="shared" si="1921"/>
        <v>1</v>
      </c>
      <c r="AR794" s="71">
        <f t="shared" si="1893"/>
        <v>0</v>
      </c>
    </row>
    <row r="795" spans="1:44" ht="16">
      <c r="A795" s="58">
        <v>43333</v>
      </c>
      <c r="B795" s="59">
        <f>VLOOKUP(A795,Price!$A$2:$B$9615,2,FALSE)</f>
        <v>216.800003</v>
      </c>
      <c r="C795" s="59">
        <f>VLOOKUP(A795,Price!$A$2:$F$9615,6,FALSE)</f>
        <v>214.29229699999999</v>
      </c>
      <c r="D795" s="59">
        <f>VLOOKUP(A795,Price!$A$2:$C$9615,3,FALSE)</f>
        <v>217.19000199999999</v>
      </c>
      <c r="E795" s="59">
        <f>VLOOKUP(A795,Price!$A$2:$D$9615,4,FALSE)</f>
        <v>214.029999</v>
      </c>
      <c r="F795" s="60">
        <f t="shared" si="1897"/>
        <v>-0.41854900000001294</v>
      </c>
      <c r="G795" s="61" t="str">
        <f t="shared" si="1898"/>
        <v/>
      </c>
      <c r="H795" s="61">
        <f t="shared" si="1899"/>
        <v>0.41854900000001294</v>
      </c>
      <c r="I795" s="60">
        <f t="shared" ref="I795:J795" si="1969">AVERAGE(G782:G795)</f>
        <v>1.9290053999999999</v>
      </c>
      <c r="J795" s="60">
        <f t="shared" si="1969"/>
        <v>1.2738417500000025</v>
      </c>
      <c r="K795" s="60">
        <f t="shared" si="1948"/>
        <v>1.5143210685314688</v>
      </c>
      <c r="L795" s="62">
        <f>VLOOKUP(A795,Wiki!$A$2:$H$1159,8,FALSE)</f>
        <v>29108</v>
      </c>
      <c r="M795" s="63">
        <f t="shared" si="1901"/>
        <v>30454</v>
      </c>
      <c r="O795" s="64">
        <f t="shared" si="1913"/>
        <v>99.328114807566863</v>
      </c>
      <c r="P795" s="65">
        <f t="shared" si="1895"/>
        <v>1</v>
      </c>
      <c r="Q795" s="66">
        <f t="shared" si="1902"/>
        <v>30280</v>
      </c>
      <c r="R795" s="66">
        <f t="shared" si="1914"/>
        <v>30660</v>
      </c>
      <c r="S795" s="67">
        <f t="shared" si="1917"/>
        <v>30733.066666666666</v>
      </c>
      <c r="T795" s="65">
        <f t="shared" si="1923"/>
        <v>1</v>
      </c>
      <c r="U795" s="11">
        <f>+VLOOKUP(A795,Google!$A$2:$H$801,8,FALSE)</f>
        <v>4575</v>
      </c>
      <c r="V795" s="15">
        <f t="shared" si="1903"/>
        <v>-51</v>
      </c>
      <c r="W795" s="15" t="str">
        <f t="shared" si="1904"/>
        <v/>
      </c>
      <c r="X795" s="15">
        <f t="shared" si="1905"/>
        <v>51</v>
      </c>
      <c r="Y795" s="60">
        <f t="shared" ref="Y795:Z795" si="1970">AVERAGE(W782:W795)</f>
        <v>190.33333333333334</v>
      </c>
      <c r="Z795" s="60">
        <f t="shared" si="1970"/>
        <v>119.5</v>
      </c>
      <c r="AA795" s="60">
        <f t="shared" si="1950"/>
        <v>1.592747559274756</v>
      </c>
      <c r="AB795" s="68">
        <f t="shared" si="1925"/>
        <v>-147.58064516129033</v>
      </c>
      <c r="AC795" s="6">
        <f t="shared" si="1910"/>
        <v>4581.666666666667</v>
      </c>
      <c r="AD795" s="6">
        <f t="shared" si="1919"/>
        <v>4643</v>
      </c>
      <c r="AE795" s="6">
        <f t="shared" si="1926"/>
        <v>4624.4666666666662</v>
      </c>
      <c r="AF795" s="65">
        <f t="shared" si="1930"/>
        <v>0</v>
      </c>
      <c r="AG795" s="6">
        <f t="shared" si="1911"/>
        <v>99.854492542742818</v>
      </c>
      <c r="AH795" s="65">
        <f t="shared" si="1920"/>
        <v>0</v>
      </c>
      <c r="AI795" s="65">
        <f t="shared" si="1931"/>
        <v>0</v>
      </c>
      <c r="AJ795" s="69">
        <f t="shared" si="1951"/>
        <v>61.430876815492198</v>
      </c>
      <c r="AK795" s="65">
        <f t="shared" si="1952"/>
        <v>1</v>
      </c>
      <c r="AL795" s="70">
        <f t="shared" si="1907"/>
        <v>100.57463672391019</v>
      </c>
      <c r="AM795" s="70">
        <f t="shared" si="1944"/>
        <v>92.682910800443992</v>
      </c>
      <c r="AN795" s="69">
        <f t="shared" si="1953"/>
        <v>60.227831977557791</v>
      </c>
      <c r="AO795" s="65">
        <f t="shared" si="1954"/>
        <v>0</v>
      </c>
      <c r="AP795" s="6">
        <f t="shared" si="1927"/>
        <v>4636.833333333333</v>
      </c>
      <c r="AQ795" s="65">
        <f t="shared" si="1921"/>
        <v>0</v>
      </c>
      <c r="AR795" s="71">
        <f t="shared" si="1893"/>
        <v>1</v>
      </c>
    </row>
    <row r="796" spans="1:44" ht="16">
      <c r="A796" s="58">
        <v>43334</v>
      </c>
      <c r="B796" s="59">
        <f>VLOOKUP(A796,Price!$A$2:$B$9615,2,FALSE)</f>
        <v>214.10000600000001</v>
      </c>
      <c r="C796" s="59">
        <f>VLOOKUP(A796,Price!$A$2:$F$9615,6,FALSE)</f>
        <v>214.30226099999999</v>
      </c>
      <c r="D796" s="59">
        <f>VLOOKUP(A796,Price!$A$2:$C$9615,3,FALSE)</f>
        <v>216.36000100000001</v>
      </c>
      <c r="E796" s="59">
        <f>VLOOKUP(A796,Price!$A$2:$D$9615,4,FALSE)</f>
        <v>213.83999600000001</v>
      </c>
      <c r="F796" s="60">
        <f t="shared" si="1897"/>
        <v>9.9639999999965312E-3</v>
      </c>
      <c r="G796" s="61">
        <f t="shared" si="1898"/>
        <v>9.9639999999965312E-3</v>
      </c>
      <c r="H796" s="61" t="str">
        <f t="shared" si="1899"/>
        <v/>
      </c>
      <c r="I796" s="60">
        <f t="shared" ref="I796:J796" si="1971">AVERAGE(G783:G796)</f>
        <v>1.3451002999999986</v>
      </c>
      <c r="J796" s="60">
        <f t="shared" si="1971"/>
        <v>1.2738417500000025</v>
      </c>
      <c r="K796" s="60">
        <f t="shared" si="1948"/>
        <v>1.0559398763621901</v>
      </c>
      <c r="L796" s="62">
        <f>VLOOKUP(A796,Wiki!$A$2:$H$1159,8,FALSE)</f>
        <v>32690</v>
      </c>
      <c r="M796" s="63">
        <f t="shared" si="1901"/>
        <v>29108</v>
      </c>
      <c r="O796" s="64">
        <f t="shared" si="1913"/>
        <v>96.319042765813805</v>
      </c>
      <c r="P796" s="65">
        <f t="shared" si="1895"/>
        <v>0</v>
      </c>
      <c r="Q796" s="66">
        <f t="shared" si="1902"/>
        <v>29741.666666666668</v>
      </c>
      <c r="R796" s="66">
        <f t="shared" si="1914"/>
        <v>30220.400000000001</v>
      </c>
      <c r="S796" s="67">
        <f t="shared" si="1917"/>
        <v>30142.666666666668</v>
      </c>
      <c r="T796" s="65">
        <f t="shared" si="1923"/>
        <v>0</v>
      </c>
      <c r="U796" s="11">
        <f>+VLOOKUP(A796,Google!$A$2:$H$801,8,FALSE)</f>
        <v>4881</v>
      </c>
      <c r="V796" s="15">
        <f t="shared" si="1903"/>
        <v>306</v>
      </c>
      <c r="W796" s="15">
        <f t="shared" si="1904"/>
        <v>306</v>
      </c>
      <c r="X796" s="15" t="str">
        <f t="shared" si="1905"/>
        <v/>
      </c>
      <c r="Y796" s="60">
        <f t="shared" ref="Y796:Z796" si="1972">AVERAGE(W783:W796)</f>
        <v>206.85714285714286</v>
      </c>
      <c r="Z796" s="60">
        <f t="shared" si="1972"/>
        <v>121.42857142857143</v>
      </c>
      <c r="AA796" s="60">
        <f t="shared" si="1950"/>
        <v>1.703529411764706</v>
      </c>
      <c r="AB796" s="68">
        <f t="shared" si="1925"/>
        <v>-108.46666666666667</v>
      </c>
      <c r="AC796" s="6">
        <f t="shared" si="1910"/>
        <v>4694</v>
      </c>
      <c r="AD796" s="6">
        <f t="shared" si="1919"/>
        <v>4634</v>
      </c>
      <c r="AE796" s="6">
        <f t="shared" si="1926"/>
        <v>4722.333333333333</v>
      </c>
      <c r="AF796" s="65">
        <f t="shared" si="1930"/>
        <v>1</v>
      </c>
      <c r="AG796" s="6">
        <f t="shared" si="1911"/>
        <v>103.983809118023</v>
      </c>
      <c r="AH796" s="65">
        <f t="shared" si="1920"/>
        <v>1</v>
      </c>
      <c r="AI796" s="65">
        <f t="shared" si="1931"/>
        <v>1</v>
      </c>
      <c r="AJ796" s="69">
        <f t="shared" si="1951"/>
        <v>63.01131418624891</v>
      </c>
      <c r="AK796" s="65">
        <f t="shared" si="1952"/>
        <v>1</v>
      </c>
      <c r="AL796" s="70">
        <f t="shared" si="1907"/>
        <v>97.869431213224985</v>
      </c>
      <c r="AM796" s="70">
        <f t="shared" si="1944"/>
        <v>88.007503684845261</v>
      </c>
      <c r="AN796" s="69">
        <f t="shared" si="1953"/>
        <v>51.360445337077927</v>
      </c>
      <c r="AO796" s="65">
        <f t="shared" si="1954"/>
        <v>0</v>
      </c>
      <c r="AP796" s="6">
        <f t="shared" si="1927"/>
        <v>4682.666666666667</v>
      </c>
      <c r="AQ796" s="65">
        <f t="shared" si="1921"/>
        <v>1</v>
      </c>
      <c r="AR796" s="71">
        <f t="shared" si="1893"/>
        <v>1</v>
      </c>
    </row>
    <row r="797" spans="1:44" ht="16">
      <c r="A797" s="58">
        <v>43335</v>
      </c>
      <c r="B797" s="59">
        <f>VLOOKUP(A797,Price!$A$2:$B$9615,2,FALSE)</f>
        <v>214.64999399999999</v>
      </c>
      <c r="C797" s="59">
        <f>VLOOKUP(A797,Price!$A$2:$F$9615,6,FALSE)</f>
        <v>214.74073799999999</v>
      </c>
      <c r="D797" s="59">
        <f>VLOOKUP(A797,Price!$A$2:$C$9615,3,FALSE)</f>
        <v>217.050003</v>
      </c>
      <c r="E797" s="59">
        <f>VLOOKUP(A797,Price!$A$2:$D$9615,4,FALSE)</f>
        <v>214.60000600000001</v>
      </c>
      <c r="F797" s="60">
        <f t="shared" si="1897"/>
        <v>0.438477000000006</v>
      </c>
      <c r="G797" s="61">
        <f t="shared" si="1898"/>
        <v>0.438477000000006</v>
      </c>
      <c r="H797" s="61" t="str">
        <f t="shared" si="1899"/>
        <v/>
      </c>
      <c r="I797" s="60">
        <f t="shared" ref="I797:J797" si="1973">AVERAGE(G784:G797)</f>
        <v>1.3293655000000002</v>
      </c>
      <c r="J797" s="60">
        <f t="shared" si="1973"/>
        <v>1.2738417500000025</v>
      </c>
      <c r="K797" s="60">
        <f t="shared" si="1948"/>
        <v>1.0435876355913107</v>
      </c>
      <c r="L797" s="62">
        <f>VLOOKUP(A797,Wiki!$A$2:$H$1159,8,FALSE)</f>
        <v>28939</v>
      </c>
      <c r="M797" s="63">
        <f t="shared" si="1901"/>
        <v>32690</v>
      </c>
      <c r="O797" s="64">
        <f t="shared" si="1913"/>
        <v>107.08342614552078</v>
      </c>
      <c r="P797" s="65">
        <f t="shared" si="1895"/>
        <v>1</v>
      </c>
      <c r="Q797" s="66">
        <f t="shared" si="1902"/>
        <v>30750.666666666668</v>
      </c>
      <c r="R797" s="66">
        <f t="shared" si="1914"/>
        <v>30527.599999999999</v>
      </c>
      <c r="S797" s="67">
        <f t="shared" si="1917"/>
        <v>31043.600000000002</v>
      </c>
      <c r="T797" s="65">
        <f t="shared" si="1923"/>
        <v>1</v>
      </c>
      <c r="U797" s="11">
        <f>+VLOOKUP(A797,Google!$A$2:$H$801,8,FALSE)</f>
        <v>4630</v>
      </c>
      <c r="V797" s="15">
        <f t="shared" si="1903"/>
        <v>-251</v>
      </c>
      <c r="W797" s="15" t="str">
        <f t="shared" si="1904"/>
        <v/>
      </c>
      <c r="X797" s="15">
        <f t="shared" si="1905"/>
        <v>251</v>
      </c>
      <c r="Y797" s="60">
        <f t="shared" ref="Y797:Z797" si="1974">AVERAGE(W784:W797)</f>
        <v>238.33333333333334</v>
      </c>
      <c r="Z797" s="60">
        <f t="shared" si="1974"/>
        <v>137.625</v>
      </c>
      <c r="AA797" s="60">
        <f t="shared" si="1950"/>
        <v>1.7317590069633666</v>
      </c>
      <c r="AB797" s="68">
        <f t="shared" si="1925"/>
        <v>53.837209302325583</v>
      </c>
      <c r="AC797" s="6">
        <f t="shared" si="1910"/>
        <v>4695.333333333333</v>
      </c>
      <c r="AD797" s="6">
        <f t="shared" si="1919"/>
        <v>4651.2</v>
      </c>
      <c r="AE797" s="6">
        <f t="shared" si="1926"/>
        <v>4632.666666666667</v>
      </c>
      <c r="AF797" s="65">
        <f t="shared" si="1930"/>
        <v>0</v>
      </c>
      <c r="AG797" s="6">
        <f t="shared" si="1911"/>
        <v>98.608547493965645</v>
      </c>
      <c r="AH797" s="65">
        <f t="shared" si="1920"/>
        <v>0</v>
      </c>
      <c r="AI797" s="65">
        <f t="shared" si="1931"/>
        <v>1</v>
      </c>
      <c r="AJ797" s="69">
        <f t="shared" si="1951"/>
        <v>63.393549817133987</v>
      </c>
      <c r="AK797" s="65">
        <f t="shared" si="1952"/>
        <v>1</v>
      </c>
      <c r="AL797" s="70">
        <f t="shared" si="1907"/>
        <v>106.30663833846421</v>
      </c>
      <c r="AM797" s="70">
        <f t="shared" si="1944"/>
        <v>95.184181827435808</v>
      </c>
      <c r="AN797" s="69">
        <f t="shared" si="1953"/>
        <v>51.066448896836732</v>
      </c>
      <c r="AO797" s="65">
        <f t="shared" si="1954"/>
        <v>0</v>
      </c>
      <c r="AP797" s="6">
        <f t="shared" si="1927"/>
        <v>4633.333333333333</v>
      </c>
      <c r="AQ797" s="65">
        <f t="shared" si="1921"/>
        <v>0</v>
      </c>
      <c r="AR797" s="71">
        <f t="shared" si="1893"/>
        <v>1</v>
      </c>
    </row>
    <row r="798" spans="1:44" ht="16">
      <c r="A798" s="58">
        <v>43336</v>
      </c>
      <c r="B798" s="59">
        <f>VLOOKUP(A798,Price!$A$2:$B$9615,2,FALSE)</f>
        <v>216.60000600000001</v>
      </c>
      <c r="C798" s="59">
        <f>VLOOKUP(A798,Price!$A$2:$F$9615,6,FALSE)</f>
        <v>215.408401</v>
      </c>
      <c r="D798" s="59">
        <f>VLOOKUP(A798,Price!$A$2:$C$9615,3,FALSE)</f>
        <v>216.89999399999999</v>
      </c>
      <c r="E798" s="59">
        <f>VLOOKUP(A798,Price!$A$2:$D$9615,4,FALSE)</f>
        <v>215.11000100000001</v>
      </c>
      <c r="F798" s="60">
        <f t="shared" si="1897"/>
        <v>0.66766300000000456</v>
      </c>
      <c r="G798" s="61">
        <f t="shared" si="1898"/>
        <v>0.66766300000000456</v>
      </c>
      <c r="H798" s="61" t="str">
        <f t="shared" si="1899"/>
        <v/>
      </c>
      <c r="I798" s="60">
        <f t="shared" ref="I798:J798" si="1975">AVERAGE(G785:G798)</f>
        <v>1.2888839000000019</v>
      </c>
      <c r="J798" s="60">
        <f t="shared" si="1975"/>
        <v>1.2738417500000025</v>
      </c>
      <c r="K798" s="60">
        <f t="shared" si="1948"/>
        <v>1.0118084919103958</v>
      </c>
      <c r="L798" s="62">
        <f>VLOOKUP(A798,Wiki!$A$2:$H$1159,8,FALSE)</f>
        <v>28054</v>
      </c>
      <c r="M798" s="63">
        <f t="shared" si="1901"/>
        <v>28939</v>
      </c>
      <c r="O798" s="64">
        <f t="shared" si="1913"/>
        <v>95.917244488048041</v>
      </c>
      <c r="P798" s="65">
        <f t="shared" si="1895"/>
        <v>0</v>
      </c>
      <c r="Q798" s="66">
        <f t="shared" si="1902"/>
        <v>30245.666666666668</v>
      </c>
      <c r="R798" s="66">
        <f t="shared" si="1914"/>
        <v>30170.799999999999</v>
      </c>
      <c r="S798" s="67">
        <f t="shared" si="1917"/>
        <v>29998.066666666666</v>
      </c>
      <c r="T798" s="65">
        <f t="shared" si="1923"/>
        <v>0</v>
      </c>
      <c r="U798" s="11">
        <f>+VLOOKUP(A798,Google!$A$2:$H$801,8,FALSE)</f>
        <v>4603</v>
      </c>
      <c r="V798" s="15">
        <f t="shared" si="1903"/>
        <v>-27</v>
      </c>
      <c r="W798" s="15" t="str">
        <f t="shared" si="1904"/>
        <v/>
      </c>
      <c r="X798" s="15">
        <f t="shared" si="1905"/>
        <v>27</v>
      </c>
      <c r="Y798" s="60">
        <f t="shared" ref="Y798:Z798" si="1976">AVERAGE(W785:W798)</f>
        <v>238.33333333333334</v>
      </c>
      <c r="Z798" s="60">
        <f t="shared" si="1976"/>
        <v>124.375</v>
      </c>
      <c r="AA798" s="60">
        <f t="shared" si="1950"/>
        <v>1.9162479061976549</v>
      </c>
      <c r="AB798" s="68">
        <f t="shared" si="1925"/>
        <v>78.016949152542367</v>
      </c>
      <c r="AC798" s="6">
        <f t="shared" si="1910"/>
        <v>4704.666666666667</v>
      </c>
      <c r="AD798" s="6">
        <f t="shared" si="1919"/>
        <v>4663</v>
      </c>
      <c r="AE798" s="6">
        <f t="shared" si="1926"/>
        <v>4635.1333333333332</v>
      </c>
      <c r="AF798" s="65">
        <f t="shared" si="1930"/>
        <v>1</v>
      </c>
      <c r="AG798" s="6">
        <f t="shared" si="1911"/>
        <v>97.839025081479377</v>
      </c>
      <c r="AH798" s="65">
        <f t="shared" si="1920"/>
        <v>0</v>
      </c>
      <c r="AI798" s="65">
        <f t="shared" si="1931"/>
        <v>1</v>
      </c>
      <c r="AJ798" s="69">
        <f t="shared" si="1951"/>
        <v>65.709362435381962</v>
      </c>
      <c r="AK798" s="65">
        <f t="shared" si="1952"/>
        <v>1</v>
      </c>
      <c r="AL798" s="70">
        <f t="shared" si="1907"/>
        <v>95.679821902862116</v>
      </c>
      <c r="AM798" s="70">
        <f t="shared" si="1944"/>
        <v>100</v>
      </c>
      <c r="AN798" s="69">
        <f t="shared" si="1953"/>
        <v>50.293479522476382</v>
      </c>
      <c r="AO798" s="65">
        <f t="shared" si="1954"/>
        <v>0</v>
      </c>
      <c r="AP798" s="6">
        <f t="shared" si="1927"/>
        <v>4643.166666666667</v>
      </c>
      <c r="AQ798" s="65">
        <f t="shared" si="1921"/>
        <v>0</v>
      </c>
      <c r="AR798" s="71">
        <f t="shared" si="1893"/>
        <v>1</v>
      </c>
    </row>
    <row r="799" spans="1:44" ht="16">
      <c r="A799" s="58">
        <v>43339</v>
      </c>
      <c r="B799" s="59">
        <f>VLOOKUP(A799,Price!$A$2:$B$9615,2,FALSE)</f>
        <v>217.14999399999999</v>
      </c>
      <c r="C799" s="59">
        <f>VLOOKUP(A799,Price!$A$2:$F$9615,6,FALSE)</f>
        <v>217.18222</v>
      </c>
      <c r="D799" s="59">
        <f>VLOOKUP(A799,Price!$A$2:$C$9615,3,FALSE)</f>
        <v>218.740005</v>
      </c>
      <c r="E799" s="59">
        <f>VLOOKUP(A799,Price!$A$2:$D$9615,4,FALSE)</f>
        <v>216.33000200000001</v>
      </c>
      <c r="F799" s="60">
        <f t="shared" si="1897"/>
        <v>1.7738190000000031</v>
      </c>
      <c r="G799" s="61">
        <f t="shared" si="1898"/>
        <v>1.7738190000000031</v>
      </c>
      <c r="H799" s="61" t="str">
        <f t="shared" si="1899"/>
        <v/>
      </c>
      <c r="I799" s="60">
        <f t="shared" ref="I799:J799" si="1977">AVERAGE(G786:G799)</f>
        <v>1.3329689090909111</v>
      </c>
      <c r="J799" s="60">
        <f t="shared" si="1977"/>
        <v>1.0496723333333382</v>
      </c>
      <c r="K799" s="60">
        <f t="shared" si="1948"/>
        <v>1.2698904855936677</v>
      </c>
      <c r="L799" s="62">
        <f>VLOOKUP(A799,Wiki!$A$2:$H$1159,8,FALSE)</f>
        <v>30431</v>
      </c>
      <c r="M799" s="63">
        <f t="shared" si="1901"/>
        <v>28054</v>
      </c>
      <c r="O799" s="64">
        <f t="shared" si="1913"/>
        <v>93.986398204294957</v>
      </c>
      <c r="P799" s="65">
        <f t="shared" si="1895"/>
        <v>0</v>
      </c>
      <c r="Q799" s="66">
        <f t="shared" si="1902"/>
        <v>29894.333333333332</v>
      </c>
      <c r="R799" s="66">
        <f t="shared" si="1914"/>
        <v>29849</v>
      </c>
      <c r="S799" s="67">
        <f t="shared" si="1917"/>
        <v>29465.200000000001</v>
      </c>
      <c r="T799" s="65">
        <f t="shared" si="1923"/>
        <v>0</v>
      </c>
      <c r="U799" s="11">
        <f>+VLOOKUP(A799,Google!$A$2:$H$801,8,FALSE)</f>
        <v>4721</v>
      </c>
      <c r="V799" s="15">
        <f t="shared" si="1903"/>
        <v>118</v>
      </c>
      <c r="W799" s="15">
        <f t="shared" si="1904"/>
        <v>118</v>
      </c>
      <c r="X799" s="15" t="str">
        <f t="shared" si="1905"/>
        <v/>
      </c>
      <c r="Y799" s="60">
        <f t="shared" ref="Y799:Z799" si="1978">AVERAGE(W786:W799)</f>
        <v>221.14285714285714</v>
      </c>
      <c r="Z799" s="60">
        <f t="shared" si="1978"/>
        <v>133.85714285714286</v>
      </c>
      <c r="AA799" s="60">
        <f t="shared" si="1950"/>
        <v>1.6520811099252934</v>
      </c>
      <c r="AB799" s="68">
        <f t="shared" si="1925"/>
        <v>49.694736842105264</v>
      </c>
      <c r="AC799" s="6">
        <f t="shared" si="1910"/>
        <v>4651.333333333333</v>
      </c>
      <c r="AD799" s="6">
        <f t="shared" si="1919"/>
        <v>4682</v>
      </c>
      <c r="AE799" s="6">
        <f t="shared" si="1926"/>
        <v>4682.333333333333</v>
      </c>
      <c r="AF799" s="65">
        <f t="shared" si="1930"/>
        <v>1</v>
      </c>
      <c r="AG799" s="6">
        <f t="shared" si="1911"/>
        <v>101.49777841479147</v>
      </c>
      <c r="AH799" s="65">
        <f t="shared" si="1920"/>
        <v>1</v>
      </c>
      <c r="AI799" s="65">
        <f t="shared" si="1931"/>
        <v>0</v>
      </c>
      <c r="AJ799" s="69">
        <f t="shared" si="1951"/>
        <v>62.293762575452718</v>
      </c>
      <c r="AK799" s="65">
        <f t="shared" si="1952"/>
        <v>0</v>
      </c>
      <c r="AL799" s="70">
        <f t="shared" si="1907"/>
        <v>93.843872305788167</v>
      </c>
      <c r="AM799" s="70">
        <f t="shared" si="1944"/>
        <v>100</v>
      </c>
      <c r="AN799" s="69">
        <f t="shared" si="1953"/>
        <v>55.945011164780503</v>
      </c>
      <c r="AO799" s="65">
        <f t="shared" si="1954"/>
        <v>1</v>
      </c>
      <c r="AP799" s="6">
        <f t="shared" si="1927"/>
        <v>4672.666666666667</v>
      </c>
      <c r="AQ799" s="65">
        <f t="shared" si="1921"/>
        <v>1</v>
      </c>
      <c r="AR799" s="71">
        <f t="shared" si="1893"/>
        <v>1</v>
      </c>
    </row>
    <row r="800" spans="1:44" ht="16">
      <c r="A800" s="58">
        <v>43340</v>
      </c>
      <c r="B800" s="59">
        <f>VLOOKUP(A800,Price!$A$2:$B$9615,2,FALSE)</f>
        <v>219.009995</v>
      </c>
      <c r="C800" s="59">
        <f>VLOOKUP(A800,Price!$A$2:$F$9615,6,FALSE)</f>
        <v>218.93609599999999</v>
      </c>
      <c r="D800" s="59">
        <f>VLOOKUP(A800,Price!$A$2:$C$9615,3,FALSE)</f>
        <v>220.53999300000001</v>
      </c>
      <c r="E800" s="59">
        <f>VLOOKUP(A800,Price!$A$2:$D$9615,4,FALSE)</f>
        <v>218.91999799999999</v>
      </c>
      <c r="F800" s="60">
        <f t="shared" si="1897"/>
        <v>1.7538759999999911</v>
      </c>
      <c r="G800" s="61">
        <f t="shared" si="1898"/>
        <v>1.7538759999999911</v>
      </c>
      <c r="H800" s="61" t="str">
        <f t="shared" si="1899"/>
        <v/>
      </c>
      <c r="I800" s="60">
        <f t="shared" ref="I800:J800" si="1979">AVERAGE(G787:G800)</f>
        <v>1.4797737272727276</v>
      </c>
      <c r="J800" s="60">
        <f t="shared" si="1979"/>
        <v>1.0496723333333382</v>
      </c>
      <c r="K800" s="60">
        <f t="shared" si="1948"/>
        <v>1.4097482426478365</v>
      </c>
      <c r="L800" s="62">
        <f>VLOOKUP(A800,Wiki!$A$2:$H$1159,8,FALSE)</f>
        <v>30645</v>
      </c>
      <c r="M800" s="63">
        <f t="shared" si="1901"/>
        <v>30431</v>
      </c>
      <c r="O800" s="64">
        <f t="shared" si="1913"/>
        <v>101.96552787122542</v>
      </c>
      <c r="P800" s="65">
        <f t="shared" si="1895"/>
        <v>1</v>
      </c>
      <c r="Q800" s="66">
        <f t="shared" si="1902"/>
        <v>29141.333333333332</v>
      </c>
      <c r="R800" s="66">
        <f t="shared" si="1914"/>
        <v>29844.400000000001</v>
      </c>
      <c r="S800" s="67">
        <f t="shared" si="1917"/>
        <v>30043</v>
      </c>
      <c r="T800" s="65">
        <f t="shared" si="1923"/>
        <v>1</v>
      </c>
      <c r="U800" s="11">
        <f>+VLOOKUP(A800,Google!$A$2:$H$801,8,FALSE)</f>
        <v>4713</v>
      </c>
      <c r="V800" s="15">
        <f t="shared" si="1903"/>
        <v>-8</v>
      </c>
      <c r="W800" s="15" t="str">
        <f t="shared" si="1904"/>
        <v/>
      </c>
      <c r="X800" s="15">
        <f t="shared" si="1905"/>
        <v>8</v>
      </c>
      <c r="Y800" s="60">
        <f t="shared" ref="Y800:Z800" si="1980">AVERAGE(W787:W800)</f>
        <v>162.66666666666666</v>
      </c>
      <c r="Z800" s="60">
        <f t="shared" si="1980"/>
        <v>118.125</v>
      </c>
      <c r="AA800" s="60">
        <f t="shared" si="1950"/>
        <v>1.3770723104056437</v>
      </c>
      <c r="AB800" s="68">
        <f t="shared" si="1925"/>
        <v>34.152173913043477</v>
      </c>
      <c r="AC800" s="6">
        <f t="shared" si="1910"/>
        <v>4679</v>
      </c>
      <c r="AD800" s="6">
        <f t="shared" si="1919"/>
        <v>4709.6000000000004</v>
      </c>
      <c r="AE800" s="6">
        <f t="shared" si="1926"/>
        <v>4692.333333333333</v>
      </c>
      <c r="AF800" s="65">
        <f t="shared" si="1930"/>
        <v>1</v>
      </c>
      <c r="AG800" s="6">
        <f t="shared" si="1911"/>
        <v>100.7266509938021</v>
      </c>
      <c r="AH800" s="65">
        <f t="shared" si="1920"/>
        <v>0</v>
      </c>
      <c r="AI800" s="65">
        <f t="shared" si="1931"/>
        <v>0</v>
      </c>
      <c r="AJ800" s="69">
        <f t="shared" si="1951"/>
        <v>57.931443834396788</v>
      </c>
      <c r="AK800" s="65">
        <f t="shared" si="1952"/>
        <v>0</v>
      </c>
      <c r="AL800" s="70">
        <f t="shared" si="1907"/>
        <v>104.42555819912154</v>
      </c>
      <c r="AM800" s="70">
        <f t="shared" si="1944"/>
        <v>100</v>
      </c>
      <c r="AN800" s="69">
        <f t="shared" si="1953"/>
        <v>58.501889023012716</v>
      </c>
      <c r="AO800" s="65">
        <f t="shared" si="1954"/>
        <v>1</v>
      </c>
      <c r="AP800" s="6">
        <f t="shared" si="1927"/>
        <v>4687.166666666667</v>
      </c>
      <c r="AQ800" s="65">
        <f t="shared" si="1921"/>
        <v>0</v>
      </c>
      <c r="AR800" s="71">
        <f t="shared" si="1893"/>
        <v>1</v>
      </c>
    </row>
    <row r="801" spans="1:44" ht="16">
      <c r="A801" s="58">
        <v>43341</v>
      </c>
      <c r="B801" s="59">
        <f>VLOOKUP(A801,Price!$A$2:$B$9615,2,FALSE)</f>
        <v>220.14999399999999</v>
      </c>
      <c r="C801" s="59">
        <f>VLOOKUP(A801,Price!$A$2:$F$9615,6,FALSE)</f>
        <v>222.20468099999999</v>
      </c>
      <c r="D801" s="59">
        <f>VLOOKUP(A801,Price!$A$2:$C$9615,3,FALSE)</f>
        <v>223.490005</v>
      </c>
      <c r="E801" s="59">
        <f>VLOOKUP(A801,Price!$A$2:$D$9615,4,FALSE)</f>
        <v>219.41000399999999</v>
      </c>
      <c r="F801" s="60">
        <f t="shared" si="1897"/>
        <v>3.2685850000000016</v>
      </c>
      <c r="G801" s="61">
        <f t="shared" si="1898"/>
        <v>3.2685850000000016</v>
      </c>
      <c r="H801" s="61" t="str">
        <f t="shared" si="1899"/>
        <v/>
      </c>
      <c r="I801" s="60">
        <f t="shared" ref="I801:J801" si="1981">AVERAGE(G788:G801)</f>
        <v>1.6297676363636371</v>
      </c>
      <c r="J801" s="60">
        <f t="shared" si="1981"/>
        <v>1.0496723333333382</v>
      </c>
      <c r="K801" s="60">
        <f t="shared" si="1948"/>
        <v>1.5526441772435298</v>
      </c>
      <c r="L801" s="62">
        <f>VLOOKUP(A801,Wiki!$A$2:$H$1159,8,FALSE)</f>
        <v>30617</v>
      </c>
      <c r="M801" s="63">
        <f t="shared" si="1901"/>
        <v>30645</v>
      </c>
      <c r="O801" s="64">
        <f t="shared" si="1913"/>
        <v>101.63572324040355</v>
      </c>
      <c r="P801" s="65">
        <f t="shared" si="1895"/>
        <v>1</v>
      </c>
      <c r="Q801" s="66">
        <f t="shared" si="1902"/>
        <v>29710</v>
      </c>
      <c r="R801" s="66">
        <f t="shared" si="1914"/>
        <v>30151.8</v>
      </c>
      <c r="S801" s="67">
        <f t="shared" si="1917"/>
        <v>30111.266666666666</v>
      </c>
      <c r="T801" s="65">
        <f t="shared" si="1923"/>
        <v>0</v>
      </c>
      <c r="U801" s="11">
        <f>+VLOOKUP(A801,Google!$A$2:$H$801,8,FALSE)</f>
        <v>4594</v>
      </c>
      <c r="V801" s="15">
        <f t="shared" si="1903"/>
        <v>-119</v>
      </c>
      <c r="W801" s="15" t="str">
        <f t="shared" si="1904"/>
        <v/>
      </c>
      <c r="X801" s="15">
        <f t="shared" si="1905"/>
        <v>119</v>
      </c>
      <c r="Y801" s="60">
        <f t="shared" ref="Y801:Z801" si="1982">AVERAGE(W788:W801)</f>
        <v>162.66666666666666</v>
      </c>
      <c r="Z801" s="60">
        <f t="shared" si="1982"/>
        <v>111.625</v>
      </c>
      <c r="AA801" s="60">
        <f t="shared" si="1950"/>
        <v>1.4572601717058604</v>
      </c>
      <c r="AB801" s="68">
        <f t="shared" si="1925"/>
        <v>-16.006968641114984</v>
      </c>
      <c r="AC801" s="6">
        <f t="shared" si="1910"/>
        <v>4676</v>
      </c>
      <c r="AD801" s="6">
        <f t="shared" si="1919"/>
        <v>4652.2</v>
      </c>
      <c r="AE801" s="6">
        <f t="shared" si="1926"/>
        <v>4671.0666666666666</v>
      </c>
      <c r="AF801" s="65">
        <f t="shared" si="1930"/>
        <v>0</v>
      </c>
      <c r="AG801" s="6">
        <f t="shared" si="1911"/>
        <v>98.246364414029088</v>
      </c>
      <c r="AH801" s="65">
        <f t="shared" si="1920"/>
        <v>0</v>
      </c>
      <c r="AI801" s="65">
        <f t="shared" si="1931"/>
        <v>0</v>
      </c>
      <c r="AJ801" s="69">
        <f t="shared" si="1951"/>
        <v>59.304268570560538</v>
      </c>
      <c r="AK801" s="65">
        <f t="shared" si="1952"/>
        <v>1</v>
      </c>
      <c r="AL801" s="70">
        <f t="shared" si="1907"/>
        <v>103.14708852238303</v>
      </c>
      <c r="AM801" s="70">
        <f t="shared" si="1944"/>
        <v>100</v>
      </c>
      <c r="AN801" s="69">
        <f t="shared" si="1953"/>
        <v>60.824935613241287</v>
      </c>
      <c r="AO801" s="65">
        <f t="shared" si="1954"/>
        <v>1</v>
      </c>
      <c r="AP801" s="6">
        <f t="shared" si="1927"/>
        <v>4690.333333333333</v>
      </c>
      <c r="AQ801" s="65">
        <f t="shared" si="1921"/>
        <v>0</v>
      </c>
      <c r="AR801" s="71">
        <f t="shared" si="1893"/>
        <v>1</v>
      </c>
    </row>
    <row r="802" spans="1:44" ht="16">
      <c r="A802" s="58">
        <v>43342</v>
      </c>
      <c r="B802" s="59">
        <f>VLOOKUP(A802,Price!$A$2:$B$9615,2,FALSE)</f>
        <v>223.25</v>
      </c>
      <c r="C802" s="59">
        <f>VLOOKUP(A802,Price!$A$2:$F$9615,6,FALSE)</f>
        <v>224.247559</v>
      </c>
      <c r="D802" s="59">
        <f>VLOOKUP(A802,Price!$A$2:$C$9615,3,FALSE)</f>
        <v>228.259995</v>
      </c>
      <c r="E802" s="59">
        <f>VLOOKUP(A802,Price!$A$2:$D$9615,4,FALSE)</f>
        <v>222.39999399999999</v>
      </c>
      <c r="F802" s="60">
        <f t="shared" si="1897"/>
        <v>2.0428780000000017</v>
      </c>
      <c r="G802" s="61">
        <f t="shared" si="1898"/>
        <v>2.0428780000000017</v>
      </c>
      <c r="H802" s="61" t="str">
        <f t="shared" si="1899"/>
        <v/>
      </c>
      <c r="I802" s="60">
        <f t="shared" ref="I802:J802" si="1983">AVERAGE(G789:G802)</f>
        <v>1.6641935000000008</v>
      </c>
      <c r="J802" s="60">
        <f t="shared" si="1983"/>
        <v>1.2655870000000107</v>
      </c>
      <c r="K802" s="60">
        <f t="shared" si="1948"/>
        <v>1.3149578021898034</v>
      </c>
      <c r="L802" s="62">
        <f>VLOOKUP(A802,Wiki!$A$2:$H$1159,8,FALSE)</f>
        <v>31831</v>
      </c>
      <c r="M802" s="63">
        <f t="shared" si="1901"/>
        <v>30617</v>
      </c>
      <c r="O802" s="64">
        <f t="shared" si="1913"/>
        <v>102.95858386129157</v>
      </c>
      <c r="P802" s="65">
        <f t="shared" si="1895"/>
        <v>0</v>
      </c>
      <c r="Q802" s="66">
        <f t="shared" si="1902"/>
        <v>30564.333333333332</v>
      </c>
      <c r="R802" s="66">
        <f t="shared" si="1914"/>
        <v>29737.200000000001</v>
      </c>
      <c r="S802" s="67">
        <f t="shared" si="1917"/>
        <v>30306.866666666665</v>
      </c>
      <c r="T802" s="65">
        <f t="shared" si="1923"/>
        <v>1</v>
      </c>
      <c r="U802" s="11">
        <f>+VLOOKUP(A802,Google!$A$2:$H$801,8,FALSE)</f>
        <v>4437</v>
      </c>
      <c r="V802" s="15">
        <f t="shared" si="1903"/>
        <v>-157</v>
      </c>
      <c r="W802" s="15" t="str">
        <f t="shared" si="1904"/>
        <v/>
      </c>
      <c r="X802" s="15">
        <f t="shared" si="1905"/>
        <v>157</v>
      </c>
      <c r="Y802" s="60">
        <f t="shared" ref="Y802:Z802" si="1984">AVERAGE(W789:W802)</f>
        <v>185.8</v>
      </c>
      <c r="Z802" s="60">
        <f t="shared" si="1984"/>
        <v>116.66666666666667</v>
      </c>
      <c r="AA802" s="60">
        <f t="shared" si="1950"/>
        <v>1.5925714285714285</v>
      </c>
      <c r="AB802" s="68">
        <f t="shared" si="1925"/>
        <v>-22.989637305699482</v>
      </c>
      <c r="AC802" s="6">
        <f t="shared" si="1910"/>
        <v>4581.333333333333</v>
      </c>
      <c r="AD802" s="6">
        <f t="shared" si="1919"/>
        <v>4613.6000000000004</v>
      </c>
      <c r="AE802" s="6">
        <f t="shared" si="1926"/>
        <v>4580.4666666666662</v>
      </c>
      <c r="AF802" s="65">
        <f t="shared" si="1930"/>
        <v>0</v>
      </c>
      <c r="AG802" s="6">
        <f t="shared" si="1911"/>
        <v>96.849534342258451</v>
      </c>
      <c r="AH802" s="65">
        <f t="shared" si="1920"/>
        <v>0</v>
      </c>
      <c r="AI802" s="65">
        <f t="shared" si="1931"/>
        <v>0</v>
      </c>
      <c r="AJ802" s="69">
        <f t="shared" si="1951"/>
        <v>61.428256557196384</v>
      </c>
      <c r="AK802" s="65">
        <f t="shared" si="1952"/>
        <v>1</v>
      </c>
      <c r="AL802" s="70">
        <f t="shared" si="1907"/>
        <v>100.17231413521206</v>
      </c>
      <c r="AM802" s="70">
        <f t="shared" si="1944"/>
        <v>100</v>
      </c>
      <c r="AN802" s="69">
        <f t="shared" si="1953"/>
        <v>56.802668322763232</v>
      </c>
      <c r="AO802" s="65">
        <f t="shared" si="1954"/>
        <v>0</v>
      </c>
      <c r="AP802" s="6">
        <f t="shared" si="1927"/>
        <v>4616.333333333333</v>
      </c>
      <c r="AQ802" s="65">
        <f t="shared" si="1921"/>
        <v>0</v>
      </c>
      <c r="AR802" s="71">
        <f t="shared" si="1893"/>
        <v>1</v>
      </c>
    </row>
    <row r="803" spans="1:44" ht="16">
      <c r="A803" s="58">
        <v>43343</v>
      </c>
      <c r="B803" s="59">
        <f>VLOOKUP(A803,Price!$A$2:$B$9615,2,FALSE)</f>
        <v>226.509995</v>
      </c>
      <c r="C803" s="59">
        <f>VLOOKUP(A803,Price!$A$2:$F$9615,6,FALSE)</f>
        <v>226.83853099999999</v>
      </c>
      <c r="D803" s="59">
        <f>VLOOKUP(A803,Price!$A$2:$C$9615,3,FALSE)</f>
        <v>228.86999499999999</v>
      </c>
      <c r="E803" s="59">
        <f>VLOOKUP(A803,Price!$A$2:$D$9615,4,FALSE)</f>
        <v>226</v>
      </c>
      <c r="F803" s="60">
        <f t="shared" si="1897"/>
        <v>2.5909719999999936</v>
      </c>
      <c r="G803" s="61">
        <f t="shared" si="1898"/>
        <v>2.5909719999999936</v>
      </c>
      <c r="H803" s="61" t="str">
        <f t="shared" si="1899"/>
        <v/>
      </c>
      <c r="I803" s="60">
        <f t="shared" ref="I803:J803" si="1985">AVERAGE(G790:G803)</f>
        <v>1.7688293333333338</v>
      </c>
      <c r="J803" s="60">
        <f t="shared" si="1985"/>
        <v>1.2655870000000107</v>
      </c>
      <c r="K803" s="60">
        <f t="shared" si="1948"/>
        <v>1.3976355108999372</v>
      </c>
      <c r="L803" s="62">
        <f>VLOOKUP(A803,Wiki!$A$2:$H$1159,8,FALSE)</f>
        <v>29580</v>
      </c>
      <c r="M803" s="63">
        <f t="shared" si="1901"/>
        <v>31831</v>
      </c>
      <c r="O803" s="64">
        <f t="shared" si="1913"/>
        <v>104.99874651994354</v>
      </c>
      <c r="P803" s="65">
        <f t="shared" si="1895"/>
        <v>1</v>
      </c>
      <c r="Q803" s="66">
        <f t="shared" si="1902"/>
        <v>31031</v>
      </c>
      <c r="R803" s="66">
        <f t="shared" si="1914"/>
        <v>30315.599999999999</v>
      </c>
      <c r="S803" s="67">
        <f t="shared" si="1917"/>
        <v>30435.133333333335</v>
      </c>
      <c r="T803" s="65">
        <f t="shared" si="1923"/>
        <v>1</v>
      </c>
      <c r="U803" s="11">
        <f>+VLOOKUP(A803,Google!$A$2:$H$801,8,FALSE)</f>
        <v>4552</v>
      </c>
      <c r="V803" s="15">
        <f t="shared" si="1903"/>
        <v>115</v>
      </c>
      <c r="W803" s="15">
        <f t="shared" si="1904"/>
        <v>115</v>
      </c>
      <c r="X803" s="15" t="str">
        <f t="shared" si="1905"/>
        <v/>
      </c>
      <c r="Y803" s="60">
        <f t="shared" ref="Y803:Z803" si="1986">AVERAGE(W790:W803)</f>
        <v>188.2</v>
      </c>
      <c r="Z803" s="60">
        <f t="shared" si="1986"/>
        <v>116.66666666666667</v>
      </c>
      <c r="AA803" s="60">
        <f t="shared" si="1950"/>
        <v>1.613142857142857</v>
      </c>
      <c r="AB803" s="68">
        <f t="shared" si="1925"/>
        <v>-89.254901960784309</v>
      </c>
      <c r="AC803" s="6">
        <f t="shared" si="1910"/>
        <v>4527.666666666667</v>
      </c>
      <c r="AD803" s="6">
        <f t="shared" si="1919"/>
        <v>4603.3999999999996</v>
      </c>
      <c r="AE803" s="6">
        <f t="shared" si="1926"/>
        <v>4593.0666666666666</v>
      </c>
      <c r="AF803" s="65">
        <f t="shared" si="1930"/>
        <v>1</v>
      </c>
      <c r="AG803" s="6">
        <f t="shared" si="1911"/>
        <v>100.53743650150923</v>
      </c>
      <c r="AH803" s="65">
        <f t="shared" si="1920"/>
        <v>1</v>
      </c>
      <c r="AI803" s="65">
        <f t="shared" si="1931"/>
        <v>0</v>
      </c>
      <c r="AJ803" s="69">
        <f t="shared" si="1951"/>
        <v>61.731904657773889</v>
      </c>
      <c r="AK803" s="65">
        <f t="shared" si="1952"/>
        <v>1</v>
      </c>
      <c r="AL803" s="70">
        <f t="shared" si="1907"/>
        <v>102.57806709419613</v>
      </c>
      <c r="AM803" s="70">
        <f t="shared" si="1944"/>
        <v>100</v>
      </c>
      <c r="AN803" s="69">
        <f t="shared" si="1953"/>
        <v>58.292242692691168</v>
      </c>
      <c r="AO803" s="65">
        <f t="shared" si="1954"/>
        <v>1</v>
      </c>
      <c r="AP803" s="6">
        <f t="shared" si="1927"/>
        <v>4603.333333333333</v>
      </c>
      <c r="AQ803" s="65">
        <f t="shared" si="1921"/>
        <v>1</v>
      </c>
    </row>
    <row r="804" spans="1:44">
      <c r="A804" s="58"/>
      <c r="M804" s="72"/>
    </row>
    <row r="805" spans="1:44">
      <c r="A805" s="58"/>
      <c r="M805" s="72"/>
    </row>
    <row r="806" spans="1:44">
      <c r="A806" s="58"/>
      <c r="M806" s="72"/>
    </row>
    <row r="807" spans="1:44">
      <c r="A807" s="58"/>
      <c r="M807" s="72"/>
    </row>
    <row r="808" spans="1:44">
      <c r="A808" s="58"/>
      <c r="M808" s="72"/>
    </row>
    <row r="809" spans="1:44">
      <c r="A809" s="58"/>
      <c r="M809" s="72"/>
    </row>
    <row r="810" spans="1:44">
      <c r="A810" s="58"/>
      <c r="M810" s="72"/>
    </row>
    <row r="811" spans="1:44">
      <c r="A811" s="58"/>
      <c r="M811" s="72"/>
    </row>
    <row r="812" spans="1:44">
      <c r="A812" s="58"/>
      <c r="M812" s="72"/>
    </row>
    <row r="813" spans="1:44">
      <c r="A813" s="58"/>
      <c r="M813" s="72"/>
    </row>
    <row r="814" spans="1:44">
      <c r="A814" s="58"/>
      <c r="M814" s="72"/>
    </row>
    <row r="815" spans="1:44">
      <c r="A815" s="58"/>
      <c r="M815" s="72"/>
    </row>
    <row r="816" spans="1:44">
      <c r="A816" s="58"/>
      <c r="M816" s="72"/>
    </row>
    <row r="817" spans="1:13">
      <c r="A817" s="58"/>
      <c r="M817" s="72"/>
    </row>
    <row r="818" spans="1:13">
      <c r="A818" s="58"/>
      <c r="M818" s="72"/>
    </row>
    <row r="819" spans="1:13">
      <c r="A819" s="58"/>
      <c r="M819" s="72"/>
    </row>
    <row r="820" spans="1:13">
      <c r="A820" s="58"/>
      <c r="M820" s="72"/>
    </row>
    <row r="821" spans="1:13">
      <c r="A821" s="58"/>
      <c r="M821" s="72"/>
    </row>
    <row r="822" spans="1:13">
      <c r="A822" s="58"/>
      <c r="M822" s="72"/>
    </row>
    <row r="823" spans="1:13">
      <c r="A823" s="58"/>
      <c r="M823" s="72"/>
    </row>
    <row r="824" spans="1:13">
      <c r="A824" s="58"/>
      <c r="M824" s="72"/>
    </row>
    <row r="825" spans="1:13">
      <c r="A825" s="58"/>
      <c r="M825" s="72"/>
    </row>
    <row r="826" spans="1:13">
      <c r="A826" s="58"/>
      <c r="M826" s="72"/>
    </row>
    <row r="827" spans="1:13">
      <c r="A827" s="58"/>
      <c r="M827" s="72"/>
    </row>
    <row r="828" spans="1:13">
      <c r="A828" s="58"/>
      <c r="M828" s="72"/>
    </row>
    <row r="829" spans="1:13">
      <c r="A829" s="58"/>
      <c r="M829" s="72"/>
    </row>
    <row r="830" spans="1:13">
      <c r="A830" s="58"/>
      <c r="M830" s="72"/>
    </row>
    <row r="831" spans="1:13">
      <c r="A831" s="58"/>
      <c r="M831" s="72"/>
    </row>
    <row r="832" spans="1:13">
      <c r="A832" s="58"/>
      <c r="M832" s="72"/>
    </row>
    <row r="833" spans="1:13">
      <c r="A833" s="58"/>
      <c r="M833" s="72"/>
    </row>
    <row r="834" spans="1:13">
      <c r="A834" s="58"/>
      <c r="M834" s="72"/>
    </row>
    <row r="835" spans="1:13">
      <c r="A835" s="58"/>
      <c r="M835" s="72"/>
    </row>
    <row r="836" spans="1:13">
      <c r="A836" s="58"/>
      <c r="M836" s="72"/>
    </row>
    <row r="837" spans="1:13">
      <c r="A837" s="58"/>
      <c r="M837" s="72"/>
    </row>
    <row r="838" spans="1:13">
      <c r="A838" s="58"/>
      <c r="M838" s="72"/>
    </row>
    <row r="839" spans="1:13">
      <c r="A839" s="58"/>
      <c r="M839" s="72"/>
    </row>
    <row r="840" spans="1:13">
      <c r="A840" s="58"/>
      <c r="M840" s="72"/>
    </row>
    <row r="841" spans="1:13">
      <c r="A841" s="58"/>
      <c r="M841" s="72"/>
    </row>
    <row r="842" spans="1:13">
      <c r="A842" s="58"/>
      <c r="M842" s="72"/>
    </row>
    <row r="843" spans="1:13">
      <c r="A843" s="58"/>
      <c r="M843" s="72"/>
    </row>
    <row r="844" spans="1:13">
      <c r="A844" s="58"/>
      <c r="M844" s="72"/>
    </row>
    <row r="845" spans="1:13">
      <c r="A845" s="58"/>
      <c r="M845" s="72"/>
    </row>
    <row r="846" spans="1:13">
      <c r="A846" s="58"/>
      <c r="M846" s="72"/>
    </row>
    <row r="847" spans="1:13">
      <c r="A847" s="58"/>
      <c r="M847" s="72"/>
    </row>
    <row r="848" spans="1:13">
      <c r="A848" s="58"/>
      <c r="M848" s="72"/>
    </row>
    <row r="849" spans="1:13">
      <c r="A849" s="58"/>
      <c r="M849" s="72"/>
    </row>
    <row r="850" spans="1:13">
      <c r="A850" s="58"/>
      <c r="M850" s="72"/>
    </row>
    <row r="851" spans="1:13">
      <c r="A851" s="58"/>
      <c r="M851" s="72"/>
    </row>
    <row r="852" spans="1:13">
      <c r="A852" s="58"/>
      <c r="M852" s="72"/>
    </row>
    <row r="853" spans="1:13">
      <c r="A853" s="58"/>
      <c r="M853" s="72"/>
    </row>
    <row r="854" spans="1:13">
      <c r="A854" s="58"/>
      <c r="M854" s="72"/>
    </row>
    <row r="855" spans="1:13">
      <c r="A855" s="58"/>
      <c r="M855" s="72"/>
    </row>
    <row r="856" spans="1:13">
      <c r="A856" s="58"/>
      <c r="M856" s="72"/>
    </row>
    <row r="857" spans="1:13">
      <c r="A857" s="58"/>
      <c r="M857" s="72"/>
    </row>
    <row r="858" spans="1:13">
      <c r="A858" s="58"/>
      <c r="M858" s="72"/>
    </row>
    <row r="859" spans="1:13">
      <c r="A859" s="58"/>
      <c r="M859" s="72"/>
    </row>
    <row r="860" spans="1:13">
      <c r="A860" s="58"/>
      <c r="M860" s="72"/>
    </row>
    <row r="861" spans="1:13">
      <c r="A861" s="58"/>
      <c r="M861" s="72"/>
    </row>
    <row r="862" spans="1:13">
      <c r="A862" s="58"/>
      <c r="M862" s="72"/>
    </row>
    <row r="863" spans="1:13">
      <c r="A863" s="58"/>
      <c r="M863" s="72"/>
    </row>
    <row r="864" spans="1:13">
      <c r="A864" s="58"/>
      <c r="M864" s="72"/>
    </row>
    <row r="865" spans="1:13">
      <c r="A865" s="58"/>
      <c r="M865" s="72"/>
    </row>
    <row r="866" spans="1:13">
      <c r="A866" s="58"/>
      <c r="M866" s="72"/>
    </row>
    <row r="867" spans="1:13">
      <c r="A867" s="58"/>
      <c r="M867" s="72"/>
    </row>
    <row r="868" spans="1:13">
      <c r="A868" s="58"/>
      <c r="M868" s="72"/>
    </row>
    <row r="869" spans="1:13">
      <c r="A869" s="58"/>
      <c r="M869" s="72"/>
    </row>
    <row r="870" spans="1:13">
      <c r="A870" s="58"/>
      <c r="M870" s="72"/>
    </row>
    <row r="871" spans="1:13">
      <c r="A871" s="58"/>
      <c r="M871" s="72"/>
    </row>
    <row r="872" spans="1:13">
      <c r="A872" s="58"/>
      <c r="M872" s="72"/>
    </row>
    <row r="873" spans="1:13">
      <c r="A873" s="58"/>
      <c r="M873" s="72"/>
    </row>
    <row r="874" spans="1:13">
      <c r="A874" s="58"/>
      <c r="M874" s="72"/>
    </row>
    <row r="875" spans="1:13">
      <c r="A875" s="58"/>
      <c r="M875" s="72"/>
    </row>
    <row r="876" spans="1:13">
      <c r="A876" s="58"/>
      <c r="M876" s="72"/>
    </row>
    <row r="877" spans="1:13">
      <c r="A877" s="58"/>
      <c r="M877" s="72"/>
    </row>
    <row r="878" spans="1:13">
      <c r="A878" s="58"/>
      <c r="M878" s="72"/>
    </row>
    <row r="879" spans="1:13">
      <c r="A879" s="58"/>
      <c r="M879" s="72"/>
    </row>
    <row r="880" spans="1:13">
      <c r="A880" s="58"/>
      <c r="M880" s="72"/>
    </row>
    <row r="881" spans="1:13">
      <c r="A881" s="58"/>
      <c r="M881" s="72"/>
    </row>
    <row r="882" spans="1:13">
      <c r="A882" s="58"/>
      <c r="M882" s="72"/>
    </row>
    <row r="883" spans="1:13">
      <c r="A883" s="58"/>
      <c r="M883" s="72"/>
    </row>
    <row r="884" spans="1:13">
      <c r="A884" s="58"/>
      <c r="M884" s="72"/>
    </row>
    <row r="885" spans="1:13">
      <c r="A885" s="58"/>
      <c r="M885" s="72"/>
    </row>
    <row r="886" spans="1:13">
      <c r="A886" s="58"/>
      <c r="M886" s="72"/>
    </row>
    <row r="887" spans="1:13">
      <c r="A887" s="58"/>
      <c r="M887" s="72"/>
    </row>
    <row r="888" spans="1:13">
      <c r="A888" s="58"/>
      <c r="M888" s="72"/>
    </row>
    <row r="889" spans="1:13">
      <c r="A889" s="58"/>
      <c r="M889" s="72"/>
    </row>
    <row r="890" spans="1:13">
      <c r="A890" s="58"/>
      <c r="M890" s="72"/>
    </row>
    <row r="891" spans="1:13">
      <c r="A891" s="58"/>
      <c r="M891" s="72"/>
    </row>
    <row r="892" spans="1:13">
      <c r="A892" s="58"/>
      <c r="M892" s="72"/>
    </row>
    <row r="893" spans="1:13">
      <c r="A893" s="58"/>
      <c r="M893" s="72"/>
    </row>
    <row r="894" spans="1:13">
      <c r="A894" s="58"/>
      <c r="M894" s="72"/>
    </row>
    <row r="895" spans="1:13">
      <c r="A895" s="58"/>
      <c r="M895" s="72"/>
    </row>
    <row r="896" spans="1:13">
      <c r="A896" s="58"/>
      <c r="M896" s="72"/>
    </row>
    <row r="897" spans="1:13">
      <c r="A897" s="58"/>
      <c r="M897" s="72"/>
    </row>
    <row r="898" spans="1:13">
      <c r="A898" s="58"/>
      <c r="M898" s="72"/>
    </row>
    <row r="899" spans="1:13">
      <c r="A899" s="58"/>
      <c r="M899" s="72"/>
    </row>
    <row r="900" spans="1:13">
      <c r="A900" s="58"/>
      <c r="M900" s="72"/>
    </row>
    <row r="901" spans="1:13">
      <c r="A901" s="58"/>
      <c r="M901" s="72"/>
    </row>
    <row r="902" spans="1:13">
      <c r="A902" s="58"/>
      <c r="M902" s="72"/>
    </row>
    <row r="903" spans="1:13">
      <c r="A903" s="58"/>
      <c r="M903" s="72"/>
    </row>
    <row r="904" spans="1:13">
      <c r="A904" s="58"/>
      <c r="M904" s="72"/>
    </row>
    <row r="905" spans="1:13">
      <c r="A905" s="58"/>
      <c r="M905" s="72"/>
    </row>
    <row r="906" spans="1:13">
      <c r="A906" s="58"/>
      <c r="M906" s="72"/>
    </row>
    <row r="907" spans="1:13">
      <c r="A907" s="58"/>
      <c r="M907" s="72"/>
    </row>
    <row r="908" spans="1:13">
      <c r="A908" s="58"/>
      <c r="M908" s="72"/>
    </row>
    <row r="909" spans="1:13">
      <c r="A909" s="58"/>
      <c r="M909" s="72"/>
    </row>
    <row r="910" spans="1:13">
      <c r="A910" s="58"/>
      <c r="M910" s="72"/>
    </row>
    <row r="911" spans="1:13">
      <c r="A911" s="58"/>
      <c r="M911" s="72"/>
    </row>
    <row r="912" spans="1:13">
      <c r="A912" s="58"/>
      <c r="M912" s="72"/>
    </row>
    <row r="913" spans="1:13">
      <c r="A913" s="58"/>
      <c r="M913" s="72"/>
    </row>
    <row r="914" spans="1:13">
      <c r="A914" s="58"/>
      <c r="M914" s="72"/>
    </row>
    <row r="915" spans="1:13">
      <c r="A915" s="58"/>
      <c r="M915" s="72"/>
    </row>
    <row r="916" spans="1:13">
      <c r="A916" s="58"/>
      <c r="M916" s="72"/>
    </row>
    <row r="917" spans="1:13">
      <c r="A917" s="58"/>
      <c r="M917" s="72"/>
    </row>
    <row r="918" spans="1:13">
      <c r="A918" s="58"/>
      <c r="M918" s="72"/>
    </row>
    <row r="919" spans="1:13">
      <c r="A919" s="58"/>
      <c r="M919" s="72"/>
    </row>
    <row r="920" spans="1:13">
      <c r="A920" s="58"/>
      <c r="M920" s="72"/>
    </row>
    <row r="921" spans="1:13">
      <c r="A921" s="58"/>
      <c r="M921" s="72"/>
    </row>
    <row r="922" spans="1:13">
      <c r="A922" s="58"/>
      <c r="M922" s="72"/>
    </row>
    <row r="923" spans="1:13">
      <c r="A923" s="58"/>
      <c r="M923" s="72"/>
    </row>
    <row r="924" spans="1:13">
      <c r="A924" s="58"/>
      <c r="M924" s="72"/>
    </row>
    <row r="925" spans="1:13">
      <c r="A925" s="58"/>
      <c r="M925" s="72"/>
    </row>
    <row r="926" spans="1:13">
      <c r="A926" s="58"/>
      <c r="M926" s="72"/>
    </row>
    <row r="927" spans="1:13">
      <c r="A927" s="58"/>
      <c r="M927" s="72"/>
    </row>
    <row r="928" spans="1:13">
      <c r="A928" s="58"/>
      <c r="M928" s="72"/>
    </row>
    <row r="929" spans="1:13">
      <c r="A929" s="58"/>
      <c r="M929" s="72"/>
    </row>
    <row r="930" spans="1:13">
      <c r="A930" s="58"/>
      <c r="M930" s="72"/>
    </row>
    <row r="931" spans="1:13">
      <c r="A931" s="58"/>
      <c r="M931" s="72"/>
    </row>
    <row r="932" spans="1:13">
      <c r="A932" s="58"/>
      <c r="M932" s="72"/>
    </row>
    <row r="933" spans="1:13">
      <c r="A933" s="58"/>
      <c r="M933" s="72"/>
    </row>
    <row r="934" spans="1:13">
      <c r="A934" s="58"/>
      <c r="M934" s="72"/>
    </row>
    <row r="935" spans="1:13">
      <c r="A935" s="58"/>
      <c r="M935" s="72"/>
    </row>
    <row r="936" spans="1:13">
      <c r="A936" s="58"/>
      <c r="M936" s="72"/>
    </row>
    <row r="937" spans="1:13">
      <c r="A937" s="58"/>
      <c r="M937" s="72"/>
    </row>
    <row r="938" spans="1:13">
      <c r="A938" s="58"/>
      <c r="M938" s="72"/>
    </row>
    <row r="939" spans="1:13">
      <c r="A939" s="58"/>
      <c r="M939" s="72"/>
    </row>
    <row r="940" spans="1:13">
      <c r="A940" s="58"/>
      <c r="M940" s="72"/>
    </row>
    <row r="941" spans="1:13">
      <c r="A941" s="58"/>
      <c r="M941" s="72"/>
    </row>
    <row r="942" spans="1:13">
      <c r="A942" s="58"/>
      <c r="M942" s="72"/>
    </row>
    <row r="943" spans="1:13">
      <c r="A943" s="58"/>
      <c r="M943" s="72"/>
    </row>
    <row r="944" spans="1:13">
      <c r="A944" s="58"/>
      <c r="M944" s="72"/>
    </row>
    <row r="945" spans="1:13">
      <c r="A945" s="58"/>
      <c r="M945" s="72"/>
    </row>
    <row r="946" spans="1:13">
      <c r="A946" s="58"/>
      <c r="M946" s="72"/>
    </row>
    <row r="947" spans="1:13">
      <c r="A947" s="58"/>
      <c r="M947" s="72"/>
    </row>
    <row r="948" spans="1:13">
      <c r="A948" s="58"/>
      <c r="M948" s="72"/>
    </row>
    <row r="949" spans="1:13">
      <c r="A949" s="58"/>
      <c r="M949" s="72"/>
    </row>
    <row r="950" spans="1:13">
      <c r="A950" s="58"/>
      <c r="M950" s="72"/>
    </row>
    <row r="951" spans="1:13">
      <c r="A951" s="58"/>
      <c r="M951" s="72"/>
    </row>
    <row r="952" spans="1:13">
      <c r="A952" s="58"/>
      <c r="M952" s="72"/>
    </row>
    <row r="953" spans="1:13">
      <c r="A953" s="58"/>
      <c r="M953" s="72"/>
    </row>
    <row r="954" spans="1:13">
      <c r="A954" s="58"/>
      <c r="M954" s="72"/>
    </row>
    <row r="955" spans="1:13">
      <c r="A955" s="58"/>
      <c r="M955" s="72"/>
    </row>
    <row r="956" spans="1:13">
      <c r="A956" s="58"/>
      <c r="M956" s="72"/>
    </row>
    <row r="957" spans="1:13">
      <c r="A957" s="58"/>
      <c r="M957" s="72"/>
    </row>
    <row r="958" spans="1:13">
      <c r="A958" s="58"/>
      <c r="M958" s="72"/>
    </row>
    <row r="959" spans="1:13">
      <c r="A959" s="58"/>
      <c r="M959" s="72"/>
    </row>
    <row r="960" spans="1:13">
      <c r="A960" s="58"/>
      <c r="M960" s="72"/>
    </row>
    <row r="961" spans="1:13">
      <c r="A961" s="58"/>
      <c r="M961" s="72"/>
    </row>
    <row r="962" spans="1:13">
      <c r="A962" s="58"/>
      <c r="M962" s="72"/>
    </row>
    <row r="963" spans="1:13">
      <c r="A963" s="58"/>
      <c r="M963" s="72"/>
    </row>
    <row r="964" spans="1:13">
      <c r="A964" s="58"/>
      <c r="M964" s="72"/>
    </row>
    <row r="965" spans="1:13">
      <c r="A965" s="58"/>
      <c r="M965" s="72"/>
    </row>
    <row r="966" spans="1:13">
      <c r="A966" s="58"/>
      <c r="M966" s="72"/>
    </row>
    <row r="967" spans="1:13">
      <c r="A967" s="58"/>
      <c r="M967" s="72"/>
    </row>
    <row r="968" spans="1:13">
      <c r="A968" s="58"/>
      <c r="M968" s="72"/>
    </row>
    <row r="969" spans="1:13">
      <c r="A969" s="58"/>
      <c r="M969" s="72"/>
    </row>
    <row r="970" spans="1:13">
      <c r="A970" s="58"/>
      <c r="M970" s="72"/>
    </row>
    <row r="971" spans="1:13">
      <c r="A971" s="58"/>
      <c r="M971" s="72"/>
    </row>
    <row r="972" spans="1:13">
      <c r="A972" s="58"/>
      <c r="M972" s="72"/>
    </row>
    <row r="973" spans="1:13">
      <c r="A973" s="58"/>
      <c r="M973" s="72"/>
    </row>
    <row r="974" spans="1:13">
      <c r="A974" s="58"/>
      <c r="M974" s="72"/>
    </row>
    <row r="975" spans="1:13">
      <c r="A975" s="58"/>
      <c r="M975" s="72"/>
    </row>
    <row r="976" spans="1:13">
      <c r="A976" s="58"/>
      <c r="M976" s="72"/>
    </row>
    <row r="977" spans="1:13">
      <c r="A977" s="58"/>
      <c r="M977" s="72"/>
    </row>
    <row r="978" spans="1:13">
      <c r="A978" s="58"/>
      <c r="M978" s="72"/>
    </row>
    <row r="979" spans="1:13">
      <c r="A979" s="58"/>
      <c r="M979" s="72"/>
    </row>
    <row r="980" spans="1:13">
      <c r="A980" s="58"/>
      <c r="M980" s="72"/>
    </row>
    <row r="981" spans="1:13">
      <c r="A981" s="58"/>
      <c r="M981" s="72"/>
    </row>
    <row r="982" spans="1:13">
      <c r="A982" s="58"/>
      <c r="M982" s="72"/>
    </row>
    <row r="983" spans="1:13">
      <c r="A983" s="58"/>
      <c r="M983" s="72"/>
    </row>
    <row r="984" spans="1:13">
      <c r="A984" s="58"/>
      <c r="M984" s="72"/>
    </row>
    <row r="985" spans="1:13">
      <c r="A985" s="58"/>
      <c r="M985" s="72"/>
    </row>
    <row r="986" spans="1:13">
      <c r="A986" s="58"/>
      <c r="M986" s="72"/>
    </row>
    <row r="987" spans="1:13">
      <c r="A987" s="58"/>
      <c r="M987" s="72"/>
    </row>
    <row r="988" spans="1:13">
      <c r="A988" s="58"/>
      <c r="M988" s="72"/>
    </row>
    <row r="989" spans="1:13">
      <c r="A989" s="58"/>
      <c r="M989" s="72"/>
    </row>
    <row r="990" spans="1:13">
      <c r="A990" s="58"/>
      <c r="M990" s="72"/>
    </row>
    <row r="991" spans="1:13">
      <c r="A991" s="58"/>
      <c r="M991" s="72"/>
    </row>
    <row r="992" spans="1:13">
      <c r="A992" s="58"/>
      <c r="M992" s="72"/>
    </row>
    <row r="993" spans="1:13">
      <c r="A993" s="58"/>
      <c r="M993" s="72"/>
    </row>
    <row r="994" spans="1:13">
      <c r="A994" s="58"/>
      <c r="M994" s="72"/>
    </row>
    <row r="995" spans="1:13">
      <c r="A995" s="58"/>
      <c r="M995" s="72"/>
    </row>
    <row r="996" spans="1:13">
      <c r="A996" s="58"/>
      <c r="M996" s="72"/>
    </row>
    <row r="997" spans="1:13">
      <c r="A997" s="58"/>
      <c r="M997" s="72"/>
    </row>
    <row r="998" spans="1:13">
      <c r="A998" s="58"/>
      <c r="M998" s="72"/>
    </row>
    <row r="999" spans="1:13">
      <c r="A999" s="58"/>
      <c r="M999" s="72"/>
    </row>
    <row r="1000" spans="1:13">
      <c r="A1000" s="58"/>
      <c r="M1000" s="72"/>
    </row>
    <row r="1001" spans="1:13">
      <c r="A1001" s="58"/>
      <c r="M1001" s="72"/>
    </row>
    <row r="1002" spans="1:13">
      <c r="A1002" s="58"/>
      <c r="M1002" s="72"/>
    </row>
    <row r="1003" spans="1:13">
      <c r="A1003" s="58"/>
      <c r="M1003" s="72"/>
    </row>
    <row r="1004" spans="1:13">
      <c r="A1004" s="58"/>
      <c r="M1004" s="72"/>
    </row>
    <row r="1005" spans="1:13">
      <c r="A1005" s="58"/>
      <c r="M1005" s="72"/>
    </row>
    <row r="1006" spans="1:13">
      <c r="A1006" s="58"/>
      <c r="M1006" s="72"/>
    </row>
    <row r="1007" spans="1:13">
      <c r="A1007" s="58"/>
      <c r="M1007" s="72"/>
    </row>
    <row r="1008" spans="1:13">
      <c r="A1008" s="58"/>
      <c r="M1008" s="72"/>
    </row>
    <row r="1009" spans="1:13">
      <c r="A1009" s="58"/>
      <c r="M1009" s="72"/>
    </row>
    <row r="1010" spans="1:13">
      <c r="A1010" s="58"/>
      <c r="M1010" s="72"/>
    </row>
    <row r="1011" spans="1:13">
      <c r="A1011" s="58"/>
      <c r="M1011" s="72"/>
    </row>
    <row r="1012" spans="1:13">
      <c r="A1012" s="58"/>
      <c r="M1012" s="72"/>
    </row>
    <row r="1013" spans="1:13">
      <c r="A1013" s="58"/>
      <c r="M1013" s="72"/>
    </row>
    <row r="1014" spans="1:13">
      <c r="A1014" s="58"/>
      <c r="M1014" s="72"/>
    </row>
    <row r="1015" spans="1:13">
      <c r="A1015" s="58"/>
      <c r="M1015" s="72"/>
    </row>
    <row r="1016" spans="1:13">
      <c r="A1016" s="58"/>
      <c r="M1016" s="72"/>
    </row>
    <row r="1017" spans="1:13">
      <c r="A1017" s="58"/>
      <c r="M1017" s="72"/>
    </row>
    <row r="1018" spans="1:13">
      <c r="A1018" s="58"/>
      <c r="M1018" s="72"/>
    </row>
    <row r="1019" spans="1:13">
      <c r="A1019" s="58"/>
      <c r="M1019" s="72"/>
    </row>
    <row r="1020" spans="1:13">
      <c r="A1020" s="58"/>
      <c r="M1020" s="72"/>
    </row>
    <row r="1021" spans="1:13">
      <c r="A1021" s="58"/>
      <c r="M1021" s="72"/>
    </row>
    <row r="1022" spans="1:13">
      <c r="A1022" s="58"/>
      <c r="M1022" s="72"/>
    </row>
    <row r="1023" spans="1:13">
      <c r="A1023" s="58"/>
      <c r="M1023" s="72"/>
    </row>
    <row r="1024" spans="1:13">
      <c r="A1024" s="58"/>
      <c r="M1024" s="72"/>
    </row>
    <row r="1025" spans="1:13">
      <c r="A1025" s="58"/>
      <c r="M1025" s="72"/>
    </row>
    <row r="1026" spans="1:13">
      <c r="A1026" s="58"/>
      <c r="M1026" s="72"/>
    </row>
    <row r="1027" spans="1:13">
      <c r="A1027" s="58"/>
      <c r="M1027" s="72"/>
    </row>
    <row r="1028" spans="1:13">
      <c r="A1028" s="58"/>
      <c r="M1028" s="72"/>
    </row>
    <row r="1029" spans="1:13">
      <c r="A1029" s="58"/>
      <c r="M1029" s="72"/>
    </row>
    <row r="1030" spans="1:13">
      <c r="A1030" s="58"/>
      <c r="M1030" s="72"/>
    </row>
    <row r="1031" spans="1:13">
      <c r="A1031" s="58"/>
      <c r="M1031" s="72"/>
    </row>
    <row r="1032" spans="1:13">
      <c r="A1032" s="58"/>
      <c r="M1032" s="72"/>
    </row>
    <row r="1033" spans="1:13">
      <c r="A1033" s="58"/>
      <c r="M1033" s="72"/>
    </row>
    <row r="1034" spans="1:13">
      <c r="A1034" s="58"/>
      <c r="M1034" s="72"/>
    </row>
    <row r="1035" spans="1:13">
      <c r="A1035" s="58"/>
      <c r="M1035" s="72"/>
    </row>
    <row r="1036" spans="1:13">
      <c r="A1036" s="58"/>
      <c r="M1036" s="72"/>
    </row>
    <row r="1037" spans="1:13">
      <c r="A1037" s="58"/>
      <c r="M1037" s="72"/>
    </row>
    <row r="1038" spans="1:13">
      <c r="A1038" s="58"/>
      <c r="M1038" s="72"/>
    </row>
    <row r="1039" spans="1:13">
      <c r="A1039" s="58"/>
      <c r="M1039" s="72"/>
    </row>
    <row r="1040" spans="1:13">
      <c r="A1040" s="58"/>
      <c r="M1040" s="72"/>
    </row>
    <row r="1041" spans="1:13">
      <c r="A1041" s="58"/>
      <c r="M1041" s="72"/>
    </row>
    <row r="1042" spans="1:13">
      <c r="A1042" s="58"/>
      <c r="M1042" s="72"/>
    </row>
    <row r="1043" spans="1:13">
      <c r="A1043" s="58"/>
      <c r="M1043" s="72"/>
    </row>
    <row r="1044" spans="1:13">
      <c r="A1044" s="58"/>
      <c r="M1044" s="72"/>
    </row>
    <row r="1045" spans="1:13">
      <c r="A1045" s="58"/>
      <c r="M1045" s="72"/>
    </row>
    <row r="1046" spans="1:13">
      <c r="A1046" s="58"/>
      <c r="M1046" s="72"/>
    </row>
    <row r="1047" spans="1:13">
      <c r="A1047" s="58"/>
      <c r="M1047" s="72"/>
    </row>
    <row r="1048" spans="1:13">
      <c r="A1048" s="58"/>
      <c r="M1048" s="72"/>
    </row>
    <row r="1049" spans="1:13">
      <c r="A1049" s="58"/>
      <c r="M1049" s="72"/>
    </row>
    <row r="1050" spans="1:13">
      <c r="A1050" s="58"/>
      <c r="M1050" s="72"/>
    </row>
    <row r="1051" spans="1:13">
      <c r="A1051" s="58"/>
      <c r="M1051" s="72"/>
    </row>
    <row r="1052" spans="1:13">
      <c r="A1052" s="58"/>
      <c r="M1052" s="72"/>
    </row>
    <row r="1053" spans="1:13">
      <c r="A1053" s="58"/>
      <c r="M1053" s="72"/>
    </row>
    <row r="1054" spans="1:13">
      <c r="A1054" s="58"/>
      <c r="M1054" s="72"/>
    </row>
    <row r="1055" spans="1:13">
      <c r="A1055" s="58"/>
      <c r="M1055" s="72"/>
    </row>
    <row r="1056" spans="1:13">
      <c r="A1056" s="58"/>
      <c r="M1056" s="72"/>
    </row>
    <row r="1057" spans="1:13">
      <c r="A1057" s="58"/>
      <c r="M1057" s="72"/>
    </row>
    <row r="1058" spans="1:13">
      <c r="A1058" s="58"/>
      <c r="M1058" s="72"/>
    </row>
    <row r="1059" spans="1:13">
      <c r="A1059" s="58"/>
      <c r="M1059" s="72"/>
    </row>
    <row r="1060" spans="1:13">
      <c r="A1060" s="58"/>
      <c r="M1060" s="72"/>
    </row>
    <row r="1061" spans="1:13">
      <c r="A1061" s="58"/>
      <c r="M1061" s="72"/>
    </row>
    <row r="1062" spans="1:13">
      <c r="A1062" s="58"/>
      <c r="M1062" s="72"/>
    </row>
    <row r="1063" spans="1:13">
      <c r="A1063" s="58"/>
      <c r="M1063" s="72"/>
    </row>
    <row r="1064" spans="1:13">
      <c r="A1064" s="58"/>
      <c r="M1064" s="72"/>
    </row>
    <row r="1065" spans="1:13">
      <c r="A1065" s="58"/>
      <c r="M1065" s="72"/>
    </row>
    <row r="1066" spans="1:13">
      <c r="A1066" s="58"/>
      <c r="M1066" s="72"/>
    </row>
    <row r="1067" spans="1:13">
      <c r="A1067" s="58"/>
      <c r="M1067" s="72"/>
    </row>
    <row r="1068" spans="1:13">
      <c r="A1068" s="58"/>
      <c r="M1068" s="72"/>
    </row>
    <row r="1069" spans="1:13">
      <c r="A1069" s="58"/>
      <c r="M1069" s="72"/>
    </row>
    <row r="1070" spans="1:13">
      <c r="A1070" s="58"/>
      <c r="M1070" s="72"/>
    </row>
    <row r="1071" spans="1:13">
      <c r="A1071" s="58"/>
      <c r="M1071" s="72"/>
    </row>
    <row r="1072" spans="1:13">
      <c r="A1072" s="58"/>
      <c r="M1072" s="72"/>
    </row>
    <row r="1073" spans="1:13">
      <c r="A1073" s="58"/>
      <c r="M1073" s="72"/>
    </row>
    <row r="1074" spans="1:13">
      <c r="A1074" s="58"/>
      <c r="M1074" s="72"/>
    </row>
    <row r="1075" spans="1:13">
      <c r="A1075" s="58"/>
      <c r="M1075" s="72"/>
    </row>
    <row r="1076" spans="1:13">
      <c r="A1076" s="58"/>
      <c r="M1076" s="72"/>
    </row>
    <row r="1077" spans="1:13">
      <c r="A1077" s="58"/>
      <c r="M1077" s="72"/>
    </row>
    <row r="1078" spans="1:13">
      <c r="A1078" s="58"/>
      <c r="M1078" s="72"/>
    </row>
    <row r="1079" spans="1:13">
      <c r="A1079" s="58"/>
      <c r="M1079" s="72"/>
    </row>
    <row r="1080" spans="1:13">
      <c r="A1080" s="58"/>
      <c r="M1080" s="72"/>
    </row>
    <row r="1081" spans="1:13">
      <c r="A1081" s="58"/>
      <c r="M1081" s="72"/>
    </row>
    <row r="1082" spans="1:13">
      <c r="A1082" s="58"/>
      <c r="M1082" s="72"/>
    </row>
    <row r="1083" spans="1:13">
      <c r="A1083" s="58"/>
      <c r="M1083" s="72"/>
    </row>
    <row r="1084" spans="1:13">
      <c r="A1084" s="58"/>
      <c r="M1084" s="72"/>
    </row>
    <row r="1085" spans="1:13">
      <c r="A1085" s="58"/>
      <c r="M1085" s="72"/>
    </row>
    <row r="1086" spans="1:13">
      <c r="A1086" s="58"/>
      <c r="M1086" s="72"/>
    </row>
    <row r="1087" spans="1:13">
      <c r="A1087" s="58"/>
      <c r="M1087" s="72"/>
    </row>
    <row r="1088" spans="1:13">
      <c r="A1088" s="58"/>
      <c r="M1088" s="72"/>
    </row>
    <row r="1089" spans="1:13">
      <c r="A1089" s="58"/>
      <c r="M1089" s="72"/>
    </row>
    <row r="1090" spans="1:13">
      <c r="A1090" s="58"/>
      <c r="M1090" s="72"/>
    </row>
    <row r="1091" spans="1:13">
      <c r="A1091" s="58"/>
      <c r="M1091" s="72"/>
    </row>
    <row r="1092" spans="1:13">
      <c r="A1092" s="58"/>
      <c r="M1092" s="72"/>
    </row>
    <row r="1093" spans="1:13">
      <c r="A1093" s="58"/>
      <c r="M1093" s="72"/>
    </row>
    <row r="1094" spans="1:13">
      <c r="A1094" s="58"/>
      <c r="M1094" s="72"/>
    </row>
    <row r="1095" spans="1:13">
      <c r="A1095" s="58"/>
      <c r="M1095" s="72"/>
    </row>
    <row r="1096" spans="1:13">
      <c r="A1096" s="58"/>
      <c r="M1096" s="72"/>
    </row>
    <row r="1097" spans="1:13">
      <c r="A1097" s="58"/>
      <c r="M1097" s="72"/>
    </row>
    <row r="1098" spans="1:13">
      <c r="A1098" s="58"/>
      <c r="M1098" s="72"/>
    </row>
    <row r="1099" spans="1:13">
      <c r="A1099" s="58"/>
      <c r="M1099" s="72"/>
    </row>
    <row r="1100" spans="1:13">
      <c r="A1100" s="58"/>
      <c r="M1100" s="72"/>
    </row>
    <row r="1101" spans="1:13">
      <c r="A1101" s="58"/>
      <c r="M1101" s="72"/>
    </row>
    <row r="1102" spans="1:13">
      <c r="A1102" s="58"/>
      <c r="M1102" s="72"/>
    </row>
    <row r="1103" spans="1:13">
      <c r="A1103" s="58"/>
      <c r="M1103" s="72"/>
    </row>
    <row r="1104" spans="1:13">
      <c r="A1104" s="58"/>
      <c r="M1104" s="72"/>
    </row>
    <row r="1105" spans="1:13">
      <c r="A1105" s="58"/>
      <c r="M1105" s="72"/>
    </row>
    <row r="1106" spans="1:13">
      <c r="A1106" s="58"/>
      <c r="M1106" s="72"/>
    </row>
    <row r="1107" spans="1:13">
      <c r="A1107" s="58"/>
      <c r="M1107" s="72"/>
    </row>
    <row r="1108" spans="1:13">
      <c r="A1108" s="58"/>
      <c r="M1108" s="72"/>
    </row>
    <row r="1109" spans="1:13">
      <c r="A1109" s="58"/>
      <c r="M1109" s="72"/>
    </row>
    <row r="1110" spans="1:13">
      <c r="A1110" s="58"/>
      <c r="M1110" s="72"/>
    </row>
    <row r="1111" spans="1:13">
      <c r="A1111" s="58"/>
      <c r="M1111" s="72"/>
    </row>
    <row r="1112" spans="1:13">
      <c r="A1112" s="58"/>
      <c r="M1112" s="72"/>
    </row>
    <row r="1113" spans="1:13">
      <c r="A1113" s="58"/>
      <c r="M1113" s="72"/>
    </row>
    <row r="1114" spans="1:13">
      <c r="A1114" s="58"/>
      <c r="M1114" s="72"/>
    </row>
    <row r="1115" spans="1:13">
      <c r="A1115" s="58"/>
      <c r="M1115" s="72"/>
    </row>
    <row r="1116" spans="1:13">
      <c r="A1116" s="58"/>
      <c r="M1116" s="72"/>
    </row>
    <row r="1117" spans="1:13">
      <c r="A1117" s="58"/>
      <c r="M1117" s="72"/>
    </row>
    <row r="1118" spans="1:13">
      <c r="A1118" s="58"/>
      <c r="M1118" s="72"/>
    </row>
    <row r="1119" spans="1:13">
      <c r="A1119" s="58"/>
      <c r="M1119" s="72"/>
    </row>
    <row r="1120" spans="1:13">
      <c r="A1120" s="58"/>
      <c r="M1120" s="72"/>
    </row>
    <row r="1121" spans="1:13">
      <c r="A1121" s="58"/>
      <c r="M1121" s="72"/>
    </row>
    <row r="1122" spans="1:13">
      <c r="A1122" s="58"/>
      <c r="M1122" s="72"/>
    </row>
    <row r="1123" spans="1:13">
      <c r="A1123" s="58"/>
      <c r="M1123" s="72"/>
    </row>
    <row r="1124" spans="1:13">
      <c r="A1124" s="58"/>
      <c r="M1124" s="72"/>
    </row>
    <row r="1125" spans="1:13">
      <c r="A1125" s="58"/>
      <c r="M1125" s="72"/>
    </row>
    <row r="1126" spans="1:13">
      <c r="A1126" s="58"/>
      <c r="M1126" s="72"/>
    </row>
    <row r="1127" spans="1:13">
      <c r="A1127" s="58"/>
      <c r="M1127" s="72"/>
    </row>
    <row r="1128" spans="1:13">
      <c r="A1128" s="58"/>
      <c r="M1128" s="72"/>
    </row>
    <row r="1129" spans="1:13">
      <c r="A1129" s="58"/>
      <c r="M1129" s="72"/>
    </row>
    <row r="1130" spans="1:13">
      <c r="A1130" s="58"/>
      <c r="M1130" s="72"/>
    </row>
    <row r="1131" spans="1:13">
      <c r="A1131" s="58"/>
      <c r="M1131" s="72"/>
    </row>
    <row r="1132" spans="1:13">
      <c r="A1132" s="58"/>
      <c r="M1132" s="72"/>
    </row>
    <row r="1133" spans="1:13">
      <c r="A1133" s="58"/>
      <c r="M1133" s="72"/>
    </row>
    <row r="1134" spans="1:13">
      <c r="A1134" s="58"/>
      <c r="M1134" s="72"/>
    </row>
    <row r="1135" spans="1:13">
      <c r="A1135" s="58"/>
      <c r="M1135" s="72"/>
    </row>
    <row r="1136" spans="1:13">
      <c r="A1136" s="58"/>
      <c r="M1136" s="72"/>
    </row>
    <row r="1137" spans="1:13">
      <c r="A1137" s="58"/>
      <c r="M1137" s="72"/>
    </row>
    <row r="1138" spans="1:13">
      <c r="A1138" s="58"/>
      <c r="M1138" s="72"/>
    </row>
    <row r="1139" spans="1:13">
      <c r="A1139" s="58"/>
      <c r="M1139" s="72"/>
    </row>
    <row r="1140" spans="1:13">
      <c r="A1140" s="58"/>
      <c r="M1140" s="72"/>
    </row>
    <row r="1141" spans="1:13">
      <c r="A1141" s="58"/>
      <c r="M1141" s="72"/>
    </row>
    <row r="1142" spans="1:13">
      <c r="A1142" s="58"/>
      <c r="M1142" s="72"/>
    </row>
    <row r="1143" spans="1:13">
      <c r="A1143" s="58"/>
      <c r="M1143" s="72"/>
    </row>
    <row r="1144" spans="1:13">
      <c r="A1144" s="58"/>
      <c r="M1144" s="72"/>
    </row>
    <row r="1145" spans="1:13">
      <c r="A1145" s="58"/>
      <c r="M1145" s="72"/>
    </row>
    <row r="1146" spans="1:13">
      <c r="A1146" s="58"/>
      <c r="M1146" s="72"/>
    </row>
    <row r="1147" spans="1:13">
      <c r="A1147" s="58"/>
      <c r="M1147" s="72"/>
    </row>
    <row r="1148" spans="1:13">
      <c r="A1148" s="58"/>
      <c r="M1148" s="72"/>
    </row>
    <row r="1149" spans="1:13">
      <c r="A1149" s="58"/>
      <c r="M1149" s="72"/>
    </row>
    <row r="1150" spans="1:13">
      <c r="A1150" s="58"/>
      <c r="M1150" s="72"/>
    </row>
    <row r="1151" spans="1:13">
      <c r="A1151" s="58"/>
      <c r="M1151" s="72"/>
    </row>
    <row r="1152" spans="1:13">
      <c r="A1152" s="58"/>
      <c r="M1152" s="72"/>
    </row>
    <row r="1153" spans="1:13">
      <c r="A1153" s="58"/>
      <c r="M1153" s="72"/>
    </row>
    <row r="1154" spans="1:13">
      <c r="A1154" s="58"/>
      <c r="M1154" s="72"/>
    </row>
    <row r="1155" spans="1:13">
      <c r="A1155" s="58"/>
      <c r="M1155" s="72"/>
    </row>
    <row r="1156" spans="1:13">
      <c r="A1156" s="58"/>
      <c r="M1156" s="72"/>
    </row>
    <row r="1157" spans="1:13">
      <c r="A1157" s="58"/>
      <c r="M1157" s="72"/>
    </row>
    <row r="1158" spans="1:13">
      <c r="A1158" s="58"/>
      <c r="M1158" s="72"/>
    </row>
    <row r="1159" spans="1:13">
      <c r="A1159" s="58"/>
      <c r="M1159" s="72"/>
    </row>
    <row r="1160" spans="1:13">
      <c r="A1160" s="58"/>
      <c r="M1160" s="72"/>
    </row>
    <row r="1161" spans="1:13">
      <c r="A1161" s="58"/>
      <c r="M1161" s="72"/>
    </row>
  </sheetData>
  <pageMargins left="0.7" right="0.7" top="0.75" bottom="0.75" header="0.3" footer="0.3"/>
  <pageSetup orientation="portrait" r:id="rId1"/>
  <ignoredErrors>
    <ignoredError sqref="AG11:AG13 AG10 AG149:AG803 AG14:AG1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59"/>
  <sheetViews>
    <sheetView workbookViewId="0">
      <selection activeCell="H23" sqref="H23"/>
    </sheetView>
  </sheetViews>
  <sheetFormatPr baseColWidth="10" defaultColWidth="9" defaultRowHeight="15"/>
  <cols>
    <col min="1" max="1" width="11" customWidth="1"/>
    <col min="2" max="2" width="9.19921875" bestFit="1" customWidth="1"/>
    <col min="3" max="5" width="10" bestFit="1" customWidth="1"/>
    <col min="6" max="7" width="9.19921875" bestFit="1" customWidth="1"/>
    <col min="8" max="8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</row>
    <row r="2" spans="1:8">
      <c r="A2" s="1">
        <v>42186</v>
      </c>
      <c r="B2" s="2">
        <v>15</v>
      </c>
      <c r="C2" s="2">
        <v>11551</v>
      </c>
      <c r="D2" s="2">
        <v>6781</v>
      </c>
      <c r="E2" s="2">
        <v>3876</v>
      </c>
      <c r="F2" s="2">
        <v>1216</v>
      </c>
      <c r="G2" s="2">
        <v>5</v>
      </c>
      <c r="H2" s="2">
        <f>SUM(B2:G2)</f>
        <v>23444</v>
      </c>
    </row>
    <row r="3" spans="1:8">
      <c r="A3" s="1">
        <v>42187</v>
      </c>
      <c r="B3" s="2">
        <v>8</v>
      </c>
      <c r="C3" s="2">
        <v>12192</v>
      </c>
      <c r="D3" s="2">
        <v>7017</v>
      </c>
      <c r="E3" s="2">
        <v>3915</v>
      </c>
      <c r="F3" s="2">
        <v>1287</v>
      </c>
      <c r="G3" s="2">
        <v>3</v>
      </c>
      <c r="H3" s="2">
        <f t="shared" ref="H3:H66" si="0">SUM(B3:G3)</f>
        <v>24422</v>
      </c>
    </row>
    <row r="4" spans="1:8">
      <c r="A4" s="1">
        <v>42188</v>
      </c>
      <c r="B4" s="2">
        <v>8</v>
      </c>
      <c r="C4" s="2">
        <v>10946</v>
      </c>
      <c r="D4" s="2">
        <v>6884</v>
      </c>
      <c r="E4" s="2">
        <v>3593</v>
      </c>
      <c r="F4" s="2">
        <v>1205</v>
      </c>
      <c r="G4" s="2">
        <v>5</v>
      </c>
      <c r="H4" s="2">
        <f t="shared" si="0"/>
        <v>22641</v>
      </c>
    </row>
    <row r="5" spans="1:8">
      <c r="A5" s="1">
        <v>42189</v>
      </c>
      <c r="B5" s="2">
        <v>18</v>
      </c>
      <c r="C5" s="2">
        <v>9718</v>
      </c>
      <c r="D5" s="2">
        <v>6966</v>
      </c>
      <c r="E5" s="2">
        <v>3178</v>
      </c>
      <c r="F5" s="2">
        <v>1138</v>
      </c>
      <c r="G5" s="2">
        <v>2</v>
      </c>
      <c r="H5" s="2">
        <f t="shared" si="0"/>
        <v>21020</v>
      </c>
    </row>
    <row r="6" spans="1:8">
      <c r="A6" s="1">
        <v>42190</v>
      </c>
      <c r="B6" s="2">
        <v>19</v>
      </c>
      <c r="C6" s="2">
        <v>10826</v>
      </c>
      <c r="D6" s="2">
        <v>7826</v>
      </c>
      <c r="E6" s="2">
        <v>3843</v>
      </c>
      <c r="F6" s="2">
        <v>1131</v>
      </c>
      <c r="G6" s="2">
        <v>3</v>
      </c>
      <c r="H6" s="2">
        <f t="shared" si="0"/>
        <v>23648</v>
      </c>
    </row>
    <row r="7" spans="1:8">
      <c r="A7" s="1">
        <v>42191</v>
      </c>
      <c r="B7" s="2">
        <v>41</v>
      </c>
      <c r="C7" s="2">
        <v>11711</v>
      </c>
      <c r="D7" s="2">
        <v>8164</v>
      </c>
      <c r="E7" s="2">
        <v>4231</v>
      </c>
      <c r="F7" s="2">
        <v>1334</v>
      </c>
      <c r="G7" s="2">
        <v>12</v>
      </c>
      <c r="H7" s="2">
        <f t="shared" si="0"/>
        <v>25493</v>
      </c>
    </row>
    <row r="8" spans="1:8">
      <c r="A8" s="1">
        <v>42192</v>
      </c>
      <c r="B8" s="2">
        <v>40</v>
      </c>
      <c r="C8" s="2">
        <v>13505</v>
      </c>
      <c r="D8" s="2">
        <v>9288</v>
      </c>
      <c r="E8" s="2">
        <v>4145</v>
      </c>
      <c r="F8" s="2">
        <v>1387</v>
      </c>
      <c r="G8" s="2">
        <v>3</v>
      </c>
      <c r="H8" s="2">
        <f t="shared" si="0"/>
        <v>28368</v>
      </c>
    </row>
    <row r="9" spans="1:8">
      <c r="A9" s="1">
        <v>42193</v>
      </c>
      <c r="B9" s="2">
        <v>33</v>
      </c>
      <c r="C9" s="2">
        <v>14554</v>
      </c>
      <c r="D9" s="2">
        <v>10795</v>
      </c>
      <c r="E9" s="2">
        <v>4197</v>
      </c>
      <c r="F9" s="2">
        <v>1415</v>
      </c>
      <c r="G9" s="2">
        <v>3</v>
      </c>
      <c r="H9" s="2">
        <f t="shared" si="0"/>
        <v>30997</v>
      </c>
    </row>
    <row r="10" spans="1:8">
      <c r="A10" s="1">
        <v>42194</v>
      </c>
      <c r="B10" s="2">
        <v>33</v>
      </c>
      <c r="C10" s="2">
        <v>13725</v>
      </c>
      <c r="D10" s="2">
        <v>11164</v>
      </c>
      <c r="E10" s="2">
        <v>4559</v>
      </c>
      <c r="F10" s="2">
        <v>1443</v>
      </c>
      <c r="G10" s="2">
        <v>3</v>
      </c>
      <c r="H10" s="2">
        <f t="shared" si="0"/>
        <v>30927</v>
      </c>
    </row>
    <row r="11" spans="1:8">
      <c r="A11" s="1">
        <v>42195</v>
      </c>
      <c r="B11" s="2">
        <v>31</v>
      </c>
      <c r="C11" s="2">
        <v>12394</v>
      </c>
      <c r="D11" s="2">
        <v>9915</v>
      </c>
      <c r="E11" s="2">
        <v>4154</v>
      </c>
      <c r="F11" s="2">
        <v>1245</v>
      </c>
      <c r="G11" s="2">
        <v>1</v>
      </c>
      <c r="H11" s="2">
        <f t="shared" si="0"/>
        <v>27740</v>
      </c>
    </row>
    <row r="12" spans="1:8">
      <c r="A12" s="1">
        <v>42196</v>
      </c>
      <c r="B12" s="2">
        <v>17</v>
      </c>
      <c r="C12" s="2">
        <v>10612</v>
      </c>
      <c r="D12" s="2">
        <v>9361</v>
      </c>
      <c r="E12" s="2">
        <v>3591</v>
      </c>
      <c r="F12" s="2">
        <v>1221</v>
      </c>
      <c r="G12" s="2">
        <v>2</v>
      </c>
      <c r="H12" s="2">
        <f t="shared" si="0"/>
        <v>24804</v>
      </c>
    </row>
    <row r="13" spans="1:8">
      <c r="A13" s="1">
        <v>42197</v>
      </c>
      <c r="B13" s="2">
        <v>7</v>
      </c>
      <c r="C13" s="2">
        <v>11718</v>
      </c>
      <c r="D13" s="2">
        <v>10093</v>
      </c>
      <c r="E13" s="2">
        <v>3848</v>
      </c>
      <c r="F13" s="2">
        <v>1287</v>
      </c>
      <c r="G13" s="2">
        <v>3</v>
      </c>
      <c r="H13" s="2">
        <f t="shared" si="0"/>
        <v>26956</v>
      </c>
    </row>
    <row r="14" spans="1:8">
      <c r="A14" s="1">
        <v>42198</v>
      </c>
      <c r="B14" s="2">
        <v>40</v>
      </c>
      <c r="C14" s="2">
        <v>12479</v>
      </c>
      <c r="D14" s="2">
        <v>10622</v>
      </c>
      <c r="E14" s="2">
        <v>4535</v>
      </c>
      <c r="F14" s="2">
        <v>1377</v>
      </c>
      <c r="G14" s="2">
        <v>4</v>
      </c>
      <c r="H14" s="2">
        <f t="shared" si="0"/>
        <v>29057</v>
      </c>
    </row>
    <row r="15" spans="1:8">
      <c r="A15" s="1">
        <v>42199</v>
      </c>
      <c r="B15" s="2">
        <v>8</v>
      </c>
      <c r="C15" s="2">
        <v>11447</v>
      </c>
      <c r="D15" s="2">
        <v>8796</v>
      </c>
      <c r="E15" s="2">
        <v>4429</v>
      </c>
      <c r="F15" s="2">
        <v>1458</v>
      </c>
      <c r="G15" s="2">
        <v>6</v>
      </c>
      <c r="H15" s="2">
        <f t="shared" si="0"/>
        <v>26144</v>
      </c>
    </row>
    <row r="16" spans="1:8">
      <c r="A16" s="1">
        <v>42200</v>
      </c>
      <c r="B16" s="2">
        <v>16</v>
      </c>
      <c r="C16" s="2">
        <v>10436</v>
      </c>
      <c r="D16" s="2">
        <v>8090</v>
      </c>
      <c r="E16" s="2">
        <v>4837</v>
      </c>
      <c r="F16" s="2">
        <v>1403</v>
      </c>
      <c r="G16" s="2">
        <v>7</v>
      </c>
      <c r="H16" s="2">
        <f t="shared" si="0"/>
        <v>24789</v>
      </c>
    </row>
    <row r="17" spans="1:8">
      <c r="A17" s="1">
        <v>42201</v>
      </c>
      <c r="B17" s="2">
        <v>14</v>
      </c>
      <c r="C17" s="2">
        <v>10174</v>
      </c>
      <c r="D17" s="2">
        <v>7356</v>
      </c>
      <c r="E17" s="2">
        <v>4411</v>
      </c>
      <c r="F17" s="2">
        <v>1236</v>
      </c>
      <c r="G17" s="2">
        <v>1</v>
      </c>
      <c r="H17" s="2">
        <f t="shared" si="0"/>
        <v>23192</v>
      </c>
    </row>
    <row r="18" spans="1:8">
      <c r="A18" s="1">
        <v>42202</v>
      </c>
      <c r="B18" s="2">
        <v>30</v>
      </c>
      <c r="C18" s="2">
        <v>9553</v>
      </c>
      <c r="D18" s="2">
        <v>6952</v>
      </c>
      <c r="E18" s="2">
        <v>3966</v>
      </c>
      <c r="F18" s="2">
        <v>1241</v>
      </c>
      <c r="G18" s="2">
        <v>3</v>
      </c>
      <c r="H18" s="2">
        <f t="shared" si="0"/>
        <v>21745</v>
      </c>
    </row>
    <row r="19" spans="1:8">
      <c r="A19" s="1">
        <v>42203</v>
      </c>
      <c r="B19" s="2">
        <v>14</v>
      </c>
      <c r="C19" s="2">
        <v>8380</v>
      </c>
      <c r="D19" s="2">
        <v>6074</v>
      </c>
      <c r="E19" s="2">
        <v>3521</v>
      </c>
      <c r="F19" s="2">
        <v>1138</v>
      </c>
      <c r="G19" s="2">
        <v>2</v>
      </c>
      <c r="H19" s="2">
        <f t="shared" si="0"/>
        <v>19129</v>
      </c>
    </row>
    <row r="20" spans="1:8">
      <c r="A20" s="1">
        <v>42204</v>
      </c>
      <c r="B20" s="2">
        <v>12</v>
      </c>
      <c r="C20" s="2">
        <v>9053</v>
      </c>
      <c r="D20" s="2">
        <v>6206</v>
      </c>
      <c r="E20" s="2">
        <v>3689</v>
      </c>
      <c r="F20" s="2">
        <v>1242</v>
      </c>
      <c r="G20" s="2">
        <v>2</v>
      </c>
      <c r="H20" s="2">
        <f t="shared" si="0"/>
        <v>20204</v>
      </c>
    </row>
    <row r="21" spans="1:8">
      <c r="A21" s="1">
        <v>42205</v>
      </c>
      <c r="B21" s="2">
        <v>45</v>
      </c>
      <c r="C21" s="2">
        <v>11562</v>
      </c>
      <c r="D21" s="2">
        <v>6861</v>
      </c>
      <c r="E21" s="2">
        <v>4376</v>
      </c>
      <c r="F21" s="2">
        <v>1374</v>
      </c>
      <c r="G21" s="2">
        <v>2</v>
      </c>
      <c r="H21" s="2">
        <f t="shared" si="0"/>
        <v>24220</v>
      </c>
    </row>
    <row r="22" spans="1:8">
      <c r="A22" s="1">
        <v>42206</v>
      </c>
      <c r="B22" s="2">
        <v>22</v>
      </c>
      <c r="C22" s="2">
        <v>12601</v>
      </c>
      <c r="D22" s="2">
        <v>6860</v>
      </c>
      <c r="E22" s="2">
        <v>4255</v>
      </c>
      <c r="F22" s="2">
        <v>1339</v>
      </c>
      <c r="G22" s="2">
        <v>2</v>
      </c>
      <c r="H22" s="2">
        <f t="shared" si="0"/>
        <v>25079</v>
      </c>
    </row>
    <row r="23" spans="1:8">
      <c r="A23" s="1">
        <v>42207</v>
      </c>
      <c r="B23" s="2">
        <v>28</v>
      </c>
      <c r="C23" s="2">
        <v>14158</v>
      </c>
      <c r="D23" s="2">
        <v>7249</v>
      </c>
      <c r="E23" s="2">
        <v>4530</v>
      </c>
      <c r="F23" s="2">
        <v>1310</v>
      </c>
      <c r="G23" s="2">
        <v>4</v>
      </c>
      <c r="H23" s="2">
        <f t="shared" si="0"/>
        <v>27279</v>
      </c>
    </row>
    <row r="24" spans="1:8">
      <c r="A24" s="1">
        <v>42208</v>
      </c>
      <c r="B24" s="2">
        <v>23</v>
      </c>
      <c r="C24" s="2">
        <v>11720</v>
      </c>
      <c r="D24" s="2">
        <v>6695</v>
      </c>
      <c r="E24" s="2">
        <v>4469</v>
      </c>
      <c r="F24" s="2">
        <v>1404</v>
      </c>
      <c r="G24" s="2">
        <v>1</v>
      </c>
      <c r="H24" s="2">
        <f t="shared" si="0"/>
        <v>24312</v>
      </c>
    </row>
    <row r="25" spans="1:8">
      <c r="A25" s="1">
        <v>42209</v>
      </c>
      <c r="B25" s="2">
        <v>20</v>
      </c>
      <c r="C25" s="2">
        <v>10423</v>
      </c>
      <c r="D25" s="2">
        <v>6383</v>
      </c>
      <c r="E25" s="2">
        <v>4074</v>
      </c>
      <c r="F25" s="2">
        <v>1336</v>
      </c>
      <c r="G25" s="2">
        <v>5</v>
      </c>
      <c r="H25" s="2">
        <f t="shared" si="0"/>
        <v>22241</v>
      </c>
    </row>
    <row r="26" spans="1:8">
      <c r="A26" s="1">
        <v>42210</v>
      </c>
      <c r="B26" s="2">
        <v>44</v>
      </c>
      <c r="C26" s="2">
        <v>8847</v>
      </c>
      <c r="D26" s="2">
        <v>6025</v>
      </c>
      <c r="E26" s="2">
        <v>3789</v>
      </c>
      <c r="F26" s="2">
        <v>1134</v>
      </c>
      <c r="G26" s="2">
        <v>2</v>
      </c>
      <c r="H26" s="2">
        <f t="shared" si="0"/>
        <v>19841</v>
      </c>
    </row>
    <row r="27" spans="1:8">
      <c r="A27" s="1">
        <v>42211</v>
      </c>
      <c r="B27" s="2">
        <v>11</v>
      </c>
      <c r="C27" s="2">
        <v>10143</v>
      </c>
      <c r="D27" s="2">
        <v>6464</v>
      </c>
      <c r="E27" s="2">
        <v>3949</v>
      </c>
      <c r="F27" s="2">
        <v>1259</v>
      </c>
      <c r="G27" s="2">
        <v>5</v>
      </c>
      <c r="H27" s="2">
        <f t="shared" si="0"/>
        <v>21831</v>
      </c>
    </row>
    <row r="28" spans="1:8">
      <c r="A28" s="1">
        <v>42212</v>
      </c>
      <c r="B28" s="2">
        <v>43</v>
      </c>
      <c r="C28" s="2">
        <v>10768</v>
      </c>
      <c r="D28" s="2">
        <v>6843</v>
      </c>
      <c r="E28" s="2">
        <v>4387</v>
      </c>
      <c r="F28" s="2">
        <v>1439</v>
      </c>
      <c r="G28" s="2">
        <v>3</v>
      </c>
      <c r="H28" s="2">
        <f t="shared" si="0"/>
        <v>23483</v>
      </c>
    </row>
    <row r="29" spans="1:8">
      <c r="A29" s="1">
        <v>42213</v>
      </c>
      <c r="B29" s="2">
        <v>41</v>
      </c>
      <c r="C29" s="2">
        <v>10424</v>
      </c>
      <c r="D29" s="2">
        <v>7919</v>
      </c>
      <c r="E29" s="2">
        <v>4386</v>
      </c>
      <c r="F29" s="2">
        <v>1546</v>
      </c>
      <c r="G29" s="2">
        <v>5</v>
      </c>
      <c r="H29" s="2">
        <f t="shared" si="0"/>
        <v>24321</v>
      </c>
    </row>
    <row r="30" spans="1:8">
      <c r="A30" s="1">
        <v>42214</v>
      </c>
      <c r="B30" s="2">
        <v>20</v>
      </c>
      <c r="C30" s="2">
        <v>17946</v>
      </c>
      <c r="D30" s="2">
        <v>11990</v>
      </c>
      <c r="E30" s="2">
        <v>4402</v>
      </c>
      <c r="F30" s="2">
        <v>1466</v>
      </c>
      <c r="G30" s="2">
        <v>5</v>
      </c>
      <c r="H30" s="2">
        <f t="shared" si="0"/>
        <v>35829</v>
      </c>
    </row>
    <row r="31" spans="1:8">
      <c r="A31" s="1">
        <v>42215</v>
      </c>
      <c r="B31" s="2">
        <v>29</v>
      </c>
      <c r="C31" s="2">
        <v>10358</v>
      </c>
      <c r="D31" s="2">
        <v>6713</v>
      </c>
      <c r="E31" s="2">
        <v>4153</v>
      </c>
      <c r="F31" s="2">
        <v>1384</v>
      </c>
      <c r="G31" s="2">
        <v>22</v>
      </c>
      <c r="H31" s="2">
        <f t="shared" si="0"/>
        <v>22659</v>
      </c>
    </row>
    <row r="32" spans="1:8">
      <c r="A32" s="1">
        <v>42216</v>
      </c>
      <c r="B32" s="2">
        <v>20</v>
      </c>
      <c r="C32" s="2">
        <v>9702</v>
      </c>
      <c r="D32" s="2">
        <v>5920</v>
      </c>
      <c r="E32" s="2">
        <v>3749</v>
      </c>
      <c r="F32" s="2">
        <v>1244</v>
      </c>
      <c r="G32" s="2">
        <v>2</v>
      </c>
      <c r="H32" s="2">
        <f t="shared" si="0"/>
        <v>20637</v>
      </c>
    </row>
    <row r="33" spans="1:8">
      <c r="A33" s="1">
        <v>42217</v>
      </c>
      <c r="B33" s="2">
        <v>20</v>
      </c>
      <c r="C33" s="2">
        <v>8582</v>
      </c>
      <c r="D33" s="2">
        <v>5705</v>
      </c>
      <c r="E33" s="2">
        <v>3438</v>
      </c>
      <c r="F33" s="2">
        <v>1253</v>
      </c>
      <c r="G33" s="2">
        <v>4</v>
      </c>
      <c r="H33" s="2">
        <f t="shared" si="0"/>
        <v>19002</v>
      </c>
    </row>
    <row r="34" spans="1:8">
      <c r="A34" s="1">
        <v>42218</v>
      </c>
      <c r="B34" s="2">
        <v>40</v>
      </c>
      <c r="C34" s="2">
        <v>8606</v>
      </c>
      <c r="D34" s="2">
        <v>6168</v>
      </c>
      <c r="E34" s="2">
        <v>4340</v>
      </c>
      <c r="F34" s="2">
        <v>1213</v>
      </c>
      <c r="G34" s="2">
        <v>5</v>
      </c>
      <c r="H34" s="2">
        <f t="shared" si="0"/>
        <v>20372</v>
      </c>
    </row>
    <row r="35" spans="1:8">
      <c r="A35" s="1">
        <v>42219</v>
      </c>
      <c r="B35" s="2">
        <v>31</v>
      </c>
      <c r="C35" s="2">
        <v>9117</v>
      </c>
      <c r="D35" s="2">
        <v>6192</v>
      </c>
      <c r="E35" s="2">
        <v>3711</v>
      </c>
      <c r="F35" s="2">
        <v>1258</v>
      </c>
      <c r="G35" s="2">
        <v>4</v>
      </c>
      <c r="H35" s="2">
        <f t="shared" si="0"/>
        <v>20313</v>
      </c>
    </row>
    <row r="36" spans="1:8">
      <c r="A36" s="1">
        <v>42220</v>
      </c>
      <c r="B36" s="2">
        <v>52</v>
      </c>
      <c r="C36" s="2">
        <v>10643</v>
      </c>
      <c r="D36" s="2">
        <v>7195</v>
      </c>
      <c r="E36" s="2">
        <v>4419</v>
      </c>
      <c r="F36" s="2">
        <v>1561</v>
      </c>
      <c r="G36" s="2">
        <v>7</v>
      </c>
      <c r="H36" s="2">
        <f t="shared" si="0"/>
        <v>23877</v>
      </c>
    </row>
    <row r="37" spans="1:8">
      <c r="A37" s="1">
        <v>42221</v>
      </c>
      <c r="B37" s="2">
        <v>53</v>
      </c>
      <c r="C37" s="2">
        <v>10773</v>
      </c>
      <c r="D37" s="2">
        <v>7043</v>
      </c>
      <c r="E37" s="2">
        <v>4232</v>
      </c>
      <c r="F37" s="2">
        <v>1489</v>
      </c>
      <c r="G37" s="2">
        <v>8</v>
      </c>
      <c r="H37" s="2">
        <f t="shared" si="0"/>
        <v>23598</v>
      </c>
    </row>
    <row r="38" spans="1:8">
      <c r="A38" s="1">
        <v>42222</v>
      </c>
      <c r="B38" s="2">
        <v>29</v>
      </c>
      <c r="C38" s="2">
        <v>10605</v>
      </c>
      <c r="D38" s="2">
        <v>6813</v>
      </c>
      <c r="E38" s="2">
        <v>4210</v>
      </c>
      <c r="F38" s="2">
        <v>1436</v>
      </c>
      <c r="G38" s="2">
        <v>5</v>
      </c>
      <c r="H38" s="2">
        <f t="shared" si="0"/>
        <v>23098</v>
      </c>
    </row>
    <row r="39" spans="1:8">
      <c r="A39" s="1">
        <v>42223</v>
      </c>
      <c r="B39" s="2">
        <v>37</v>
      </c>
      <c r="C39" s="2">
        <v>9945</v>
      </c>
      <c r="D39" s="2">
        <v>6839</v>
      </c>
      <c r="E39" s="2">
        <v>3886</v>
      </c>
      <c r="F39" s="2">
        <v>1406</v>
      </c>
      <c r="G39" s="2">
        <v>4</v>
      </c>
      <c r="H39" s="2">
        <f t="shared" si="0"/>
        <v>22117</v>
      </c>
    </row>
    <row r="40" spans="1:8">
      <c r="A40" s="1">
        <v>42224</v>
      </c>
      <c r="B40" s="2">
        <v>24</v>
      </c>
      <c r="C40" s="2">
        <v>8471</v>
      </c>
      <c r="D40" s="2">
        <v>6371</v>
      </c>
      <c r="E40" s="2">
        <v>3525</v>
      </c>
      <c r="F40" s="2">
        <v>1324</v>
      </c>
      <c r="G40" s="2">
        <v>5</v>
      </c>
      <c r="H40" s="2">
        <f t="shared" si="0"/>
        <v>19720</v>
      </c>
    </row>
    <row r="41" spans="1:8">
      <c r="A41" s="1">
        <v>42225</v>
      </c>
      <c r="B41" s="2">
        <v>7</v>
      </c>
      <c r="C41" s="2">
        <v>9310</v>
      </c>
      <c r="D41" s="2">
        <v>6673</v>
      </c>
      <c r="E41" s="2">
        <v>3644</v>
      </c>
      <c r="F41" s="2">
        <v>1417</v>
      </c>
      <c r="G41" s="2">
        <v>3</v>
      </c>
      <c r="H41" s="2">
        <f t="shared" si="0"/>
        <v>21054</v>
      </c>
    </row>
    <row r="42" spans="1:8">
      <c r="A42" s="1">
        <v>42226</v>
      </c>
      <c r="B42" s="2">
        <v>20</v>
      </c>
      <c r="C42" s="2">
        <v>11423</v>
      </c>
      <c r="D42" s="2">
        <v>6847</v>
      </c>
      <c r="E42" s="2">
        <v>3978</v>
      </c>
      <c r="F42" s="2">
        <v>1467</v>
      </c>
      <c r="G42" s="2">
        <v>2</v>
      </c>
      <c r="H42" s="2">
        <f t="shared" si="0"/>
        <v>23737</v>
      </c>
    </row>
    <row r="43" spans="1:8">
      <c r="A43" s="1">
        <v>42227</v>
      </c>
      <c r="B43" s="2">
        <v>15</v>
      </c>
      <c r="C43" s="2">
        <v>13982</v>
      </c>
      <c r="D43" s="2">
        <v>7648</v>
      </c>
      <c r="E43" s="2">
        <v>4354</v>
      </c>
      <c r="F43" s="2">
        <v>1644</v>
      </c>
      <c r="G43" s="2">
        <v>7</v>
      </c>
      <c r="H43" s="2">
        <f t="shared" si="0"/>
        <v>27650</v>
      </c>
    </row>
    <row r="44" spans="1:8">
      <c r="A44" s="1">
        <v>42228</v>
      </c>
      <c r="B44" s="2">
        <v>30</v>
      </c>
      <c r="C44" s="2">
        <v>12397</v>
      </c>
      <c r="D44" s="2">
        <v>7413</v>
      </c>
      <c r="E44" s="2">
        <v>4237</v>
      </c>
      <c r="F44" s="2">
        <v>1732</v>
      </c>
      <c r="G44" s="2">
        <v>7</v>
      </c>
      <c r="H44" s="2">
        <f t="shared" si="0"/>
        <v>25816</v>
      </c>
    </row>
    <row r="45" spans="1:8">
      <c r="A45" s="1">
        <v>42229</v>
      </c>
      <c r="B45" s="2">
        <v>42</v>
      </c>
      <c r="C45" s="2">
        <v>11585</v>
      </c>
      <c r="D45" s="2">
        <v>7140</v>
      </c>
      <c r="E45" s="2">
        <v>4124</v>
      </c>
      <c r="F45" s="2">
        <v>1722</v>
      </c>
      <c r="G45" s="2">
        <v>11</v>
      </c>
      <c r="H45" s="2">
        <f t="shared" si="0"/>
        <v>24624</v>
      </c>
    </row>
    <row r="46" spans="1:8">
      <c r="A46" s="1">
        <v>42230</v>
      </c>
      <c r="B46" s="2">
        <v>36</v>
      </c>
      <c r="C46" s="2">
        <v>10346</v>
      </c>
      <c r="D46" s="2">
        <v>7920</v>
      </c>
      <c r="E46" s="2">
        <v>4425</v>
      </c>
      <c r="F46" s="2">
        <v>1457</v>
      </c>
      <c r="G46" s="2">
        <v>11</v>
      </c>
      <c r="H46" s="2">
        <f t="shared" si="0"/>
        <v>24195</v>
      </c>
    </row>
    <row r="47" spans="1:8">
      <c r="A47" s="1">
        <v>42231</v>
      </c>
      <c r="B47" s="2">
        <v>23</v>
      </c>
      <c r="C47" s="2">
        <v>9086</v>
      </c>
      <c r="D47" s="2">
        <v>6484</v>
      </c>
      <c r="E47" s="2">
        <v>3513</v>
      </c>
      <c r="F47" s="2">
        <v>1440</v>
      </c>
      <c r="G47" s="2">
        <v>1</v>
      </c>
      <c r="H47" s="2">
        <f t="shared" si="0"/>
        <v>20547</v>
      </c>
    </row>
    <row r="48" spans="1:8">
      <c r="A48" s="1">
        <v>42232</v>
      </c>
      <c r="B48" s="2">
        <v>13</v>
      </c>
      <c r="C48" s="2">
        <v>10693</v>
      </c>
      <c r="D48" s="2">
        <v>6931</v>
      </c>
      <c r="E48" s="2">
        <v>3917</v>
      </c>
      <c r="F48" s="2">
        <v>1477</v>
      </c>
      <c r="G48" s="2">
        <v>8</v>
      </c>
      <c r="H48" s="2">
        <f t="shared" si="0"/>
        <v>23039</v>
      </c>
    </row>
    <row r="49" spans="1:8">
      <c r="A49" s="1">
        <v>42233</v>
      </c>
      <c r="B49" s="2">
        <v>26</v>
      </c>
      <c r="C49" s="2">
        <v>11900</v>
      </c>
      <c r="D49" s="2">
        <v>7326</v>
      </c>
      <c r="E49" s="2">
        <v>4388</v>
      </c>
      <c r="F49" s="2">
        <v>1576</v>
      </c>
      <c r="G49" s="2">
        <v>3</v>
      </c>
      <c r="H49" s="2">
        <f t="shared" si="0"/>
        <v>25219</v>
      </c>
    </row>
    <row r="50" spans="1:8">
      <c r="A50" s="1">
        <v>42234</v>
      </c>
      <c r="B50" s="2">
        <v>35</v>
      </c>
      <c r="C50" s="2">
        <v>11848</v>
      </c>
      <c r="D50" s="2">
        <v>7794</v>
      </c>
      <c r="E50" s="2">
        <v>4438</v>
      </c>
      <c r="F50" s="2">
        <v>1682</v>
      </c>
      <c r="G50" s="2">
        <v>3</v>
      </c>
      <c r="H50" s="2">
        <f t="shared" si="0"/>
        <v>25800</v>
      </c>
    </row>
    <row r="51" spans="1:8">
      <c r="A51" s="1">
        <v>42235</v>
      </c>
      <c r="B51" s="2">
        <v>52</v>
      </c>
      <c r="C51" s="2">
        <v>11008</v>
      </c>
      <c r="D51" s="2">
        <v>8297</v>
      </c>
      <c r="E51" s="2">
        <v>4410</v>
      </c>
      <c r="F51" s="2">
        <v>1582</v>
      </c>
      <c r="G51" s="2">
        <v>4</v>
      </c>
      <c r="H51" s="2">
        <f t="shared" si="0"/>
        <v>25353</v>
      </c>
    </row>
    <row r="52" spans="1:8">
      <c r="A52" s="1">
        <v>42236</v>
      </c>
      <c r="B52" s="2">
        <v>36</v>
      </c>
      <c r="C52" s="2">
        <v>11425</v>
      </c>
      <c r="D52" s="2">
        <v>8315</v>
      </c>
      <c r="E52" s="2">
        <v>4222</v>
      </c>
      <c r="F52" s="2">
        <v>1538</v>
      </c>
      <c r="G52" s="2">
        <v>7</v>
      </c>
      <c r="H52" s="2">
        <f t="shared" si="0"/>
        <v>25543</v>
      </c>
    </row>
    <row r="53" spans="1:8">
      <c r="A53" s="1">
        <v>42237</v>
      </c>
      <c r="B53" s="2">
        <v>23</v>
      </c>
      <c r="C53" s="2">
        <v>10455</v>
      </c>
      <c r="D53" s="2">
        <v>8177</v>
      </c>
      <c r="E53" s="2">
        <v>3913</v>
      </c>
      <c r="F53" s="2">
        <v>1389</v>
      </c>
      <c r="G53" s="2">
        <v>5</v>
      </c>
      <c r="H53" s="2">
        <f t="shared" si="0"/>
        <v>23962</v>
      </c>
    </row>
    <row r="54" spans="1:8">
      <c r="A54" s="1">
        <v>42238</v>
      </c>
      <c r="B54" s="2">
        <v>27</v>
      </c>
      <c r="C54" s="2">
        <v>8969</v>
      </c>
      <c r="D54" s="2">
        <v>7650</v>
      </c>
      <c r="E54" s="2">
        <v>3486</v>
      </c>
      <c r="F54" s="2">
        <v>1308</v>
      </c>
      <c r="G54" s="2">
        <v>4</v>
      </c>
      <c r="H54" s="2">
        <f t="shared" si="0"/>
        <v>21444</v>
      </c>
    </row>
    <row r="55" spans="1:8">
      <c r="A55" s="1">
        <v>42239</v>
      </c>
      <c r="B55" s="2">
        <v>18</v>
      </c>
      <c r="C55" s="2">
        <v>9896</v>
      </c>
      <c r="D55" s="2">
        <v>8272</v>
      </c>
      <c r="E55" s="2">
        <v>3773</v>
      </c>
      <c r="F55" s="2">
        <v>1428</v>
      </c>
      <c r="G55" s="2">
        <v>5</v>
      </c>
      <c r="H55" s="2">
        <f t="shared" si="0"/>
        <v>23392</v>
      </c>
    </row>
    <row r="56" spans="1:8">
      <c r="A56" s="1">
        <v>42240</v>
      </c>
      <c r="B56" s="2">
        <v>87</v>
      </c>
      <c r="C56" s="2">
        <v>11587</v>
      </c>
      <c r="D56" s="2">
        <v>8597</v>
      </c>
      <c r="E56" s="2">
        <v>4370</v>
      </c>
      <c r="F56" s="2">
        <v>1497</v>
      </c>
      <c r="G56" s="2">
        <v>8</v>
      </c>
      <c r="H56" s="2">
        <f t="shared" si="0"/>
        <v>26146</v>
      </c>
    </row>
    <row r="57" spans="1:8">
      <c r="A57" s="1">
        <v>42241</v>
      </c>
      <c r="B57" s="2">
        <v>51</v>
      </c>
      <c r="C57" s="2">
        <v>12128</v>
      </c>
      <c r="D57" s="2">
        <v>8196</v>
      </c>
      <c r="E57" s="2">
        <v>4546</v>
      </c>
      <c r="F57" s="2">
        <v>1568</v>
      </c>
      <c r="G57" s="2">
        <v>9</v>
      </c>
      <c r="H57" s="2">
        <f t="shared" si="0"/>
        <v>26498</v>
      </c>
    </row>
    <row r="58" spans="1:8">
      <c r="A58" s="1">
        <v>42242</v>
      </c>
      <c r="B58" s="2">
        <v>38</v>
      </c>
      <c r="C58" s="2">
        <v>12134</v>
      </c>
      <c r="D58" s="2">
        <v>7799</v>
      </c>
      <c r="E58" s="2">
        <v>4391</v>
      </c>
      <c r="F58" s="2">
        <v>1584</v>
      </c>
      <c r="G58" s="2">
        <v>6</v>
      </c>
      <c r="H58" s="2">
        <f t="shared" si="0"/>
        <v>25952</v>
      </c>
    </row>
    <row r="59" spans="1:8">
      <c r="A59" s="1">
        <v>42243</v>
      </c>
      <c r="B59" s="2">
        <v>29</v>
      </c>
      <c r="C59" s="2">
        <v>11308</v>
      </c>
      <c r="D59" s="2">
        <v>8249</v>
      </c>
      <c r="E59" s="2">
        <v>4252</v>
      </c>
      <c r="F59" s="2">
        <v>1501</v>
      </c>
      <c r="G59" s="2">
        <v>4</v>
      </c>
      <c r="H59" s="2">
        <f t="shared" si="0"/>
        <v>25343</v>
      </c>
    </row>
    <row r="60" spans="1:8">
      <c r="A60" s="1">
        <v>42244</v>
      </c>
      <c r="B60" s="2">
        <v>15</v>
      </c>
      <c r="C60" s="2">
        <v>10691</v>
      </c>
      <c r="D60" s="2">
        <v>8536</v>
      </c>
      <c r="E60" s="2">
        <v>4064</v>
      </c>
      <c r="F60" s="2">
        <v>1303</v>
      </c>
      <c r="G60" s="2">
        <v>3</v>
      </c>
      <c r="H60" s="2">
        <f t="shared" si="0"/>
        <v>24612</v>
      </c>
    </row>
    <row r="61" spans="1:8">
      <c r="A61" s="1">
        <v>42245</v>
      </c>
      <c r="B61" s="2">
        <v>11</v>
      </c>
      <c r="C61" s="2">
        <v>8632</v>
      </c>
      <c r="D61" s="2">
        <v>7271</v>
      </c>
      <c r="E61" s="2">
        <v>3976</v>
      </c>
      <c r="F61" s="2">
        <v>1358</v>
      </c>
      <c r="G61" s="2">
        <v>2</v>
      </c>
      <c r="H61" s="2">
        <f t="shared" si="0"/>
        <v>21250</v>
      </c>
    </row>
    <row r="62" spans="1:8">
      <c r="A62" s="1">
        <v>42246</v>
      </c>
      <c r="B62" s="2">
        <v>14</v>
      </c>
      <c r="C62" s="2">
        <v>10543</v>
      </c>
      <c r="D62" s="2">
        <v>7443</v>
      </c>
      <c r="E62" s="2">
        <v>4142</v>
      </c>
      <c r="F62" s="2">
        <v>1488</v>
      </c>
      <c r="G62" s="2">
        <v>2</v>
      </c>
      <c r="H62" s="2">
        <f t="shared" si="0"/>
        <v>23632</v>
      </c>
    </row>
    <row r="63" spans="1:8">
      <c r="A63" s="1">
        <v>42247</v>
      </c>
      <c r="B63" s="2">
        <v>17</v>
      </c>
      <c r="C63" s="2">
        <v>12582</v>
      </c>
      <c r="D63" s="2">
        <v>8284</v>
      </c>
      <c r="E63" s="2">
        <v>4343</v>
      </c>
      <c r="F63" s="2">
        <v>1602</v>
      </c>
      <c r="G63" s="2">
        <v>6</v>
      </c>
      <c r="H63" s="2">
        <f t="shared" si="0"/>
        <v>26834</v>
      </c>
    </row>
    <row r="64" spans="1:8">
      <c r="A64" s="1">
        <v>42248</v>
      </c>
      <c r="B64" s="2">
        <v>17</v>
      </c>
      <c r="C64" s="2">
        <v>12795</v>
      </c>
      <c r="D64" s="2">
        <v>8366</v>
      </c>
      <c r="E64" s="2">
        <v>4525</v>
      </c>
      <c r="F64" s="2">
        <v>1456</v>
      </c>
      <c r="G64" s="2">
        <v>4</v>
      </c>
      <c r="H64" s="2">
        <f t="shared" si="0"/>
        <v>27163</v>
      </c>
    </row>
    <row r="65" spans="1:8">
      <c r="A65" s="1">
        <v>42249</v>
      </c>
      <c r="B65" s="2">
        <v>26</v>
      </c>
      <c r="C65" s="2">
        <v>13353</v>
      </c>
      <c r="D65" s="2">
        <v>8214</v>
      </c>
      <c r="E65" s="2">
        <v>4683</v>
      </c>
      <c r="F65" s="2">
        <v>1470</v>
      </c>
      <c r="G65" s="2">
        <v>1</v>
      </c>
      <c r="H65" s="2">
        <f t="shared" si="0"/>
        <v>27747</v>
      </c>
    </row>
    <row r="66" spans="1:8">
      <c r="A66" s="1">
        <v>42250</v>
      </c>
      <c r="B66" s="2">
        <v>11</v>
      </c>
      <c r="C66" s="2">
        <v>12346</v>
      </c>
      <c r="D66" s="2">
        <v>8736</v>
      </c>
      <c r="E66" s="2">
        <v>4504</v>
      </c>
      <c r="F66" s="2">
        <v>1441</v>
      </c>
      <c r="G66" s="2">
        <v>5</v>
      </c>
      <c r="H66" s="2">
        <f t="shared" si="0"/>
        <v>27043</v>
      </c>
    </row>
    <row r="67" spans="1:8">
      <c r="A67" s="1">
        <v>42251</v>
      </c>
      <c r="B67" s="2">
        <v>27</v>
      </c>
      <c r="C67" s="2">
        <v>11848</v>
      </c>
      <c r="D67" s="2">
        <v>8405</v>
      </c>
      <c r="E67" s="2">
        <v>4165</v>
      </c>
      <c r="F67" s="2">
        <v>1388</v>
      </c>
      <c r="G67" s="2">
        <v>1</v>
      </c>
      <c r="H67" s="2">
        <f t="shared" ref="H67:H130" si="1">SUM(B67:G67)</f>
        <v>25834</v>
      </c>
    </row>
    <row r="68" spans="1:8">
      <c r="A68" s="1">
        <v>42252</v>
      </c>
      <c r="B68" s="2">
        <v>19</v>
      </c>
      <c r="C68" s="2">
        <v>10306</v>
      </c>
      <c r="D68" s="2">
        <v>8407</v>
      </c>
      <c r="E68" s="2">
        <v>3961</v>
      </c>
      <c r="F68" s="2">
        <v>1305</v>
      </c>
      <c r="G68" s="2">
        <v>3</v>
      </c>
      <c r="H68" s="2">
        <f t="shared" si="1"/>
        <v>24001</v>
      </c>
    </row>
    <row r="69" spans="1:8">
      <c r="A69" s="1">
        <v>42253</v>
      </c>
      <c r="B69" s="2">
        <v>14</v>
      </c>
      <c r="C69" s="2">
        <v>11500</v>
      </c>
      <c r="D69" s="2">
        <v>8735</v>
      </c>
      <c r="E69" s="2">
        <v>3942</v>
      </c>
      <c r="F69" s="2">
        <v>1502</v>
      </c>
      <c r="G69" s="2">
        <v>2</v>
      </c>
      <c r="H69" s="2">
        <f t="shared" si="1"/>
        <v>25695</v>
      </c>
    </row>
    <row r="70" spans="1:8">
      <c r="A70" s="1">
        <v>42254</v>
      </c>
      <c r="B70" s="2">
        <v>26</v>
      </c>
      <c r="C70" s="2">
        <v>14062</v>
      </c>
      <c r="D70" s="2">
        <v>10038</v>
      </c>
      <c r="E70" s="2">
        <v>4362</v>
      </c>
      <c r="F70" s="2">
        <v>1592</v>
      </c>
      <c r="G70" s="2">
        <v>8</v>
      </c>
      <c r="H70" s="2">
        <f t="shared" si="1"/>
        <v>30088</v>
      </c>
    </row>
    <row r="71" spans="1:8">
      <c r="A71" s="1">
        <v>42255</v>
      </c>
      <c r="B71" s="2">
        <v>40</v>
      </c>
      <c r="C71" s="2">
        <v>15472</v>
      </c>
      <c r="D71" s="2">
        <v>10825</v>
      </c>
      <c r="E71" s="2">
        <v>4642</v>
      </c>
      <c r="F71" s="2">
        <v>1751</v>
      </c>
      <c r="G71" s="2">
        <v>6</v>
      </c>
      <c r="H71" s="2">
        <f t="shared" si="1"/>
        <v>32736</v>
      </c>
    </row>
    <row r="72" spans="1:8">
      <c r="A72" s="1">
        <v>42256</v>
      </c>
      <c r="B72" s="2">
        <v>53</v>
      </c>
      <c r="C72" s="2">
        <v>23642</v>
      </c>
      <c r="D72" s="2">
        <v>20752</v>
      </c>
      <c r="E72" s="2">
        <v>9608</v>
      </c>
      <c r="F72" s="2">
        <v>1837</v>
      </c>
      <c r="G72" s="2">
        <v>7</v>
      </c>
      <c r="H72" s="2">
        <f t="shared" si="1"/>
        <v>55899</v>
      </c>
    </row>
    <row r="73" spans="1:8">
      <c r="A73" s="1">
        <v>42257</v>
      </c>
      <c r="B73" s="2">
        <v>40</v>
      </c>
      <c r="C73" s="2">
        <v>23704</v>
      </c>
      <c r="D73" s="2">
        <v>23119</v>
      </c>
      <c r="E73" s="2">
        <v>11209</v>
      </c>
      <c r="F73" s="2">
        <v>2016</v>
      </c>
      <c r="G73" s="2">
        <v>12</v>
      </c>
      <c r="H73" s="2">
        <f t="shared" si="1"/>
        <v>60100</v>
      </c>
    </row>
    <row r="74" spans="1:8">
      <c r="A74" s="1">
        <v>42258</v>
      </c>
      <c r="B74" s="2">
        <v>41</v>
      </c>
      <c r="C74" s="2">
        <v>18075</v>
      </c>
      <c r="D74" s="2">
        <v>15387</v>
      </c>
      <c r="E74" s="2">
        <v>7161</v>
      </c>
      <c r="F74" s="2">
        <v>1630</v>
      </c>
      <c r="G74" s="2">
        <v>6</v>
      </c>
      <c r="H74" s="2">
        <f t="shared" si="1"/>
        <v>42300</v>
      </c>
    </row>
    <row r="75" spans="1:8">
      <c r="A75" s="1">
        <v>42259</v>
      </c>
      <c r="B75" s="2">
        <v>21</v>
      </c>
      <c r="C75" s="2">
        <v>17900</v>
      </c>
      <c r="D75" s="2">
        <v>14578</v>
      </c>
      <c r="E75" s="2">
        <v>6107</v>
      </c>
      <c r="F75" s="2">
        <v>1629</v>
      </c>
      <c r="G75" s="2">
        <v>4</v>
      </c>
      <c r="H75" s="2">
        <f t="shared" si="1"/>
        <v>40239</v>
      </c>
    </row>
    <row r="76" spans="1:8">
      <c r="A76" s="1">
        <v>42260</v>
      </c>
      <c r="B76" s="2">
        <v>15</v>
      </c>
      <c r="C76" s="2">
        <v>15357</v>
      </c>
      <c r="D76" s="2">
        <v>13394</v>
      </c>
      <c r="E76" s="2">
        <v>6222</v>
      </c>
      <c r="F76" s="2">
        <v>1639</v>
      </c>
      <c r="G76" s="2">
        <v>6</v>
      </c>
      <c r="H76" s="2">
        <f t="shared" si="1"/>
        <v>36633</v>
      </c>
    </row>
    <row r="77" spans="1:8">
      <c r="A77" s="1">
        <v>42261</v>
      </c>
      <c r="B77" s="2">
        <v>25</v>
      </c>
      <c r="C77" s="2">
        <v>17669</v>
      </c>
      <c r="D77" s="2">
        <v>14422</v>
      </c>
      <c r="E77" s="2">
        <v>6333</v>
      </c>
      <c r="F77" s="2">
        <v>1931</v>
      </c>
      <c r="G77" s="2">
        <v>7</v>
      </c>
      <c r="H77" s="2">
        <f t="shared" si="1"/>
        <v>40387</v>
      </c>
    </row>
    <row r="78" spans="1:8">
      <c r="A78" s="1">
        <v>42262</v>
      </c>
      <c r="B78" s="2">
        <v>47</v>
      </c>
      <c r="C78" s="2">
        <v>17392</v>
      </c>
      <c r="D78" s="2">
        <v>12883</v>
      </c>
      <c r="E78" s="2">
        <v>6250</v>
      </c>
      <c r="F78" s="2">
        <v>1703</v>
      </c>
      <c r="G78" s="2">
        <v>5</v>
      </c>
      <c r="H78" s="2">
        <f t="shared" si="1"/>
        <v>38280</v>
      </c>
    </row>
    <row r="79" spans="1:8">
      <c r="A79" s="1">
        <v>42263</v>
      </c>
      <c r="B79" s="2">
        <v>21</v>
      </c>
      <c r="C79" s="2">
        <v>17715</v>
      </c>
      <c r="D79" s="2">
        <v>12054</v>
      </c>
      <c r="E79" s="2">
        <v>6325</v>
      </c>
      <c r="F79" s="2">
        <v>1686</v>
      </c>
      <c r="G79" s="2">
        <v>4</v>
      </c>
      <c r="H79" s="2">
        <f t="shared" si="1"/>
        <v>37805</v>
      </c>
    </row>
    <row r="80" spans="1:8">
      <c r="A80" s="1">
        <v>42264</v>
      </c>
      <c r="B80" s="2">
        <v>16</v>
      </c>
      <c r="C80" s="2">
        <v>16648</v>
      </c>
      <c r="D80" s="2">
        <v>11233</v>
      </c>
      <c r="E80" s="2">
        <v>6881</v>
      </c>
      <c r="F80" s="2">
        <v>1621</v>
      </c>
      <c r="G80" s="2">
        <v>3</v>
      </c>
      <c r="H80" s="2">
        <f t="shared" si="1"/>
        <v>36402</v>
      </c>
    </row>
    <row r="81" spans="1:8">
      <c r="A81" s="1">
        <v>42265</v>
      </c>
      <c r="B81" s="2">
        <v>7</v>
      </c>
      <c r="C81" s="2">
        <v>14835</v>
      </c>
      <c r="D81" s="2">
        <v>10551</v>
      </c>
      <c r="E81" s="2">
        <v>6505</v>
      </c>
      <c r="F81" s="2">
        <v>1502</v>
      </c>
      <c r="G81" s="2">
        <v>6</v>
      </c>
      <c r="H81" s="2">
        <f t="shared" si="1"/>
        <v>33406</v>
      </c>
    </row>
    <row r="82" spans="1:8">
      <c r="A82" s="1">
        <v>42266</v>
      </c>
      <c r="B82" s="2">
        <v>8</v>
      </c>
      <c r="C82" s="2">
        <v>11371</v>
      </c>
      <c r="D82" s="2">
        <v>9260</v>
      </c>
      <c r="E82" s="2">
        <v>5645</v>
      </c>
      <c r="F82" s="2">
        <v>1423</v>
      </c>
      <c r="G82" s="2">
        <v>6</v>
      </c>
      <c r="H82" s="2">
        <f t="shared" si="1"/>
        <v>27713</v>
      </c>
    </row>
    <row r="83" spans="1:8">
      <c r="A83" s="1">
        <v>42267</v>
      </c>
      <c r="B83" s="2">
        <v>23</v>
      </c>
      <c r="C83" s="2">
        <v>13078</v>
      </c>
      <c r="D83" s="2">
        <v>10079</v>
      </c>
      <c r="E83" s="2">
        <v>5821</v>
      </c>
      <c r="F83" s="2">
        <v>1449</v>
      </c>
      <c r="G83" s="2">
        <v>1</v>
      </c>
      <c r="H83" s="2">
        <f t="shared" si="1"/>
        <v>30451</v>
      </c>
    </row>
    <row r="84" spans="1:8">
      <c r="A84" s="1">
        <v>42268</v>
      </c>
      <c r="B84" s="2">
        <v>15</v>
      </c>
      <c r="C84" s="2">
        <v>16350</v>
      </c>
      <c r="D84" s="2">
        <v>11205</v>
      </c>
      <c r="E84" s="2">
        <v>6218</v>
      </c>
      <c r="F84" s="2">
        <v>1660</v>
      </c>
      <c r="G84" s="2">
        <v>5</v>
      </c>
      <c r="H84" s="2">
        <f t="shared" si="1"/>
        <v>35453</v>
      </c>
    </row>
    <row r="85" spans="1:8">
      <c r="A85" s="1">
        <v>42269</v>
      </c>
      <c r="B85" s="2">
        <v>11</v>
      </c>
      <c r="C85" s="2">
        <v>16818</v>
      </c>
      <c r="D85" s="2">
        <v>11251</v>
      </c>
      <c r="E85" s="2">
        <v>6038</v>
      </c>
      <c r="F85" s="2">
        <v>1664</v>
      </c>
      <c r="G85" s="2">
        <v>3</v>
      </c>
      <c r="H85" s="2">
        <f t="shared" si="1"/>
        <v>35785</v>
      </c>
    </row>
    <row r="86" spans="1:8">
      <c r="A86" s="1">
        <v>42270</v>
      </c>
      <c r="B86" s="2">
        <v>16</v>
      </c>
      <c r="C86" s="2">
        <v>14855</v>
      </c>
      <c r="D86" s="2">
        <v>10690</v>
      </c>
      <c r="E86" s="2">
        <v>5909</v>
      </c>
      <c r="F86" s="2">
        <v>1532</v>
      </c>
      <c r="G86" s="2">
        <v>4</v>
      </c>
      <c r="H86" s="2">
        <f t="shared" si="1"/>
        <v>33006</v>
      </c>
    </row>
    <row r="87" spans="1:8">
      <c r="A87" s="1">
        <v>42271</v>
      </c>
      <c r="B87" s="2">
        <v>8</v>
      </c>
      <c r="C87" s="2">
        <v>14405</v>
      </c>
      <c r="D87" s="2">
        <v>10927</v>
      </c>
      <c r="E87" s="2">
        <v>5628</v>
      </c>
      <c r="F87" s="2">
        <v>1575</v>
      </c>
      <c r="G87" s="2">
        <v>2</v>
      </c>
      <c r="H87" s="2">
        <f t="shared" si="1"/>
        <v>32545</v>
      </c>
    </row>
    <row r="88" spans="1:8">
      <c r="A88" s="1">
        <v>42272</v>
      </c>
      <c r="B88" s="2">
        <v>16</v>
      </c>
      <c r="C88" s="2">
        <v>14366</v>
      </c>
      <c r="D88" s="2">
        <v>12715</v>
      </c>
      <c r="E88" s="2">
        <v>5115</v>
      </c>
      <c r="F88" s="2">
        <v>1423</v>
      </c>
      <c r="G88" s="2">
        <v>4</v>
      </c>
      <c r="H88" s="2">
        <f t="shared" si="1"/>
        <v>33639</v>
      </c>
    </row>
    <row r="89" spans="1:8">
      <c r="A89" s="1">
        <v>42273</v>
      </c>
      <c r="B89" s="2">
        <v>4</v>
      </c>
      <c r="C89" s="2">
        <v>12168</v>
      </c>
      <c r="D89" s="2">
        <v>11063</v>
      </c>
      <c r="E89" s="2">
        <v>4687</v>
      </c>
      <c r="F89" s="2">
        <v>1309</v>
      </c>
      <c r="G89" s="2">
        <v>5</v>
      </c>
      <c r="H89" s="2">
        <f t="shared" si="1"/>
        <v>29236</v>
      </c>
    </row>
    <row r="90" spans="1:8">
      <c r="A90" s="1">
        <v>42274</v>
      </c>
      <c r="B90" s="2">
        <v>11</v>
      </c>
      <c r="C90" s="2">
        <v>14647</v>
      </c>
      <c r="D90" s="2">
        <v>10621</v>
      </c>
      <c r="E90" s="2">
        <v>4974</v>
      </c>
      <c r="F90" s="2">
        <v>1471</v>
      </c>
      <c r="G90" s="2">
        <v>2</v>
      </c>
      <c r="H90" s="2">
        <f t="shared" si="1"/>
        <v>31726</v>
      </c>
    </row>
    <row r="91" spans="1:8">
      <c r="A91" s="1">
        <v>42275</v>
      </c>
      <c r="B91" s="2">
        <v>19</v>
      </c>
      <c r="C91" s="2">
        <v>17979</v>
      </c>
      <c r="D91" s="2">
        <v>12572</v>
      </c>
      <c r="E91" s="2">
        <v>5502</v>
      </c>
      <c r="F91" s="2">
        <v>1595</v>
      </c>
      <c r="G91" s="2">
        <v>4</v>
      </c>
      <c r="H91" s="2">
        <f t="shared" si="1"/>
        <v>37671</v>
      </c>
    </row>
    <row r="92" spans="1:8">
      <c r="A92" s="1">
        <v>42276</v>
      </c>
      <c r="B92" s="2">
        <v>8</v>
      </c>
      <c r="C92" s="2">
        <v>16933</v>
      </c>
      <c r="D92" s="2">
        <v>12010</v>
      </c>
      <c r="E92" s="2">
        <v>5536</v>
      </c>
      <c r="F92" s="2">
        <v>1618</v>
      </c>
      <c r="G92" s="2">
        <v>7</v>
      </c>
      <c r="H92" s="2">
        <f t="shared" si="1"/>
        <v>36112</v>
      </c>
    </row>
    <row r="93" spans="1:8">
      <c r="A93" s="1">
        <v>42277</v>
      </c>
      <c r="B93" s="2">
        <v>20</v>
      </c>
      <c r="C93" s="2">
        <v>15986</v>
      </c>
      <c r="D93" s="2">
        <v>10819</v>
      </c>
      <c r="E93" s="2">
        <v>5453</v>
      </c>
      <c r="F93" s="2">
        <v>1580</v>
      </c>
      <c r="G93" s="2">
        <v>7</v>
      </c>
      <c r="H93" s="2">
        <f t="shared" si="1"/>
        <v>33865</v>
      </c>
    </row>
    <row r="94" spans="1:8">
      <c r="A94" s="1">
        <v>42278</v>
      </c>
      <c r="B94" s="2">
        <v>12</v>
      </c>
      <c r="C94" s="2">
        <v>14811</v>
      </c>
      <c r="D94" s="2">
        <v>8724</v>
      </c>
      <c r="E94" s="2">
        <v>5191</v>
      </c>
      <c r="F94" s="2">
        <v>1675</v>
      </c>
      <c r="G94" s="2">
        <v>8</v>
      </c>
      <c r="H94" s="2">
        <f t="shared" si="1"/>
        <v>30421</v>
      </c>
    </row>
    <row r="95" spans="1:8">
      <c r="A95" s="1">
        <v>42279</v>
      </c>
      <c r="B95" s="2">
        <v>10</v>
      </c>
      <c r="C95" s="2">
        <v>13771</v>
      </c>
      <c r="D95" s="2">
        <v>8406</v>
      </c>
      <c r="E95" s="2">
        <v>4712</v>
      </c>
      <c r="F95" s="2">
        <v>1407</v>
      </c>
      <c r="G95" s="2">
        <v>5</v>
      </c>
      <c r="H95" s="2">
        <f t="shared" si="1"/>
        <v>28311</v>
      </c>
    </row>
    <row r="96" spans="1:8">
      <c r="A96" s="1">
        <v>42280</v>
      </c>
      <c r="B96" s="2">
        <v>5</v>
      </c>
      <c r="C96" s="2">
        <v>11941</v>
      </c>
      <c r="D96" s="2">
        <v>7249</v>
      </c>
      <c r="E96" s="2">
        <v>4618</v>
      </c>
      <c r="F96" s="2">
        <v>1565</v>
      </c>
      <c r="G96" s="2">
        <v>2</v>
      </c>
      <c r="H96" s="2">
        <f t="shared" si="1"/>
        <v>25380</v>
      </c>
    </row>
    <row r="97" spans="1:8">
      <c r="A97" s="1">
        <v>42281</v>
      </c>
      <c r="B97" s="2">
        <v>17</v>
      </c>
      <c r="C97" s="2">
        <v>12754</v>
      </c>
      <c r="D97" s="2">
        <v>10452</v>
      </c>
      <c r="E97" s="2">
        <v>4878</v>
      </c>
      <c r="F97" s="2">
        <v>1539</v>
      </c>
      <c r="G97" s="2">
        <v>5</v>
      </c>
      <c r="H97" s="2">
        <f t="shared" si="1"/>
        <v>29645</v>
      </c>
    </row>
    <row r="98" spans="1:8">
      <c r="A98" s="1">
        <v>42282</v>
      </c>
      <c r="B98" s="2">
        <v>17</v>
      </c>
      <c r="C98" s="2">
        <v>17060</v>
      </c>
      <c r="D98" s="2">
        <v>10893</v>
      </c>
      <c r="E98" s="2">
        <v>5274</v>
      </c>
      <c r="F98" s="2">
        <v>1662</v>
      </c>
      <c r="G98" s="2">
        <v>1</v>
      </c>
      <c r="H98" s="2">
        <f t="shared" si="1"/>
        <v>34907</v>
      </c>
    </row>
    <row r="99" spans="1:8">
      <c r="A99" s="1">
        <v>42283</v>
      </c>
      <c r="B99" s="2">
        <v>26</v>
      </c>
      <c r="C99" s="2">
        <v>16811</v>
      </c>
      <c r="D99" s="2">
        <v>9184</v>
      </c>
      <c r="E99" s="2">
        <v>5480</v>
      </c>
      <c r="F99" s="2">
        <v>1774</v>
      </c>
      <c r="G99" s="2">
        <v>8</v>
      </c>
      <c r="H99" s="2">
        <f t="shared" si="1"/>
        <v>33283</v>
      </c>
    </row>
    <row r="100" spans="1:8">
      <c r="A100" s="1">
        <v>42284</v>
      </c>
      <c r="B100" s="2">
        <v>16</v>
      </c>
      <c r="C100" s="2">
        <v>16383</v>
      </c>
      <c r="D100" s="2">
        <v>8762</v>
      </c>
      <c r="E100" s="2">
        <v>5191</v>
      </c>
      <c r="F100" s="2">
        <v>1806</v>
      </c>
      <c r="G100" s="2">
        <v>6</v>
      </c>
      <c r="H100" s="2">
        <f t="shared" si="1"/>
        <v>32164</v>
      </c>
    </row>
    <row r="101" spans="1:8">
      <c r="A101" s="1">
        <v>42285</v>
      </c>
      <c r="B101" s="2">
        <v>13</v>
      </c>
      <c r="C101" s="2">
        <v>15736</v>
      </c>
      <c r="D101" s="2">
        <v>9396</v>
      </c>
      <c r="E101" s="2">
        <v>5530</v>
      </c>
      <c r="F101" s="2">
        <v>1515</v>
      </c>
      <c r="G101" s="2">
        <v>7</v>
      </c>
      <c r="H101" s="2">
        <f t="shared" si="1"/>
        <v>32197</v>
      </c>
    </row>
    <row r="102" spans="1:8">
      <c r="A102" s="1">
        <v>42286</v>
      </c>
      <c r="B102" s="2">
        <v>13</v>
      </c>
      <c r="C102" s="2">
        <v>14509</v>
      </c>
      <c r="D102" s="2">
        <v>7928</v>
      </c>
      <c r="E102" s="2">
        <v>4764</v>
      </c>
      <c r="F102" s="2">
        <v>1483</v>
      </c>
      <c r="G102" s="2">
        <v>7</v>
      </c>
      <c r="H102" s="2">
        <f t="shared" si="1"/>
        <v>28704</v>
      </c>
    </row>
    <row r="103" spans="1:8">
      <c r="A103" s="1">
        <v>42287</v>
      </c>
      <c r="B103" s="2">
        <v>6</v>
      </c>
      <c r="C103" s="2">
        <v>15472</v>
      </c>
      <c r="D103" s="2">
        <v>8089</v>
      </c>
      <c r="E103" s="2">
        <v>4815</v>
      </c>
      <c r="F103" s="2">
        <v>1345</v>
      </c>
      <c r="G103" s="2">
        <v>3</v>
      </c>
      <c r="H103" s="2">
        <f t="shared" si="1"/>
        <v>29730</v>
      </c>
    </row>
    <row r="104" spans="1:8">
      <c r="A104" s="1">
        <v>42288</v>
      </c>
      <c r="B104" s="2">
        <v>4</v>
      </c>
      <c r="C104" s="2">
        <v>12589</v>
      </c>
      <c r="D104" s="2">
        <v>7376</v>
      </c>
      <c r="E104" s="2">
        <v>4481</v>
      </c>
      <c r="F104" s="2">
        <v>1492</v>
      </c>
      <c r="G104" s="2">
        <v>6</v>
      </c>
      <c r="H104" s="2">
        <f t="shared" si="1"/>
        <v>25948</v>
      </c>
    </row>
    <row r="105" spans="1:8">
      <c r="A105" s="1">
        <v>42289</v>
      </c>
      <c r="B105" s="2">
        <v>10</v>
      </c>
      <c r="C105" s="2">
        <v>16101</v>
      </c>
      <c r="D105" s="2">
        <v>8590</v>
      </c>
      <c r="E105" s="2">
        <v>5024</v>
      </c>
      <c r="F105" s="2">
        <v>1661</v>
      </c>
      <c r="G105" s="2">
        <v>1</v>
      </c>
      <c r="H105" s="2">
        <f t="shared" si="1"/>
        <v>31387</v>
      </c>
    </row>
    <row r="106" spans="1:8">
      <c r="A106" s="1">
        <v>42290</v>
      </c>
      <c r="B106" s="2">
        <v>13</v>
      </c>
      <c r="C106" s="2">
        <v>16195</v>
      </c>
      <c r="D106" s="2">
        <v>9434</v>
      </c>
      <c r="E106" s="2">
        <v>5686</v>
      </c>
      <c r="F106" s="2">
        <v>1649</v>
      </c>
      <c r="G106" s="2">
        <v>4</v>
      </c>
      <c r="H106" s="2">
        <f t="shared" si="1"/>
        <v>32981</v>
      </c>
    </row>
    <row r="107" spans="1:8">
      <c r="A107" s="1">
        <v>42291</v>
      </c>
      <c r="B107" s="2">
        <v>18</v>
      </c>
      <c r="C107" s="2">
        <v>14917</v>
      </c>
      <c r="D107" s="2">
        <v>7830</v>
      </c>
      <c r="E107" s="2">
        <v>4751</v>
      </c>
      <c r="F107" s="2">
        <v>1613</v>
      </c>
      <c r="G107" s="2">
        <v>6</v>
      </c>
      <c r="H107" s="2">
        <f t="shared" si="1"/>
        <v>29135</v>
      </c>
    </row>
    <row r="108" spans="1:8">
      <c r="A108" s="1">
        <v>42292</v>
      </c>
      <c r="B108" s="2">
        <v>19</v>
      </c>
      <c r="C108" s="2">
        <v>15252</v>
      </c>
      <c r="D108" s="2">
        <v>9700</v>
      </c>
      <c r="E108" s="2">
        <v>5965</v>
      </c>
      <c r="F108" s="2">
        <v>1431</v>
      </c>
      <c r="G108" s="2">
        <v>4</v>
      </c>
      <c r="H108" s="2">
        <f t="shared" si="1"/>
        <v>32371</v>
      </c>
    </row>
    <row r="109" spans="1:8">
      <c r="A109" s="1">
        <v>42293</v>
      </c>
      <c r="B109" s="2">
        <v>13</v>
      </c>
      <c r="C109" s="2">
        <v>14043</v>
      </c>
      <c r="D109" s="2">
        <v>7829</v>
      </c>
      <c r="E109" s="2">
        <v>4626</v>
      </c>
      <c r="F109" s="2">
        <v>1586</v>
      </c>
      <c r="G109" s="2">
        <v>0</v>
      </c>
      <c r="H109" s="2">
        <f t="shared" si="1"/>
        <v>28097</v>
      </c>
    </row>
    <row r="110" spans="1:8">
      <c r="A110" s="1">
        <v>42294</v>
      </c>
      <c r="B110" s="2">
        <v>9</v>
      </c>
      <c r="C110" s="2">
        <v>12207</v>
      </c>
      <c r="D110" s="2">
        <v>6844</v>
      </c>
      <c r="E110" s="2">
        <v>4251</v>
      </c>
      <c r="F110" s="2">
        <v>1374</v>
      </c>
      <c r="G110" s="2">
        <v>1</v>
      </c>
      <c r="H110" s="2">
        <f t="shared" si="1"/>
        <v>24686</v>
      </c>
    </row>
    <row r="111" spans="1:8">
      <c r="A111" s="1">
        <v>42295</v>
      </c>
      <c r="B111" s="2">
        <v>6</v>
      </c>
      <c r="C111" s="2">
        <v>12730</v>
      </c>
      <c r="D111" s="2">
        <v>7269</v>
      </c>
      <c r="E111" s="2">
        <v>4548</v>
      </c>
      <c r="F111" s="2">
        <v>1443</v>
      </c>
      <c r="G111" s="2">
        <v>2</v>
      </c>
      <c r="H111" s="2">
        <f t="shared" si="1"/>
        <v>25998</v>
      </c>
    </row>
    <row r="112" spans="1:8">
      <c r="A112" s="1">
        <v>42296</v>
      </c>
      <c r="B112" s="2">
        <v>11</v>
      </c>
      <c r="C112" s="2">
        <v>20719</v>
      </c>
      <c r="D112" s="2">
        <v>8582</v>
      </c>
      <c r="E112" s="2">
        <v>4986</v>
      </c>
      <c r="F112" s="2">
        <v>1662</v>
      </c>
      <c r="G112" s="2">
        <v>5</v>
      </c>
      <c r="H112" s="2">
        <f t="shared" si="1"/>
        <v>35965</v>
      </c>
    </row>
    <row r="113" spans="1:8">
      <c r="A113" s="1">
        <v>42297</v>
      </c>
      <c r="B113" s="2">
        <v>17</v>
      </c>
      <c r="C113" s="2">
        <v>15293</v>
      </c>
      <c r="D113" s="2">
        <v>7991</v>
      </c>
      <c r="E113" s="2">
        <v>4933</v>
      </c>
      <c r="F113" s="2">
        <v>1440</v>
      </c>
      <c r="G113" s="2">
        <v>2</v>
      </c>
      <c r="H113" s="2">
        <f t="shared" si="1"/>
        <v>29676</v>
      </c>
    </row>
    <row r="114" spans="1:8">
      <c r="A114" s="1">
        <v>42298</v>
      </c>
      <c r="B114" s="2">
        <v>18</v>
      </c>
      <c r="C114" s="2">
        <v>14257</v>
      </c>
      <c r="D114" s="2">
        <v>8142</v>
      </c>
      <c r="E114" s="2">
        <v>4994</v>
      </c>
      <c r="F114" s="2">
        <v>1519</v>
      </c>
      <c r="G114" s="2">
        <v>4</v>
      </c>
      <c r="H114" s="2">
        <f t="shared" si="1"/>
        <v>28934</v>
      </c>
    </row>
    <row r="115" spans="1:8">
      <c r="A115" s="1">
        <v>42299</v>
      </c>
      <c r="B115" s="2">
        <v>21</v>
      </c>
      <c r="C115" s="2">
        <v>14495</v>
      </c>
      <c r="D115" s="2">
        <v>8020</v>
      </c>
      <c r="E115" s="2">
        <v>4944</v>
      </c>
      <c r="F115" s="2">
        <v>1357</v>
      </c>
      <c r="G115" s="2">
        <v>3</v>
      </c>
      <c r="H115" s="2">
        <f t="shared" si="1"/>
        <v>28840</v>
      </c>
    </row>
    <row r="116" spans="1:8">
      <c r="A116" s="1">
        <v>42300</v>
      </c>
      <c r="B116" s="2">
        <v>16</v>
      </c>
      <c r="C116" s="2">
        <v>14231</v>
      </c>
      <c r="D116" s="2">
        <v>7814</v>
      </c>
      <c r="E116" s="2">
        <v>4550</v>
      </c>
      <c r="F116" s="2">
        <v>1343</v>
      </c>
      <c r="G116" s="2">
        <v>5</v>
      </c>
      <c r="H116" s="2">
        <f t="shared" si="1"/>
        <v>27959</v>
      </c>
    </row>
    <row r="117" spans="1:8">
      <c r="A117" s="1">
        <v>42301</v>
      </c>
      <c r="B117" s="2">
        <v>22</v>
      </c>
      <c r="C117" s="2">
        <v>11895</v>
      </c>
      <c r="D117" s="2">
        <v>6753</v>
      </c>
      <c r="E117" s="2">
        <v>4117</v>
      </c>
      <c r="F117" s="2">
        <v>1234</v>
      </c>
      <c r="G117" s="2">
        <v>3</v>
      </c>
      <c r="H117" s="2">
        <f t="shared" si="1"/>
        <v>24024</v>
      </c>
    </row>
    <row r="118" spans="1:8">
      <c r="A118" s="1">
        <v>42302</v>
      </c>
      <c r="B118" s="2">
        <v>14</v>
      </c>
      <c r="C118" s="2">
        <v>13234</v>
      </c>
      <c r="D118" s="2">
        <v>7261</v>
      </c>
      <c r="E118" s="2">
        <v>4693</v>
      </c>
      <c r="F118" s="2">
        <v>1476</v>
      </c>
      <c r="G118" s="2">
        <v>1</v>
      </c>
      <c r="H118" s="2">
        <f t="shared" si="1"/>
        <v>26679</v>
      </c>
    </row>
    <row r="119" spans="1:8">
      <c r="A119" s="1">
        <v>42303</v>
      </c>
      <c r="B119" s="2">
        <v>25</v>
      </c>
      <c r="C119" s="2">
        <v>14500</v>
      </c>
      <c r="D119" s="2">
        <v>7801</v>
      </c>
      <c r="E119" s="2">
        <v>5035</v>
      </c>
      <c r="F119" s="2">
        <v>1434</v>
      </c>
      <c r="G119" s="2">
        <v>5</v>
      </c>
      <c r="H119" s="2">
        <f t="shared" si="1"/>
        <v>28800</v>
      </c>
    </row>
    <row r="120" spans="1:8">
      <c r="A120" s="1">
        <v>42304</v>
      </c>
      <c r="B120" s="2">
        <v>28</v>
      </c>
      <c r="C120" s="2">
        <v>15096</v>
      </c>
      <c r="D120" s="2">
        <v>8026</v>
      </c>
      <c r="E120" s="2">
        <v>4989</v>
      </c>
      <c r="F120" s="2">
        <v>1596</v>
      </c>
      <c r="G120" s="2">
        <v>7</v>
      </c>
      <c r="H120" s="2">
        <f t="shared" si="1"/>
        <v>29742</v>
      </c>
    </row>
    <row r="121" spans="1:8">
      <c r="A121" s="1">
        <v>42305</v>
      </c>
      <c r="B121" s="2">
        <v>23</v>
      </c>
      <c r="C121" s="2">
        <v>17414</v>
      </c>
      <c r="D121" s="2">
        <v>7852</v>
      </c>
      <c r="E121" s="2">
        <v>4883</v>
      </c>
      <c r="F121" s="2">
        <v>1505</v>
      </c>
      <c r="G121" s="2">
        <v>3</v>
      </c>
      <c r="H121" s="2">
        <f t="shared" si="1"/>
        <v>31680</v>
      </c>
    </row>
    <row r="122" spans="1:8">
      <c r="A122" s="1">
        <v>42306</v>
      </c>
      <c r="B122" s="2">
        <v>19</v>
      </c>
      <c r="C122" s="2">
        <v>14978</v>
      </c>
      <c r="D122" s="2">
        <v>7231</v>
      </c>
      <c r="E122" s="2">
        <v>4633</v>
      </c>
      <c r="F122" s="2">
        <v>1319</v>
      </c>
      <c r="G122" s="2">
        <v>3</v>
      </c>
      <c r="H122" s="2">
        <f t="shared" si="1"/>
        <v>28183</v>
      </c>
    </row>
    <row r="123" spans="1:8">
      <c r="A123" s="1">
        <v>42307</v>
      </c>
      <c r="B123" s="2">
        <v>17</v>
      </c>
      <c r="C123" s="2">
        <v>13012</v>
      </c>
      <c r="D123" s="2">
        <v>6487</v>
      </c>
      <c r="E123" s="2">
        <v>4355</v>
      </c>
      <c r="F123" s="2">
        <v>1264</v>
      </c>
      <c r="G123" s="2">
        <v>10</v>
      </c>
      <c r="H123" s="2">
        <f t="shared" si="1"/>
        <v>25145</v>
      </c>
    </row>
    <row r="124" spans="1:8">
      <c r="A124" s="1">
        <v>42308</v>
      </c>
      <c r="B124" s="2">
        <v>8</v>
      </c>
      <c r="C124" s="2">
        <v>10711</v>
      </c>
      <c r="D124" s="2">
        <v>6108</v>
      </c>
      <c r="E124" s="2">
        <v>3761</v>
      </c>
      <c r="F124" s="2">
        <v>1146</v>
      </c>
      <c r="G124" s="2">
        <v>4</v>
      </c>
      <c r="H124" s="2">
        <f t="shared" si="1"/>
        <v>21738</v>
      </c>
    </row>
    <row r="125" spans="1:8">
      <c r="A125" s="1">
        <v>42309</v>
      </c>
      <c r="B125" s="2">
        <v>5</v>
      </c>
      <c r="C125" s="2">
        <v>13285</v>
      </c>
      <c r="D125" s="2">
        <v>6196</v>
      </c>
      <c r="E125" s="2">
        <v>4419</v>
      </c>
      <c r="F125" s="2">
        <v>1281</v>
      </c>
      <c r="G125" s="2">
        <v>4</v>
      </c>
      <c r="H125" s="2">
        <f t="shared" si="1"/>
        <v>25190</v>
      </c>
    </row>
    <row r="126" spans="1:8">
      <c r="A126" s="1">
        <v>42310</v>
      </c>
      <c r="B126" s="2">
        <v>16</v>
      </c>
      <c r="C126" s="2">
        <v>15014</v>
      </c>
      <c r="D126" s="2">
        <v>7374</v>
      </c>
      <c r="E126" s="2">
        <v>5181</v>
      </c>
      <c r="F126" s="2">
        <v>1492</v>
      </c>
      <c r="G126" s="2">
        <v>2</v>
      </c>
      <c r="H126" s="2">
        <f t="shared" si="1"/>
        <v>29079</v>
      </c>
    </row>
    <row r="127" spans="1:8">
      <c r="A127" s="1">
        <v>42311</v>
      </c>
      <c r="B127" s="2">
        <v>7</v>
      </c>
      <c r="C127" s="2">
        <v>14990</v>
      </c>
      <c r="D127" s="2">
        <v>7155</v>
      </c>
      <c r="E127" s="2">
        <v>4958</v>
      </c>
      <c r="F127" s="2">
        <v>1442</v>
      </c>
      <c r="G127" s="2">
        <v>5</v>
      </c>
      <c r="H127" s="2">
        <f t="shared" si="1"/>
        <v>28557</v>
      </c>
    </row>
    <row r="128" spans="1:8">
      <c r="A128" s="1">
        <v>42312</v>
      </c>
      <c r="B128" s="2">
        <v>15</v>
      </c>
      <c r="C128" s="2">
        <v>14564</v>
      </c>
      <c r="D128" s="2">
        <v>7728</v>
      </c>
      <c r="E128" s="2">
        <v>4838</v>
      </c>
      <c r="F128" s="2">
        <v>1384</v>
      </c>
      <c r="G128" s="2">
        <v>3</v>
      </c>
      <c r="H128" s="2">
        <f t="shared" si="1"/>
        <v>28532</v>
      </c>
    </row>
    <row r="129" spans="1:8">
      <c r="A129" s="1">
        <v>42313</v>
      </c>
      <c r="B129" s="2">
        <v>12</v>
      </c>
      <c r="C129" s="2">
        <v>14733</v>
      </c>
      <c r="D129" s="2">
        <v>7780</v>
      </c>
      <c r="E129" s="2">
        <v>4879</v>
      </c>
      <c r="F129" s="2">
        <v>1399</v>
      </c>
      <c r="G129" s="2">
        <v>6</v>
      </c>
      <c r="H129" s="2">
        <f t="shared" si="1"/>
        <v>28809</v>
      </c>
    </row>
    <row r="130" spans="1:8">
      <c r="A130" s="1">
        <v>42314</v>
      </c>
      <c r="B130" s="2">
        <v>13</v>
      </c>
      <c r="C130" s="2">
        <v>13711</v>
      </c>
      <c r="D130" s="2">
        <v>7493</v>
      </c>
      <c r="E130" s="2">
        <v>4546</v>
      </c>
      <c r="F130" s="2">
        <v>1257</v>
      </c>
      <c r="G130" s="2">
        <v>6</v>
      </c>
      <c r="H130" s="2">
        <f t="shared" si="1"/>
        <v>27026</v>
      </c>
    </row>
    <row r="131" spans="1:8">
      <c r="A131" s="1">
        <v>42315</v>
      </c>
      <c r="B131" s="2">
        <v>5</v>
      </c>
      <c r="C131" s="2">
        <v>11269</v>
      </c>
      <c r="D131" s="2">
        <v>6249</v>
      </c>
      <c r="E131" s="2">
        <v>4232</v>
      </c>
      <c r="F131" s="2">
        <v>1186</v>
      </c>
      <c r="G131" s="2">
        <v>2</v>
      </c>
      <c r="H131" s="2">
        <f t="shared" ref="H131:H194" si="2">SUM(B131:G131)</f>
        <v>22943</v>
      </c>
    </row>
    <row r="132" spans="1:8">
      <c r="A132" s="1">
        <v>42316</v>
      </c>
      <c r="B132" s="2">
        <v>5</v>
      </c>
      <c r="C132" s="2">
        <v>11790</v>
      </c>
      <c r="D132" s="2">
        <v>7401</v>
      </c>
      <c r="E132" s="2">
        <v>4649</v>
      </c>
      <c r="F132" s="2">
        <v>1268</v>
      </c>
      <c r="G132" s="2">
        <v>4</v>
      </c>
      <c r="H132" s="2">
        <f t="shared" si="2"/>
        <v>25117</v>
      </c>
    </row>
    <row r="133" spans="1:8">
      <c r="A133" s="1">
        <v>42317</v>
      </c>
      <c r="B133" s="2">
        <v>18</v>
      </c>
      <c r="C133" s="2">
        <v>13874</v>
      </c>
      <c r="D133" s="2">
        <v>8221</v>
      </c>
      <c r="E133" s="2">
        <v>5465</v>
      </c>
      <c r="F133" s="2">
        <v>1455</v>
      </c>
      <c r="G133" s="2">
        <v>9</v>
      </c>
      <c r="H133" s="2">
        <f t="shared" si="2"/>
        <v>29042</v>
      </c>
    </row>
    <row r="134" spans="1:8">
      <c r="A134" s="1">
        <v>42318</v>
      </c>
      <c r="B134" s="2">
        <v>12</v>
      </c>
      <c r="C134" s="2">
        <v>13925</v>
      </c>
      <c r="D134" s="2">
        <v>8809</v>
      </c>
      <c r="E134" s="2">
        <v>5641</v>
      </c>
      <c r="F134" s="2">
        <v>1501</v>
      </c>
      <c r="G134" s="2">
        <v>5</v>
      </c>
      <c r="H134" s="2">
        <f t="shared" si="2"/>
        <v>29893</v>
      </c>
    </row>
    <row r="135" spans="1:8">
      <c r="A135" s="1">
        <v>42319</v>
      </c>
      <c r="B135" s="2">
        <v>11</v>
      </c>
      <c r="C135" s="2">
        <v>13929</v>
      </c>
      <c r="D135" s="2">
        <v>8350</v>
      </c>
      <c r="E135" s="2">
        <v>6270</v>
      </c>
      <c r="F135" s="2">
        <v>1469</v>
      </c>
      <c r="G135" s="2">
        <v>9</v>
      </c>
      <c r="H135" s="2">
        <f t="shared" si="2"/>
        <v>30038</v>
      </c>
    </row>
    <row r="136" spans="1:8">
      <c r="A136" s="1">
        <v>42320</v>
      </c>
      <c r="B136" s="2">
        <v>10</v>
      </c>
      <c r="C136" s="2">
        <v>14040</v>
      </c>
      <c r="D136" s="2">
        <v>7567</v>
      </c>
      <c r="E136" s="2">
        <v>6624</v>
      </c>
      <c r="F136" s="2">
        <v>1515</v>
      </c>
      <c r="G136" s="2">
        <v>6</v>
      </c>
      <c r="H136" s="2">
        <f t="shared" si="2"/>
        <v>29762</v>
      </c>
    </row>
    <row r="137" spans="1:8">
      <c r="A137" s="1">
        <v>42321</v>
      </c>
      <c r="B137" s="2">
        <v>14</v>
      </c>
      <c r="C137" s="2">
        <v>12420</v>
      </c>
      <c r="D137" s="2">
        <v>6643</v>
      </c>
      <c r="E137" s="2">
        <v>5480</v>
      </c>
      <c r="F137" s="2">
        <v>1363</v>
      </c>
      <c r="G137" s="2">
        <v>5</v>
      </c>
      <c r="H137" s="2">
        <f t="shared" si="2"/>
        <v>25925</v>
      </c>
    </row>
    <row r="138" spans="1:8">
      <c r="A138" s="1">
        <v>42322</v>
      </c>
      <c r="B138" s="2">
        <v>6</v>
      </c>
      <c r="C138" s="2">
        <v>10369</v>
      </c>
      <c r="D138" s="2">
        <v>5696</v>
      </c>
      <c r="E138" s="2">
        <v>4738</v>
      </c>
      <c r="F138" s="2">
        <v>1229</v>
      </c>
      <c r="G138" s="2">
        <v>5</v>
      </c>
      <c r="H138" s="2">
        <f t="shared" si="2"/>
        <v>22043</v>
      </c>
    </row>
    <row r="139" spans="1:8">
      <c r="A139" s="1">
        <v>42323</v>
      </c>
      <c r="B139" s="2">
        <v>17</v>
      </c>
      <c r="C139" s="2">
        <v>12087</v>
      </c>
      <c r="D139" s="2">
        <v>6206</v>
      </c>
      <c r="E139" s="2">
        <v>5288</v>
      </c>
      <c r="F139" s="2">
        <v>1403</v>
      </c>
      <c r="G139" s="2">
        <v>1</v>
      </c>
      <c r="H139" s="2">
        <f t="shared" si="2"/>
        <v>25002</v>
      </c>
    </row>
    <row r="140" spans="1:8">
      <c r="A140" s="1">
        <v>42324</v>
      </c>
      <c r="B140" s="2">
        <v>9</v>
      </c>
      <c r="C140" s="2">
        <v>13661</v>
      </c>
      <c r="D140" s="2">
        <v>7479</v>
      </c>
      <c r="E140" s="2">
        <v>5927</v>
      </c>
      <c r="F140" s="2">
        <v>1513</v>
      </c>
      <c r="G140" s="2">
        <v>3</v>
      </c>
      <c r="H140" s="2">
        <f t="shared" si="2"/>
        <v>28592</v>
      </c>
    </row>
    <row r="141" spans="1:8">
      <c r="A141" s="1">
        <v>42325</v>
      </c>
      <c r="B141" s="2">
        <v>10</v>
      </c>
      <c r="C141" s="2">
        <v>14263</v>
      </c>
      <c r="D141" s="2">
        <v>7435</v>
      </c>
      <c r="E141" s="2">
        <v>5518</v>
      </c>
      <c r="F141" s="2">
        <v>1474</v>
      </c>
      <c r="G141" s="2">
        <v>2</v>
      </c>
      <c r="H141" s="2">
        <f t="shared" si="2"/>
        <v>28702</v>
      </c>
    </row>
    <row r="142" spans="1:8">
      <c r="A142" s="1">
        <v>42326</v>
      </c>
      <c r="B142" s="2">
        <v>16</v>
      </c>
      <c r="C142" s="2">
        <v>13797</v>
      </c>
      <c r="D142" s="2">
        <v>7154</v>
      </c>
      <c r="E142" s="2">
        <v>5524</v>
      </c>
      <c r="F142" s="2">
        <v>1399</v>
      </c>
      <c r="G142" s="2">
        <v>1</v>
      </c>
      <c r="H142" s="2">
        <f t="shared" si="2"/>
        <v>27891</v>
      </c>
    </row>
    <row r="143" spans="1:8">
      <c r="A143" s="1">
        <v>42327</v>
      </c>
      <c r="B143" s="2">
        <v>12</v>
      </c>
      <c r="C143" s="2">
        <v>13947</v>
      </c>
      <c r="D143" s="2">
        <v>7474</v>
      </c>
      <c r="E143" s="2">
        <v>5385</v>
      </c>
      <c r="F143" s="2">
        <v>1395</v>
      </c>
      <c r="G143" s="2">
        <v>7</v>
      </c>
      <c r="H143" s="2">
        <f t="shared" si="2"/>
        <v>28220</v>
      </c>
    </row>
    <row r="144" spans="1:8">
      <c r="A144" s="1">
        <v>42328</v>
      </c>
      <c r="B144" s="2">
        <v>13</v>
      </c>
      <c r="C144" s="2">
        <v>12219</v>
      </c>
      <c r="D144" s="2">
        <v>6314</v>
      </c>
      <c r="E144" s="2">
        <v>4918</v>
      </c>
      <c r="F144" s="2">
        <v>1271</v>
      </c>
      <c r="G144" s="2">
        <v>3</v>
      </c>
      <c r="H144" s="2">
        <f t="shared" si="2"/>
        <v>24738</v>
      </c>
    </row>
    <row r="145" spans="1:8">
      <c r="A145" s="1">
        <v>42329</v>
      </c>
      <c r="B145" s="2">
        <v>18</v>
      </c>
      <c r="C145" s="2">
        <v>10298</v>
      </c>
      <c r="D145" s="2">
        <v>5786</v>
      </c>
      <c r="E145" s="2">
        <v>4648</v>
      </c>
      <c r="F145" s="2">
        <v>1255</v>
      </c>
      <c r="G145" s="2">
        <v>4</v>
      </c>
      <c r="H145" s="2">
        <f t="shared" si="2"/>
        <v>22009</v>
      </c>
    </row>
    <row r="146" spans="1:8">
      <c r="A146" s="1">
        <v>42330</v>
      </c>
      <c r="B146" s="2">
        <v>2</v>
      </c>
      <c r="C146" s="2">
        <v>11362</v>
      </c>
      <c r="D146" s="2">
        <v>6402</v>
      </c>
      <c r="E146" s="2">
        <v>5413</v>
      </c>
      <c r="F146" s="2">
        <v>1325</v>
      </c>
      <c r="G146" s="2">
        <v>5</v>
      </c>
      <c r="H146" s="2">
        <f t="shared" si="2"/>
        <v>24509</v>
      </c>
    </row>
    <row r="147" spans="1:8">
      <c r="A147" s="1">
        <v>42331</v>
      </c>
      <c r="B147" s="2">
        <v>9</v>
      </c>
      <c r="C147" s="2">
        <v>13641</v>
      </c>
      <c r="D147" s="2">
        <v>7259</v>
      </c>
      <c r="E147" s="2">
        <v>5995</v>
      </c>
      <c r="F147" s="2">
        <v>1402</v>
      </c>
      <c r="G147" s="2">
        <v>7</v>
      </c>
      <c r="H147" s="2">
        <f t="shared" si="2"/>
        <v>28313</v>
      </c>
    </row>
    <row r="148" spans="1:8">
      <c r="A148" s="1">
        <v>42332</v>
      </c>
      <c r="B148" s="2">
        <v>15</v>
      </c>
      <c r="C148" s="2">
        <v>12629</v>
      </c>
      <c r="D148" s="2">
        <v>6853</v>
      </c>
      <c r="E148" s="2">
        <v>5864</v>
      </c>
      <c r="F148" s="2">
        <v>1397</v>
      </c>
      <c r="G148" s="2">
        <v>1</v>
      </c>
      <c r="H148" s="2">
        <f t="shared" si="2"/>
        <v>26759</v>
      </c>
    </row>
    <row r="149" spans="1:8">
      <c r="A149" s="1">
        <v>42333</v>
      </c>
      <c r="B149" s="2">
        <v>8</v>
      </c>
      <c r="C149" s="2">
        <v>11684</v>
      </c>
      <c r="D149" s="2">
        <v>6979</v>
      </c>
      <c r="E149" s="2">
        <v>6193</v>
      </c>
      <c r="F149" s="2">
        <v>1330</v>
      </c>
      <c r="G149" s="2">
        <v>2</v>
      </c>
      <c r="H149" s="2">
        <f t="shared" si="2"/>
        <v>26196</v>
      </c>
    </row>
    <row r="150" spans="1:8">
      <c r="A150" s="1">
        <v>42334</v>
      </c>
      <c r="B150" s="2">
        <v>19</v>
      </c>
      <c r="C150" s="2">
        <v>11219</v>
      </c>
      <c r="D150" s="2">
        <v>6730</v>
      </c>
      <c r="E150" s="2">
        <v>7053</v>
      </c>
      <c r="F150" s="2">
        <v>1334</v>
      </c>
      <c r="G150" s="2">
        <v>7</v>
      </c>
      <c r="H150" s="2">
        <f t="shared" si="2"/>
        <v>26362</v>
      </c>
    </row>
    <row r="151" spans="1:8">
      <c r="A151" s="1">
        <v>42335</v>
      </c>
      <c r="B151" s="2">
        <v>13</v>
      </c>
      <c r="C151" s="2">
        <v>10072</v>
      </c>
      <c r="D151" s="2">
        <v>7202</v>
      </c>
      <c r="E151" s="2">
        <v>8310</v>
      </c>
      <c r="F151" s="2">
        <v>1502</v>
      </c>
      <c r="G151" s="2">
        <v>3</v>
      </c>
      <c r="H151" s="2">
        <f t="shared" si="2"/>
        <v>27102</v>
      </c>
    </row>
    <row r="152" spans="1:8">
      <c r="A152" s="1">
        <v>42336</v>
      </c>
      <c r="B152" s="2">
        <v>4</v>
      </c>
      <c r="C152" s="2">
        <v>9465</v>
      </c>
      <c r="D152" s="2">
        <v>6494</v>
      </c>
      <c r="E152" s="2">
        <v>6150</v>
      </c>
      <c r="F152" s="2">
        <v>1407</v>
      </c>
      <c r="G152" s="2">
        <v>1</v>
      </c>
      <c r="H152" s="2">
        <f t="shared" si="2"/>
        <v>23521</v>
      </c>
    </row>
    <row r="153" spans="1:8">
      <c r="A153" s="1">
        <v>42337</v>
      </c>
      <c r="B153" s="2">
        <v>7</v>
      </c>
      <c r="C153" s="2">
        <v>11622</v>
      </c>
      <c r="D153" s="2">
        <v>6777</v>
      </c>
      <c r="E153" s="2">
        <v>5971</v>
      </c>
      <c r="F153" s="2">
        <v>1469</v>
      </c>
      <c r="G153" s="2">
        <v>4</v>
      </c>
      <c r="H153" s="2">
        <f t="shared" si="2"/>
        <v>25850</v>
      </c>
    </row>
    <row r="154" spans="1:8">
      <c r="A154" s="1">
        <v>42338</v>
      </c>
      <c r="B154" s="2">
        <v>7</v>
      </c>
      <c r="C154" s="2">
        <v>13725</v>
      </c>
      <c r="D154" s="2">
        <v>7598</v>
      </c>
      <c r="E154" s="2">
        <v>7339</v>
      </c>
      <c r="F154" s="2">
        <v>1603</v>
      </c>
      <c r="G154" s="2">
        <v>3</v>
      </c>
      <c r="H154" s="2">
        <f t="shared" si="2"/>
        <v>30275</v>
      </c>
    </row>
    <row r="155" spans="1:8">
      <c r="A155" s="1">
        <v>42339</v>
      </c>
      <c r="B155" s="2">
        <v>16</v>
      </c>
      <c r="C155" s="2">
        <v>14012</v>
      </c>
      <c r="D155" s="2">
        <v>7501</v>
      </c>
      <c r="E155" s="2">
        <v>5972</v>
      </c>
      <c r="F155" s="2">
        <v>1495</v>
      </c>
      <c r="G155" s="2">
        <v>4</v>
      </c>
      <c r="H155" s="2">
        <f t="shared" si="2"/>
        <v>29000</v>
      </c>
    </row>
    <row r="156" spans="1:8">
      <c r="A156" s="1">
        <v>42340</v>
      </c>
      <c r="B156" s="2">
        <v>17</v>
      </c>
      <c r="C156" s="2">
        <v>14700</v>
      </c>
      <c r="D156" s="2">
        <v>7548</v>
      </c>
      <c r="E156" s="2">
        <v>5443</v>
      </c>
      <c r="F156" s="2">
        <v>1363</v>
      </c>
      <c r="G156" s="2">
        <v>3</v>
      </c>
      <c r="H156" s="2">
        <f t="shared" si="2"/>
        <v>29074</v>
      </c>
    </row>
    <row r="157" spans="1:8">
      <c r="A157" s="1">
        <v>42341</v>
      </c>
      <c r="B157" s="2">
        <v>15</v>
      </c>
      <c r="C157" s="2">
        <v>14169</v>
      </c>
      <c r="D157" s="2">
        <v>7452</v>
      </c>
      <c r="E157" s="2">
        <v>5125</v>
      </c>
      <c r="F157" s="2">
        <v>1387</v>
      </c>
      <c r="G157" s="2">
        <v>4</v>
      </c>
      <c r="H157" s="2">
        <f t="shared" si="2"/>
        <v>28152</v>
      </c>
    </row>
    <row r="158" spans="1:8">
      <c r="A158" s="1">
        <v>42342</v>
      </c>
      <c r="B158" s="2">
        <v>17</v>
      </c>
      <c r="C158" s="2">
        <v>15372</v>
      </c>
      <c r="D158" s="2">
        <v>7173</v>
      </c>
      <c r="E158" s="2">
        <v>4841</v>
      </c>
      <c r="F158" s="2">
        <v>1200</v>
      </c>
      <c r="G158" s="2">
        <v>7</v>
      </c>
      <c r="H158" s="2">
        <f t="shared" si="2"/>
        <v>28610</v>
      </c>
    </row>
    <row r="159" spans="1:8">
      <c r="A159" s="1">
        <v>42343</v>
      </c>
      <c r="B159" s="2">
        <v>5</v>
      </c>
      <c r="C159" s="2">
        <v>10236</v>
      </c>
      <c r="D159" s="2">
        <v>6350</v>
      </c>
      <c r="E159" s="2">
        <v>4445</v>
      </c>
      <c r="F159" s="2">
        <v>1186</v>
      </c>
      <c r="G159" s="2">
        <v>1</v>
      </c>
      <c r="H159" s="2">
        <f t="shared" si="2"/>
        <v>22223</v>
      </c>
    </row>
    <row r="160" spans="1:8">
      <c r="A160" s="1">
        <v>42344</v>
      </c>
      <c r="B160" s="2">
        <v>10</v>
      </c>
      <c r="C160" s="2">
        <v>11639</v>
      </c>
      <c r="D160" s="2">
        <v>6809</v>
      </c>
      <c r="E160" s="2">
        <v>4868</v>
      </c>
      <c r="F160" s="2">
        <v>1294</v>
      </c>
      <c r="G160" s="2">
        <v>1</v>
      </c>
      <c r="H160" s="2">
        <f t="shared" si="2"/>
        <v>24621</v>
      </c>
    </row>
    <row r="161" spans="1:8">
      <c r="A161" s="1">
        <v>42345</v>
      </c>
      <c r="B161" s="2">
        <v>6</v>
      </c>
      <c r="C161" s="2">
        <v>13315</v>
      </c>
      <c r="D161" s="2">
        <v>7759</v>
      </c>
      <c r="E161" s="2">
        <v>5506</v>
      </c>
      <c r="F161" s="2">
        <v>1434</v>
      </c>
      <c r="G161" s="2">
        <v>6</v>
      </c>
      <c r="H161" s="2">
        <f t="shared" si="2"/>
        <v>28026</v>
      </c>
    </row>
    <row r="162" spans="1:8">
      <c r="A162" s="1">
        <v>42346</v>
      </c>
      <c r="B162" s="2">
        <v>8</v>
      </c>
      <c r="C162" s="2">
        <v>14026</v>
      </c>
      <c r="D162" s="2">
        <v>7968</v>
      </c>
      <c r="E162" s="2">
        <v>5604</v>
      </c>
      <c r="F162" s="2">
        <v>1487</v>
      </c>
      <c r="G162" s="2">
        <v>3</v>
      </c>
      <c r="H162" s="2">
        <f t="shared" si="2"/>
        <v>29096</v>
      </c>
    </row>
    <row r="163" spans="1:8">
      <c r="A163" s="1">
        <v>42347</v>
      </c>
      <c r="B163" s="2">
        <v>14</v>
      </c>
      <c r="C163" s="2">
        <v>13735</v>
      </c>
      <c r="D163" s="2">
        <v>7608</v>
      </c>
      <c r="E163" s="2">
        <v>5519</v>
      </c>
      <c r="F163" s="2">
        <v>1344</v>
      </c>
      <c r="G163" s="2">
        <v>3</v>
      </c>
      <c r="H163" s="2">
        <f t="shared" si="2"/>
        <v>28223</v>
      </c>
    </row>
    <row r="164" spans="1:8">
      <c r="A164" s="1">
        <v>42348</v>
      </c>
      <c r="B164" s="2">
        <v>14</v>
      </c>
      <c r="C164" s="2">
        <v>13305</v>
      </c>
      <c r="D164" s="2">
        <v>7238</v>
      </c>
      <c r="E164" s="2">
        <v>5289</v>
      </c>
      <c r="F164" s="2">
        <v>1361</v>
      </c>
      <c r="G164" s="2">
        <v>6</v>
      </c>
      <c r="H164" s="2">
        <f t="shared" si="2"/>
        <v>27213</v>
      </c>
    </row>
    <row r="165" spans="1:8">
      <c r="A165" s="1">
        <v>42349</v>
      </c>
      <c r="B165" s="2">
        <v>11</v>
      </c>
      <c r="C165" s="2">
        <v>12241</v>
      </c>
      <c r="D165" s="2">
        <v>7499</v>
      </c>
      <c r="E165" s="2">
        <v>5227</v>
      </c>
      <c r="F165" s="2">
        <v>1348</v>
      </c>
      <c r="G165" s="2">
        <v>1</v>
      </c>
      <c r="H165" s="2">
        <f t="shared" si="2"/>
        <v>26327</v>
      </c>
    </row>
    <row r="166" spans="1:8">
      <c r="A166" s="1">
        <v>42350</v>
      </c>
      <c r="B166" s="2">
        <v>8</v>
      </c>
      <c r="C166" s="2">
        <v>10031</v>
      </c>
      <c r="D166" s="2">
        <v>6106</v>
      </c>
      <c r="E166" s="2">
        <v>4664</v>
      </c>
      <c r="F166" s="2">
        <v>1236</v>
      </c>
      <c r="G166" s="2">
        <v>4</v>
      </c>
      <c r="H166" s="2">
        <f t="shared" si="2"/>
        <v>22049</v>
      </c>
    </row>
    <row r="167" spans="1:8">
      <c r="A167" s="1">
        <v>42351</v>
      </c>
      <c r="B167" s="2">
        <v>7</v>
      </c>
      <c r="C167" s="2">
        <v>10960</v>
      </c>
      <c r="D167" s="2">
        <v>6400</v>
      </c>
      <c r="E167" s="2">
        <v>5137</v>
      </c>
      <c r="F167" s="2">
        <v>1307</v>
      </c>
      <c r="G167" s="2">
        <v>4</v>
      </c>
      <c r="H167" s="2">
        <f t="shared" si="2"/>
        <v>23815</v>
      </c>
    </row>
    <row r="168" spans="1:8">
      <c r="A168" s="1">
        <v>42352</v>
      </c>
      <c r="B168" s="2">
        <v>13</v>
      </c>
      <c r="C168" s="2">
        <v>12766</v>
      </c>
      <c r="D168" s="2">
        <v>8033</v>
      </c>
      <c r="E168" s="2">
        <v>5688</v>
      </c>
      <c r="F168" s="2">
        <v>1378</v>
      </c>
      <c r="G168" s="2">
        <v>1</v>
      </c>
      <c r="H168" s="2">
        <f t="shared" si="2"/>
        <v>27879</v>
      </c>
    </row>
    <row r="169" spans="1:8">
      <c r="A169" s="1">
        <v>42353</v>
      </c>
      <c r="B169" s="2">
        <v>12</v>
      </c>
      <c r="C169" s="2">
        <v>12165</v>
      </c>
      <c r="D169" s="2">
        <v>7192</v>
      </c>
      <c r="E169" s="2">
        <v>5590</v>
      </c>
      <c r="F169" s="2">
        <v>1438</v>
      </c>
      <c r="G169" s="2">
        <v>1</v>
      </c>
      <c r="H169" s="2">
        <f t="shared" si="2"/>
        <v>26398</v>
      </c>
    </row>
    <row r="170" spans="1:8">
      <c r="A170" s="1">
        <v>42354</v>
      </c>
      <c r="B170" s="2">
        <v>8</v>
      </c>
      <c r="C170" s="2">
        <v>11669</v>
      </c>
      <c r="D170" s="2">
        <v>9376</v>
      </c>
      <c r="E170" s="2">
        <v>8190</v>
      </c>
      <c r="F170" s="2">
        <v>1306</v>
      </c>
      <c r="G170" s="2">
        <v>2</v>
      </c>
      <c r="H170" s="2">
        <f t="shared" si="2"/>
        <v>30551</v>
      </c>
    </row>
    <row r="171" spans="1:8">
      <c r="A171" s="1">
        <v>42355</v>
      </c>
      <c r="B171" s="2">
        <v>13</v>
      </c>
      <c r="C171" s="2">
        <v>11992</v>
      </c>
      <c r="D171" s="2">
        <v>7241</v>
      </c>
      <c r="E171" s="2">
        <v>5006</v>
      </c>
      <c r="F171" s="2">
        <v>1292</v>
      </c>
      <c r="G171" s="2">
        <v>5</v>
      </c>
      <c r="H171" s="2">
        <f t="shared" si="2"/>
        <v>25549</v>
      </c>
    </row>
    <row r="172" spans="1:8">
      <c r="A172" s="1">
        <v>42356</v>
      </c>
      <c r="B172" s="2">
        <v>4</v>
      </c>
      <c r="C172" s="2">
        <v>10659</v>
      </c>
      <c r="D172" s="2">
        <v>6758</v>
      </c>
      <c r="E172" s="2">
        <v>4617</v>
      </c>
      <c r="F172" s="2">
        <v>1150</v>
      </c>
      <c r="G172" s="2">
        <v>10</v>
      </c>
      <c r="H172" s="2">
        <f t="shared" si="2"/>
        <v>23198</v>
      </c>
    </row>
    <row r="173" spans="1:8">
      <c r="A173" s="1">
        <v>42357</v>
      </c>
      <c r="B173" s="2">
        <v>8</v>
      </c>
      <c r="C173" s="2">
        <v>9003</v>
      </c>
      <c r="D173" s="2">
        <v>5834</v>
      </c>
      <c r="E173" s="2">
        <v>4542</v>
      </c>
      <c r="F173" s="2">
        <v>1092</v>
      </c>
      <c r="G173" s="2">
        <v>3</v>
      </c>
      <c r="H173" s="2">
        <f t="shared" si="2"/>
        <v>20482</v>
      </c>
    </row>
    <row r="174" spans="1:8">
      <c r="A174" s="1">
        <v>42358</v>
      </c>
      <c r="B174" s="2">
        <v>7</v>
      </c>
      <c r="C174" s="2">
        <v>9231</v>
      </c>
      <c r="D174" s="2">
        <v>5866</v>
      </c>
      <c r="E174" s="2">
        <v>4488</v>
      </c>
      <c r="F174" s="2">
        <v>1147</v>
      </c>
      <c r="G174" s="2">
        <v>3</v>
      </c>
      <c r="H174" s="2">
        <f t="shared" si="2"/>
        <v>20742</v>
      </c>
    </row>
    <row r="175" spans="1:8">
      <c r="A175" s="1">
        <v>42359</v>
      </c>
      <c r="B175" s="2">
        <v>11</v>
      </c>
      <c r="C175" s="2">
        <v>14935</v>
      </c>
      <c r="D175" s="2">
        <v>6508</v>
      </c>
      <c r="E175" s="2">
        <v>5078</v>
      </c>
      <c r="F175" s="2">
        <v>1185</v>
      </c>
      <c r="G175" s="2">
        <v>5</v>
      </c>
      <c r="H175" s="2">
        <f t="shared" si="2"/>
        <v>27722</v>
      </c>
    </row>
    <row r="176" spans="1:8">
      <c r="A176" s="1">
        <v>42360</v>
      </c>
      <c r="B176" s="2">
        <v>6</v>
      </c>
      <c r="C176" s="2">
        <v>11425</v>
      </c>
      <c r="D176" s="2">
        <v>6083</v>
      </c>
      <c r="E176" s="2">
        <v>4953</v>
      </c>
      <c r="F176" s="2">
        <v>1261</v>
      </c>
      <c r="G176" s="2">
        <v>1</v>
      </c>
      <c r="H176" s="2">
        <f t="shared" si="2"/>
        <v>23729</v>
      </c>
    </row>
    <row r="177" spans="1:8">
      <c r="A177" s="1">
        <v>42361</v>
      </c>
      <c r="B177" s="2">
        <v>20</v>
      </c>
      <c r="C177" s="2">
        <v>10142</v>
      </c>
      <c r="D177" s="2">
        <v>5640</v>
      </c>
      <c r="E177" s="2">
        <v>4741</v>
      </c>
      <c r="F177" s="2">
        <v>1061</v>
      </c>
      <c r="G177" s="2">
        <v>1</v>
      </c>
      <c r="H177" s="2">
        <f t="shared" si="2"/>
        <v>21605</v>
      </c>
    </row>
    <row r="178" spans="1:8">
      <c r="A178" s="1">
        <v>42362</v>
      </c>
      <c r="B178" s="2">
        <v>11</v>
      </c>
      <c r="C178" s="2">
        <v>9426</v>
      </c>
      <c r="D178" s="2">
        <v>5686</v>
      </c>
      <c r="E178" s="2">
        <v>4295</v>
      </c>
      <c r="F178" s="2">
        <v>1106</v>
      </c>
      <c r="G178" s="2">
        <v>4</v>
      </c>
      <c r="H178" s="2">
        <f t="shared" si="2"/>
        <v>20528</v>
      </c>
    </row>
    <row r="179" spans="1:8">
      <c r="A179" s="1">
        <v>42363</v>
      </c>
      <c r="B179" s="2">
        <v>2</v>
      </c>
      <c r="C179" s="2">
        <v>8962</v>
      </c>
      <c r="D179" s="2">
        <v>5820</v>
      </c>
      <c r="E179" s="2">
        <v>5404</v>
      </c>
      <c r="F179" s="2">
        <v>1204</v>
      </c>
      <c r="G179" s="2">
        <v>6</v>
      </c>
      <c r="H179" s="2">
        <f t="shared" si="2"/>
        <v>21398</v>
      </c>
    </row>
    <row r="180" spans="1:8">
      <c r="A180" s="1">
        <v>42364</v>
      </c>
      <c r="B180" s="2">
        <v>11</v>
      </c>
      <c r="C180" s="2">
        <v>10131</v>
      </c>
      <c r="D180" s="2">
        <v>6275</v>
      </c>
      <c r="E180" s="2">
        <v>5697</v>
      </c>
      <c r="F180" s="2">
        <v>1314</v>
      </c>
      <c r="G180" s="2">
        <v>1</v>
      </c>
      <c r="H180" s="2">
        <f t="shared" si="2"/>
        <v>23429</v>
      </c>
    </row>
    <row r="181" spans="1:8">
      <c r="A181" s="1">
        <v>42365</v>
      </c>
      <c r="B181" s="2">
        <v>10</v>
      </c>
      <c r="C181" s="2">
        <v>10467</v>
      </c>
      <c r="D181" s="2">
        <v>6868</v>
      </c>
      <c r="E181" s="2">
        <v>5166</v>
      </c>
      <c r="F181" s="2">
        <v>1305</v>
      </c>
      <c r="G181" s="2">
        <v>5</v>
      </c>
      <c r="H181" s="2">
        <f t="shared" si="2"/>
        <v>23821</v>
      </c>
    </row>
    <row r="182" spans="1:8">
      <c r="A182" s="1">
        <v>42366</v>
      </c>
      <c r="B182" s="2">
        <v>9</v>
      </c>
      <c r="C182" s="2">
        <v>10915</v>
      </c>
      <c r="D182" s="2">
        <v>6457</v>
      </c>
      <c r="E182" s="2">
        <v>5058</v>
      </c>
      <c r="F182" s="2">
        <v>1291</v>
      </c>
      <c r="G182" s="2">
        <v>4</v>
      </c>
      <c r="H182" s="2">
        <f t="shared" si="2"/>
        <v>23734</v>
      </c>
    </row>
    <row r="183" spans="1:8">
      <c r="A183" s="1">
        <v>42367</v>
      </c>
      <c r="B183" s="2">
        <v>16</v>
      </c>
      <c r="C183" s="2">
        <v>11920</v>
      </c>
      <c r="D183" s="2">
        <v>6655</v>
      </c>
      <c r="E183" s="2">
        <v>4886</v>
      </c>
      <c r="F183" s="2">
        <v>1308</v>
      </c>
      <c r="G183" s="2">
        <v>5</v>
      </c>
      <c r="H183" s="2">
        <f t="shared" si="2"/>
        <v>24790</v>
      </c>
    </row>
    <row r="184" spans="1:8">
      <c r="A184" s="1">
        <v>42368</v>
      </c>
      <c r="B184" s="2">
        <v>17</v>
      </c>
      <c r="C184" s="2">
        <v>11370</v>
      </c>
      <c r="D184" s="2">
        <v>6210</v>
      </c>
      <c r="E184" s="2">
        <v>4718</v>
      </c>
      <c r="F184" s="2">
        <v>1212</v>
      </c>
      <c r="G184" s="2">
        <v>0</v>
      </c>
      <c r="H184" s="2">
        <f t="shared" si="2"/>
        <v>23527</v>
      </c>
    </row>
    <row r="185" spans="1:8">
      <c r="A185" s="1">
        <v>42369</v>
      </c>
      <c r="B185" s="2">
        <v>7</v>
      </c>
      <c r="C185" s="2">
        <v>9717</v>
      </c>
      <c r="D185" s="2">
        <v>5578</v>
      </c>
      <c r="E185" s="2">
        <v>3809</v>
      </c>
      <c r="F185" s="2">
        <v>1069</v>
      </c>
      <c r="G185" s="2">
        <v>4</v>
      </c>
      <c r="H185" s="2">
        <f t="shared" si="2"/>
        <v>20184</v>
      </c>
    </row>
    <row r="186" spans="1:8">
      <c r="A186" s="1">
        <v>42370</v>
      </c>
      <c r="B186" s="2">
        <v>11</v>
      </c>
      <c r="C186" s="2">
        <v>9195</v>
      </c>
      <c r="D186" s="2">
        <v>5478</v>
      </c>
      <c r="E186" s="2">
        <v>3792</v>
      </c>
      <c r="F186" s="2">
        <v>1044</v>
      </c>
      <c r="G186" s="2">
        <v>7</v>
      </c>
      <c r="H186" s="2">
        <f t="shared" si="2"/>
        <v>19527</v>
      </c>
    </row>
    <row r="187" spans="1:8">
      <c r="A187" s="1">
        <v>42371</v>
      </c>
      <c r="B187" s="2">
        <v>11</v>
      </c>
      <c r="C187" s="2">
        <v>11263</v>
      </c>
      <c r="D187" s="2">
        <v>6249</v>
      </c>
      <c r="E187" s="2">
        <v>4321</v>
      </c>
      <c r="F187" s="2">
        <v>1221</v>
      </c>
      <c r="G187" s="2">
        <v>3</v>
      </c>
      <c r="H187" s="2">
        <f t="shared" si="2"/>
        <v>23068</v>
      </c>
    </row>
    <row r="188" spans="1:8">
      <c r="A188" s="1">
        <v>42372</v>
      </c>
      <c r="B188" s="2">
        <v>8</v>
      </c>
      <c r="C188" s="2">
        <v>12342</v>
      </c>
      <c r="D188" s="2">
        <v>6473</v>
      </c>
      <c r="E188" s="2">
        <v>4245</v>
      </c>
      <c r="F188" s="2">
        <v>1192</v>
      </c>
      <c r="G188" s="2">
        <v>2</v>
      </c>
      <c r="H188" s="2">
        <f t="shared" si="2"/>
        <v>24262</v>
      </c>
    </row>
    <row r="189" spans="1:8">
      <c r="A189" s="1">
        <v>42373</v>
      </c>
      <c r="B189" s="2">
        <v>16</v>
      </c>
      <c r="C189" s="2">
        <v>17188</v>
      </c>
      <c r="D189" s="2">
        <v>8353</v>
      </c>
      <c r="E189" s="2">
        <v>4979</v>
      </c>
      <c r="F189" s="2">
        <v>1373</v>
      </c>
      <c r="G189" s="2">
        <v>3</v>
      </c>
      <c r="H189" s="2">
        <f t="shared" si="2"/>
        <v>31912</v>
      </c>
    </row>
    <row r="190" spans="1:8">
      <c r="A190" s="1">
        <v>42374</v>
      </c>
      <c r="B190" s="2">
        <v>21</v>
      </c>
      <c r="C190" s="2">
        <v>13686</v>
      </c>
      <c r="D190" s="2">
        <v>7584</v>
      </c>
      <c r="E190" s="2">
        <v>4630</v>
      </c>
      <c r="F190" s="2">
        <v>1445</v>
      </c>
      <c r="G190" s="2">
        <v>2</v>
      </c>
      <c r="H190" s="2">
        <f t="shared" si="2"/>
        <v>27368</v>
      </c>
    </row>
    <row r="191" spans="1:8">
      <c r="A191" s="1">
        <v>42375</v>
      </c>
      <c r="B191" s="2">
        <v>19</v>
      </c>
      <c r="C191" s="2">
        <v>13276</v>
      </c>
      <c r="D191" s="2">
        <v>7257</v>
      </c>
      <c r="E191" s="2">
        <v>4450</v>
      </c>
      <c r="F191" s="2">
        <v>1423</v>
      </c>
      <c r="G191" s="2">
        <v>5</v>
      </c>
      <c r="H191" s="2">
        <f t="shared" si="2"/>
        <v>26430</v>
      </c>
    </row>
    <row r="192" spans="1:8">
      <c r="A192" s="1">
        <v>42376</v>
      </c>
      <c r="B192" s="2">
        <v>12</v>
      </c>
      <c r="C192" s="2">
        <v>13825</v>
      </c>
      <c r="D192" s="2">
        <v>7107</v>
      </c>
      <c r="E192" s="2">
        <v>4345</v>
      </c>
      <c r="F192" s="2">
        <v>1346</v>
      </c>
      <c r="G192" s="2">
        <v>0</v>
      </c>
      <c r="H192" s="2">
        <f t="shared" si="2"/>
        <v>26635</v>
      </c>
    </row>
    <row r="193" spans="1:8">
      <c r="A193" s="1">
        <v>42377</v>
      </c>
      <c r="B193" s="2">
        <v>17</v>
      </c>
      <c r="C193" s="2">
        <v>12831</v>
      </c>
      <c r="D193" s="2">
        <v>6630</v>
      </c>
      <c r="E193" s="2">
        <v>4215</v>
      </c>
      <c r="F193" s="2">
        <v>1199</v>
      </c>
      <c r="G193" s="2">
        <v>3</v>
      </c>
      <c r="H193" s="2">
        <f t="shared" si="2"/>
        <v>24895</v>
      </c>
    </row>
    <row r="194" spans="1:8">
      <c r="A194" s="1">
        <v>42378</v>
      </c>
      <c r="B194" s="2">
        <v>11</v>
      </c>
      <c r="C194" s="2">
        <v>11192</v>
      </c>
      <c r="D194" s="2">
        <v>6734</v>
      </c>
      <c r="E194" s="2">
        <v>3917</v>
      </c>
      <c r="F194" s="2">
        <v>1175</v>
      </c>
      <c r="G194" s="2">
        <v>2</v>
      </c>
      <c r="H194" s="2">
        <f t="shared" si="2"/>
        <v>23031</v>
      </c>
    </row>
    <row r="195" spans="1:8">
      <c r="A195" s="1">
        <v>42379</v>
      </c>
      <c r="B195" s="2">
        <v>10</v>
      </c>
      <c r="C195" s="2">
        <v>13058</v>
      </c>
      <c r="D195" s="2">
        <v>7213</v>
      </c>
      <c r="E195" s="2">
        <v>4367</v>
      </c>
      <c r="F195" s="2">
        <v>1362</v>
      </c>
      <c r="G195" s="2">
        <v>5</v>
      </c>
      <c r="H195" s="2">
        <f t="shared" ref="H195:H258" si="3">SUM(B195:G195)</f>
        <v>26015</v>
      </c>
    </row>
    <row r="196" spans="1:8">
      <c r="A196" s="1">
        <v>42380</v>
      </c>
      <c r="B196" s="2">
        <v>17</v>
      </c>
      <c r="C196" s="2">
        <v>14118</v>
      </c>
      <c r="D196" s="2">
        <v>7184</v>
      </c>
      <c r="E196" s="2">
        <v>4532</v>
      </c>
      <c r="F196" s="2">
        <v>1356</v>
      </c>
      <c r="G196" s="2">
        <v>4</v>
      </c>
      <c r="H196" s="2">
        <f t="shared" si="3"/>
        <v>27211</v>
      </c>
    </row>
    <row r="197" spans="1:8">
      <c r="A197" s="1">
        <v>42381</v>
      </c>
      <c r="B197" s="2">
        <v>21</v>
      </c>
      <c r="C197" s="2">
        <v>13215</v>
      </c>
      <c r="D197" s="2">
        <v>7296</v>
      </c>
      <c r="E197" s="2">
        <v>4833</v>
      </c>
      <c r="F197" s="2">
        <v>1304</v>
      </c>
      <c r="G197" s="2">
        <v>5</v>
      </c>
      <c r="H197" s="2">
        <f t="shared" si="3"/>
        <v>26674</v>
      </c>
    </row>
    <row r="198" spans="1:8">
      <c r="A198" s="1">
        <v>42382</v>
      </c>
      <c r="B198" s="2">
        <v>14</v>
      </c>
      <c r="C198" s="2">
        <v>12876</v>
      </c>
      <c r="D198" s="2">
        <v>6795</v>
      </c>
      <c r="E198" s="2">
        <v>4581</v>
      </c>
      <c r="F198" s="2">
        <v>1307</v>
      </c>
      <c r="G198" s="2">
        <v>7</v>
      </c>
      <c r="H198" s="2">
        <f t="shared" si="3"/>
        <v>25580</v>
      </c>
    </row>
    <row r="199" spans="1:8">
      <c r="A199" s="1">
        <v>42383</v>
      </c>
      <c r="B199" s="2">
        <v>8</v>
      </c>
      <c r="C199" s="2">
        <v>13055</v>
      </c>
      <c r="D199" s="2">
        <v>7191</v>
      </c>
      <c r="E199" s="2">
        <v>4319</v>
      </c>
      <c r="F199" s="2">
        <v>1171</v>
      </c>
      <c r="G199" s="2">
        <v>2</v>
      </c>
      <c r="H199" s="2">
        <f t="shared" si="3"/>
        <v>25746</v>
      </c>
    </row>
    <row r="200" spans="1:8">
      <c r="A200" s="1">
        <v>42384</v>
      </c>
      <c r="B200" s="2">
        <v>14</v>
      </c>
      <c r="C200" s="2">
        <v>12025</v>
      </c>
      <c r="D200" s="2">
        <v>7420</v>
      </c>
      <c r="E200" s="2">
        <v>3988</v>
      </c>
      <c r="F200" s="2">
        <v>1219</v>
      </c>
      <c r="G200" s="2">
        <v>8</v>
      </c>
      <c r="H200" s="2">
        <f t="shared" si="3"/>
        <v>24674</v>
      </c>
    </row>
    <row r="201" spans="1:8">
      <c r="A201" s="1">
        <v>42385</v>
      </c>
      <c r="B201" s="2">
        <v>8</v>
      </c>
      <c r="C201" s="2">
        <v>10656</v>
      </c>
      <c r="D201" s="2">
        <v>6060</v>
      </c>
      <c r="E201" s="2">
        <v>3788</v>
      </c>
      <c r="F201" s="2">
        <v>1222</v>
      </c>
      <c r="G201" s="2">
        <v>1</v>
      </c>
      <c r="H201" s="2">
        <f t="shared" si="3"/>
        <v>21735</v>
      </c>
    </row>
    <row r="202" spans="1:8">
      <c r="A202" s="1">
        <v>42386</v>
      </c>
      <c r="B202" s="2">
        <v>7</v>
      </c>
      <c r="C202" s="2">
        <v>11151</v>
      </c>
      <c r="D202" s="2">
        <v>6119</v>
      </c>
      <c r="E202" s="2">
        <v>4172</v>
      </c>
      <c r="F202" s="2">
        <v>1224</v>
      </c>
      <c r="G202" s="2">
        <v>2</v>
      </c>
      <c r="H202" s="2">
        <f t="shared" si="3"/>
        <v>22675</v>
      </c>
    </row>
    <row r="203" spans="1:8">
      <c r="A203" s="1">
        <v>42387</v>
      </c>
      <c r="B203" s="2">
        <v>5</v>
      </c>
      <c r="C203" s="2">
        <v>12684</v>
      </c>
      <c r="D203" s="2">
        <v>6552</v>
      </c>
      <c r="E203" s="2">
        <v>4421</v>
      </c>
      <c r="F203" s="2">
        <v>1318</v>
      </c>
      <c r="G203" s="2">
        <v>2</v>
      </c>
      <c r="H203" s="2">
        <f t="shared" si="3"/>
        <v>24982</v>
      </c>
    </row>
    <row r="204" spans="1:8">
      <c r="A204" s="1">
        <v>42388</v>
      </c>
      <c r="B204" s="2">
        <v>6</v>
      </c>
      <c r="C204" s="2">
        <v>14409</v>
      </c>
      <c r="D204" s="2">
        <v>7382</v>
      </c>
      <c r="E204" s="2">
        <v>4828</v>
      </c>
      <c r="F204" s="2">
        <v>1481</v>
      </c>
      <c r="G204" s="2">
        <v>5</v>
      </c>
      <c r="H204" s="2">
        <f t="shared" si="3"/>
        <v>28111</v>
      </c>
    </row>
    <row r="205" spans="1:8">
      <c r="A205" s="1">
        <v>42389</v>
      </c>
      <c r="B205" s="2">
        <v>15</v>
      </c>
      <c r="C205" s="2">
        <v>13187</v>
      </c>
      <c r="D205" s="2">
        <v>7195</v>
      </c>
      <c r="E205" s="2">
        <v>4307</v>
      </c>
      <c r="F205" s="2">
        <v>1370</v>
      </c>
      <c r="G205" s="2">
        <v>2</v>
      </c>
      <c r="H205" s="2">
        <f t="shared" si="3"/>
        <v>26076</v>
      </c>
    </row>
    <row r="206" spans="1:8">
      <c r="A206" s="1">
        <v>42390</v>
      </c>
      <c r="B206" s="2">
        <v>16</v>
      </c>
      <c r="C206" s="2">
        <v>13383</v>
      </c>
      <c r="D206" s="2">
        <v>7193</v>
      </c>
      <c r="E206" s="2">
        <v>4408</v>
      </c>
      <c r="F206" s="2">
        <v>1354</v>
      </c>
      <c r="G206" s="2">
        <v>2</v>
      </c>
      <c r="H206" s="2">
        <f t="shared" si="3"/>
        <v>26356</v>
      </c>
    </row>
    <row r="207" spans="1:8">
      <c r="A207" s="1">
        <v>42391</v>
      </c>
      <c r="B207" s="2">
        <v>13</v>
      </c>
      <c r="C207" s="2">
        <v>12632</v>
      </c>
      <c r="D207" s="2">
        <v>7969</v>
      </c>
      <c r="E207" s="2">
        <v>3973</v>
      </c>
      <c r="F207" s="2">
        <v>1343</v>
      </c>
      <c r="G207" s="2">
        <v>3</v>
      </c>
      <c r="H207" s="2">
        <f t="shared" si="3"/>
        <v>25933</v>
      </c>
    </row>
    <row r="208" spans="1:8">
      <c r="A208" s="1">
        <v>42392</v>
      </c>
      <c r="B208" s="2">
        <v>39</v>
      </c>
      <c r="C208" s="2">
        <v>10681</v>
      </c>
      <c r="D208" s="2">
        <v>6113</v>
      </c>
      <c r="E208" s="2">
        <v>3713</v>
      </c>
      <c r="F208" s="2">
        <v>1268</v>
      </c>
      <c r="G208" s="2">
        <v>6</v>
      </c>
      <c r="H208" s="2">
        <f t="shared" si="3"/>
        <v>21820</v>
      </c>
    </row>
    <row r="209" spans="1:8">
      <c r="A209" s="1">
        <v>42393</v>
      </c>
      <c r="B209" s="2">
        <v>9</v>
      </c>
      <c r="C209" s="2">
        <v>11338</v>
      </c>
      <c r="D209" s="2">
        <v>6376</v>
      </c>
      <c r="E209" s="2">
        <v>4227</v>
      </c>
      <c r="F209" s="2">
        <v>1341</v>
      </c>
      <c r="G209" s="2">
        <v>1</v>
      </c>
      <c r="H209" s="2">
        <f t="shared" si="3"/>
        <v>23292</v>
      </c>
    </row>
    <row r="210" spans="1:8">
      <c r="A210" s="1">
        <v>42394</v>
      </c>
      <c r="B210" s="2">
        <v>9</v>
      </c>
      <c r="C210" s="2">
        <v>12960</v>
      </c>
      <c r="D210" s="2">
        <v>7140</v>
      </c>
      <c r="E210" s="2">
        <v>4682</v>
      </c>
      <c r="F210" s="2">
        <v>1335</v>
      </c>
      <c r="G210" s="2">
        <v>2</v>
      </c>
      <c r="H210" s="2">
        <f t="shared" si="3"/>
        <v>26128</v>
      </c>
    </row>
    <row r="211" spans="1:8">
      <c r="A211" s="1">
        <v>42395</v>
      </c>
      <c r="B211" s="2">
        <v>15</v>
      </c>
      <c r="C211" s="2">
        <v>14250</v>
      </c>
      <c r="D211" s="2">
        <v>7759</v>
      </c>
      <c r="E211" s="2">
        <v>4659</v>
      </c>
      <c r="F211" s="2">
        <v>1347</v>
      </c>
      <c r="G211" s="2">
        <v>9</v>
      </c>
      <c r="H211" s="2">
        <f t="shared" si="3"/>
        <v>28039</v>
      </c>
    </row>
    <row r="212" spans="1:8">
      <c r="A212" s="1">
        <v>42396</v>
      </c>
      <c r="B212" s="2">
        <v>32</v>
      </c>
      <c r="C212" s="2">
        <v>16414</v>
      </c>
      <c r="D212" s="2">
        <v>8369</v>
      </c>
      <c r="E212" s="2">
        <v>4949</v>
      </c>
      <c r="F212" s="2">
        <v>1371</v>
      </c>
      <c r="G212" s="2">
        <v>3</v>
      </c>
      <c r="H212" s="2">
        <f t="shared" si="3"/>
        <v>31138</v>
      </c>
    </row>
    <row r="213" spans="1:8">
      <c r="A213" s="1">
        <v>42397</v>
      </c>
      <c r="B213" s="2">
        <v>26</v>
      </c>
      <c r="C213" s="2">
        <v>14637</v>
      </c>
      <c r="D213" s="2">
        <v>7540</v>
      </c>
      <c r="E213" s="2">
        <v>4670</v>
      </c>
      <c r="F213" s="2">
        <v>1344</v>
      </c>
      <c r="G213" s="2">
        <v>5</v>
      </c>
      <c r="H213" s="2">
        <f t="shared" si="3"/>
        <v>28222</v>
      </c>
    </row>
    <row r="214" spans="1:8">
      <c r="A214" s="1">
        <v>42398</v>
      </c>
      <c r="B214" s="2">
        <v>14</v>
      </c>
      <c r="C214" s="2">
        <v>13126</v>
      </c>
      <c r="D214" s="2">
        <v>7104</v>
      </c>
      <c r="E214" s="2">
        <v>4061</v>
      </c>
      <c r="F214" s="2">
        <v>1319</v>
      </c>
      <c r="G214" s="2">
        <v>6</v>
      </c>
      <c r="H214" s="2">
        <f t="shared" si="3"/>
        <v>25630</v>
      </c>
    </row>
    <row r="215" spans="1:8">
      <c r="A215" s="1">
        <v>42399</v>
      </c>
      <c r="B215" s="2">
        <v>10</v>
      </c>
      <c r="C215" s="2">
        <v>10438</v>
      </c>
      <c r="D215" s="2">
        <v>6063</v>
      </c>
      <c r="E215" s="2">
        <v>3662</v>
      </c>
      <c r="F215" s="2">
        <v>1192</v>
      </c>
      <c r="G215" s="2">
        <v>3</v>
      </c>
      <c r="H215" s="2">
        <f t="shared" si="3"/>
        <v>21368</v>
      </c>
    </row>
    <row r="216" spans="1:8">
      <c r="A216" s="1">
        <v>42400</v>
      </c>
      <c r="B216" s="2">
        <v>12</v>
      </c>
      <c r="C216" s="2">
        <v>11295</v>
      </c>
      <c r="D216" s="2">
        <v>6263</v>
      </c>
      <c r="E216" s="2">
        <v>4012</v>
      </c>
      <c r="F216" s="2">
        <v>1246</v>
      </c>
      <c r="G216" s="2">
        <v>2</v>
      </c>
      <c r="H216" s="2">
        <f t="shared" si="3"/>
        <v>22830</v>
      </c>
    </row>
    <row r="217" spans="1:8">
      <c r="A217" s="1">
        <v>42401</v>
      </c>
      <c r="B217" s="2">
        <v>17</v>
      </c>
      <c r="C217" s="2">
        <v>16438</v>
      </c>
      <c r="D217" s="2">
        <v>7299</v>
      </c>
      <c r="E217" s="2">
        <v>4831</v>
      </c>
      <c r="F217" s="2">
        <v>1401</v>
      </c>
      <c r="G217" s="2">
        <v>6</v>
      </c>
      <c r="H217" s="2">
        <f t="shared" si="3"/>
        <v>29992</v>
      </c>
    </row>
    <row r="218" spans="1:8">
      <c r="A218" s="1">
        <v>42402</v>
      </c>
      <c r="B218" s="2">
        <v>10</v>
      </c>
      <c r="C218" s="2">
        <v>15982</v>
      </c>
      <c r="D218" s="2">
        <v>7117</v>
      </c>
      <c r="E218" s="2">
        <v>4094</v>
      </c>
      <c r="F218" s="2">
        <v>1393</v>
      </c>
      <c r="G218" s="2">
        <v>9</v>
      </c>
      <c r="H218" s="2">
        <f t="shared" si="3"/>
        <v>28605</v>
      </c>
    </row>
    <row r="219" spans="1:8">
      <c r="A219" s="1">
        <v>42403</v>
      </c>
      <c r="B219" s="2">
        <v>12</v>
      </c>
      <c r="C219" s="2">
        <v>14749</v>
      </c>
      <c r="D219" s="2">
        <v>7077</v>
      </c>
      <c r="E219" s="2">
        <v>4275</v>
      </c>
      <c r="F219" s="2">
        <v>1426</v>
      </c>
      <c r="G219" s="2">
        <v>6</v>
      </c>
      <c r="H219" s="2">
        <f t="shared" si="3"/>
        <v>27545</v>
      </c>
    </row>
    <row r="220" spans="1:8">
      <c r="A220" s="1">
        <v>42404</v>
      </c>
      <c r="B220" s="2">
        <v>15</v>
      </c>
      <c r="C220" s="2">
        <v>14499</v>
      </c>
      <c r="D220" s="2">
        <v>7302</v>
      </c>
      <c r="E220" s="2">
        <v>4211</v>
      </c>
      <c r="F220" s="2">
        <v>1369</v>
      </c>
      <c r="G220" s="2">
        <v>1</v>
      </c>
      <c r="H220" s="2">
        <f t="shared" si="3"/>
        <v>27397</v>
      </c>
    </row>
    <row r="221" spans="1:8">
      <c r="A221" s="1">
        <v>42405</v>
      </c>
      <c r="B221" s="2">
        <v>13</v>
      </c>
      <c r="C221" s="2">
        <v>13370</v>
      </c>
      <c r="D221" s="2">
        <v>6487</v>
      </c>
      <c r="E221" s="2">
        <v>3916</v>
      </c>
      <c r="F221" s="2">
        <v>1273</v>
      </c>
      <c r="G221" s="2">
        <v>2</v>
      </c>
      <c r="H221" s="2">
        <f t="shared" si="3"/>
        <v>25061</v>
      </c>
    </row>
    <row r="222" spans="1:8">
      <c r="A222" s="1">
        <v>42406</v>
      </c>
      <c r="B222" s="2">
        <v>11</v>
      </c>
      <c r="C222" s="2">
        <v>11996</v>
      </c>
      <c r="D222" s="2">
        <v>6282</v>
      </c>
      <c r="E222" s="2">
        <v>3726</v>
      </c>
      <c r="F222" s="2">
        <v>1129</v>
      </c>
      <c r="G222" s="2">
        <v>3</v>
      </c>
      <c r="H222" s="2">
        <f t="shared" si="3"/>
        <v>23147</v>
      </c>
    </row>
    <row r="223" spans="1:8">
      <c r="A223" s="1">
        <v>42407</v>
      </c>
      <c r="B223" s="2">
        <v>6</v>
      </c>
      <c r="C223" s="2">
        <v>13211</v>
      </c>
      <c r="D223" s="2">
        <v>6448</v>
      </c>
      <c r="E223" s="2">
        <v>3858</v>
      </c>
      <c r="F223" s="2">
        <v>1356</v>
      </c>
      <c r="G223" s="2">
        <v>1</v>
      </c>
      <c r="H223" s="2">
        <f t="shared" si="3"/>
        <v>24880</v>
      </c>
    </row>
    <row r="224" spans="1:8">
      <c r="A224" s="1">
        <v>42408</v>
      </c>
      <c r="B224" s="2">
        <v>11</v>
      </c>
      <c r="C224" s="2">
        <v>14195</v>
      </c>
      <c r="D224" s="2">
        <v>6925</v>
      </c>
      <c r="E224" s="2">
        <v>3879</v>
      </c>
      <c r="F224" s="2">
        <v>1291</v>
      </c>
      <c r="G224" s="2">
        <v>3</v>
      </c>
      <c r="H224" s="2">
        <f t="shared" si="3"/>
        <v>26304</v>
      </c>
    </row>
    <row r="225" spans="1:8">
      <c r="A225" s="1">
        <v>42409</v>
      </c>
      <c r="B225" s="2">
        <v>11</v>
      </c>
      <c r="C225" s="2">
        <v>13723</v>
      </c>
      <c r="D225" s="2">
        <v>7097</v>
      </c>
      <c r="E225" s="2">
        <v>4214</v>
      </c>
      <c r="F225" s="2">
        <v>1312</v>
      </c>
      <c r="G225" s="2">
        <v>2</v>
      </c>
      <c r="H225" s="2">
        <f t="shared" si="3"/>
        <v>26359</v>
      </c>
    </row>
    <row r="226" spans="1:8">
      <c r="A226" s="1">
        <v>42410</v>
      </c>
      <c r="B226" s="2">
        <v>5</v>
      </c>
      <c r="C226" s="2">
        <v>12712</v>
      </c>
      <c r="D226" s="2">
        <v>6685</v>
      </c>
      <c r="E226" s="2">
        <v>4142</v>
      </c>
      <c r="F226" s="2">
        <v>1311</v>
      </c>
      <c r="G226" s="2">
        <v>4</v>
      </c>
      <c r="H226" s="2">
        <f t="shared" si="3"/>
        <v>24859</v>
      </c>
    </row>
    <row r="227" spans="1:8">
      <c r="A227" s="1">
        <v>42411</v>
      </c>
      <c r="B227" s="2">
        <v>5</v>
      </c>
      <c r="C227" s="2">
        <v>12668</v>
      </c>
      <c r="D227" s="2">
        <v>6873</v>
      </c>
      <c r="E227" s="2">
        <v>3635</v>
      </c>
      <c r="F227" s="2">
        <v>1291</v>
      </c>
      <c r="G227" s="2">
        <v>4</v>
      </c>
      <c r="H227" s="2">
        <f t="shared" si="3"/>
        <v>24476</v>
      </c>
    </row>
    <row r="228" spans="1:8">
      <c r="A228" s="1">
        <v>42412</v>
      </c>
      <c r="B228" s="2">
        <v>18</v>
      </c>
      <c r="C228" s="2">
        <v>11488</v>
      </c>
      <c r="D228" s="2">
        <v>6427</v>
      </c>
      <c r="E228" s="2">
        <v>3687</v>
      </c>
      <c r="F228" s="2">
        <v>1242</v>
      </c>
      <c r="G228" s="2">
        <v>4</v>
      </c>
      <c r="H228" s="2">
        <f t="shared" si="3"/>
        <v>22866</v>
      </c>
    </row>
    <row r="229" spans="1:8">
      <c r="A229" s="1">
        <v>42413</v>
      </c>
      <c r="B229" s="2">
        <v>9</v>
      </c>
      <c r="C229" s="2">
        <v>10178</v>
      </c>
      <c r="D229" s="2">
        <v>5889</v>
      </c>
      <c r="E229" s="2">
        <v>3641</v>
      </c>
      <c r="F229" s="2">
        <v>1229</v>
      </c>
      <c r="G229" s="2">
        <v>1</v>
      </c>
      <c r="H229" s="2">
        <f t="shared" si="3"/>
        <v>20947</v>
      </c>
    </row>
    <row r="230" spans="1:8">
      <c r="A230" s="1">
        <v>42414</v>
      </c>
      <c r="B230" s="2">
        <v>13</v>
      </c>
      <c r="C230" s="2">
        <v>10490</v>
      </c>
      <c r="D230" s="2">
        <v>6169</v>
      </c>
      <c r="E230" s="2">
        <v>3681</v>
      </c>
      <c r="F230" s="2">
        <v>1165</v>
      </c>
      <c r="G230" s="2">
        <v>3</v>
      </c>
      <c r="H230" s="2">
        <f t="shared" si="3"/>
        <v>21521</v>
      </c>
    </row>
    <row r="231" spans="1:8">
      <c r="A231" s="1">
        <v>42415</v>
      </c>
      <c r="B231" s="2">
        <v>7</v>
      </c>
      <c r="C231" s="2">
        <v>12843</v>
      </c>
      <c r="D231" s="2">
        <v>6768</v>
      </c>
      <c r="E231" s="2">
        <v>4117</v>
      </c>
      <c r="F231" s="2">
        <v>1436</v>
      </c>
      <c r="G231" s="2">
        <v>4</v>
      </c>
      <c r="H231" s="2">
        <f t="shared" si="3"/>
        <v>25175</v>
      </c>
    </row>
    <row r="232" spans="1:8">
      <c r="A232" s="1">
        <v>42416</v>
      </c>
      <c r="B232" s="2">
        <v>23</v>
      </c>
      <c r="C232" s="2">
        <v>14085</v>
      </c>
      <c r="D232" s="2">
        <v>6758</v>
      </c>
      <c r="E232" s="2">
        <v>4095</v>
      </c>
      <c r="F232" s="2">
        <v>1411</v>
      </c>
      <c r="G232" s="2">
        <v>3</v>
      </c>
      <c r="H232" s="2">
        <f t="shared" si="3"/>
        <v>26375</v>
      </c>
    </row>
    <row r="233" spans="1:8">
      <c r="A233" s="1">
        <v>42417</v>
      </c>
      <c r="B233" s="2">
        <v>12</v>
      </c>
      <c r="C233" s="2">
        <v>15771</v>
      </c>
      <c r="D233" s="2">
        <v>7431</v>
      </c>
      <c r="E233" s="2">
        <v>4082</v>
      </c>
      <c r="F233" s="2">
        <v>1345</v>
      </c>
      <c r="G233" s="2">
        <v>4</v>
      </c>
      <c r="H233" s="2">
        <f t="shared" si="3"/>
        <v>28645</v>
      </c>
    </row>
    <row r="234" spans="1:8">
      <c r="A234" s="1">
        <v>42418</v>
      </c>
      <c r="B234" s="2">
        <v>16</v>
      </c>
      <c r="C234" s="2">
        <v>15897</v>
      </c>
      <c r="D234" s="2">
        <v>8751</v>
      </c>
      <c r="E234" s="2">
        <v>4050</v>
      </c>
      <c r="F234" s="2">
        <v>1380</v>
      </c>
      <c r="G234" s="2">
        <v>5</v>
      </c>
      <c r="H234" s="2">
        <f t="shared" si="3"/>
        <v>30099</v>
      </c>
    </row>
    <row r="235" spans="1:8">
      <c r="A235" s="1">
        <v>42419</v>
      </c>
      <c r="B235" s="2">
        <v>13</v>
      </c>
      <c r="C235" s="2">
        <v>14099</v>
      </c>
      <c r="D235" s="2">
        <v>7530</v>
      </c>
      <c r="E235" s="2">
        <v>3929</v>
      </c>
      <c r="F235" s="2">
        <v>1324</v>
      </c>
      <c r="G235" s="2">
        <v>3</v>
      </c>
      <c r="H235" s="2">
        <f t="shared" si="3"/>
        <v>26898</v>
      </c>
    </row>
    <row r="236" spans="1:8">
      <c r="A236" s="1">
        <v>42420</v>
      </c>
      <c r="B236" s="2">
        <v>10</v>
      </c>
      <c r="C236" s="2">
        <v>12966</v>
      </c>
      <c r="D236" s="2">
        <v>6659</v>
      </c>
      <c r="E236" s="2">
        <v>3640</v>
      </c>
      <c r="F236" s="2">
        <v>1242</v>
      </c>
      <c r="G236" s="2">
        <v>0</v>
      </c>
      <c r="H236" s="2">
        <f t="shared" si="3"/>
        <v>24517</v>
      </c>
    </row>
    <row r="237" spans="1:8">
      <c r="A237" s="1">
        <v>42421</v>
      </c>
      <c r="B237" s="2">
        <v>4</v>
      </c>
      <c r="C237" s="2">
        <v>13679</v>
      </c>
      <c r="D237" s="2">
        <v>7110</v>
      </c>
      <c r="E237" s="2">
        <v>3975</v>
      </c>
      <c r="F237" s="2">
        <v>1355</v>
      </c>
      <c r="G237" s="2">
        <v>5</v>
      </c>
      <c r="H237" s="2">
        <f t="shared" si="3"/>
        <v>26128</v>
      </c>
    </row>
    <row r="238" spans="1:8">
      <c r="A238" s="1">
        <v>42422</v>
      </c>
      <c r="B238" s="2">
        <v>13</v>
      </c>
      <c r="C238" s="2">
        <v>16846</v>
      </c>
      <c r="D238" s="2">
        <v>8297</v>
      </c>
      <c r="E238" s="2">
        <v>4493</v>
      </c>
      <c r="F238" s="2">
        <v>1376</v>
      </c>
      <c r="G238" s="2">
        <v>4</v>
      </c>
      <c r="H238" s="2">
        <f t="shared" si="3"/>
        <v>31029</v>
      </c>
    </row>
    <row r="239" spans="1:8">
      <c r="A239" s="1">
        <v>42423</v>
      </c>
      <c r="B239" s="2">
        <v>19</v>
      </c>
      <c r="C239" s="2">
        <v>16103</v>
      </c>
      <c r="D239" s="2">
        <v>7649</v>
      </c>
      <c r="E239" s="2">
        <v>4085</v>
      </c>
      <c r="F239" s="2">
        <v>1330</v>
      </c>
      <c r="G239" s="2">
        <v>3</v>
      </c>
      <c r="H239" s="2">
        <f t="shared" si="3"/>
        <v>29189</v>
      </c>
    </row>
    <row r="240" spans="1:8">
      <c r="A240" s="1">
        <v>42424</v>
      </c>
      <c r="B240" s="2">
        <v>16</v>
      </c>
      <c r="C240" s="2">
        <v>15661</v>
      </c>
      <c r="D240" s="2">
        <v>7481</v>
      </c>
      <c r="E240" s="2">
        <v>4070</v>
      </c>
      <c r="F240" s="2">
        <v>1312</v>
      </c>
      <c r="G240" s="2">
        <v>11</v>
      </c>
      <c r="H240" s="2">
        <f t="shared" si="3"/>
        <v>28551</v>
      </c>
    </row>
    <row r="241" spans="1:8">
      <c r="A241" s="1">
        <v>42425</v>
      </c>
      <c r="B241" s="2">
        <v>14</v>
      </c>
      <c r="C241" s="2">
        <v>16154</v>
      </c>
      <c r="D241" s="2">
        <v>8236</v>
      </c>
      <c r="E241" s="2">
        <v>4397</v>
      </c>
      <c r="F241" s="2">
        <v>1324</v>
      </c>
      <c r="G241" s="2">
        <v>5</v>
      </c>
      <c r="H241" s="2">
        <f t="shared" si="3"/>
        <v>30130</v>
      </c>
    </row>
    <row r="242" spans="1:8">
      <c r="A242" s="1">
        <v>42426</v>
      </c>
      <c r="B242" s="2">
        <v>10</v>
      </c>
      <c r="C242" s="2">
        <v>14063</v>
      </c>
      <c r="D242" s="2">
        <v>8443</v>
      </c>
      <c r="E242" s="2">
        <v>3971</v>
      </c>
      <c r="F242" s="2">
        <v>1205</v>
      </c>
      <c r="G242" s="2">
        <v>5</v>
      </c>
      <c r="H242" s="2">
        <f t="shared" si="3"/>
        <v>27697</v>
      </c>
    </row>
    <row r="243" spans="1:8">
      <c r="A243" s="1">
        <v>42427</v>
      </c>
      <c r="B243" s="2">
        <v>8</v>
      </c>
      <c r="C243" s="2">
        <v>11593</v>
      </c>
      <c r="D243" s="2">
        <v>7147</v>
      </c>
      <c r="E243" s="2">
        <v>3657</v>
      </c>
      <c r="F243" s="2">
        <v>1095</v>
      </c>
      <c r="G243" s="2">
        <v>2</v>
      </c>
      <c r="H243" s="2">
        <f t="shared" si="3"/>
        <v>23502</v>
      </c>
    </row>
    <row r="244" spans="1:8">
      <c r="A244" s="1">
        <v>42428</v>
      </c>
      <c r="B244" s="2">
        <v>11</v>
      </c>
      <c r="C244" s="2">
        <v>13289</v>
      </c>
      <c r="D244" s="2">
        <v>6957</v>
      </c>
      <c r="E244" s="2">
        <v>4014</v>
      </c>
      <c r="F244" s="2">
        <v>1227</v>
      </c>
      <c r="G244" s="2">
        <v>3</v>
      </c>
      <c r="H244" s="2">
        <f t="shared" si="3"/>
        <v>25501</v>
      </c>
    </row>
    <row r="245" spans="1:8">
      <c r="A245" s="1">
        <v>42429</v>
      </c>
      <c r="B245" s="2">
        <v>17</v>
      </c>
      <c r="C245" s="2">
        <v>14316</v>
      </c>
      <c r="D245" s="2">
        <v>7648</v>
      </c>
      <c r="E245" s="2">
        <v>4348</v>
      </c>
      <c r="F245" s="2">
        <v>1269</v>
      </c>
      <c r="G245" s="2">
        <v>5</v>
      </c>
      <c r="H245" s="2">
        <f t="shared" si="3"/>
        <v>27603</v>
      </c>
    </row>
    <row r="246" spans="1:8">
      <c r="A246" s="1">
        <v>42430</v>
      </c>
      <c r="B246" s="2">
        <v>12</v>
      </c>
      <c r="C246" s="2">
        <v>14512</v>
      </c>
      <c r="D246" s="2">
        <v>7691</v>
      </c>
      <c r="E246" s="2">
        <v>4033</v>
      </c>
      <c r="F246" s="2">
        <v>1237</v>
      </c>
      <c r="G246" s="2">
        <v>5</v>
      </c>
      <c r="H246" s="2">
        <f t="shared" si="3"/>
        <v>27490</v>
      </c>
    </row>
    <row r="247" spans="1:8">
      <c r="A247" s="1">
        <v>42431</v>
      </c>
      <c r="B247" s="2">
        <v>20</v>
      </c>
      <c r="C247" s="2">
        <v>13752</v>
      </c>
      <c r="D247" s="2">
        <v>7078</v>
      </c>
      <c r="E247" s="2">
        <v>4189</v>
      </c>
      <c r="F247" s="2">
        <v>1249</v>
      </c>
      <c r="G247" s="2">
        <v>7</v>
      </c>
      <c r="H247" s="2">
        <f t="shared" si="3"/>
        <v>26295</v>
      </c>
    </row>
    <row r="248" spans="1:8">
      <c r="A248" s="1">
        <v>42432</v>
      </c>
      <c r="B248" s="2">
        <v>12</v>
      </c>
      <c r="C248" s="2">
        <v>13395</v>
      </c>
      <c r="D248" s="2">
        <v>6989</v>
      </c>
      <c r="E248" s="2">
        <v>4092</v>
      </c>
      <c r="F248" s="2">
        <v>1207</v>
      </c>
      <c r="G248" s="2">
        <v>1</v>
      </c>
      <c r="H248" s="2">
        <f t="shared" si="3"/>
        <v>25696</v>
      </c>
    </row>
    <row r="249" spans="1:8">
      <c r="A249" s="1">
        <v>42433</v>
      </c>
      <c r="B249" s="2">
        <v>14</v>
      </c>
      <c r="C249" s="2">
        <v>11892</v>
      </c>
      <c r="D249" s="2">
        <v>6619</v>
      </c>
      <c r="E249" s="2">
        <v>3639</v>
      </c>
      <c r="F249" s="2">
        <v>1122</v>
      </c>
      <c r="G249" s="2">
        <v>7</v>
      </c>
      <c r="H249" s="2">
        <f t="shared" si="3"/>
        <v>23293</v>
      </c>
    </row>
    <row r="250" spans="1:8">
      <c r="A250" s="1">
        <v>42434</v>
      </c>
      <c r="B250" s="2">
        <v>4</v>
      </c>
      <c r="C250" s="2">
        <v>10421</v>
      </c>
      <c r="D250" s="2">
        <v>5981</v>
      </c>
      <c r="E250" s="2">
        <v>3375</v>
      </c>
      <c r="F250" s="2">
        <v>1159</v>
      </c>
      <c r="G250" s="2">
        <v>1</v>
      </c>
      <c r="H250" s="2">
        <f t="shared" si="3"/>
        <v>20941</v>
      </c>
    </row>
    <row r="251" spans="1:8">
      <c r="A251" s="1">
        <v>42435</v>
      </c>
      <c r="B251" s="2">
        <v>5</v>
      </c>
      <c r="C251" s="2">
        <v>11112</v>
      </c>
      <c r="D251" s="2">
        <v>6548</v>
      </c>
      <c r="E251" s="2">
        <v>3801</v>
      </c>
      <c r="F251" s="2">
        <v>1208</v>
      </c>
      <c r="G251" s="2">
        <v>4</v>
      </c>
      <c r="H251" s="2">
        <f t="shared" si="3"/>
        <v>22678</v>
      </c>
    </row>
    <row r="252" spans="1:8">
      <c r="A252" s="1">
        <v>42436</v>
      </c>
      <c r="B252" s="2">
        <v>9</v>
      </c>
      <c r="C252" s="2">
        <v>13516</v>
      </c>
      <c r="D252" s="2">
        <v>7607</v>
      </c>
      <c r="E252" s="2">
        <v>4358</v>
      </c>
      <c r="F252" s="2">
        <v>1457</v>
      </c>
      <c r="G252" s="2">
        <v>3</v>
      </c>
      <c r="H252" s="2">
        <f t="shared" si="3"/>
        <v>26950</v>
      </c>
    </row>
    <row r="253" spans="1:8">
      <c r="A253" s="1">
        <v>42437</v>
      </c>
      <c r="B253" s="2">
        <v>5</v>
      </c>
      <c r="C253" s="2">
        <v>13517</v>
      </c>
      <c r="D253" s="2">
        <v>6980</v>
      </c>
      <c r="E253" s="2">
        <v>4039</v>
      </c>
      <c r="F253" s="2">
        <v>1226</v>
      </c>
      <c r="G253" s="2">
        <v>6</v>
      </c>
      <c r="H253" s="2">
        <f t="shared" si="3"/>
        <v>25773</v>
      </c>
    </row>
    <row r="254" spans="1:8">
      <c r="A254" s="1">
        <v>42438</v>
      </c>
      <c r="B254" s="2">
        <v>12</v>
      </c>
      <c r="C254" s="2">
        <v>12804</v>
      </c>
      <c r="D254" s="2">
        <v>7356</v>
      </c>
      <c r="E254" s="2">
        <v>4043</v>
      </c>
      <c r="F254" s="2">
        <v>1332</v>
      </c>
      <c r="G254" s="2">
        <v>5</v>
      </c>
      <c r="H254" s="2">
        <f t="shared" si="3"/>
        <v>25552</v>
      </c>
    </row>
    <row r="255" spans="1:8">
      <c r="A255" s="1">
        <v>42439</v>
      </c>
      <c r="B255" s="2">
        <v>11</v>
      </c>
      <c r="C255" s="2">
        <v>13132</v>
      </c>
      <c r="D255" s="2">
        <v>7203</v>
      </c>
      <c r="E255" s="2">
        <v>3830</v>
      </c>
      <c r="F255" s="2">
        <v>1282</v>
      </c>
      <c r="G255" s="2">
        <v>7</v>
      </c>
      <c r="H255" s="2">
        <f t="shared" si="3"/>
        <v>25465</v>
      </c>
    </row>
    <row r="256" spans="1:8">
      <c r="A256" s="1">
        <v>42440</v>
      </c>
      <c r="B256" s="2">
        <v>7</v>
      </c>
      <c r="C256" s="2">
        <v>11726</v>
      </c>
      <c r="D256" s="2">
        <v>7549</v>
      </c>
      <c r="E256" s="2">
        <v>3754</v>
      </c>
      <c r="F256" s="2">
        <v>1110</v>
      </c>
      <c r="G256" s="2">
        <v>6</v>
      </c>
      <c r="H256" s="2">
        <f t="shared" si="3"/>
        <v>24152</v>
      </c>
    </row>
    <row r="257" spans="1:8">
      <c r="A257" s="1">
        <v>42441</v>
      </c>
      <c r="B257" s="2">
        <v>9</v>
      </c>
      <c r="C257" s="2">
        <v>10143</v>
      </c>
      <c r="D257" s="2">
        <v>5930</v>
      </c>
      <c r="E257" s="2">
        <v>3286</v>
      </c>
      <c r="F257" s="2">
        <v>1112</v>
      </c>
      <c r="G257" s="2">
        <v>6</v>
      </c>
      <c r="H257" s="2">
        <f t="shared" si="3"/>
        <v>20486</v>
      </c>
    </row>
    <row r="258" spans="1:8">
      <c r="A258" s="1">
        <v>42442</v>
      </c>
      <c r="B258" s="2">
        <v>10</v>
      </c>
      <c r="C258" s="2">
        <v>11202</v>
      </c>
      <c r="D258" s="2">
        <v>7007</v>
      </c>
      <c r="E258" s="2">
        <v>3534</v>
      </c>
      <c r="F258" s="2">
        <v>1262</v>
      </c>
      <c r="G258" s="2">
        <v>3</v>
      </c>
      <c r="H258" s="2">
        <f t="shared" si="3"/>
        <v>23018</v>
      </c>
    </row>
    <row r="259" spans="1:8">
      <c r="A259" s="1">
        <v>42443</v>
      </c>
      <c r="B259" s="2">
        <v>11</v>
      </c>
      <c r="C259" s="2">
        <v>12999</v>
      </c>
      <c r="D259" s="2">
        <v>7188</v>
      </c>
      <c r="E259" s="2">
        <v>4187</v>
      </c>
      <c r="F259" s="2">
        <v>1422</v>
      </c>
      <c r="G259" s="2">
        <v>5</v>
      </c>
      <c r="H259" s="2">
        <f t="shared" ref="H259:H322" si="4">SUM(B259:G259)</f>
        <v>25812</v>
      </c>
    </row>
    <row r="260" spans="1:8">
      <c r="A260" s="1">
        <v>42444</v>
      </c>
      <c r="B260" s="2">
        <v>17</v>
      </c>
      <c r="C260" s="2">
        <v>12658</v>
      </c>
      <c r="D260" s="2">
        <v>7412</v>
      </c>
      <c r="E260" s="2">
        <v>3903</v>
      </c>
      <c r="F260" s="2">
        <v>1314</v>
      </c>
      <c r="G260" s="2">
        <v>4</v>
      </c>
      <c r="H260" s="2">
        <f t="shared" si="4"/>
        <v>25308</v>
      </c>
    </row>
    <row r="261" spans="1:8">
      <c r="A261" s="1">
        <v>42445</v>
      </c>
      <c r="B261" s="2">
        <v>11</v>
      </c>
      <c r="C261" s="2">
        <v>13278</v>
      </c>
      <c r="D261" s="2">
        <v>7149</v>
      </c>
      <c r="E261" s="2">
        <v>3693</v>
      </c>
      <c r="F261" s="2">
        <v>1188</v>
      </c>
      <c r="G261" s="2">
        <v>2</v>
      </c>
      <c r="H261" s="2">
        <f t="shared" si="4"/>
        <v>25321</v>
      </c>
    </row>
    <row r="262" spans="1:8">
      <c r="A262" s="1">
        <v>42446</v>
      </c>
      <c r="B262" s="2">
        <v>5</v>
      </c>
      <c r="C262" s="2">
        <v>13327</v>
      </c>
      <c r="D262" s="2">
        <v>7003</v>
      </c>
      <c r="E262" s="2">
        <v>3599</v>
      </c>
      <c r="F262" s="2">
        <v>1261</v>
      </c>
      <c r="G262" s="2">
        <v>2</v>
      </c>
      <c r="H262" s="2">
        <f t="shared" si="4"/>
        <v>25197</v>
      </c>
    </row>
    <row r="263" spans="1:8">
      <c r="A263" s="1">
        <v>42447</v>
      </c>
      <c r="B263" s="2">
        <v>6</v>
      </c>
      <c r="C263" s="2">
        <v>12332</v>
      </c>
      <c r="D263" s="2">
        <v>7629</v>
      </c>
      <c r="E263" s="2">
        <v>3432</v>
      </c>
      <c r="F263" s="2">
        <v>1102</v>
      </c>
      <c r="G263" s="2">
        <v>0</v>
      </c>
      <c r="H263" s="2">
        <f t="shared" si="4"/>
        <v>24501</v>
      </c>
    </row>
    <row r="264" spans="1:8">
      <c r="A264" s="1">
        <v>42448</v>
      </c>
      <c r="B264" s="2">
        <v>3</v>
      </c>
      <c r="C264" s="2">
        <v>9917</v>
      </c>
      <c r="D264" s="2">
        <v>6184</v>
      </c>
      <c r="E264" s="2">
        <v>3235</v>
      </c>
      <c r="F264" s="2">
        <v>1057</v>
      </c>
      <c r="G264" s="2">
        <v>0</v>
      </c>
      <c r="H264" s="2">
        <f t="shared" si="4"/>
        <v>20396</v>
      </c>
    </row>
    <row r="265" spans="1:8">
      <c r="A265" s="1">
        <v>42449</v>
      </c>
      <c r="B265" s="2">
        <v>6</v>
      </c>
      <c r="C265" s="2">
        <v>10947</v>
      </c>
      <c r="D265" s="2">
        <v>6334</v>
      </c>
      <c r="E265" s="2">
        <v>3705</v>
      </c>
      <c r="F265" s="2">
        <v>1156</v>
      </c>
      <c r="G265" s="2">
        <v>1</v>
      </c>
      <c r="H265" s="2">
        <f t="shared" si="4"/>
        <v>22149</v>
      </c>
    </row>
    <row r="266" spans="1:8">
      <c r="A266" s="1">
        <v>42450</v>
      </c>
      <c r="B266" s="2">
        <v>19</v>
      </c>
      <c r="C266" s="2">
        <v>17108</v>
      </c>
      <c r="D266" s="2">
        <v>15587</v>
      </c>
      <c r="E266" s="2">
        <v>7508</v>
      </c>
      <c r="F266" s="2">
        <v>1549</v>
      </c>
      <c r="G266" s="2">
        <v>1</v>
      </c>
      <c r="H266" s="2">
        <f t="shared" si="4"/>
        <v>41772</v>
      </c>
    </row>
    <row r="267" spans="1:8">
      <c r="A267" s="1">
        <v>42451</v>
      </c>
      <c r="B267" s="2">
        <v>14</v>
      </c>
      <c r="C267" s="2">
        <v>15535</v>
      </c>
      <c r="D267" s="2">
        <v>16056</v>
      </c>
      <c r="E267" s="2">
        <v>7454</v>
      </c>
      <c r="F267" s="2">
        <v>1434</v>
      </c>
      <c r="G267" s="2">
        <v>2</v>
      </c>
      <c r="H267" s="2">
        <f t="shared" si="4"/>
        <v>40495</v>
      </c>
    </row>
    <row r="268" spans="1:8">
      <c r="A268" s="1">
        <v>42452</v>
      </c>
      <c r="B268" s="2">
        <v>9</v>
      </c>
      <c r="C268" s="2">
        <v>12650</v>
      </c>
      <c r="D268" s="2">
        <v>10075</v>
      </c>
      <c r="E268" s="2">
        <v>5643</v>
      </c>
      <c r="F268" s="2">
        <v>1352</v>
      </c>
      <c r="G268" s="2">
        <v>2</v>
      </c>
      <c r="H268" s="2">
        <f t="shared" si="4"/>
        <v>29731</v>
      </c>
    </row>
    <row r="269" spans="1:8">
      <c r="A269" s="1">
        <v>42453</v>
      </c>
      <c r="B269" s="2">
        <v>4</v>
      </c>
      <c r="C269" s="2">
        <v>11806</v>
      </c>
      <c r="D269" s="2">
        <v>8907</v>
      </c>
      <c r="E269" s="2">
        <v>5206</v>
      </c>
      <c r="F269" s="2">
        <v>1377</v>
      </c>
      <c r="G269" s="2">
        <v>4</v>
      </c>
      <c r="H269" s="2">
        <f t="shared" si="4"/>
        <v>27304</v>
      </c>
    </row>
    <row r="270" spans="1:8">
      <c r="A270" s="1">
        <v>42454</v>
      </c>
      <c r="B270" s="2">
        <v>4</v>
      </c>
      <c r="C270" s="2">
        <v>10450</v>
      </c>
      <c r="D270" s="2">
        <v>7436</v>
      </c>
      <c r="E270" s="2">
        <v>5160</v>
      </c>
      <c r="F270" s="2">
        <v>1184</v>
      </c>
      <c r="G270" s="2">
        <v>2</v>
      </c>
      <c r="H270" s="2">
        <f t="shared" si="4"/>
        <v>24236</v>
      </c>
    </row>
    <row r="271" spans="1:8">
      <c r="A271" s="1">
        <v>42455</v>
      </c>
      <c r="B271" s="2">
        <v>7</v>
      </c>
      <c r="C271" s="2">
        <v>9667</v>
      </c>
      <c r="D271" s="2">
        <v>6769</v>
      </c>
      <c r="E271" s="2">
        <v>4525</v>
      </c>
      <c r="F271" s="2">
        <v>1034</v>
      </c>
      <c r="G271" s="2">
        <v>2</v>
      </c>
      <c r="H271" s="2">
        <f t="shared" si="4"/>
        <v>22004</v>
      </c>
    </row>
    <row r="272" spans="1:8">
      <c r="A272" s="1">
        <v>42456</v>
      </c>
      <c r="B272" s="2">
        <v>11</v>
      </c>
      <c r="C272" s="2">
        <v>10879</v>
      </c>
      <c r="D272" s="2">
        <v>7036</v>
      </c>
      <c r="E272" s="2">
        <v>4533</v>
      </c>
      <c r="F272" s="2">
        <v>1070</v>
      </c>
      <c r="G272" s="2">
        <v>2</v>
      </c>
      <c r="H272" s="2">
        <f t="shared" si="4"/>
        <v>23531</v>
      </c>
    </row>
    <row r="273" spans="1:8">
      <c r="A273" s="1">
        <v>42457</v>
      </c>
      <c r="B273" s="2">
        <v>7</v>
      </c>
      <c r="C273" s="2">
        <v>11930</v>
      </c>
      <c r="D273" s="2">
        <v>7604</v>
      </c>
      <c r="E273" s="2">
        <v>5066</v>
      </c>
      <c r="F273" s="2">
        <v>1277</v>
      </c>
      <c r="G273" s="2">
        <v>5</v>
      </c>
      <c r="H273" s="2">
        <f t="shared" si="4"/>
        <v>25889</v>
      </c>
    </row>
    <row r="274" spans="1:8">
      <c r="A274" s="1">
        <v>42458</v>
      </c>
      <c r="B274" s="2">
        <v>9</v>
      </c>
      <c r="C274" s="2">
        <v>13776</v>
      </c>
      <c r="D274" s="2">
        <v>8419</v>
      </c>
      <c r="E274" s="2">
        <v>4856</v>
      </c>
      <c r="F274" s="2">
        <v>1271</v>
      </c>
      <c r="G274" s="2">
        <v>2</v>
      </c>
      <c r="H274" s="2">
        <f t="shared" si="4"/>
        <v>28333</v>
      </c>
    </row>
    <row r="275" spans="1:8">
      <c r="A275" s="1">
        <v>42459</v>
      </c>
      <c r="B275" s="2">
        <v>13</v>
      </c>
      <c r="C275" s="2">
        <v>12885</v>
      </c>
      <c r="D275" s="2">
        <v>7738</v>
      </c>
      <c r="E275" s="2">
        <v>4524</v>
      </c>
      <c r="F275" s="2">
        <v>1203</v>
      </c>
      <c r="G275" s="2">
        <v>4</v>
      </c>
      <c r="H275" s="2">
        <f t="shared" si="4"/>
        <v>26367</v>
      </c>
    </row>
    <row r="276" spans="1:8">
      <c r="A276" s="1">
        <v>42460</v>
      </c>
      <c r="B276" s="2">
        <v>8</v>
      </c>
      <c r="C276" s="2">
        <v>12688</v>
      </c>
      <c r="D276" s="2">
        <v>8522</v>
      </c>
      <c r="E276" s="2">
        <v>4465</v>
      </c>
      <c r="F276" s="2">
        <v>1249</v>
      </c>
      <c r="G276" s="2">
        <v>10</v>
      </c>
      <c r="H276" s="2">
        <f t="shared" si="4"/>
        <v>26942</v>
      </c>
    </row>
    <row r="277" spans="1:8">
      <c r="A277" s="1">
        <v>42461</v>
      </c>
      <c r="B277" s="2">
        <v>12</v>
      </c>
      <c r="C277" s="2">
        <v>27033</v>
      </c>
      <c r="D277" s="2">
        <v>8001</v>
      </c>
      <c r="E277" s="2">
        <v>4433</v>
      </c>
      <c r="F277" s="2">
        <v>1209</v>
      </c>
      <c r="G277" s="2">
        <v>3</v>
      </c>
      <c r="H277" s="2">
        <f t="shared" si="4"/>
        <v>40691</v>
      </c>
    </row>
    <row r="278" spans="1:8">
      <c r="A278" s="1">
        <v>42462</v>
      </c>
      <c r="B278" s="2">
        <v>5</v>
      </c>
      <c r="C278" s="2">
        <v>12437</v>
      </c>
      <c r="D278" s="2">
        <v>6707</v>
      </c>
      <c r="E278" s="2">
        <v>4235</v>
      </c>
      <c r="F278" s="2">
        <v>996</v>
      </c>
      <c r="G278" s="2">
        <v>1</v>
      </c>
      <c r="H278" s="2">
        <f t="shared" si="4"/>
        <v>24381</v>
      </c>
    </row>
    <row r="279" spans="1:8">
      <c r="A279" s="1">
        <v>42463</v>
      </c>
      <c r="B279" s="2">
        <v>11</v>
      </c>
      <c r="C279" s="2">
        <v>11511</v>
      </c>
      <c r="D279" s="2">
        <v>6951</v>
      </c>
      <c r="E279" s="2">
        <v>4439</v>
      </c>
      <c r="F279" s="2">
        <v>1213</v>
      </c>
      <c r="G279" s="2">
        <v>3</v>
      </c>
      <c r="H279" s="2">
        <f t="shared" si="4"/>
        <v>24128</v>
      </c>
    </row>
    <row r="280" spans="1:8">
      <c r="A280" s="1">
        <v>42464</v>
      </c>
      <c r="B280" s="2">
        <v>13</v>
      </c>
      <c r="C280" s="2">
        <v>13465</v>
      </c>
      <c r="D280" s="2">
        <v>7672</v>
      </c>
      <c r="E280" s="2">
        <v>4581</v>
      </c>
      <c r="F280" s="2">
        <v>1305</v>
      </c>
      <c r="G280" s="2">
        <v>3</v>
      </c>
      <c r="H280" s="2">
        <f t="shared" si="4"/>
        <v>27039</v>
      </c>
    </row>
    <row r="281" spans="1:8">
      <c r="A281" s="1">
        <v>42465</v>
      </c>
      <c r="B281" s="2">
        <v>21</v>
      </c>
      <c r="C281" s="2">
        <v>12785</v>
      </c>
      <c r="D281" s="2">
        <v>7327</v>
      </c>
      <c r="E281" s="2">
        <v>4848</v>
      </c>
      <c r="F281" s="2">
        <v>1323</v>
      </c>
      <c r="G281" s="2">
        <v>1</v>
      </c>
      <c r="H281" s="2">
        <f t="shared" si="4"/>
        <v>26305</v>
      </c>
    </row>
    <row r="282" spans="1:8">
      <c r="A282" s="1">
        <v>42466</v>
      </c>
      <c r="B282" s="2">
        <v>14</v>
      </c>
      <c r="C282" s="2">
        <v>14045</v>
      </c>
      <c r="D282" s="2">
        <v>7260</v>
      </c>
      <c r="E282" s="2">
        <v>4297</v>
      </c>
      <c r="F282" s="2">
        <v>1163</v>
      </c>
      <c r="G282" s="2">
        <v>6</v>
      </c>
      <c r="H282" s="2">
        <f t="shared" si="4"/>
        <v>26785</v>
      </c>
    </row>
    <row r="283" spans="1:8">
      <c r="A283" s="1">
        <v>42467</v>
      </c>
      <c r="B283" s="2">
        <v>13</v>
      </c>
      <c r="C283" s="2">
        <v>12586</v>
      </c>
      <c r="D283" s="2">
        <v>7407</v>
      </c>
      <c r="E283" s="2">
        <v>4122</v>
      </c>
      <c r="F283" s="2">
        <v>1157</v>
      </c>
      <c r="G283" s="2">
        <v>3</v>
      </c>
      <c r="H283" s="2">
        <f t="shared" si="4"/>
        <v>25288</v>
      </c>
    </row>
    <row r="284" spans="1:8">
      <c r="A284" s="1">
        <v>42468</v>
      </c>
      <c r="B284" s="2">
        <v>12</v>
      </c>
      <c r="C284" s="2">
        <v>11213</v>
      </c>
      <c r="D284" s="2">
        <v>6956</v>
      </c>
      <c r="E284" s="2">
        <v>3793</v>
      </c>
      <c r="F284" s="2">
        <v>1131</v>
      </c>
      <c r="G284" s="2">
        <v>2</v>
      </c>
      <c r="H284" s="2">
        <f t="shared" si="4"/>
        <v>23107</v>
      </c>
    </row>
    <row r="285" spans="1:8">
      <c r="A285" s="1">
        <v>42469</v>
      </c>
      <c r="B285" s="2">
        <v>7</v>
      </c>
      <c r="C285" s="2">
        <v>9413</v>
      </c>
      <c r="D285" s="2">
        <v>6153</v>
      </c>
      <c r="E285" s="2">
        <v>3812</v>
      </c>
      <c r="F285" s="2">
        <v>1079</v>
      </c>
      <c r="G285" s="2">
        <v>2</v>
      </c>
      <c r="H285" s="2">
        <f t="shared" si="4"/>
        <v>20466</v>
      </c>
    </row>
    <row r="286" spans="1:8">
      <c r="A286" s="1">
        <v>42470</v>
      </c>
      <c r="B286" s="2">
        <v>4</v>
      </c>
      <c r="C286" s="2">
        <v>10562</v>
      </c>
      <c r="D286" s="2">
        <v>6495</v>
      </c>
      <c r="E286" s="2">
        <v>3926</v>
      </c>
      <c r="F286" s="2">
        <v>1169</v>
      </c>
      <c r="G286" s="2">
        <v>2</v>
      </c>
      <c r="H286" s="2">
        <f t="shared" si="4"/>
        <v>22158</v>
      </c>
    </row>
    <row r="287" spans="1:8">
      <c r="A287" s="1">
        <v>42471</v>
      </c>
      <c r="B287" s="2">
        <v>11</v>
      </c>
      <c r="C287" s="2">
        <v>13375</v>
      </c>
      <c r="D287" s="2">
        <v>7228</v>
      </c>
      <c r="E287" s="2">
        <v>4387</v>
      </c>
      <c r="F287" s="2">
        <v>1260</v>
      </c>
      <c r="G287" s="2">
        <v>4</v>
      </c>
      <c r="H287" s="2">
        <f t="shared" si="4"/>
        <v>26265</v>
      </c>
    </row>
    <row r="288" spans="1:8">
      <c r="A288" s="1">
        <v>42472</v>
      </c>
      <c r="B288" s="2">
        <v>10</v>
      </c>
      <c r="C288" s="2">
        <v>12027</v>
      </c>
      <c r="D288" s="2">
        <v>7006</v>
      </c>
      <c r="E288" s="2">
        <v>4347</v>
      </c>
      <c r="F288" s="2">
        <v>1213</v>
      </c>
      <c r="G288" s="2">
        <v>1</v>
      </c>
      <c r="H288" s="2">
        <f t="shared" si="4"/>
        <v>24604</v>
      </c>
    </row>
    <row r="289" spans="1:8">
      <c r="A289" s="1">
        <v>42473</v>
      </c>
      <c r="B289" s="2">
        <v>6</v>
      </c>
      <c r="C289" s="2">
        <v>11907</v>
      </c>
      <c r="D289" s="2">
        <v>6957</v>
      </c>
      <c r="E289" s="2">
        <v>4078</v>
      </c>
      <c r="F289" s="2">
        <v>1164</v>
      </c>
      <c r="G289" s="2">
        <v>5</v>
      </c>
      <c r="H289" s="2">
        <f t="shared" si="4"/>
        <v>24117</v>
      </c>
    </row>
    <row r="290" spans="1:8">
      <c r="A290" s="1">
        <v>42474</v>
      </c>
      <c r="B290" s="2">
        <v>10</v>
      </c>
      <c r="C290" s="2">
        <v>11409</v>
      </c>
      <c r="D290" s="2">
        <v>7007</v>
      </c>
      <c r="E290" s="2">
        <v>3955</v>
      </c>
      <c r="F290" s="2">
        <v>1112</v>
      </c>
      <c r="G290" s="2">
        <v>10</v>
      </c>
      <c r="H290" s="2">
        <f t="shared" si="4"/>
        <v>23503</v>
      </c>
    </row>
    <row r="291" spans="1:8">
      <c r="A291" s="1">
        <v>42475</v>
      </c>
      <c r="B291" s="2">
        <v>7</v>
      </c>
      <c r="C291" s="2">
        <v>10417</v>
      </c>
      <c r="D291" s="2">
        <v>5944</v>
      </c>
      <c r="E291" s="2">
        <v>3704</v>
      </c>
      <c r="F291" s="2">
        <v>1248</v>
      </c>
      <c r="G291" s="2">
        <v>14</v>
      </c>
      <c r="H291" s="2">
        <f t="shared" si="4"/>
        <v>21334</v>
      </c>
    </row>
    <row r="292" spans="1:8">
      <c r="A292" s="1">
        <v>42476</v>
      </c>
      <c r="B292" s="2">
        <v>6</v>
      </c>
      <c r="C292" s="2">
        <v>8515</v>
      </c>
      <c r="D292" s="2">
        <v>5510</v>
      </c>
      <c r="E292" s="2">
        <v>3391</v>
      </c>
      <c r="F292" s="2">
        <v>1005</v>
      </c>
      <c r="G292" s="2">
        <v>5</v>
      </c>
      <c r="H292" s="2">
        <f t="shared" si="4"/>
        <v>18432</v>
      </c>
    </row>
    <row r="293" spans="1:8">
      <c r="A293" s="1">
        <v>42477</v>
      </c>
      <c r="B293" s="2">
        <v>8</v>
      </c>
      <c r="C293" s="2">
        <v>9747</v>
      </c>
      <c r="D293" s="2">
        <v>5783</v>
      </c>
      <c r="E293" s="2">
        <v>3762</v>
      </c>
      <c r="F293" s="2">
        <v>1103</v>
      </c>
      <c r="G293" s="2">
        <v>8</v>
      </c>
      <c r="H293" s="2">
        <f t="shared" si="4"/>
        <v>20411</v>
      </c>
    </row>
    <row r="294" spans="1:8">
      <c r="A294" s="1">
        <v>42478</v>
      </c>
      <c r="B294" s="2">
        <v>5</v>
      </c>
      <c r="C294" s="2">
        <v>13395</v>
      </c>
      <c r="D294" s="2">
        <v>6893</v>
      </c>
      <c r="E294" s="2">
        <v>3972</v>
      </c>
      <c r="F294" s="2">
        <v>1274</v>
      </c>
      <c r="G294" s="2">
        <v>6</v>
      </c>
      <c r="H294" s="2">
        <f t="shared" si="4"/>
        <v>25545</v>
      </c>
    </row>
    <row r="295" spans="1:8">
      <c r="A295" s="1">
        <v>42479</v>
      </c>
      <c r="B295" s="2">
        <v>11</v>
      </c>
      <c r="C295" s="2">
        <v>12854</v>
      </c>
      <c r="D295" s="2">
        <v>7107</v>
      </c>
      <c r="E295" s="2">
        <v>3902</v>
      </c>
      <c r="F295" s="2">
        <v>2481</v>
      </c>
      <c r="G295" s="2">
        <v>7</v>
      </c>
      <c r="H295" s="2">
        <f t="shared" si="4"/>
        <v>26362</v>
      </c>
    </row>
    <row r="296" spans="1:8">
      <c r="A296" s="1">
        <v>42480</v>
      </c>
      <c r="B296" s="2">
        <v>6</v>
      </c>
      <c r="C296" s="2">
        <v>12523</v>
      </c>
      <c r="D296" s="2">
        <v>6666</v>
      </c>
      <c r="E296" s="2">
        <v>4075</v>
      </c>
      <c r="F296" s="2">
        <v>2015</v>
      </c>
      <c r="G296" s="2">
        <v>4</v>
      </c>
      <c r="H296" s="2">
        <f t="shared" si="4"/>
        <v>25289</v>
      </c>
    </row>
    <row r="297" spans="1:8">
      <c r="A297" s="1">
        <v>42481</v>
      </c>
      <c r="B297" s="2">
        <v>12</v>
      </c>
      <c r="C297" s="2">
        <v>12111</v>
      </c>
      <c r="D297" s="2">
        <v>6387</v>
      </c>
      <c r="E297" s="2">
        <v>4216</v>
      </c>
      <c r="F297" s="2">
        <v>1582</v>
      </c>
      <c r="G297" s="2">
        <v>9</v>
      </c>
      <c r="H297" s="2">
        <f t="shared" si="4"/>
        <v>24317</v>
      </c>
    </row>
    <row r="298" spans="1:8">
      <c r="A298" s="1">
        <v>42482</v>
      </c>
      <c r="B298" s="2">
        <v>8</v>
      </c>
      <c r="C298" s="2">
        <v>11857</v>
      </c>
      <c r="D298" s="2">
        <v>6194</v>
      </c>
      <c r="E298" s="2">
        <v>3806</v>
      </c>
      <c r="F298" s="2">
        <v>1437</v>
      </c>
      <c r="G298" s="2">
        <v>2</v>
      </c>
      <c r="H298" s="2">
        <f t="shared" si="4"/>
        <v>23304</v>
      </c>
    </row>
    <row r="299" spans="1:8">
      <c r="A299" s="1">
        <v>42483</v>
      </c>
      <c r="B299" s="2">
        <v>4</v>
      </c>
      <c r="C299" s="2">
        <v>9944</v>
      </c>
      <c r="D299" s="2">
        <v>5502</v>
      </c>
      <c r="E299" s="2">
        <v>3337</v>
      </c>
      <c r="F299" s="2">
        <v>1272</v>
      </c>
      <c r="G299" s="2">
        <v>1</v>
      </c>
      <c r="H299" s="2">
        <f t="shared" si="4"/>
        <v>20060</v>
      </c>
    </row>
    <row r="300" spans="1:8">
      <c r="A300" s="1">
        <v>42484</v>
      </c>
      <c r="B300" s="2">
        <v>9</v>
      </c>
      <c r="C300" s="2">
        <v>10374</v>
      </c>
      <c r="D300" s="2">
        <v>5902</v>
      </c>
      <c r="E300" s="2">
        <v>3740</v>
      </c>
      <c r="F300" s="2">
        <v>1377</v>
      </c>
      <c r="G300" s="2">
        <v>1</v>
      </c>
      <c r="H300" s="2">
        <f t="shared" si="4"/>
        <v>21403</v>
      </c>
    </row>
    <row r="301" spans="1:8">
      <c r="A301" s="1">
        <v>42485</v>
      </c>
      <c r="B301" s="2">
        <v>11</v>
      </c>
      <c r="C301" s="2">
        <v>12422</v>
      </c>
      <c r="D301" s="2">
        <v>6783</v>
      </c>
      <c r="E301" s="2">
        <v>4048</v>
      </c>
      <c r="F301" s="2">
        <v>1511</v>
      </c>
      <c r="G301" s="2">
        <v>1</v>
      </c>
      <c r="H301" s="2">
        <f t="shared" si="4"/>
        <v>24776</v>
      </c>
    </row>
    <row r="302" spans="1:8">
      <c r="A302" s="1">
        <v>42486</v>
      </c>
      <c r="B302" s="2">
        <v>16</v>
      </c>
      <c r="C302" s="2">
        <v>13855</v>
      </c>
      <c r="D302" s="2">
        <v>7122</v>
      </c>
      <c r="E302" s="2">
        <v>4269</v>
      </c>
      <c r="F302" s="2">
        <v>1498</v>
      </c>
      <c r="G302" s="2">
        <v>4</v>
      </c>
      <c r="H302" s="2">
        <f t="shared" si="4"/>
        <v>26764</v>
      </c>
    </row>
    <row r="303" spans="1:8">
      <c r="A303" s="1">
        <v>42487</v>
      </c>
      <c r="B303" s="2">
        <v>27</v>
      </c>
      <c r="C303" s="2">
        <v>15439</v>
      </c>
      <c r="D303" s="2">
        <v>7921</v>
      </c>
      <c r="E303" s="2">
        <v>4417</v>
      </c>
      <c r="F303" s="2">
        <v>1340</v>
      </c>
      <c r="G303" s="2">
        <v>4</v>
      </c>
      <c r="H303" s="2">
        <f t="shared" si="4"/>
        <v>29148</v>
      </c>
    </row>
    <row r="304" spans="1:8">
      <c r="A304" s="1">
        <v>42488</v>
      </c>
      <c r="B304" s="2">
        <v>18</v>
      </c>
      <c r="C304" s="2">
        <v>13968</v>
      </c>
      <c r="D304" s="2">
        <v>6974</v>
      </c>
      <c r="E304" s="2">
        <v>4038</v>
      </c>
      <c r="F304" s="2">
        <v>1297</v>
      </c>
      <c r="G304" s="2">
        <v>3</v>
      </c>
      <c r="H304" s="2">
        <f t="shared" si="4"/>
        <v>26298</v>
      </c>
    </row>
    <row r="305" spans="1:8">
      <c r="A305" s="1">
        <v>42489</v>
      </c>
      <c r="B305" s="2">
        <v>17</v>
      </c>
      <c r="C305" s="2">
        <v>11556</v>
      </c>
      <c r="D305" s="2">
        <v>6189</v>
      </c>
      <c r="E305" s="2">
        <v>3696</v>
      </c>
      <c r="F305" s="2">
        <v>1092</v>
      </c>
      <c r="G305" s="2">
        <v>4</v>
      </c>
      <c r="H305" s="2">
        <f t="shared" si="4"/>
        <v>22554</v>
      </c>
    </row>
    <row r="306" spans="1:8">
      <c r="A306" s="1">
        <v>42490</v>
      </c>
      <c r="B306" s="2">
        <v>13</v>
      </c>
      <c r="C306" s="2">
        <v>9373</v>
      </c>
      <c r="D306" s="2">
        <v>5740</v>
      </c>
      <c r="E306" s="2">
        <v>3419</v>
      </c>
      <c r="F306" s="2">
        <v>1059</v>
      </c>
      <c r="G306" s="2">
        <v>0</v>
      </c>
      <c r="H306" s="2">
        <f t="shared" si="4"/>
        <v>19604</v>
      </c>
    </row>
    <row r="307" spans="1:8">
      <c r="A307" s="1">
        <v>42491</v>
      </c>
      <c r="B307" s="2">
        <v>10</v>
      </c>
      <c r="C307" s="2">
        <v>10209</v>
      </c>
      <c r="D307" s="2">
        <v>6200</v>
      </c>
      <c r="E307" s="2">
        <v>3828</v>
      </c>
      <c r="F307" s="2">
        <v>1206</v>
      </c>
      <c r="G307" s="2">
        <v>2</v>
      </c>
      <c r="H307" s="2">
        <f t="shared" si="4"/>
        <v>21455</v>
      </c>
    </row>
    <row r="308" spans="1:8">
      <c r="A308" s="1">
        <v>42492</v>
      </c>
      <c r="B308" s="2">
        <v>18</v>
      </c>
      <c r="C308" s="2">
        <v>11998</v>
      </c>
      <c r="D308" s="2">
        <v>6560</v>
      </c>
      <c r="E308" s="2">
        <v>4444</v>
      </c>
      <c r="F308" s="2">
        <v>1277</v>
      </c>
      <c r="G308" s="2">
        <v>2</v>
      </c>
      <c r="H308" s="2">
        <f t="shared" si="4"/>
        <v>24299</v>
      </c>
    </row>
    <row r="309" spans="1:8">
      <c r="A309" s="1">
        <v>42493</v>
      </c>
      <c r="B309" s="2">
        <v>13</v>
      </c>
      <c r="C309" s="2">
        <v>12420</v>
      </c>
      <c r="D309" s="2">
        <v>6616</v>
      </c>
      <c r="E309" s="2">
        <v>4130</v>
      </c>
      <c r="F309" s="2">
        <v>1332</v>
      </c>
      <c r="G309" s="2">
        <v>4</v>
      </c>
      <c r="H309" s="2">
        <f t="shared" si="4"/>
        <v>24515</v>
      </c>
    </row>
    <row r="310" spans="1:8">
      <c r="A310" s="1">
        <v>42494</v>
      </c>
      <c r="B310" s="2">
        <v>9</v>
      </c>
      <c r="C310" s="2">
        <v>12109</v>
      </c>
      <c r="D310" s="2">
        <v>7207</v>
      </c>
      <c r="E310" s="2">
        <v>4206</v>
      </c>
      <c r="F310" s="2">
        <v>1305</v>
      </c>
      <c r="G310" s="2">
        <v>5</v>
      </c>
      <c r="H310" s="2">
        <f t="shared" si="4"/>
        <v>24841</v>
      </c>
    </row>
    <row r="311" spans="1:8">
      <c r="A311" s="1">
        <v>42495</v>
      </c>
      <c r="B311" s="2">
        <v>20</v>
      </c>
      <c r="C311" s="2">
        <v>12487</v>
      </c>
      <c r="D311" s="2">
        <v>6714</v>
      </c>
      <c r="E311" s="2">
        <v>4066</v>
      </c>
      <c r="F311" s="2">
        <v>1311</v>
      </c>
      <c r="G311" s="2">
        <v>2</v>
      </c>
      <c r="H311" s="2">
        <f t="shared" si="4"/>
        <v>24600</v>
      </c>
    </row>
    <row r="312" spans="1:8">
      <c r="A312" s="1">
        <v>42496</v>
      </c>
      <c r="B312" s="2">
        <v>11</v>
      </c>
      <c r="C312" s="2">
        <v>10660</v>
      </c>
      <c r="D312" s="2">
        <v>6108</v>
      </c>
      <c r="E312" s="2">
        <v>3620</v>
      </c>
      <c r="F312" s="2">
        <v>1133</v>
      </c>
      <c r="G312" s="2">
        <v>4</v>
      </c>
      <c r="H312" s="2">
        <f t="shared" si="4"/>
        <v>21536</v>
      </c>
    </row>
    <row r="313" spans="1:8">
      <c r="A313" s="1">
        <v>42497</v>
      </c>
      <c r="B313" s="2">
        <v>12</v>
      </c>
      <c r="C313" s="2">
        <v>8790</v>
      </c>
      <c r="D313" s="2">
        <v>5338</v>
      </c>
      <c r="E313" s="2">
        <v>3160</v>
      </c>
      <c r="F313" s="2">
        <v>1021</v>
      </c>
      <c r="G313" s="2">
        <v>2</v>
      </c>
      <c r="H313" s="2">
        <f t="shared" si="4"/>
        <v>18323</v>
      </c>
    </row>
    <row r="314" spans="1:8">
      <c r="A314" s="1">
        <v>42498</v>
      </c>
      <c r="B314" s="2">
        <v>5</v>
      </c>
      <c r="C314" s="2">
        <v>8995</v>
      </c>
      <c r="D314" s="2">
        <v>5991</v>
      </c>
      <c r="E314" s="2">
        <v>3495</v>
      </c>
      <c r="F314" s="2">
        <v>1067</v>
      </c>
      <c r="G314" s="2">
        <v>2</v>
      </c>
      <c r="H314" s="2">
        <f t="shared" si="4"/>
        <v>19555</v>
      </c>
    </row>
    <row r="315" spans="1:8">
      <c r="A315" s="1">
        <v>42499</v>
      </c>
      <c r="B315" s="2">
        <v>12</v>
      </c>
      <c r="C315" s="2">
        <v>11696</v>
      </c>
      <c r="D315" s="2">
        <v>6782</v>
      </c>
      <c r="E315" s="2">
        <v>3958</v>
      </c>
      <c r="F315" s="2">
        <v>1269</v>
      </c>
      <c r="G315" s="2">
        <v>2</v>
      </c>
      <c r="H315" s="2">
        <f t="shared" si="4"/>
        <v>23719</v>
      </c>
    </row>
    <row r="316" spans="1:8">
      <c r="A316" s="1">
        <v>42500</v>
      </c>
      <c r="B316" s="2">
        <v>17</v>
      </c>
      <c r="C316" s="2">
        <v>11956</v>
      </c>
      <c r="D316" s="2">
        <v>6505</v>
      </c>
      <c r="E316" s="2">
        <v>3950</v>
      </c>
      <c r="F316" s="2">
        <v>1250</v>
      </c>
      <c r="G316" s="2">
        <v>6</v>
      </c>
      <c r="H316" s="2">
        <f t="shared" si="4"/>
        <v>23684</v>
      </c>
    </row>
    <row r="317" spans="1:8">
      <c r="A317" s="1">
        <v>42501</v>
      </c>
      <c r="B317" s="2">
        <v>11</v>
      </c>
      <c r="C317" s="2">
        <v>11928</v>
      </c>
      <c r="D317" s="2">
        <v>6729</v>
      </c>
      <c r="E317" s="2">
        <v>3704</v>
      </c>
      <c r="F317" s="2">
        <v>1178</v>
      </c>
      <c r="G317" s="2">
        <v>0</v>
      </c>
      <c r="H317" s="2">
        <f t="shared" si="4"/>
        <v>23550</v>
      </c>
    </row>
    <row r="318" spans="1:8">
      <c r="A318" s="1">
        <v>42502</v>
      </c>
      <c r="B318" s="2">
        <v>20</v>
      </c>
      <c r="C318" s="2">
        <v>12061</v>
      </c>
      <c r="D318" s="2">
        <v>6851</v>
      </c>
      <c r="E318" s="2">
        <v>3430</v>
      </c>
      <c r="F318" s="2">
        <v>1262</v>
      </c>
      <c r="G318" s="2">
        <v>5</v>
      </c>
      <c r="H318" s="2">
        <f t="shared" si="4"/>
        <v>23629</v>
      </c>
    </row>
    <row r="319" spans="1:8">
      <c r="A319" s="1">
        <v>42503</v>
      </c>
      <c r="B319" s="2">
        <v>11</v>
      </c>
      <c r="C319" s="2">
        <v>11460</v>
      </c>
      <c r="D319" s="2">
        <v>6367</v>
      </c>
      <c r="E319" s="2">
        <v>3401</v>
      </c>
      <c r="F319" s="2">
        <v>1260</v>
      </c>
      <c r="G319" s="2">
        <v>0</v>
      </c>
      <c r="H319" s="2">
        <f t="shared" si="4"/>
        <v>22499</v>
      </c>
    </row>
    <row r="320" spans="1:8">
      <c r="A320" s="1">
        <v>42504</v>
      </c>
      <c r="B320" s="2">
        <v>10</v>
      </c>
      <c r="C320" s="2">
        <v>9140</v>
      </c>
      <c r="D320" s="2">
        <v>5319</v>
      </c>
      <c r="E320" s="2">
        <v>3062</v>
      </c>
      <c r="F320" s="2">
        <v>1086</v>
      </c>
      <c r="G320" s="2">
        <v>0</v>
      </c>
      <c r="H320" s="2">
        <f t="shared" si="4"/>
        <v>18617</v>
      </c>
    </row>
    <row r="321" spans="1:8">
      <c r="A321" s="1">
        <v>42505</v>
      </c>
      <c r="B321" s="2">
        <v>4</v>
      </c>
      <c r="C321" s="2">
        <v>9180</v>
      </c>
      <c r="D321" s="2">
        <v>5612</v>
      </c>
      <c r="E321" s="2">
        <v>3303</v>
      </c>
      <c r="F321" s="2">
        <v>1111</v>
      </c>
      <c r="G321" s="2">
        <v>3</v>
      </c>
      <c r="H321" s="2">
        <f t="shared" si="4"/>
        <v>19213</v>
      </c>
    </row>
    <row r="322" spans="1:8">
      <c r="A322" s="1">
        <v>42506</v>
      </c>
      <c r="B322" s="2">
        <v>19</v>
      </c>
      <c r="C322" s="2">
        <v>12705</v>
      </c>
      <c r="D322" s="2">
        <v>6505</v>
      </c>
      <c r="E322" s="2">
        <v>3777</v>
      </c>
      <c r="F322" s="2">
        <v>1317</v>
      </c>
      <c r="G322" s="2">
        <v>1</v>
      </c>
      <c r="H322" s="2">
        <f t="shared" si="4"/>
        <v>24324</v>
      </c>
    </row>
    <row r="323" spans="1:8">
      <c r="A323" s="1">
        <v>42507</v>
      </c>
      <c r="B323" s="2">
        <v>14</v>
      </c>
      <c r="C323" s="2">
        <v>13453</v>
      </c>
      <c r="D323" s="2">
        <v>6885</v>
      </c>
      <c r="E323" s="2">
        <v>4158</v>
      </c>
      <c r="F323" s="2">
        <v>1347</v>
      </c>
      <c r="G323" s="2">
        <v>7</v>
      </c>
      <c r="H323" s="2">
        <f t="shared" ref="H323:H386" si="5">SUM(B323:G323)</f>
        <v>25864</v>
      </c>
    </row>
    <row r="324" spans="1:8">
      <c r="A324" s="1">
        <v>42508</v>
      </c>
      <c r="B324" s="2">
        <v>12</v>
      </c>
      <c r="C324" s="2">
        <v>13697</v>
      </c>
      <c r="D324" s="2">
        <v>6632</v>
      </c>
      <c r="E324" s="2">
        <v>3862</v>
      </c>
      <c r="F324" s="2">
        <v>1298</v>
      </c>
      <c r="G324" s="2">
        <v>1</v>
      </c>
      <c r="H324" s="2">
        <f t="shared" si="5"/>
        <v>25502</v>
      </c>
    </row>
    <row r="325" spans="1:8">
      <c r="A325" s="1">
        <v>42509</v>
      </c>
      <c r="B325" s="2">
        <v>10</v>
      </c>
      <c r="C325" s="2">
        <v>16583</v>
      </c>
      <c r="D325" s="2">
        <v>6737</v>
      </c>
      <c r="E325" s="2">
        <v>3604</v>
      </c>
      <c r="F325" s="2">
        <v>1327</v>
      </c>
      <c r="G325" s="2">
        <v>2</v>
      </c>
      <c r="H325" s="2">
        <f t="shared" si="5"/>
        <v>28263</v>
      </c>
    </row>
    <row r="326" spans="1:8">
      <c r="A326" s="1">
        <v>42510</v>
      </c>
      <c r="B326" s="2">
        <v>11</v>
      </c>
      <c r="C326" s="2">
        <v>13936</v>
      </c>
      <c r="D326" s="2">
        <v>6607</v>
      </c>
      <c r="E326" s="2">
        <v>3603</v>
      </c>
      <c r="F326" s="2">
        <v>1205</v>
      </c>
      <c r="G326" s="2">
        <v>3</v>
      </c>
      <c r="H326" s="2">
        <f t="shared" si="5"/>
        <v>25365</v>
      </c>
    </row>
    <row r="327" spans="1:8">
      <c r="A327" s="1">
        <v>42511</v>
      </c>
      <c r="B327" s="2">
        <v>5</v>
      </c>
      <c r="C327" s="2">
        <v>10981</v>
      </c>
      <c r="D327" s="2">
        <v>6238</v>
      </c>
      <c r="E327" s="2">
        <v>3295</v>
      </c>
      <c r="F327" s="2">
        <v>1197</v>
      </c>
      <c r="G327" s="2">
        <v>0</v>
      </c>
      <c r="H327" s="2">
        <f t="shared" si="5"/>
        <v>21716</v>
      </c>
    </row>
    <row r="328" spans="1:8">
      <c r="A328" s="1">
        <v>42512</v>
      </c>
      <c r="B328" s="2">
        <v>5</v>
      </c>
      <c r="C328" s="2">
        <v>10629</v>
      </c>
      <c r="D328" s="2">
        <v>6740</v>
      </c>
      <c r="E328" s="2">
        <v>3456</v>
      </c>
      <c r="F328" s="2">
        <v>1184</v>
      </c>
      <c r="G328" s="2">
        <v>5</v>
      </c>
      <c r="H328" s="2">
        <f t="shared" si="5"/>
        <v>22019</v>
      </c>
    </row>
    <row r="329" spans="1:8">
      <c r="A329" s="1">
        <v>42513</v>
      </c>
      <c r="B329" s="2">
        <v>14</v>
      </c>
      <c r="C329" s="2">
        <v>12830</v>
      </c>
      <c r="D329" s="2">
        <v>7902</v>
      </c>
      <c r="E329" s="2">
        <v>3902</v>
      </c>
      <c r="F329" s="2">
        <v>1354</v>
      </c>
      <c r="G329" s="2">
        <v>4</v>
      </c>
      <c r="H329" s="2">
        <f t="shared" si="5"/>
        <v>26006</v>
      </c>
    </row>
    <row r="330" spans="1:8">
      <c r="A330" s="1">
        <v>42514</v>
      </c>
      <c r="B330" s="2">
        <v>7</v>
      </c>
      <c r="C330" s="2">
        <v>12483</v>
      </c>
      <c r="D330" s="2">
        <v>8317</v>
      </c>
      <c r="E330" s="2">
        <v>3757</v>
      </c>
      <c r="F330" s="2">
        <v>1396</v>
      </c>
      <c r="G330" s="2">
        <v>2</v>
      </c>
      <c r="H330" s="2">
        <f t="shared" si="5"/>
        <v>25962</v>
      </c>
    </row>
    <row r="331" spans="1:8">
      <c r="A331" s="1">
        <v>42515</v>
      </c>
      <c r="B331" s="2">
        <v>12</v>
      </c>
      <c r="C331" s="2">
        <v>12058</v>
      </c>
      <c r="D331" s="2">
        <v>7104</v>
      </c>
      <c r="E331" s="2">
        <v>3874</v>
      </c>
      <c r="F331" s="2">
        <v>1288</v>
      </c>
      <c r="G331" s="2">
        <v>5</v>
      </c>
      <c r="H331" s="2">
        <f t="shared" si="5"/>
        <v>24341</v>
      </c>
    </row>
    <row r="332" spans="1:8">
      <c r="A332" s="1">
        <v>42516</v>
      </c>
      <c r="B332" s="2">
        <v>7</v>
      </c>
      <c r="C332" s="2">
        <v>11524</v>
      </c>
      <c r="D332" s="2">
        <v>6263</v>
      </c>
      <c r="E332" s="2">
        <v>3499</v>
      </c>
      <c r="F332" s="2">
        <v>1181</v>
      </c>
      <c r="G332" s="2">
        <v>3</v>
      </c>
      <c r="H332" s="2">
        <f t="shared" si="5"/>
        <v>22477</v>
      </c>
    </row>
    <row r="333" spans="1:8">
      <c r="A333" s="1">
        <v>42517</v>
      </c>
      <c r="B333" s="2">
        <v>8</v>
      </c>
      <c r="C333" s="2">
        <v>10824</v>
      </c>
      <c r="D333" s="2">
        <v>6035</v>
      </c>
      <c r="E333" s="2">
        <v>3449</v>
      </c>
      <c r="F333" s="2">
        <v>1126</v>
      </c>
      <c r="G333" s="2">
        <v>1</v>
      </c>
      <c r="H333" s="2">
        <f t="shared" si="5"/>
        <v>21443</v>
      </c>
    </row>
    <row r="334" spans="1:8">
      <c r="A334" s="1">
        <v>42518</v>
      </c>
      <c r="B334" s="2">
        <v>7</v>
      </c>
      <c r="C334" s="2">
        <v>8718</v>
      </c>
      <c r="D334" s="2">
        <v>5683</v>
      </c>
      <c r="E334" s="2">
        <v>2928</v>
      </c>
      <c r="F334" s="2">
        <v>1083</v>
      </c>
      <c r="G334" s="2">
        <v>12</v>
      </c>
      <c r="H334" s="2">
        <f t="shared" si="5"/>
        <v>18431</v>
      </c>
    </row>
    <row r="335" spans="1:8">
      <c r="A335" s="1">
        <v>42519</v>
      </c>
      <c r="B335" s="2">
        <v>7</v>
      </c>
      <c r="C335" s="2">
        <v>8808</v>
      </c>
      <c r="D335" s="2">
        <v>5644</v>
      </c>
      <c r="E335" s="2">
        <v>3240</v>
      </c>
      <c r="F335" s="2">
        <v>1089</v>
      </c>
      <c r="G335" s="2">
        <v>4</v>
      </c>
      <c r="H335" s="2">
        <f t="shared" si="5"/>
        <v>18792</v>
      </c>
    </row>
    <row r="336" spans="1:8">
      <c r="A336" s="1">
        <v>42520</v>
      </c>
      <c r="B336" s="2">
        <v>8</v>
      </c>
      <c r="C336" s="2">
        <v>9939</v>
      </c>
      <c r="D336" s="2">
        <v>5966</v>
      </c>
      <c r="E336" s="2">
        <v>3550</v>
      </c>
      <c r="F336" s="2">
        <v>1210</v>
      </c>
      <c r="G336" s="2">
        <v>3</v>
      </c>
      <c r="H336" s="2">
        <f t="shared" si="5"/>
        <v>20676</v>
      </c>
    </row>
    <row r="337" spans="1:8">
      <c r="A337" s="1">
        <v>42521</v>
      </c>
      <c r="B337" s="2">
        <v>11</v>
      </c>
      <c r="C337" s="2">
        <v>11005</v>
      </c>
      <c r="D337" s="2">
        <v>6376</v>
      </c>
      <c r="E337" s="2">
        <v>3621</v>
      </c>
      <c r="F337" s="2">
        <v>1291</v>
      </c>
      <c r="G337" s="2">
        <v>6</v>
      </c>
      <c r="H337" s="2">
        <f t="shared" si="5"/>
        <v>22310</v>
      </c>
    </row>
    <row r="338" spans="1:8">
      <c r="A338" s="1">
        <v>42522</v>
      </c>
      <c r="B338" s="2">
        <v>12</v>
      </c>
      <c r="C338" s="2">
        <v>10559</v>
      </c>
      <c r="D338" s="2">
        <v>6439</v>
      </c>
      <c r="E338" s="2">
        <v>3817</v>
      </c>
      <c r="F338" s="2">
        <v>1285</v>
      </c>
      <c r="G338" s="2">
        <v>1</v>
      </c>
      <c r="H338" s="2">
        <f t="shared" si="5"/>
        <v>22113</v>
      </c>
    </row>
    <row r="339" spans="1:8">
      <c r="A339" s="1">
        <v>42523</v>
      </c>
      <c r="B339" s="2">
        <v>9</v>
      </c>
      <c r="C339" s="2">
        <v>10668</v>
      </c>
      <c r="D339" s="2">
        <v>6258</v>
      </c>
      <c r="E339" s="2">
        <v>3597</v>
      </c>
      <c r="F339" s="2">
        <v>1274</v>
      </c>
      <c r="G339" s="2">
        <v>2</v>
      </c>
      <c r="H339" s="2">
        <f t="shared" si="5"/>
        <v>21808</v>
      </c>
    </row>
    <row r="340" spans="1:8">
      <c r="A340" s="1">
        <v>42524</v>
      </c>
      <c r="B340" s="2">
        <v>9</v>
      </c>
      <c r="C340" s="2">
        <v>9755</v>
      </c>
      <c r="D340" s="2">
        <v>5988</v>
      </c>
      <c r="E340" s="2">
        <v>3440</v>
      </c>
      <c r="F340" s="2">
        <v>1186</v>
      </c>
      <c r="G340" s="2">
        <v>5</v>
      </c>
      <c r="H340" s="2">
        <f t="shared" si="5"/>
        <v>20383</v>
      </c>
    </row>
    <row r="341" spans="1:8">
      <c r="A341" s="1">
        <v>42525</v>
      </c>
      <c r="B341" s="2">
        <v>9</v>
      </c>
      <c r="C341" s="2">
        <v>8723</v>
      </c>
      <c r="D341" s="2">
        <v>5482</v>
      </c>
      <c r="E341" s="2">
        <v>3100</v>
      </c>
      <c r="F341" s="2">
        <v>1136</v>
      </c>
      <c r="G341" s="2">
        <v>2</v>
      </c>
      <c r="H341" s="2">
        <f t="shared" si="5"/>
        <v>18452</v>
      </c>
    </row>
    <row r="342" spans="1:8">
      <c r="A342" s="1">
        <v>42526</v>
      </c>
      <c r="B342" s="2">
        <v>6</v>
      </c>
      <c r="C342" s="2">
        <v>8947</v>
      </c>
      <c r="D342" s="2">
        <v>5872</v>
      </c>
      <c r="E342" s="2">
        <v>3507</v>
      </c>
      <c r="F342" s="2">
        <v>1127</v>
      </c>
      <c r="G342" s="2">
        <v>4</v>
      </c>
      <c r="H342" s="2">
        <f t="shared" si="5"/>
        <v>19463</v>
      </c>
    </row>
    <row r="343" spans="1:8">
      <c r="A343" s="1">
        <v>42527</v>
      </c>
      <c r="B343" s="2">
        <v>8</v>
      </c>
      <c r="C343" s="2">
        <v>10950</v>
      </c>
      <c r="D343" s="2">
        <v>6324</v>
      </c>
      <c r="E343" s="2">
        <v>3646</v>
      </c>
      <c r="F343" s="2">
        <v>1268</v>
      </c>
      <c r="G343" s="2">
        <v>2</v>
      </c>
      <c r="H343" s="2">
        <f t="shared" si="5"/>
        <v>22198</v>
      </c>
    </row>
    <row r="344" spans="1:8">
      <c r="A344" s="1">
        <v>42528</v>
      </c>
      <c r="B344" s="2">
        <v>6</v>
      </c>
      <c r="C344" s="2">
        <v>10839</v>
      </c>
      <c r="D344" s="2">
        <v>6362</v>
      </c>
      <c r="E344" s="2">
        <v>3633</v>
      </c>
      <c r="F344" s="2">
        <v>1241</v>
      </c>
      <c r="G344" s="2">
        <v>7</v>
      </c>
      <c r="H344" s="2">
        <f t="shared" si="5"/>
        <v>22088</v>
      </c>
    </row>
    <row r="345" spans="1:8">
      <c r="A345" s="1">
        <v>42529</v>
      </c>
      <c r="B345" s="2">
        <v>10</v>
      </c>
      <c r="C345" s="2">
        <v>10801</v>
      </c>
      <c r="D345" s="2">
        <v>6585</v>
      </c>
      <c r="E345" s="2">
        <v>3503</v>
      </c>
      <c r="F345" s="2">
        <v>1276</v>
      </c>
      <c r="G345" s="2">
        <v>4</v>
      </c>
      <c r="H345" s="2">
        <f t="shared" si="5"/>
        <v>22179</v>
      </c>
    </row>
    <row r="346" spans="1:8">
      <c r="A346" s="1">
        <v>42530</v>
      </c>
      <c r="B346" s="2">
        <v>7</v>
      </c>
      <c r="C346" s="2">
        <v>10473</v>
      </c>
      <c r="D346" s="2">
        <v>6427</v>
      </c>
      <c r="E346" s="2">
        <v>3394</v>
      </c>
      <c r="F346" s="2">
        <v>1178</v>
      </c>
      <c r="G346" s="2">
        <v>16</v>
      </c>
      <c r="H346" s="2">
        <f t="shared" si="5"/>
        <v>21495</v>
      </c>
    </row>
    <row r="347" spans="1:8">
      <c r="A347" s="1">
        <v>42531</v>
      </c>
      <c r="B347" s="2">
        <v>5</v>
      </c>
      <c r="C347" s="2">
        <v>9729</v>
      </c>
      <c r="D347" s="2">
        <v>6213</v>
      </c>
      <c r="E347" s="2">
        <v>3174</v>
      </c>
      <c r="F347" s="2">
        <v>1223</v>
      </c>
      <c r="G347" s="2">
        <v>5</v>
      </c>
      <c r="H347" s="2">
        <f t="shared" si="5"/>
        <v>20349</v>
      </c>
    </row>
    <row r="348" spans="1:8">
      <c r="A348" s="1">
        <v>42532</v>
      </c>
      <c r="B348" s="2">
        <v>5</v>
      </c>
      <c r="C348" s="2">
        <v>8466</v>
      </c>
      <c r="D348" s="2">
        <v>5503</v>
      </c>
      <c r="E348" s="2">
        <v>3050</v>
      </c>
      <c r="F348" s="2">
        <v>1096</v>
      </c>
      <c r="G348" s="2">
        <v>6</v>
      </c>
      <c r="H348" s="2">
        <f t="shared" si="5"/>
        <v>18126</v>
      </c>
    </row>
    <row r="349" spans="1:8">
      <c r="A349" s="1">
        <v>42533</v>
      </c>
      <c r="B349" s="2">
        <v>6</v>
      </c>
      <c r="C349" s="2">
        <v>8644</v>
      </c>
      <c r="D349" s="2">
        <v>5612</v>
      </c>
      <c r="E349" s="2">
        <v>3270</v>
      </c>
      <c r="F349" s="2">
        <v>1162</v>
      </c>
      <c r="G349" s="2">
        <v>6</v>
      </c>
      <c r="H349" s="2">
        <f t="shared" si="5"/>
        <v>18700</v>
      </c>
    </row>
    <row r="350" spans="1:8">
      <c r="A350" s="1">
        <v>42534</v>
      </c>
      <c r="B350" s="2">
        <v>12</v>
      </c>
      <c r="C350" s="2">
        <v>12312</v>
      </c>
      <c r="D350" s="2">
        <v>7423</v>
      </c>
      <c r="E350" s="2">
        <v>3920</v>
      </c>
      <c r="F350" s="2">
        <v>1716</v>
      </c>
      <c r="G350" s="2">
        <v>359</v>
      </c>
      <c r="H350" s="2">
        <f t="shared" si="5"/>
        <v>25742</v>
      </c>
    </row>
    <row r="351" spans="1:8">
      <c r="A351" s="1">
        <v>42535</v>
      </c>
      <c r="B351" s="2">
        <v>9</v>
      </c>
      <c r="C351" s="2">
        <v>12553</v>
      </c>
      <c r="D351" s="2">
        <v>7602</v>
      </c>
      <c r="E351" s="2">
        <v>4432</v>
      </c>
      <c r="F351" s="2">
        <v>1877</v>
      </c>
      <c r="G351" s="2">
        <v>817</v>
      </c>
      <c r="H351" s="2">
        <f t="shared" si="5"/>
        <v>27290</v>
      </c>
    </row>
    <row r="352" spans="1:8">
      <c r="A352" s="1">
        <v>42536</v>
      </c>
      <c r="B352" s="2">
        <v>15</v>
      </c>
      <c r="C352" s="2">
        <v>11642</v>
      </c>
      <c r="D352" s="2">
        <v>7084</v>
      </c>
      <c r="E352" s="2">
        <v>3951</v>
      </c>
      <c r="F352" s="2">
        <v>1655</v>
      </c>
      <c r="G352" s="2">
        <v>806</v>
      </c>
      <c r="H352" s="2">
        <f t="shared" si="5"/>
        <v>25153</v>
      </c>
    </row>
    <row r="353" spans="1:8">
      <c r="A353" s="1">
        <v>42537</v>
      </c>
      <c r="B353" s="2">
        <v>6</v>
      </c>
      <c r="C353" s="2">
        <v>10706</v>
      </c>
      <c r="D353" s="2">
        <v>6968</v>
      </c>
      <c r="E353" s="2">
        <v>3781</v>
      </c>
      <c r="F353" s="2">
        <v>1312</v>
      </c>
      <c r="G353" s="2">
        <v>871</v>
      </c>
      <c r="H353" s="2">
        <f t="shared" si="5"/>
        <v>23644</v>
      </c>
    </row>
    <row r="354" spans="1:8">
      <c r="A354" s="1">
        <v>42538</v>
      </c>
      <c r="B354" s="2">
        <v>5</v>
      </c>
      <c r="C354" s="2">
        <v>9879</v>
      </c>
      <c r="D354" s="2">
        <v>6578</v>
      </c>
      <c r="E354" s="2">
        <v>3672</v>
      </c>
      <c r="F354" s="2">
        <v>1395</v>
      </c>
      <c r="G354" s="2">
        <v>737</v>
      </c>
      <c r="H354" s="2">
        <f t="shared" si="5"/>
        <v>22266</v>
      </c>
    </row>
    <row r="355" spans="1:8">
      <c r="A355" s="1">
        <v>42539</v>
      </c>
      <c r="B355" s="2">
        <v>6</v>
      </c>
      <c r="C355" s="2">
        <v>8595</v>
      </c>
      <c r="D355" s="2">
        <v>6030</v>
      </c>
      <c r="E355" s="2">
        <v>3312</v>
      </c>
      <c r="F355" s="2">
        <v>1237</v>
      </c>
      <c r="G355" s="2">
        <v>570</v>
      </c>
      <c r="H355" s="2">
        <f t="shared" si="5"/>
        <v>19750</v>
      </c>
    </row>
    <row r="356" spans="1:8">
      <c r="A356" s="1">
        <v>42540</v>
      </c>
      <c r="B356" s="2">
        <v>4</v>
      </c>
      <c r="C356" s="2">
        <v>9285</v>
      </c>
      <c r="D356" s="2">
        <v>5929</v>
      </c>
      <c r="E356" s="2">
        <v>3603</v>
      </c>
      <c r="F356" s="2">
        <v>1223</v>
      </c>
      <c r="G356" s="2">
        <v>343</v>
      </c>
      <c r="H356" s="2">
        <f t="shared" si="5"/>
        <v>20387</v>
      </c>
    </row>
    <row r="357" spans="1:8">
      <c r="A357" s="1">
        <v>42541</v>
      </c>
      <c r="B357" s="2">
        <v>8</v>
      </c>
      <c r="C357" s="2">
        <v>12016</v>
      </c>
      <c r="D357" s="2">
        <v>6640</v>
      </c>
      <c r="E357" s="2">
        <v>3799</v>
      </c>
      <c r="F357" s="2">
        <v>1313</v>
      </c>
      <c r="G357" s="2">
        <v>236</v>
      </c>
      <c r="H357" s="2">
        <f t="shared" si="5"/>
        <v>24012</v>
      </c>
    </row>
    <row r="358" spans="1:8">
      <c r="A358" s="1">
        <v>42542</v>
      </c>
      <c r="B358" s="2">
        <v>9</v>
      </c>
      <c r="C358" s="2">
        <v>11343</v>
      </c>
      <c r="D358" s="2">
        <v>6909</v>
      </c>
      <c r="E358" s="2">
        <v>3566</v>
      </c>
      <c r="F358" s="2">
        <v>1356</v>
      </c>
      <c r="G358" s="2">
        <v>146</v>
      </c>
      <c r="H358" s="2">
        <f t="shared" si="5"/>
        <v>23329</v>
      </c>
    </row>
    <row r="359" spans="1:8">
      <c r="A359" s="1">
        <v>42543</v>
      </c>
      <c r="B359" s="2">
        <v>8</v>
      </c>
      <c r="C359" s="2">
        <v>10490</v>
      </c>
      <c r="D359" s="2">
        <v>6830</v>
      </c>
      <c r="E359" s="2">
        <v>3558</v>
      </c>
      <c r="F359" s="2">
        <v>1250</v>
      </c>
      <c r="G359" s="2">
        <v>172</v>
      </c>
      <c r="H359" s="2">
        <f t="shared" si="5"/>
        <v>22308</v>
      </c>
    </row>
    <row r="360" spans="1:8">
      <c r="A360" s="1">
        <v>42544</v>
      </c>
      <c r="B360" s="2">
        <v>12</v>
      </c>
      <c r="C360" s="2">
        <v>10536</v>
      </c>
      <c r="D360" s="2">
        <v>6526</v>
      </c>
      <c r="E360" s="2">
        <v>3319</v>
      </c>
      <c r="F360" s="2">
        <v>1248</v>
      </c>
      <c r="G360" s="2">
        <v>125</v>
      </c>
      <c r="H360" s="2">
        <f t="shared" si="5"/>
        <v>21766</v>
      </c>
    </row>
    <row r="361" spans="1:8">
      <c r="A361" s="1">
        <v>42545</v>
      </c>
      <c r="B361" s="2">
        <v>17</v>
      </c>
      <c r="C361" s="2">
        <v>9256</v>
      </c>
      <c r="D361" s="2">
        <v>5765</v>
      </c>
      <c r="E361" s="2">
        <v>3029</v>
      </c>
      <c r="F361" s="2">
        <v>1064</v>
      </c>
      <c r="G361" s="2">
        <v>102</v>
      </c>
      <c r="H361" s="2">
        <f t="shared" si="5"/>
        <v>19233</v>
      </c>
    </row>
    <row r="362" spans="1:8">
      <c r="A362" s="1">
        <v>42546</v>
      </c>
      <c r="B362" s="2">
        <v>6</v>
      </c>
      <c r="C362" s="2">
        <v>8439</v>
      </c>
      <c r="D362" s="2">
        <v>5453</v>
      </c>
      <c r="E362" s="2">
        <v>3081</v>
      </c>
      <c r="F362" s="2">
        <v>1047</v>
      </c>
      <c r="G362" s="2">
        <v>90</v>
      </c>
      <c r="H362" s="2">
        <f t="shared" si="5"/>
        <v>18116</v>
      </c>
    </row>
    <row r="363" spans="1:8">
      <c r="A363" s="1">
        <v>42547</v>
      </c>
      <c r="B363" s="2">
        <v>10</v>
      </c>
      <c r="C363" s="2">
        <v>9559</v>
      </c>
      <c r="D363" s="2">
        <v>5798</v>
      </c>
      <c r="E363" s="2">
        <v>3716</v>
      </c>
      <c r="F363" s="2">
        <v>1198</v>
      </c>
      <c r="G363" s="2">
        <v>84</v>
      </c>
      <c r="H363" s="2">
        <f t="shared" si="5"/>
        <v>20365</v>
      </c>
    </row>
    <row r="364" spans="1:8">
      <c r="A364" s="1">
        <v>42548</v>
      </c>
      <c r="B364" s="2">
        <v>10</v>
      </c>
      <c r="C364" s="2">
        <v>9901</v>
      </c>
      <c r="D364" s="2">
        <v>6258</v>
      </c>
      <c r="E364" s="2">
        <v>3467</v>
      </c>
      <c r="F364" s="2">
        <v>1298</v>
      </c>
      <c r="G364" s="2">
        <v>123</v>
      </c>
      <c r="H364" s="2">
        <f t="shared" si="5"/>
        <v>21057</v>
      </c>
    </row>
    <row r="365" spans="1:8">
      <c r="A365" s="1">
        <v>42549</v>
      </c>
      <c r="B365" s="2">
        <v>14</v>
      </c>
      <c r="C365" s="2">
        <v>10443</v>
      </c>
      <c r="D365" s="2">
        <v>6975</v>
      </c>
      <c r="E365" s="2">
        <v>3404</v>
      </c>
      <c r="F365" s="2">
        <v>1239</v>
      </c>
      <c r="G365" s="2">
        <v>126</v>
      </c>
      <c r="H365" s="2">
        <f t="shared" si="5"/>
        <v>22201</v>
      </c>
    </row>
    <row r="366" spans="1:8">
      <c r="A366" s="1">
        <v>42550</v>
      </c>
      <c r="B366" s="2">
        <v>9</v>
      </c>
      <c r="C366" s="2">
        <v>10010</v>
      </c>
      <c r="D366" s="2">
        <v>37492</v>
      </c>
      <c r="E366" s="2">
        <v>3336</v>
      </c>
      <c r="F366" s="2">
        <v>1244</v>
      </c>
      <c r="G366" s="2">
        <v>112</v>
      </c>
      <c r="H366" s="2">
        <f t="shared" si="5"/>
        <v>52203</v>
      </c>
    </row>
    <row r="367" spans="1:8">
      <c r="A367" s="1">
        <v>42551</v>
      </c>
      <c r="B367" s="2">
        <v>10</v>
      </c>
      <c r="C367" s="2">
        <v>9674</v>
      </c>
      <c r="D367" s="2">
        <v>19277</v>
      </c>
      <c r="E367" s="2">
        <v>3418</v>
      </c>
      <c r="F367" s="2">
        <v>1290</v>
      </c>
      <c r="G367" s="2">
        <v>111</v>
      </c>
      <c r="H367" s="2">
        <f t="shared" si="5"/>
        <v>33780</v>
      </c>
    </row>
    <row r="368" spans="1:8">
      <c r="A368" s="1">
        <v>42552</v>
      </c>
      <c r="B368" s="2">
        <v>8</v>
      </c>
      <c r="C368" s="2">
        <v>9284</v>
      </c>
      <c r="D368" s="2">
        <v>6945</v>
      </c>
      <c r="E368" s="2">
        <v>3496</v>
      </c>
      <c r="F368" s="2">
        <v>1174</v>
      </c>
      <c r="G368" s="2">
        <v>109</v>
      </c>
      <c r="H368" s="2">
        <f t="shared" si="5"/>
        <v>21016</v>
      </c>
    </row>
    <row r="369" spans="1:8">
      <c r="A369" s="1">
        <v>42553</v>
      </c>
      <c r="B369" s="2">
        <v>6</v>
      </c>
      <c r="C369" s="2">
        <v>8003</v>
      </c>
      <c r="D369" s="2">
        <v>6100</v>
      </c>
      <c r="E369" s="2">
        <v>3532</v>
      </c>
      <c r="F369" s="2">
        <v>1104</v>
      </c>
      <c r="G369" s="2">
        <v>76</v>
      </c>
      <c r="H369" s="2">
        <f t="shared" si="5"/>
        <v>18821</v>
      </c>
    </row>
    <row r="370" spans="1:8">
      <c r="A370" s="1">
        <v>42554</v>
      </c>
      <c r="B370" s="2">
        <v>7</v>
      </c>
      <c r="C370" s="2">
        <v>8376</v>
      </c>
      <c r="D370" s="2">
        <v>6318</v>
      </c>
      <c r="E370" s="2">
        <v>3515</v>
      </c>
      <c r="F370" s="2">
        <v>1137</v>
      </c>
      <c r="G370" s="2">
        <v>73</v>
      </c>
      <c r="H370" s="2">
        <f t="shared" si="5"/>
        <v>19426</v>
      </c>
    </row>
    <row r="371" spans="1:8">
      <c r="A371" s="1">
        <v>42555</v>
      </c>
      <c r="B371" s="2">
        <v>6</v>
      </c>
      <c r="C371" s="2">
        <v>9113</v>
      </c>
      <c r="D371" s="2">
        <v>6702</v>
      </c>
      <c r="E371" s="2">
        <v>3474</v>
      </c>
      <c r="F371" s="2">
        <v>1146</v>
      </c>
      <c r="G371" s="2">
        <v>81</v>
      </c>
      <c r="H371" s="2">
        <f t="shared" si="5"/>
        <v>20522</v>
      </c>
    </row>
    <row r="372" spans="1:8">
      <c r="A372" s="1">
        <v>42556</v>
      </c>
      <c r="B372" s="2">
        <v>12</v>
      </c>
      <c r="C372" s="2">
        <v>9483</v>
      </c>
      <c r="D372" s="2">
        <v>6863</v>
      </c>
      <c r="E372" s="2">
        <v>3696</v>
      </c>
      <c r="F372" s="2">
        <v>1277</v>
      </c>
      <c r="G372" s="2">
        <v>85</v>
      </c>
      <c r="H372" s="2">
        <f t="shared" si="5"/>
        <v>21416</v>
      </c>
    </row>
    <row r="373" spans="1:8">
      <c r="A373" s="1">
        <v>42557</v>
      </c>
      <c r="B373" s="2">
        <v>8</v>
      </c>
      <c r="C373" s="2">
        <v>9124</v>
      </c>
      <c r="D373" s="2">
        <v>6937</v>
      </c>
      <c r="E373" s="2">
        <v>3576</v>
      </c>
      <c r="F373" s="2">
        <v>1287</v>
      </c>
      <c r="G373" s="2">
        <v>80</v>
      </c>
      <c r="H373" s="2">
        <f t="shared" si="5"/>
        <v>21012</v>
      </c>
    </row>
    <row r="374" spans="1:8">
      <c r="A374" s="1">
        <v>42558</v>
      </c>
      <c r="B374" s="2">
        <v>8</v>
      </c>
      <c r="C374" s="2">
        <v>8862</v>
      </c>
      <c r="D374" s="2">
        <v>6856</v>
      </c>
      <c r="E374" s="2">
        <v>3318</v>
      </c>
      <c r="F374" s="2">
        <v>1216</v>
      </c>
      <c r="G374" s="2">
        <v>87</v>
      </c>
      <c r="H374" s="2">
        <f t="shared" si="5"/>
        <v>20347</v>
      </c>
    </row>
    <row r="375" spans="1:8">
      <c r="A375" s="1">
        <v>42559</v>
      </c>
      <c r="B375" s="2">
        <v>9</v>
      </c>
      <c r="C375" s="2">
        <v>8177</v>
      </c>
      <c r="D375" s="2">
        <v>6541</v>
      </c>
      <c r="E375" s="2">
        <v>3202</v>
      </c>
      <c r="F375" s="2">
        <v>1145</v>
      </c>
      <c r="G375" s="2">
        <v>79</v>
      </c>
      <c r="H375" s="2">
        <f t="shared" si="5"/>
        <v>19153</v>
      </c>
    </row>
    <row r="376" spans="1:8">
      <c r="A376" s="1">
        <v>42560</v>
      </c>
      <c r="B376" s="2">
        <v>10</v>
      </c>
      <c r="C376" s="2">
        <v>7554</v>
      </c>
      <c r="D376" s="2">
        <v>6588</v>
      </c>
      <c r="E376" s="2">
        <v>3258</v>
      </c>
      <c r="F376" s="2">
        <v>1166</v>
      </c>
      <c r="G376" s="2">
        <v>79</v>
      </c>
      <c r="H376" s="2">
        <f t="shared" si="5"/>
        <v>18655</v>
      </c>
    </row>
    <row r="377" spans="1:8">
      <c r="A377" s="1">
        <v>42561</v>
      </c>
      <c r="B377" s="2">
        <v>12</v>
      </c>
      <c r="C377" s="2">
        <v>7788</v>
      </c>
      <c r="D377" s="2">
        <v>6333</v>
      </c>
      <c r="E377" s="2">
        <v>3466</v>
      </c>
      <c r="F377" s="2">
        <v>1184</v>
      </c>
      <c r="G377" s="2">
        <v>77</v>
      </c>
      <c r="H377" s="2">
        <f t="shared" si="5"/>
        <v>18860</v>
      </c>
    </row>
    <row r="378" spans="1:8">
      <c r="A378" s="1">
        <v>42562</v>
      </c>
      <c r="B378" s="2">
        <v>11</v>
      </c>
      <c r="C378" s="2">
        <v>9118</v>
      </c>
      <c r="D378" s="2">
        <v>6861</v>
      </c>
      <c r="E378" s="2">
        <v>3531</v>
      </c>
      <c r="F378" s="2">
        <v>1587</v>
      </c>
      <c r="G378" s="2">
        <v>95</v>
      </c>
      <c r="H378" s="2">
        <f t="shared" si="5"/>
        <v>21203</v>
      </c>
    </row>
    <row r="379" spans="1:8">
      <c r="A379" s="1">
        <v>42563</v>
      </c>
      <c r="B379" s="2">
        <v>6</v>
      </c>
      <c r="C379" s="2">
        <v>9999</v>
      </c>
      <c r="D379" s="2">
        <v>6862</v>
      </c>
      <c r="E379" s="2">
        <v>3858</v>
      </c>
      <c r="F379" s="2">
        <v>1289</v>
      </c>
      <c r="G379" s="2">
        <v>86</v>
      </c>
      <c r="H379" s="2">
        <f t="shared" si="5"/>
        <v>22100</v>
      </c>
    </row>
    <row r="380" spans="1:8">
      <c r="A380" s="1">
        <v>42564</v>
      </c>
      <c r="B380" s="2">
        <v>12</v>
      </c>
      <c r="C380" s="2">
        <v>9038</v>
      </c>
      <c r="D380" s="2">
        <v>6497</v>
      </c>
      <c r="E380" s="2">
        <v>3524</v>
      </c>
      <c r="F380" s="2">
        <v>1274</v>
      </c>
      <c r="G380" s="2">
        <v>70</v>
      </c>
      <c r="H380" s="2">
        <f t="shared" si="5"/>
        <v>20415</v>
      </c>
    </row>
    <row r="381" spans="1:8">
      <c r="A381" s="1">
        <v>42565</v>
      </c>
      <c r="B381" s="2">
        <v>8</v>
      </c>
      <c r="C381" s="2">
        <v>8985</v>
      </c>
      <c r="D381" s="2">
        <v>6621</v>
      </c>
      <c r="E381" s="2">
        <v>3300</v>
      </c>
      <c r="F381" s="2">
        <v>1213</v>
      </c>
      <c r="G381" s="2">
        <v>68</v>
      </c>
      <c r="H381" s="2">
        <f t="shared" si="5"/>
        <v>20195</v>
      </c>
    </row>
    <row r="382" spans="1:8">
      <c r="A382" s="1">
        <v>42566</v>
      </c>
      <c r="B382" s="2">
        <v>10</v>
      </c>
      <c r="C382" s="2">
        <v>8132</v>
      </c>
      <c r="D382" s="2">
        <v>6954</v>
      </c>
      <c r="E382" s="2">
        <v>2950</v>
      </c>
      <c r="F382" s="2">
        <v>1119</v>
      </c>
      <c r="G382" s="2">
        <v>61</v>
      </c>
      <c r="H382" s="2">
        <f t="shared" si="5"/>
        <v>19226</v>
      </c>
    </row>
    <row r="383" spans="1:8">
      <c r="A383" s="1">
        <v>42567</v>
      </c>
      <c r="B383" s="2">
        <v>5</v>
      </c>
      <c r="C383" s="2">
        <v>7629</v>
      </c>
      <c r="D383" s="2">
        <v>5964</v>
      </c>
      <c r="E383" s="2">
        <v>3027</v>
      </c>
      <c r="F383" s="2">
        <v>1064</v>
      </c>
      <c r="G383" s="2">
        <v>61</v>
      </c>
      <c r="H383" s="2">
        <f t="shared" si="5"/>
        <v>17750</v>
      </c>
    </row>
    <row r="384" spans="1:8">
      <c r="A384" s="1">
        <v>42568</v>
      </c>
      <c r="B384" s="2">
        <v>5</v>
      </c>
      <c r="C384" s="2">
        <v>8002</v>
      </c>
      <c r="D384" s="2">
        <v>6380</v>
      </c>
      <c r="E384" s="2">
        <v>3261</v>
      </c>
      <c r="F384" s="2">
        <v>1165</v>
      </c>
      <c r="G384" s="2">
        <v>69</v>
      </c>
      <c r="H384" s="2">
        <f t="shared" si="5"/>
        <v>18882</v>
      </c>
    </row>
    <row r="385" spans="1:8">
      <c r="A385" s="1">
        <v>42569</v>
      </c>
      <c r="B385" s="2">
        <v>11</v>
      </c>
      <c r="C385" s="2">
        <v>9325</v>
      </c>
      <c r="D385" s="2">
        <v>7144</v>
      </c>
      <c r="E385" s="2">
        <v>3495</v>
      </c>
      <c r="F385" s="2">
        <v>1241</v>
      </c>
      <c r="G385" s="2">
        <v>68</v>
      </c>
      <c r="H385" s="2">
        <f t="shared" si="5"/>
        <v>21284</v>
      </c>
    </row>
    <row r="386" spans="1:8">
      <c r="A386" s="1">
        <v>42570</v>
      </c>
      <c r="B386" s="2">
        <v>4</v>
      </c>
      <c r="C386" s="2">
        <v>9247</v>
      </c>
      <c r="D386" s="2">
        <v>7025</v>
      </c>
      <c r="E386" s="2">
        <v>3271</v>
      </c>
      <c r="F386" s="2">
        <v>1233</v>
      </c>
      <c r="G386" s="2">
        <v>93</v>
      </c>
      <c r="H386" s="2">
        <f t="shared" si="5"/>
        <v>20873</v>
      </c>
    </row>
    <row r="387" spans="1:8">
      <c r="A387" s="1">
        <v>42571</v>
      </c>
      <c r="B387" s="2">
        <v>8</v>
      </c>
      <c r="C387" s="2">
        <v>9266</v>
      </c>
      <c r="D387" s="2">
        <v>6929</v>
      </c>
      <c r="E387" s="2">
        <v>3598</v>
      </c>
      <c r="F387" s="2">
        <v>1196</v>
      </c>
      <c r="G387" s="2">
        <v>91</v>
      </c>
      <c r="H387" s="2">
        <f t="shared" ref="H387:H450" si="6">SUM(B387:G387)</f>
        <v>21088</v>
      </c>
    </row>
    <row r="388" spans="1:8">
      <c r="A388" s="1">
        <v>42572</v>
      </c>
      <c r="B388" s="2">
        <v>5</v>
      </c>
      <c r="C388" s="2">
        <v>9880</v>
      </c>
      <c r="D388" s="2">
        <v>7088</v>
      </c>
      <c r="E388" s="2">
        <v>3422</v>
      </c>
      <c r="F388" s="2">
        <v>1244</v>
      </c>
      <c r="G388" s="2">
        <v>65</v>
      </c>
      <c r="H388" s="2">
        <f t="shared" si="6"/>
        <v>21704</v>
      </c>
    </row>
    <row r="389" spans="1:8">
      <c r="A389" s="1">
        <v>42573</v>
      </c>
      <c r="B389" s="2">
        <v>16</v>
      </c>
      <c r="C389" s="2">
        <v>8689</v>
      </c>
      <c r="D389" s="2">
        <v>6495</v>
      </c>
      <c r="E389" s="2">
        <v>3274</v>
      </c>
      <c r="F389" s="2">
        <v>1110</v>
      </c>
      <c r="G389" s="2">
        <v>77</v>
      </c>
      <c r="H389" s="2">
        <f t="shared" si="6"/>
        <v>19661</v>
      </c>
    </row>
    <row r="390" spans="1:8">
      <c r="A390" s="1">
        <v>42574</v>
      </c>
      <c r="B390" s="2">
        <v>1</v>
      </c>
      <c r="C390" s="2">
        <v>7727</v>
      </c>
      <c r="D390" s="2">
        <v>6081</v>
      </c>
      <c r="E390" s="2">
        <v>3050</v>
      </c>
      <c r="F390" s="2">
        <v>1101</v>
      </c>
      <c r="G390" s="2">
        <v>69</v>
      </c>
      <c r="H390" s="2">
        <f t="shared" si="6"/>
        <v>18029</v>
      </c>
    </row>
    <row r="391" spans="1:8">
      <c r="A391" s="1">
        <v>42575</v>
      </c>
      <c r="B391" s="2">
        <v>7</v>
      </c>
      <c r="C391" s="2">
        <v>8382</v>
      </c>
      <c r="D391" s="2">
        <v>6228</v>
      </c>
      <c r="E391" s="2">
        <v>3381</v>
      </c>
      <c r="F391" s="2">
        <v>1129</v>
      </c>
      <c r="G391" s="2">
        <v>67</v>
      </c>
      <c r="H391" s="2">
        <f t="shared" si="6"/>
        <v>19194</v>
      </c>
    </row>
    <row r="392" spans="1:8">
      <c r="A392" s="1">
        <v>42576</v>
      </c>
      <c r="B392" s="2">
        <v>11</v>
      </c>
      <c r="C392" s="2">
        <v>9661</v>
      </c>
      <c r="D392" s="2">
        <v>7113</v>
      </c>
      <c r="E392" s="2">
        <v>3510</v>
      </c>
      <c r="F392" s="2">
        <v>1312</v>
      </c>
      <c r="G392" s="2">
        <v>85</v>
      </c>
      <c r="H392" s="2">
        <f t="shared" si="6"/>
        <v>21692</v>
      </c>
    </row>
    <row r="393" spans="1:8">
      <c r="A393" s="1">
        <v>42577</v>
      </c>
      <c r="B393" s="2">
        <v>15</v>
      </c>
      <c r="C393" s="2">
        <v>10364</v>
      </c>
      <c r="D393" s="2">
        <v>7011</v>
      </c>
      <c r="E393" s="2">
        <v>3604</v>
      </c>
      <c r="F393" s="2">
        <v>1266</v>
      </c>
      <c r="G393" s="2">
        <v>85</v>
      </c>
      <c r="H393" s="2">
        <f t="shared" si="6"/>
        <v>22345</v>
      </c>
    </row>
    <row r="394" spans="1:8">
      <c r="A394" s="1">
        <v>42578</v>
      </c>
      <c r="B394" s="2">
        <v>23</v>
      </c>
      <c r="C394" s="2">
        <v>10782</v>
      </c>
      <c r="D394" s="2">
        <v>7766</v>
      </c>
      <c r="E394" s="2">
        <v>3713</v>
      </c>
      <c r="F394" s="2">
        <v>1331</v>
      </c>
      <c r="G394" s="2">
        <v>73</v>
      </c>
      <c r="H394" s="2">
        <f t="shared" si="6"/>
        <v>23688</v>
      </c>
    </row>
    <row r="395" spans="1:8">
      <c r="A395" s="1">
        <v>42579</v>
      </c>
      <c r="B395" s="2">
        <v>15</v>
      </c>
      <c r="C395" s="2">
        <v>10606</v>
      </c>
      <c r="D395" s="2">
        <v>7705</v>
      </c>
      <c r="E395" s="2">
        <v>3586</v>
      </c>
      <c r="F395" s="2">
        <v>1316</v>
      </c>
      <c r="G395" s="2">
        <v>72</v>
      </c>
      <c r="H395" s="2">
        <f t="shared" si="6"/>
        <v>23300</v>
      </c>
    </row>
    <row r="396" spans="1:8">
      <c r="A396" s="1">
        <v>42580</v>
      </c>
      <c r="B396" s="2">
        <v>9</v>
      </c>
      <c r="C396" s="2">
        <v>10145</v>
      </c>
      <c r="D396" s="2">
        <v>7047</v>
      </c>
      <c r="E396" s="2">
        <v>3348</v>
      </c>
      <c r="F396" s="2">
        <v>1280</v>
      </c>
      <c r="G396" s="2">
        <v>80</v>
      </c>
      <c r="H396" s="2">
        <f t="shared" si="6"/>
        <v>21909</v>
      </c>
    </row>
    <row r="397" spans="1:8">
      <c r="A397" s="1">
        <v>42581</v>
      </c>
      <c r="B397" s="2">
        <v>5</v>
      </c>
      <c r="C397" s="2">
        <v>8777</v>
      </c>
      <c r="D397" s="2">
        <v>6032</v>
      </c>
      <c r="E397" s="2">
        <v>3260</v>
      </c>
      <c r="F397" s="2">
        <v>1251</v>
      </c>
      <c r="G397" s="2">
        <v>60</v>
      </c>
      <c r="H397" s="2">
        <f t="shared" si="6"/>
        <v>19385</v>
      </c>
    </row>
    <row r="398" spans="1:8">
      <c r="A398" s="1">
        <v>42582</v>
      </c>
      <c r="B398" s="2">
        <v>8</v>
      </c>
      <c r="C398" s="2">
        <v>9168</v>
      </c>
      <c r="D398" s="2">
        <v>6363</v>
      </c>
      <c r="E398" s="2">
        <v>3505</v>
      </c>
      <c r="F398" s="2">
        <v>1195</v>
      </c>
      <c r="G398" s="2">
        <v>49</v>
      </c>
      <c r="H398" s="2">
        <f t="shared" si="6"/>
        <v>20288</v>
      </c>
    </row>
    <row r="399" spans="1:8">
      <c r="A399" s="1">
        <v>42583</v>
      </c>
      <c r="B399" s="2">
        <v>8</v>
      </c>
      <c r="C399" s="2">
        <v>9742</v>
      </c>
      <c r="D399" s="2">
        <v>6912</v>
      </c>
      <c r="E399" s="2">
        <v>3802</v>
      </c>
      <c r="F399" s="2">
        <v>1345</v>
      </c>
      <c r="G399" s="2">
        <v>84</v>
      </c>
      <c r="H399" s="2">
        <f t="shared" si="6"/>
        <v>21893</v>
      </c>
    </row>
    <row r="400" spans="1:8">
      <c r="A400" s="1">
        <v>42584</v>
      </c>
      <c r="B400" s="2">
        <v>11</v>
      </c>
      <c r="C400" s="2">
        <v>9663</v>
      </c>
      <c r="D400" s="2">
        <v>7041</v>
      </c>
      <c r="E400" s="2">
        <v>3946</v>
      </c>
      <c r="F400" s="2">
        <v>1311</v>
      </c>
      <c r="G400" s="2">
        <v>76</v>
      </c>
      <c r="H400" s="2">
        <f t="shared" si="6"/>
        <v>22048</v>
      </c>
    </row>
    <row r="401" spans="1:8">
      <c r="A401" s="1">
        <v>42585</v>
      </c>
      <c r="B401" s="2">
        <v>11</v>
      </c>
      <c r="C401" s="2">
        <v>9625</v>
      </c>
      <c r="D401" s="2">
        <v>6968</v>
      </c>
      <c r="E401" s="2">
        <v>3936</v>
      </c>
      <c r="F401" s="2">
        <v>1306</v>
      </c>
      <c r="G401" s="2">
        <v>81</v>
      </c>
      <c r="H401" s="2">
        <f t="shared" si="6"/>
        <v>21927</v>
      </c>
    </row>
    <row r="402" spans="1:8">
      <c r="A402" s="1">
        <v>42586</v>
      </c>
      <c r="B402" s="2">
        <v>11</v>
      </c>
      <c r="C402" s="2">
        <v>9336</v>
      </c>
      <c r="D402" s="2">
        <v>8716</v>
      </c>
      <c r="E402" s="2">
        <v>3827</v>
      </c>
      <c r="F402" s="2">
        <v>1253</v>
      </c>
      <c r="G402" s="2">
        <v>85</v>
      </c>
      <c r="H402" s="2">
        <f t="shared" si="6"/>
        <v>23228</v>
      </c>
    </row>
    <row r="403" spans="1:8">
      <c r="A403" s="1">
        <v>42587</v>
      </c>
      <c r="B403" s="2">
        <v>9</v>
      </c>
      <c r="C403" s="2">
        <v>8889</v>
      </c>
      <c r="D403" s="2">
        <v>6649</v>
      </c>
      <c r="E403" s="2">
        <v>3447</v>
      </c>
      <c r="F403" s="2">
        <v>1169</v>
      </c>
      <c r="G403" s="2">
        <v>75</v>
      </c>
      <c r="H403" s="2">
        <f t="shared" si="6"/>
        <v>20238</v>
      </c>
    </row>
    <row r="404" spans="1:8">
      <c r="A404" s="1">
        <v>42588</v>
      </c>
      <c r="B404" s="2">
        <v>3</v>
      </c>
      <c r="C404" s="2">
        <v>7659</v>
      </c>
      <c r="D404" s="2">
        <v>6088</v>
      </c>
      <c r="E404" s="2">
        <v>3189</v>
      </c>
      <c r="F404" s="2">
        <v>1102</v>
      </c>
      <c r="G404" s="2">
        <v>71</v>
      </c>
      <c r="H404" s="2">
        <f t="shared" si="6"/>
        <v>18112</v>
      </c>
    </row>
    <row r="405" spans="1:8">
      <c r="A405" s="1">
        <v>42589</v>
      </c>
      <c r="B405" s="2">
        <v>9</v>
      </c>
      <c r="C405" s="2">
        <v>7997</v>
      </c>
      <c r="D405" s="2">
        <v>6112</v>
      </c>
      <c r="E405" s="2">
        <v>3396</v>
      </c>
      <c r="F405" s="2">
        <v>1110</v>
      </c>
      <c r="G405" s="2">
        <v>67</v>
      </c>
      <c r="H405" s="2">
        <f t="shared" si="6"/>
        <v>18691</v>
      </c>
    </row>
    <row r="406" spans="1:8">
      <c r="A406" s="1">
        <v>42590</v>
      </c>
      <c r="B406" s="2">
        <v>12</v>
      </c>
      <c r="C406" s="2">
        <v>8848</v>
      </c>
      <c r="D406" s="2">
        <v>7030</v>
      </c>
      <c r="E406" s="2">
        <v>3844</v>
      </c>
      <c r="F406" s="2">
        <v>1262</v>
      </c>
      <c r="G406" s="2">
        <v>83</v>
      </c>
      <c r="H406" s="2">
        <f t="shared" si="6"/>
        <v>21079</v>
      </c>
    </row>
    <row r="407" spans="1:8">
      <c r="A407" s="1">
        <v>42591</v>
      </c>
      <c r="B407" s="2">
        <v>5</v>
      </c>
      <c r="C407" s="2">
        <v>9235</v>
      </c>
      <c r="D407" s="2">
        <v>7247</v>
      </c>
      <c r="E407" s="2">
        <v>3897</v>
      </c>
      <c r="F407" s="2">
        <v>1128</v>
      </c>
      <c r="G407" s="2">
        <v>92</v>
      </c>
      <c r="H407" s="2">
        <f t="shared" si="6"/>
        <v>21604</v>
      </c>
    </row>
    <row r="408" spans="1:8">
      <c r="A408" s="1">
        <v>42592</v>
      </c>
      <c r="B408" s="2">
        <v>6</v>
      </c>
      <c r="C408" s="2">
        <v>9083</v>
      </c>
      <c r="D408" s="2">
        <v>7337</v>
      </c>
      <c r="E408" s="2">
        <v>3778</v>
      </c>
      <c r="F408" s="2">
        <v>1312</v>
      </c>
      <c r="G408" s="2">
        <v>89</v>
      </c>
      <c r="H408" s="2">
        <f t="shared" si="6"/>
        <v>21605</v>
      </c>
    </row>
    <row r="409" spans="1:8">
      <c r="A409" s="1">
        <v>42593</v>
      </c>
      <c r="B409" s="2">
        <v>7</v>
      </c>
      <c r="C409" s="2">
        <v>9285</v>
      </c>
      <c r="D409" s="2">
        <v>6896</v>
      </c>
      <c r="E409" s="2">
        <v>3527</v>
      </c>
      <c r="F409" s="2">
        <v>1267</v>
      </c>
      <c r="G409" s="2">
        <v>80</v>
      </c>
      <c r="H409" s="2">
        <f t="shared" si="6"/>
        <v>21062</v>
      </c>
    </row>
    <row r="410" spans="1:8">
      <c r="A410" s="1">
        <v>42594</v>
      </c>
      <c r="B410" s="2">
        <v>7</v>
      </c>
      <c r="C410" s="2">
        <v>8817</v>
      </c>
      <c r="D410" s="2">
        <v>6487</v>
      </c>
      <c r="E410" s="2">
        <v>3595</v>
      </c>
      <c r="F410" s="2">
        <v>1096</v>
      </c>
      <c r="G410" s="2">
        <v>85</v>
      </c>
      <c r="H410" s="2">
        <f t="shared" si="6"/>
        <v>20087</v>
      </c>
    </row>
    <row r="411" spans="1:8">
      <c r="A411" s="1">
        <v>42595</v>
      </c>
      <c r="B411" s="2">
        <v>1</v>
      </c>
      <c r="C411" s="2">
        <v>7607</v>
      </c>
      <c r="D411" s="2">
        <v>6066</v>
      </c>
      <c r="E411" s="2">
        <v>3272</v>
      </c>
      <c r="F411" s="2">
        <v>1063</v>
      </c>
      <c r="G411" s="2">
        <v>65</v>
      </c>
      <c r="H411" s="2">
        <f t="shared" si="6"/>
        <v>18074</v>
      </c>
    </row>
    <row r="412" spans="1:8">
      <c r="A412" s="1">
        <v>42596</v>
      </c>
      <c r="B412" s="2">
        <v>8</v>
      </c>
      <c r="C412" s="2">
        <v>7789</v>
      </c>
      <c r="D412" s="2">
        <v>6517</v>
      </c>
      <c r="E412" s="2">
        <v>3375</v>
      </c>
      <c r="F412" s="2">
        <v>1140</v>
      </c>
      <c r="G412" s="2">
        <v>71</v>
      </c>
      <c r="H412" s="2">
        <f t="shared" si="6"/>
        <v>18900</v>
      </c>
    </row>
    <row r="413" spans="1:8">
      <c r="A413" s="1">
        <v>42597</v>
      </c>
      <c r="B413" s="2">
        <v>10</v>
      </c>
      <c r="C413" s="2">
        <v>9136</v>
      </c>
      <c r="D413" s="2">
        <v>6961</v>
      </c>
      <c r="E413" s="2">
        <v>3760</v>
      </c>
      <c r="F413" s="2">
        <v>1212</v>
      </c>
      <c r="G413" s="2">
        <v>78</v>
      </c>
      <c r="H413" s="2">
        <f t="shared" si="6"/>
        <v>21157</v>
      </c>
    </row>
    <row r="414" spans="1:8">
      <c r="A414" s="1">
        <v>42598</v>
      </c>
      <c r="B414" s="2">
        <v>11</v>
      </c>
      <c r="C414" s="2">
        <v>9448</v>
      </c>
      <c r="D414" s="2">
        <v>6585</v>
      </c>
      <c r="E414" s="2">
        <v>3645</v>
      </c>
      <c r="F414" s="2">
        <v>1268</v>
      </c>
      <c r="G414" s="2">
        <v>62</v>
      </c>
      <c r="H414" s="2">
        <f t="shared" si="6"/>
        <v>21019</v>
      </c>
    </row>
    <row r="415" spans="1:8">
      <c r="A415" s="1">
        <v>42599</v>
      </c>
      <c r="B415" s="2">
        <v>6</v>
      </c>
      <c r="C415" s="2">
        <v>9456</v>
      </c>
      <c r="D415" s="2">
        <v>6623</v>
      </c>
      <c r="E415" s="2">
        <v>3509</v>
      </c>
      <c r="F415" s="2">
        <v>1215</v>
      </c>
      <c r="G415" s="2">
        <v>90</v>
      </c>
      <c r="H415" s="2">
        <f t="shared" si="6"/>
        <v>20899</v>
      </c>
    </row>
    <row r="416" spans="1:8">
      <c r="A416" s="1">
        <v>42600</v>
      </c>
      <c r="B416" s="2">
        <v>7</v>
      </c>
      <c r="C416" s="2">
        <v>9477</v>
      </c>
      <c r="D416" s="2">
        <v>6343</v>
      </c>
      <c r="E416" s="2">
        <v>3425</v>
      </c>
      <c r="F416" s="2">
        <v>1201</v>
      </c>
      <c r="G416" s="2">
        <v>64</v>
      </c>
      <c r="H416" s="2">
        <f t="shared" si="6"/>
        <v>20517</v>
      </c>
    </row>
    <row r="417" spans="1:8">
      <c r="A417" s="1">
        <v>42601</v>
      </c>
      <c r="B417" s="2">
        <v>6</v>
      </c>
      <c r="C417" s="2">
        <v>8831</v>
      </c>
      <c r="D417" s="2">
        <v>6234</v>
      </c>
      <c r="E417" s="2">
        <v>3406</v>
      </c>
      <c r="F417" s="2">
        <v>1106</v>
      </c>
      <c r="G417" s="2">
        <v>72</v>
      </c>
      <c r="H417" s="2">
        <f t="shared" si="6"/>
        <v>19655</v>
      </c>
    </row>
    <row r="418" spans="1:8">
      <c r="A418" s="1">
        <v>42602</v>
      </c>
      <c r="B418" s="2">
        <v>184</v>
      </c>
      <c r="C418" s="2">
        <v>7741</v>
      </c>
      <c r="D418" s="2">
        <v>5829</v>
      </c>
      <c r="E418" s="2">
        <v>3150</v>
      </c>
      <c r="F418" s="2">
        <v>1027</v>
      </c>
      <c r="G418" s="2">
        <v>59</v>
      </c>
      <c r="H418" s="2">
        <f t="shared" si="6"/>
        <v>17990</v>
      </c>
    </row>
    <row r="419" spans="1:8">
      <c r="A419" s="1">
        <v>42603</v>
      </c>
      <c r="B419" s="2">
        <v>55</v>
      </c>
      <c r="C419" s="2">
        <v>8542</v>
      </c>
      <c r="D419" s="2">
        <v>6214</v>
      </c>
      <c r="E419" s="2">
        <v>3568</v>
      </c>
      <c r="F419" s="2">
        <v>1089</v>
      </c>
      <c r="G419" s="2">
        <v>57</v>
      </c>
      <c r="H419" s="2">
        <f t="shared" si="6"/>
        <v>19525</v>
      </c>
    </row>
    <row r="420" spans="1:8">
      <c r="A420" s="1">
        <v>42604</v>
      </c>
      <c r="B420" s="2">
        <v>23</v>
      </c>
      <c r="C420" s="2">
        <v>9558</v>
      </c>
      <c r="D420" s="2">
        <v>6657</v>
      </c>
      <c r="E420" s="2">
        <v>3648</v>
      </c>
      <c r="F420" s="2">
        <v>1286</v>
      </c>
      <c r="G420" s="2">
        <v>77</v>
      </c>
      <c r="H420" s="2">
        <f t="shared" si="6"/>
        <v>21249</v>
      </c>
    </row>
    <row r="421" spans="1:8">
      <c r="A421" s="1">
        <v>42605</v>
      </c>
      <c r="B421" s="2">
        <v>14</v>
      </c>
      <c r="C421" s="2">
        <v>10560</v>
      </c>
      <c r="D421" s="2">
        <v>7377</v>
      </c>
      <c r="E421" s="2">
        <v>3917</v>
      </c>
      <c r="F421" s="2">
        <v>1433</v>
      </c>
      <c r="G421" s="2">
        <v>92</v>
      </c>
      <c r="H421" s="2">
        <f t="shared" si="6"/>
        <v>23393</v>
      </c>
    </row>
    <row r="422" spans="1:8">
      <c r="A422" s="1">
        <v>42606</v>
      </c>
      <c r="B422" s="2">
        <v>9</v>
      </c>
      <c r="C422" s="2">
        <v>10648</v>
      </c>
      <c r="D422" s="2">
        <v>7475</v>
      </c>
      <c r="E422" s="2">
        <v>3756</v>
      </c>
      <c r="F422" s="2">
        <v>1406</v>
      </c>
      <c r="G422" s="2">
        <v>65</v>
      </c>
      <c r="H422" s="2">
        <f t="shared" si="6"/>
        <v>23359</v>
      </c>
    </row>
    <row r="423" spans="1:8">
      <c r="A423" s="1">
        <v>42607</v>
      </c>
      <c r="B423" s="2">
        <v>12</v>
      </c>
      <c r="C423" s="2">
        <v>10802</v>
      </c>
      <c r="D423" s="2">
        <v>7647</v>
      </c>
      <c r="E423" s="2">
        <v>3829</v>
      </c>
      <c r="F423" s="2">
        <v>1349</v>
      </c>
      <c r="G423" s="2">
        <v>59</v>
      </c>
      <c r="H423" s="2">
        <f t="shared" si="6"/>
        <v>23698</v>
      </c>
    </row>
    <row r="424" spans="1:8">
      <c r="A424" s="1">
        <v>42608</v>
      </c>
      <c r="B424" s="2">
        <v>14</v>
      </c>
      <c r="C424" s="2">
        <v>10408</v>
      </c>
      <c r="D424" s="2">
        <v>7438</v>
      </c>
      <c r="E424" s="2">
        <v>3670</v>
      </c>
      <c r="F424" s="2">
        <v>1259</v>
      </c>
      <c r="G424" s="2">
        <v>53</v>
      </c>
      <c r="H424" s="2">
        <f t="shared" si="6"/>
        <v>22842</v>
      </c>
    </row>
    <row r="425" spans="1:8">
      <c r="A425" s="1">
        <v>42609</v>
      </c>
      <c r="B425" s="2">
        <v>15</v>
      </c>
      <c r="C425" s="2">
        <v>8422</v>
      </c>
      <c r="D425" s="2">
        <v>6450</v>
      </c>
      <c r="E425" s="2">
        <v>3500</v>
      </c>
      <c r="F425" s="2">
        <v>1142</v>
      </c>
      <c r="G425" s="2">
        <v>44</v>
      </c>
      <c r="H425" s="2">
        <f t="shared" si="6"/>
        <v>19573</v>
      </c>
    </row>
    <row r="426" spans="1:8">
      <c r="A426" s="1">
        <v>42610</v>
      </c>
      <c r="B426" s="2">
        <v>5</v>
      </c>
      <c r="C426" s="2">
        <v>9194</v>
      </c>
      <c r="D426" s="2">
        <v>7003</v>
      </c>
      <c r="E426" s="2">
        <v>3826</v>
      </c>
      <c r="F426" s="2">
        <v>1216</v>
      </c>
      <c r="G426" s="2">
        <v>48</v>
      </c>
      <c r="H426" s="2">
        <f t="shared" si="6"/>
        <v>21292</v>
      </c>
    </row>
    <row r="427" spans="1:8">
      <c r="A427" s="1">
        <v>42611</v>
      </c>
      <c r="B427" s="2">
        <v>9</v>
      </c>
      <c r="C427" s="2">
        <v>10723</v>
      </c>
      <c r="D427" s="2">
        <v>8374</v>
      </c>
      <c r="E427" s="2">
        <v>4169</v>
      </c>
      <c r="F427" s="2">
        <v>1439</v>
      </c>
      <c r="G427" s="2">
        <v>71</v>
      </c>
      <c r="H427" s="2">
        <f t="shared" si="6"/>
        <v>24785</v>
      </c>
    </row>
    <row r="428" spans="1:8">
      <c r="A428" s="1">
        <v>42612</v>
      </c>
      <c r="B428" s="2">
        <v>16</v>
      </c>
      <c r="C428" s="2">
        <v>23023</v>
      </c>
      <c r="D428" s="2">
        <v>9166</v>
      </c>
      <c r="E428" s="2">
        <v>4247</v>
      </c>
      <c r="F428" s="2">
        <v>1430</v>
      </c>
      <c r="G428" s="2">
        <v>67</v>
      </c>
      <c r="H428" s="2">
        <f t="shared" si="6"/>
        <v>37949</v>
      </c>
    </row>
    <row r="429" spans="1:8">
      <c r="A429" s="1">
        <v>42613</v>
      </c>
      <c r="B429" s="2">
        <v>11</v>
      </c>
      <c r="C429" s="2">
        <v>17324</v>
      </c>
      <c r="D429" s="2">
        <v>8723</v>
      </c>
      <c r="E429" s="2">
        <v>4172</v>
      </c>
      <c r="F429" s="2">
        <v>1376</v>
      </c>
      <c r="G429" s="2">
        <v>62</v>
      </c>
      <c r="H429" s="2">
        <f t="shared" si="6"/>
        <v>31668</v>
      </c>
    </row>
    <row r="430" spans="1:8">
      <c r="A430" s="1">
        <v>42614</v>
      </c>
      <c r="B430" s="2">
        <v>13</v>
      </c>
      <c r="C430" s="2">
        <v>13514</v>
      </c>
      <c r="D430" s="2">
        <v>8529</v>
      </c>
      <c r="E430" s="2">
        <v>3857</v>
      </c>
      <c r="F430" s="2">
        <v>1292</v>
      </c>
      <c r="G430" s="2">
        <v>70</v>
      </c>
      <c r="H430" s="2">
        <f t="shared" si="6"/>
        <v>27275</v>
      </c>
    </row>
    <row r="431" spans="1:8">
      <c r="A431" s="1">
        <v>42615</v>
      </c>
      <c r="B431" s="2">
        <v>12</v>
      </c>
      <c r="C431" s="2">
        <v>12053</v>
      </c>
      <c r="D431" s="2">
        <v>8898</v>
      </c>
      <c r="E431" s="2">
        <v>3756</v>
      </c>
      <c r="F431" s="2">
        <v>1220</v>
      </c>
      <c r="G431" s="2">
        <v>62</v>
      </c>
      <c r="H431" s="2">
        <f t="shared" si="6"/>
        <v>26001</v>
      </c>
    </row>
    <row r="432" spans="1:8">
      <c r="A432" s="1">
        <v>42616</v>
      </c>
      <c r="B432" s="2">
        <v>8</v>
      </c>
      <c r="C432" s="2">
        <v>9653</v>
      </c>
      <c r="D432" s="2">
        <v>7419</v>
      </c>
      <c r="E432" s="2">
        <v>3468</v>
      </c>
      <c r="F432" s="2">
        <v>1136</v>
      </c>
      <c r="G432" s="2">
        <v>75</v>
      </c>
      <c r="H432" s="2">
        <f t="shared" si="6"/>
        <v>21759</v>
      </c>
    </row>
    <row r="433" spans="1:8">
      <c r="A433" s="1">
        <v>42617</v>
      </c>
      <c r="B433" s="2">
        <v>7</v>
      </c>
      <c r="C433" s="2">
        <v>10529</v>
      </c>
      <c r="D433" s="2">
        <v>7591</v>
      </c>
      <c r="E433" s="2">
        <v>3737</v>
      </c>
      <c r="F433" s="2">
        <v>1216</v>
      </c>
      <c r="G433" s="2">
        <v>68</v>
      </c>
      <c r="H433" s="2">
        <f t="shared" si="6"/>
        <v>23148</v>
      </c>
    </row>
    <row r="434" spans="1:8">
      <c r="A434" s="1">
        <v>42618</v>
      </c>
      <c r="B434" s="2">
        <v>9</v>
      </c>
      <c r="C434" s="2">
        <v>11295</v>
      </c>
      <c r="D434" s="2">
        <v>8540</v>
      </c>
      <c r="E434" s="2">
        <v>3867</v>
      </c>
      <c r="F434" s="2">
        <v>1331</v>
      </c>
      <c r="G434" s="2">
        <v>58</v>
      </c>
      <c r="H434" s="2">
        <f t="shared" si="6"/>
        <v>25100</v>
      </c>
    </row>
    <row r="435" spans="1:8">
      <c r="A435" s="1">
        <v>42619</v>
      </c>
      <c r="B435" s="2">
        <v>13</v>
      </c>
      <c r="C435" s="2">
        <v>13519</v>
      </c>
      <c r="D435" s="2">
        <v>10266</v>
      </c>
      <c r="E435" s="2">
        <v>3958</v>
      </c>
      <c r="F435" s="2">
        <v>1350</v>
      </c>
      <c r="G435" s="2">
        <v>70</v>
      </c>
      <c r="H435" s="2">
        <f t="shared" si="6"/>
        <v>29176</v>
      </c>
    </row>
    <row r="436" spans="1:8">
      <c r="A436" s="1">
        <v>42620</v>
      </c>
      <c r="B436" s="2">
        <v>20</v>
      </c>
      <c r="C436" s="2">
        <v>25154</v>
      </c>
      <c r="D436" s="2">
        <v>29475</v>
      </c>
      <c r="E436" s="2">
        <v>5001</v>
      </c>
      <c r="F436" s="2">
        <v>1864</v>
      </c>
      <c r="G436" s="2">
        <v>71</v>
      </c>
      <c r="H436" s="2">
        <f t="shared" si="6"/>
        <v>61585</v>
      </c>
    </row>
    <row r="437" spans="1:8">
      <c r="A437" s="1">
        <v>42621</v>
      </c>
      <c r="B437" s="2">
        <v>15</v>
      </c>
      <c r="C437" s="2">
        <v>25100</v>
      </c>
      <c r="D437" s="2">
        <v>29728</v>
      </c>
      <c r="E437" s="2">
        <v>5742</v>
      </c>
      <c r="F437" s="2">
        <v>2068</v>
      </c>
      <c r="G437" s="2">
        <v>126</v>
      </c>
      <c r="H437" s="2">
        <f t="shared" si="6"/>
        <v>62779</v>
      </c>
    </row>
    <row r="438" spans="1:8">
      <c r="A438" s="1">
        <v>42622</v>
      </c>
      <c r="B438" s="2">
        <v>17</v>
      </c>
      <c r="C438" s="2">
        <v>21753</v>
      </c>
      <c r="D438" s="2">
        <v>20748</v>
      </c>
      <c r="E438" s="2">
        <v>5035</v>
      </c>
      <c r="F438" s="2">
        <v>1751</v>
      </c>
      <c r="G438" s="2">
        <v>79</v>
      </c>
      <c r="H438" s="2">
        <f t="shared" si="6"/>
        <v>49383</v>
      </c>
    </row>
    <row r="439" spans="1:8">
      <c r="A439" s="1">
        <v>42623</v>
      </c>
      <c r="B439" s="2">
        <v>4</v>
      </c>
      <c r="C439" s="2">
        <v>16086</v>
      </c>
      <c r="D439" s="2">
        <v>14934</v>
      </c>
      <c r="E439" s="2">
        <v>5785</v>
      </c>
      <c r="F439" s="2">
        <v>1533</v>
      </c>
      <c r="G439" s="2">
        <v>79</v>
      </c>
      <c r="H439" s="2">
        <f t="shared" si="6"/>
        <v>38421</v>
      </c>
    </row>
    <row r="440" spans="1:8">
      <c r="A440" s="1">
        <v>42624</v>
      </c>
      <c r="B440" s="2">
        <v>7</v>
      </c>
      <c r="C440" s="2">
        <v>16341</v>
      </c>
      <c r="D440" s="2">
        <v>12964</v>
      </c>
      <c r="E440" s="2">
        <v>4873</v>
      </c>
      <c r="F440" s="2">
        <v>1527</v>
      </c>
      <c r="G440" s="2">
        <v>83</v>
      </c>
      <c r="H440" s="2">
        <f t="shared" si="6"/>
        <v>35795</v>
      </c>
    </row>
    <row r="441" spans="1:8">
      <c r="A441" s="1">
        <v>42625</v>
      </c>
      <c r="B441" s="2">
        <v>7</v>
      </c>
      <c r="C441" s="2">
        <v>16571</v>
      </c>
      <c r="D441" s="2">
        <v>13185</v>
      </c>
      <c r="E441" s="2">
        <v>4960</v>
      </c>
      <c r="F441" s="2">
        <v>1497</v>
      </c>
      <c r="G441" s="2">
        <v>97</v>
      </c>
      <c r="H441" s="2">
        <f t="shared" si="6"/>
        <v>36317</v>
      </c>
    </row>
    <row r="442" spans="1:8">
      <c r="A442" s="1">
        <v>42626</v>
      </c>
      <c r="B442" s="2">
        <v>14</v>
      </c>
      <c r="C442" s="2">
        <v>17188</v>
      </c>
      <c r="D442" s="2">
        <v>13197</v>
      </c>
      <c r="E442" s="2">
        <v>5604</v>
      </c>
      <c r="F442" s="2">
        <v>1566</v>
      </c>
      <c r="G442" s="2">
        <v>126</v>
      </c>
      <c r="H442" s="2">
        <f t="shared" si="6"/>
        <v>37695</v>
      </c>
    </row>
    <row r="443" spans="1:8">
      <c r="A443" s="1">
        <v>42627</v>
      </c>
      <c r="B443" s="2">
        <v>21</v>
      </c>
      <c r="C443" s="2">
        <v>16233</v>
      </c>
      <c r="D443" s="2">
        <v>13459</v>
      </c>
      <c r="E443" s="2">
        <v>5940</v>
      </c>
      <c r="F443" s="2">
        <v>1596</v>
      </c>
      <c r="G443" s="2">
        <v>104</v>
      </c>
      <c r="H443" s="2">
        <f t="shared" si="6"/>
        <v>37353</v>
      </c>
    </row>
    <row r="444" spans="1:8">
      <c r="A444" s="1">
        <v>42628</v>
      </c>
      <c r="B444" s="2">
        <v>27</v>
      </c>
      <c r="C444" s="2">
        <v>17705</v>
      </c>
      <c r="D444" s="2">
        <v>13312</v>
      </c>
      <c r="E444" s="2">
        <v>5196</v>
      </c>
      <c r="F444" s="2">
        <v>1524</v>
      </c>
      <c r="G444" s="2">
        <v>95</v>
      </c>
      <c r="H444" s="2">
        <f t="shared" si="6"/>
        <v>37859</v>
      </c>
    </row>
    <row r="445" spans="1:8">
      <c r="A445" s="1">
        <v>42629</v>
      </c>
      <c r="B445" s="2">
        <v>11</v>
      </c>
      <c r="C445" s="2">
        <v>16738</v>
      </c>
      <c r="D445" s="2">
        <v>14466</v>
      </c>
      <c r="E445" s="2">
        <v>4928</v>
      </c>
      <c r="F445" s="2">
        <v>1443</v>
      </c>
      <c r="G445" s="2">
        <v>155</v>
      </c>
      <c r="H445" s="2">
        <f t="shared" si="6"/>
        <v>37741</v>
      </c>
    </row>
    <row r="446" spans="1:8">
      <c r="A446" s="1">
        <v>42630</v>
      </c>
      <c r="B446" s="2">
        <v>9</v>
      </c>
      <c r="C446" s="2">
        <v>16897</v>
      </c>
      <c r="D446" s="2">
        <v>12795</v>
      </c>
      <c r="E446" s="2">
        <v>4805</v>
      </c>
      <c r="F446" s="2">
        <v>1390</v>
      </c>
      <c r="G446" s="2">
        <v>112</v>
      </c>
      <c r="H446" s="2">
        <f t="shared" si="6"/>
        <v>36008</v>
      </c>
    </row>
    <row r="447" spans="1:8">
      <c r="A447" s="1">
        <v>42631</v>
      </c>
      <c r="B447" s="2">
        <v>9</v>
      </c>
      <c r="C447" s="2">
        <v>17001</v>
      </c>
      <c r="D447" s="2">
        <v>12002</v>
      </c>
      <c r="E447" s="2">
        <v>5016</v>
      </c>
      <c r="F447" s="2">
        <v>1529</v>
      </c>
      <c r="G447" s="2">
        <v>141</v>
      </c>
      <c r="H447" s="2">
        <f t="shared" si="6"/>
        <v>35698</v>
      </c>
    </row>
    <row r="448" spans="1:8">
      <c r="A448" s="1">
        <v>42632</v>
      </c>
      <c r="B448" s="2">
        <v>12</v>
      </c>
      <c r="C448" s="2">
        <v>18330</v>
      </c>
      <c r="D448" s="2">
        <v>12539</v>
      </c>
      <c r="E448" s="2">
        <v>4878</v>
      </c>
      <c r="F448" s="2">
        <v>1515</v>
      </c>
      <c r="G448" s="2">
        <v>121</v>
      </c>
      <c r="H448" s="2">
        <f t="shared" si="6"/>
        <v>37395</v>
      </c>
    </row>
    <row r="449" spans="1:8">
      <c r="A449" s="1">
        <v>42633</v>
      </c>
      <c r="B449" s="2">
        <v>5</v>
      </c>
      <c r="C449" s="2">
        <v>19868</v>
      </c>
      <c r="D449" s="2">
        <v>12142</v>
      </c>
      <c r="E449" s="2">
        <v>4768</v>
      </c>
      <c r="F449" s="2">
        <v>1641</v>
      </c>
      <c r="G449" s="2">
        <v>316</v>
      </c>
      <c r="H449" s="2">
        <f t="shared" si="6"/>
        <v>38740</v>
      </c>
    </row>
    <row r="450" spans="1:8">
      <c r="A450" s="1">
        <v>42634</v>
      </c>
      <c r="B450" s="2">
        <v>8</v>
      </c>
      <c r="C450" s="2">
        <v>22671</v>
      </c>
      <c r="D450" s="2">
        <v>11566</v>
      </c>
      <c r="E450" s="2">
        <v>4518</v>
      </c>
      <c r="F450" s="2">
        <v>1754</v>
      </c>
      <c r="G450" s="2">
        <v>652</v>
      </c>
      <c r="H450" s="2">
        <f t="shared" si="6"/>
        <v>41169</v>
      </c>
    </row>
    <row r="451" spans="1:8">
      <c r="A451" s="1">
        <v>42635</v>
      </c>
      <c r="B451" s="2">
        <v>12</v>
      </c>
      <c r="C451" s="2">
        <v>21822</v>
      </c>
      <c r="D451" s="2">
        <v>12013</v>
      </c>
      <c r="E451" s="2">
        <v>5108</v>
      </c>
      <c r="F451" s="2">
        <v>1648</v>
      </c>
      <c r="G451" s="2">
        <v>436</v>
      </c>
      <c r="H451" s="2">
        <f t="shared" ref="H451:H514" si="7">SUM(B451:G451)</f>
        <v>41039</v>
      </c>
    </row>
    <row r="452" spans="1:8">
      <c r="A452" s="1">
        <v>42636</v>
      </c>
      <c r="B452" s="2">
        <v>8</v>
      </c>
      <c r="C452" s="2">
        <v>13716</v>
      </c>
      <c r="D452" s="2">
        <v>10312</v>
      </c>
      <c r="E452" s="2">
        <v>4311</v>
      </c>
      <c r="F452" s="2">
        <v>1547</v>
      </c>
      <c r="G452" s="2">
        <v>385</v>
      </c>
      <c r="H452" s="2">
        <f t="shared" si="7"/>
        <v>30279</v>
      </c>
    </row>
    <row r="453" spans="1:8">
      <c r="A453" s="1">
        <v>42637</v>
      </c>
      <c r="B453" s="2">
        <v>7</v>
      </c>
      <c r="C453" s="2">
        <v>11070</v>
      </c>
      <c r="D453" s="2">
        <v>9796</v>
      </c>
      <c r="E453" s="2">
        <v>4086</v>
      </c>
      <c r="F453" s="2">
        <v>1410</v>
      </c>
      <c r="G453" s="2">
        <v>425</v>
      </c>
      <c r="H453" s="2">
        <f t="shared" si="7"/>
        <v>26794</v>
      </c>
    </row>
    <row r="454" spans="1:8">
      <c r="A454" s="1">
        <v>42638</v>
      </c>
      <c r="B454" s="2">
        <v>8</v>
      </c>
      <c r="C454" s="2">
        <v>17863</v>
      </c>
      <c r="D454" s="2">
        <v>10954</v>
      </c>
      <c r="E454" s="2">
        <v>4456</v>
      </c>
      <c r="F454" s="2">
        <v>1512</v>
      </c>
      <c r="G454" s="2">
        <v>517</v>
      </c>
      <c r="H454" s="2">
        <f t="shared" si="7"/>
        <v>35310</v>
      </c>
    </row>
    <row r="455" spans="1:8">
      <c r="A455" s="1">
        <v>42639</v>
      </c>
      <c r="B455" s="2">
        <v>9</v>
      </c>
      <c r="C455" s="2">
        <v>16354</v>
      </c>
      <c r="D455" s="2">
        <v>11134</v>
      </c>
      <c r="E455" s="2">
        <v>4837</v>
      </c>
      <c r="F455" s="2">
        <v>1693</v>
      </c>
      <c r="G455" s="2">
        <v>633</v>
      </c>
      <c r="H455" s="2">
        <f t="shared" si="7"/>
        <v>34660</v>
      </c>
    </row>
    <row r="456" spans="1:8">
      <c r="A456" s="1">
        <v>42640</v>
      </c>
      <c r="B456" s="2">
        <v>5</v>
      </c>
      <c r="C456" s="2">
        <v>16362</v>
      </c>
      <c r="D456" s="2">
        <v>10384</v>
      </c>
      <c r="E456" s="2">
        <v>4996</v>
      </c>
      <c r="F456" s="2">
        <v>1553</v>
      </c>
      <c r="G456" s="2">
        <v>1681</v>
      </c>
      <c r="H456" s="2">
        <f t="shared" si="7"/>
        <v>34981</v>
      </c>
    </row>
    <row r="457" spans="1:8">
      <c r="A457" s="1">
        <v>42641</v>
      </c>
      <c r="B457" s="2">
        <v>7</v>
      </c>
      <c r="C457" s="2">
        <v>18090</v>
      </c>
      <c r="D457" s="2">
        <v>10147</v>
      </c>
      <c r="E457" s="2">
        <v>4643</v>
      </c>
      <c r="F457" s="2">
        <v>1518</v>
      </c>
      <c r="G457" s="2">
        <v>3755</v>
      </c>
      <c r="H457" s="2">
        <f t="shared" si="7"/>
        <v>38160</v>
      </c>
    </row>
    <row r="458" spans="1:8">
      <c r="A458" s="1">
        <v>42642</v>
      </c>
      <c r="B458" s="2">
        <v>23</v>
      </c>
      <c r="C458" s="2">
        <v>17779</v>
      </c>
      <c r="D458" s="2">
        <v>9683</v>
      </c>
      <c r="E458" s="2">
        <v>4488</v>
      </c>
      <c r="F458" s="2">
        <v>1443</v>
      </c>
      <c r="G458" s="2">
        <v>3309</v>
      </c>
      <c r="H458" s="2">
        <f t="shared" si="7"/>
        <v>36725</v>
      </c>
    </row>
    <row r="459" spans="1:8">
      <c r="A459" s="1">
        <v>42643</v>
      </c>
      <c r="B459" s="2">
        <v>11</v>
      </c>
      <c r="C459" s="2">
        <v>17132</v>
      </c>
      <c r="D459" s="2">
        <v>9075</v>
      </c>
      <c r="E459" s="2">
        <v>4107</v>
      </c>
      <c r="F459" s="2">
        <v>1392</v>
      </c>
      <c r="G459" s="2">
        <v>3604</v>
      </c>
      <c r="H459" s="2">
        <f t="shared" si="7"/>
        <v>35321</v>
      </c>
    </row>
    <row r="460" spans="1:8">
      <c r="A460" s="1">
        <v>42644</v>
      </c>
      <c r="B460" s="2">
        <v>11</v>
      </c>
      <c r="C460" s="2">
        <v>13573</v>
      </c>
      <c r="D460" s="2">
        <v>8462</v>
      </c>
      <c r="E460" s="2">
        <v>4104</v>
      </c>
      <c r="F460" s="2">
        <v>1273</v>
      </c>
      <c r="G460" s="2">
        <v>3370</v>
      </c>
      <c r="H460" s="2">
        <f t="shared" si="7"/>
        <v>30793</v>
      </c>
    </row>
    <row r="461" spans="1:8">
      <c r="A461" s="1">
        <v>42645</v>
      </c>
      <c r="B461" s="2">
        <v>4</v>
      </c>
      <c r="C461" s="2">
        <v>14784</v>
      </c>
      <c r="D461" s="2">
        <v>8693</v>
      </c>
      <c r="E461" s="2">
        <v>4324</v>
      </c>
      <c r="F461" s="2">
        <v>1489</v>
      </c>
      <c r="G461" s="2">
        <v>4640</v>
      </c>
      <c r="H461" s="2">
        <f t="shared" si="7"/>
        <v>33934</v>
      </c>
    </row>
    <row r="462" spans="1:8">
      <c r="A462" s="1">
        <v>42646</v>
      </c>
      <c r="B462" s="2">
        <v>9</v>
      </c>
      <c r="C462" s="2">
        <v>18611</v>
      </c>
      <c r="D462" s="2">
        <v>9673</v>
      </c>
      <c r="E462" s="2">
        <v>4874</v>
      </c>
      <c r="F462" s="2">
        <v>1606</v>
      </c>
      <c r="G462" s="2">
        <v>7062</v>
      </c>
      <c r="H462" s="2">
        <f t="shared" si="7"/>
        <v>41835</v>
      </c>
    </row>
    <row r="463" spans="1:8">
      <c r="A463" s="1">
        <v>42647</v>
      </c>
      <c r="B463" s="2">
        <v>11</v>
      </c>
      <c r="C463" s="2">
        <v>17367</v>
      </c>
      <c r="D463" s="2">
        <v>9239</v>
      </c>
      <c r="E463" s="2">
        <v>4445</v>
      </c>
      <c r="F463" s="2">
        <v>1582</v>
      </c>
      <c r="G463" s="2">
        <v>8468</v>
      </c>
      <c r="H463" s="2">
        <f t="shared" si="7"/>
        <v>41112</v>
      </c>
    </row>
    <row r="464" spans="1:8">
      <c r="A464" s="1">
        <v>42648</v>
      </c>
      <c r="B464" s="2">
        <v>11</v>
      </c>
      <c r="C464" s="2">
        <v>15889</v>
      </c>
      <c r="D464" s="2">
        <v>9197</v>
      </c>
      <c r="E464" s="2">
        <v>4091</v>
      </c>
      <c r="F464" s="2">
        <v>1500</v>
      </c>
      <c r="G464" s="2">
        <v>8114</v>
      </c>
      <c r="H464" s="2">
        <f t="shared" si="7"/>
        <v>38802</v>
      </c>
    </row>
    <row r="465" spans="1:8">
      <c r="A465" s="1">
        <v>42649</v>
      </c>
      <c r="B465" s="2">
        <v>12</v>
      </c>
      <c r="C465" s="2">
        <v>16433</v>
      </c>
      <c r="D465" s="2">
        <v>8779</v>
      </c>
      <c r="E465" s="2">
        <v>4020</v>
      </c>
      <c r="F465" s="2">
        <v>1420</v>
      </c>
      <c r="G465" s="2">
        <v>7314</v>
      </c>
      <c r="H465" s="2">
        <f t="shared" si="7"/>
        <v>37978</v>
      </c>
    </row>
    <row r="466" spans="1:8">
      <c r="A466" s="1">
        <v>42650</v>
      </c>
      <c r="B466" s="2">
        <v>14</v>
      </c>
      <c r="C466" s="2">
        <v>16040</v>
      </c>
      <c r="D466" s="2">
        <v>8025</v>
      </c>
      <c r="E466" s="2">
        <v>3750</v>
      </c>
      <c r="F466" s="2">
        <v>1266</v>
      </c>
      <c r="G466" s="2">
        <v>6992</v>
      </c>
      <c r="H466" s="2">
        <f t="shared" si="7"/>
        <v>36087</v>
      </c>
    </row>
    <row r="467" spans="1:8">
      <c r="A467" s="1">
        <v>42651</v>
      </c>
      <c r="B467" s="2">
        <v>5</v>
      </c>
      <c r="C467" s="2">
        <v>12918</v>
      </c>
      <c r="D467" s="2">
        <v>7561</v>
      </c>
      <c r="E467" s="2">
        <v>3992</v>
      </c>
      <c r="F467" s="2">
        <v>1255</v>
      </c>
      <c r="G467" s="2">
        <v>5491</v>
      </c>
      <c r="H467" s="2">
        <f t="shared" si="7"/>
        <v>31222</v>
      </c>
    </row>
    <row r="468" spans="1:8">
      <c r="A468" s="1">
        <v>42652</v>
      </c>
      <c r="B468" s="2">
        <v>6</v>
      </c>
      <c r="C468" s="2">
        <v>16499</v>
      </c>
      <c r="D468" s="2">
        <v>8111</v>
      </c>
      <c r="E468" s="2">
        <v>4409</v>
      </c>
      <c r="F468" s="2">
        <v>1324</v>
      </c>
      <c r="G468" s="2">
        <v>5700</v>
      </c>
      <c r="H468" s="2">
        <f t="shared" si="7"/>
        <v>36049</v>
      </c>
    </row>
    <row r="469" spans="1:8">
      <c r="A469" s="1">
        <v>42653</v>
      </c>
      <c r="B469" s="2">
        <v>10</v>
      </c>
      <c r="C469" s="2">
        <v>40474</v>
      </c>
      <c r="D469" s="2">
        <v>8025</v>
      </c>
      <c r="E469" s="2">
        <v>4009</v>
      </c>
      <c r="F469" s="2">
        <v>1359</v>
      </c>
      <c r="G469" s="2">
        <v>7017</v>
      </c>
      <c r="H469" s="2">
        <f t="shared" si="7"/>
        <v>60894</v>
      </c>
    </row>
    <row r="470" spans="1:8">
      <c r="A470" s="1">
        <v>42654</v>
      </c>
      <c r="B470" s="2">
        <v>12</v>
      </c>
      <c r="C470" s="2">
        <v>43761</v>
      </c>
      <c r="D470" s="2">
        <v>8868</v>
      </c>
      <c r="E470" s="2">
        <v>4046</v>
      </c>
      <c r="F470" s="2">
        <v>1415</v>
      </c>
      <c r="G470" s="2">
        <v>7390</v>
      </c>
      <c r="H470" s="2">
        <f t="shared" si="7"/>
        <v>65492</v>
      </c>
    </row>
    <row r="471" spans="1:8">
      <c r="A471" s="1">
        <v>42655</v>
      </c>
      <c r="B471" s="2">
        <v>13</v>
      </c>
      <c r="C471" s="2">
        <v>44083</v>
      </c>
      <c r="D471" s="2">
        <v>8559</v>
      </c>
      <c r="E471" s="2">
        <v>4170</v>
      </c>
      <c r="F471" s="2">
        <v>1480</v>
      </c>
      <c r="G471" s="2">
        <v>7124</v>
      </c>
      <c r="H471" s="2">
        <f t="shared" si="7"/>
        <v>65429</v>
      </c>
    </row>
    <row r="472" spans="1:8">
      <c r="A472" s="1">
        <v>42656</v>
      </c>
      <c r="B472" s="2">
        <v>11</v>
      </c>
      <c r="C472" s="2">
        <v>21684</v>
      </c>
      <c r="D472" s="2">
        <v>7949</v>
      </c>
      <c r="E472" s="2">
        <v>4102</v>
      </c>
      <c r="F472" s="2">
        <v>1384</v>
      </c>
      <c r="G472" s="2">
        <v>6683</v>
      </c>
      <c r="H472" s="2">
        <f t="shared" si="7"/>
        <v>41813</v>
      </c>
    </row>
    <row r="473" spans="1:8">
      <c r="A473" s="1">
        <v>42657</v>
      </c>
      <c r="B473" s="2">
        <v>7</v>
      </c>
      <c r="C473" s="2">
        <v>14008</v>
      </c>
      <c r="D473" s="2">
        <v>7829</v>
      </c>
      <c r="E473" s="2">
        <v>3939</v>
      </c>
      <c r="F473" s="2">
        <v>1412</v>
      </c>
      <c r="G473" s="2">
        <v>6200</v>
      </c>
      <c r="H473" s="2">
        <f t="shared" si="7"/>
        <v>33395</v>
      </c>
    </row>
    <row r="474" spans="1:8">
      <c r="A474" s="1">
        <v>42658</v>
      </c>
      <c r="B474" s="2">
        <v>14</v>
      </c>
      <c r="C474" s="2">
        <v>12985</v>
      </c>
      <c r="D474" s="2">
        <v>7421</v>
      </c>
      <c r="E474" s="2">
        <v>3774</v>
      </c>
      <c r="F474" s="2">
        <v>1384</v>
      </c>
      <c r="G474" s="2">
        <v>5113</v>
      </c>
      <c r="H474" s="2">
        <f t="shared" si="7"/>
        <v>30691</v>
      </c>
    </row>
    <row r="475" spans="1:8">
      <c r="A475" s="1">
        <v>42659</v>
      </c>
      <c r="B475" s="2">
        <v>4</v>
      </c>
      <c r="C475" s="2">
        <v>13313</v>
      </c>
      <c r="D475" s="2">
        <v>8072</v>
      </c>
      <c r="E475" s="2">
        <v>4178</v>
      </c>
      <c r="F475" s="2">
        <v>1307</v>
      </c>
      <c r="G475" s="2">
        <v>5405</v>
      </c>
      <c r="H475" s="2">
        <f t="shared" si="7"/>
        <v>32279</v>
      </c>
    </row>
    <row r="476" spans="1:8">
      <c r="A476" s="1">
        <v>42660</v>
      </c>
      <c r="B476" s="2">
        <v>5</v>
      </c>
      <c r="C476" s="2">
        <v>14369</v>
      </c>
      <c r="D476" s="2">
        <v>8503</v>
      </c>
      <c r="E476" s="2">
        <v>4300</v>
      </c>
      <c r="F476" s="2">
        <v>1547</v>
      </c>
      <c r="G476" s="2">
        <v>7037</v>
      </c>
      <c r="H476" s="2">
        <f t="shared" si="7"/>
        <v>35761</v>
      </c>
    </row>
    <row r="477" spans="1:8">
      <c r="A477" s="1">
        <v>42661</v>
      </c>
      <c r="B477" s="2">
        <v>7</v>
      </c>
      <c r="C477" s="2">
        <v>14104</v>
      </c>
      <c r="D477" s="2">
        <v>8554</v>
      </c>
      <c r="E477" s="2">
        <v>4136</v>
      </c>
      <c r="F477" s="2">
        <v>1579</v>
      </c>
      <c r="G477" s="2">
        <v>7074</v>
      </c>
      <c r="H477" s="2">
        <f t="shared" si="7"/>
        <v>35454</v>
      </c>
    </row>
    <row r="478" spans="1:8">
      <c r="A478" s="1">
        <v>42662</v>
      </c>
      <c r="B478" s="2">
        <v>11</v>
      </c>
      <c r="C478" s="2">
        <v>13939</v>
      </c>
      <c r="D478" s="2">
        <v>8261</v>
      </c>
      <c r="E478" s="2">
        <v>4093</v>
      </c>
      <c r="F478" s="2">
        <v>1599</v>
      </c>
      <c r="G478" s="2">
        <v>6652</v>
      </c>
      <c r="H478" s="2">
        <f t="shared" si="7"/>
        <v>34555</v>
      </c>
    </row>
    <row r="479" spans="1:8">
      <c r="A479" s="1">
        <v>42663</v>
      </c>
      <c r="B479" s="2">
        <v>6</v>
      </c>
      <c r="C479" s="2">
        <v>14093</v>
      </c>
      <c r="D479" s="2">
        <v>8111</v>
      </c>
      <c r="E479" s="2">
        <v>4172</v>
      </c>
      <c r="F479" s="2">
        <v>1576</v>
      </c>
      <c r="G479" s="2">
        <v>6241</v>
      </c>
      <c r="H479" s="2">
        <f t="shared" si="7"/>
        <v>34199</v>
      </c>
    </row>
    <row r="480" spans="1:8">
      <c r="A480" s="1">
        <v>42664</v>
      </c>
      <c r="B480" s="2">
        <v>9</v>
      </c>
      <c r="C480" s="2">
        <v>12695</v>
      </c>
      <c r="D480" s="2">
        <v>7748</v>
      </c>
      <c r="E480" s="2">
        <v>3792</v>
      </c>
      <c r="F480" s="2">
        <v>1410</v>
      </c>
      <c r="G480" s="2">
        <v>6442</v>
      </c>
      <c r="H480" s="2">
        <f t="shared" si="7"/>
        <v>32096</v>
      </c>
    </row>
    <row r="481" spans="1:8">
      <c r="A481" s="1">
        <v>42665</v>
      </c>
      <c r="B481" s="2">
        <v>10</v>
      </c>
      <c r="C481" s="2">
        <v>11295</v>
      </c>
      <c r="D481" s="2">
        <v>7066</v>
      </c>
      <c r="E481" s="2">
        <v>3458</v>
      </c>
      <c r="F481" s="2">
        <v>1257</v>
      </c>
      <c r="G481" s="2">
        <v>5463</v>
      </c>
      <c r="H481" s="2">
        <f t="shared" si="7"/>
        <v>28549</v>
      </c>
    </row>
    <row r="482" spans="1:8">
      <c r="A482" s="1">
        <v>42666</v>
      </c>
      <c r="B482" s="2">
        <v>9</v>
      </c>
      <c r="C482" s="2">
        <v>12784</v>
      </c>
      <c r="D482" s="2">
        <v>7346</v>
      </c>
      <c r="E482" s="2">
        <v>4008</v>
      </c>
      <c r="F482" s="2">
        <v>1354</v>
      </c>
      <c r="G482" s="2">
        <v>5668</v>
      </c>
      <c r="H482" s="2">
        <f t="shared" si="7"/>
        <v>31169</v>
      </c>
    </row>
    <row r="483" spans="1:8">
      <c r="A483" s="1">
        <v>42667</v>
      </c>
      <c r="B483" s="2">
        <v>11</v>
      </c>
      <c r="C483" s="2">
        <v>14049</v>
      </c>
      <c r="D483" s="2">
        <v>8383</v>
      </c>
      <c r="E483" s="2">
        <v>4776</v>
      </c>
      <c r="F483" s="2">
        <v>1631</v>
      </c>
      <c r="G483" s="2">
        <v>7425</v>
      </c>
      <c r="H483" s="2">
        <f t="shared" si="7"/>
        <v>36275</v>
      </c>
    </row>
    <row r="484" spans="1:8">
      <c r="A484" s="1">
        <v>42668</v>
      </c>
      <c r="B484" s="2">
        <v>21</v>
      </c>
      <c r="C484" s="2">
        <v>15200</v>
      </c>
      <c r="D484" s="2">
        <v>8038</v>
      </c>
      <c r="E484" s="2">
        <v>4343</v>
      </c>
      <c r="F484" s="2">
        <v>1675</v>
      </c>
      <c r="G484" s="2">
        <v>8096</v>
      </c>
      <c r="H484" s="2">
        <f t="shared" si="7"/>
        <v>37373</v>
      </c>
    </row>
    <row r="485" spans="1:8">
      <c r="A485" s="1">
        <v>42669</v>
      </c>
      <c r="B485" s="2">
        <v>36</v>
      </c>
      <c r="C485" s="2">
        <v>15502</v>
      </c>
      <c r="D485" s="2">
        <v>8107</v>
      </c>
      <c r="E485" s="2">
        <v>4261</v>
      </c>
      <c r="F485" s="2">
        <v>1662</v>
      </c>
      <c r="G485" s="2">
        <v>7794</v>
      </c>
      <c r="H485" s="2">
        <f t="shared" si="7"/>
        <v>37362</v>
      </c>
    </row>
    <row r="486" spans="1:8">
      <c r="A486" s="1">
        <v>42670</v>
      </c>
      <c r="B486" s="2">
        <v>17</v>
      </c>
      <c r="C486" s="2">
        <v>15858</v>
      </c>
      <c r="D486" s="2">
        <v>7761</v>
      </c>
      <c r="E486" s="2">
        <v>4152</v>
      </c>
      <c r="F486" s="2">
        <v>3177</v>
      </c>
      <c r="G486" s="2">
        <v>7798</v>
      </c>
      <c r="H486" s="2">
        <f t="shared" si="7"/>
        <v>38763</v>
      </c>
    </row>
    <row r="487" spans="1:8">
      <c r="A487" s="1">
        <v>42671</v>
      </c>
      <c r="B487" s="2">
        <v>18</v>
      </c>
      <c r="C487" s="2">
        <v>13296</v>
      </c>
      <c r="D487" s="2">
        <v>6913</v>
      </c>
      <c r="E487" s="2">
        <v>3855</v>
      </c>
      <c r="F487" s="2">
        <v>3849</v>
      </c>
      <c r="G487" s="2">
        <v>7891</v>
      </c>
      <c r="H487" s="2">
        <f t="shared" si="7"/>
        <v>35822</v>
      </c>
    </row>
    <row r="488" spans="1:8">
      <c r="A488" s="1">
        <v>42672</v>
      </c>
      <c r="B488" s="2">
        <v>22</v>
      </c>
      <c r="C488" s="2">
        <v>10598</v>
      </c>
      <c r="D488" s="2">
        <v>6348</v>
      </c>
      <c r="E488" s="2">
        <v>3415</v>
      </c>
      <c r="F488" s="2">
        <v>3029</v>
      </c>
      <c r="G488" s="2">
        <v>6185</v>
      </c>
      <c r="H488" s="2">
        <f t="shared" si="7"/>
        <v>29597</v>
      </c>
    </row>
    <row r="489" spans="1:8">
      <c r="A489" s="1">
        <v>42673</v>
      </c>
      <c r="B489" s="2">
        <v>14</v>
      </c>
      <c r="C489" s="2">
        <v>11131</v>
      </c>
      <c r="D489" s="2">
        <v>7238</v>
      </c>
      <c r="E489" s="2">
        <v>3924</v>
      </c>
      <c r="F489" s="2">
        <v>2378</v>
      </c>
      <c r="G489" s="2">
        <v>6622</v>
      </c>
      <c r="H489" s="2">
        <f t="shared" si="7"/>
        <v>31307</v>
      </c>
    </row>
    <row r="490" spans="1:8">
      <c r="A490" s="1">
        <v>42674</v>
      </c>
      <c r="B490" s="2">
        <v>18</v>
      </c>
      <c r="C490" s="2">
        <v>13096</v>
      </c>
      <c r="D490" s="2">
        <v>7139</v>
      </c>
      <c r="E490" s="2">
        <v>4022</v>
      </c>
      <c r="F490" s="2">
        <v>2235</v>
      </c>
      <c r="G490" s="2">
        <v>7754</v>
      </c>
      <c r="H490" s="2">
        <f t="shared" si="7"/>
        <v>34264</v>
      </c>
    </row>
    <row r="491" spans="1:8">
      <c r="A491" s="1">
        <v>42675</v>
      </c>
      <c r="B491" s="2">
        <v>19</v>
      </c>
      <c r="C491" s="2">
        <v>13874</v>
      </c>
      <c r="D491" s="2">
        <v>7674</v>
      </c>
      <c r="E491" s="2">
        <v>4049</v>
      </c>
      <c r="F491" s="2">
        <v>2045</v>
      </c>
      <c r="G491" s="2">
        <v>7601</v>
      </c>
      <c r="H491" s="2">
        <f t="shared" si="7"/>
        <v>35262</v>
      </c>
    </row>
    <row r="492" spans="1:8">
      <c r="A492" s="1">
        <v>42676</v>
      </c>
      <c r="B492" s="2">
        <v>24</v>
      </c>
      <c r="C492" s="2">
        <v>13534</v>
      </c>
      <c r="D492" s="2">
        <v>7587</v>
      </c>
      <c r="E492" s="2">
        <v>4133</v>
      </c>
      <c r="F492" s="2">
        <v>1997</v>
      </c>
      <c r="G492" s="2">
        <v>7948</v>
      </c>
      <c r="H492" s="2">
        <f t="shared" si="7"/>
        <v>35223</v>
      </c>
    </row>
    <row r="493" spans="1:8">
      <c r="A493" s="1">
        <v>42677</v>
      </c>
      <c r="B493" s="2">
        <v>24</v>
      </c>
      <c r="C493" s="2">
        <v>14182</v>
      </c>
      <c r="D493" s="2">
        <v>7729</v>
      </c>
      <c r="E493" s="2">
        <v>3974</v>
      </c>
      <c r="F493" s="2">
        <v>1875</v>
      </c>
      <c r="G493" s="2">
        <v>7844</v>
      </c>
      <c r="H493" s="2">
        <f t="shared" si="7"/>
        <v>35628</v>
      </c>
    </row>
    <row r="494" spans="1:8">
      <c r="A494" s="1">
        <v>42678</v>
      </c>
      <c r="B494" s="2">
        <v>6</v>
      </c>
      <c r="C494" s="2">
        <v>13543</v>
      </c>
      <c r="D494" s="2">
        <v>7393</v>
      </c>
      <c r="E494" s="2">
        <v>3742</v>
      </c>
      <c r="F494" s="2">
        <v>1772</v>
      </c>
      <c r="G494" s="2">
        <v>7236</v>
      </c>
      <c r="H494" s="2">
        <f t="shared" si="7"/>
        <v>33692</v>
      </c>
    </row>
    <row r="495" spans="1:8">
      <c r="A495" s="1">
        <v>42679</v>
      </c>
      <c r="B495" s="2">
        <v>11</v>
      </c>
      <c r="C495" s="2">
        <v>11763</v>
      </c>
      <c r="D495" s="2">
        <v>7210</v>
      </c>
      <c r="E495" s="2">
        <v>3758</v>
      </c>
      <c r="F495" s="2">
        <v>1784</v>
      </c>
      <c r="G495" s="2">
        <v>5978</v>
      </c>
      <c r="H495" s="2">
        <f t="shared" si="7"/>
        <v>30504</v>
      </c>
    </row>
    <row r="496" spans="1:8">
      <c r="A496" s="1">
        <v>42680</v>
      </c>
      <c r="B496" s="2">
        <v>18</v>
      </c>
      <c r="C496" s="2">
        <v>12972</v>
      </c>
      <c r="D496" s="2">
        <v>7201</v>
      </c>
      <c r="E496" s="2">
        <v>4136</v>
      </c>
      <c r="F496" s="2">
        <v>1806</v>
      </c>
      <c r="G496" s="2">
        <v>6358</v>
      </c>
      <c r="H496" s="2">
        <f t="shared" si="7"/>
        <v>32491</v>
      </c>
    </row>
    <row r="497" spans="1:8">
      <c r="A497" s="1">
        <v>42681</v>
      </c>
      <c r="B497" s="2">
        <v>8</v>
      </c>
      <c r="C497" s="2">
        <v>13444</v>
      </c>
      <c r="D497" s="2">
        <v>7727</v>
      </c>
      <c r="E497" s="2">
        <v>4294</v>
      </c>
      <c r="F497" s="2">
        <v>1752</v>
      </c>
      <c r="G497" s="2">
        <v>7499</v>
      </c>
      <c r="H497" s="2">
        <f t="shared" si="7"/>
        <v>34724</v>
      </c>
    </row>
    <row r="498" spans="1:8">
      <c r="A498" s="1">
        <v>42682</v>
      </c>
      <c r="B498" s="2">
        <v>8</v>
      </c>
      <c r="C498" s="2">
        <v>13377</v>
      </c>
      <c r="D498" s="2">
        <v>7306</v>
      </c>
      <c r="E498" s="2">
        <v>3991</v>
      </c>
      <c r="F498" s="2">
        <v>1717</v>
      </c>
      <c r="G498" s="2">
        <v>7442</v>
      </c>
      <c r="H498" s="2">
        <f t="shared" si="7"/>
        <v>33841</v>
      </c>
    </row>
    <row r="499" spans="1:8">
      <c r="A499" s="1">
        <v>42683</v>
      </c>
      <c r="B499" s="2">
        <v>31</v>
      </c>
      <c r="C499" s="2">
        <v>11890</v>
      </c>
      <c r="D499" s="2">
        <v>6143</v>
      </c>
      <c r="E499" s="2">
        <v>3290</v>
      </c>
      <c r="F499" s="2">
        <v>1293</v>
      </c>
      <c r="G499" s="2">
        <v>6247</v>
      </c>
      <c r="H499" s="2">
        <f t="shared" si="7"/>
        <v>28894</v>
      </c>
    </row>
    <row r="500" spans="1:8">
      <c r="A500" s="1">
        <v>42684</v>
      </c>
      <c r="B500" s="2">
        <v>8</v>
      </c>
      <c r="C500" s="2">
        <v>12221</v>
      </c>
      <c r="D500" s="2">
        <v>6780</v>
      </c>
      <c r="E500" s="2">
        <v>3975</v>
      </c>
      <c r="F500" s="2">
        <v>1516</v>
      </c>
      <c r="G500" s="2">
        <v>6700</v>
      </c>
      <c r="H500" s="2">
        <f t="shared" si="7"/>
        <v>31200</v>
      </c>
    </row>
    <row r="501" spans="1:8">
      <c r="A501" s="1">
        <v>42685</v>
      </c>
      <c r="B501" s="2">
        <v>12</v>
      </c>
      <c r="C501" s="2">
        <v>10943</v>
      </c>
      <c r="D501" s="2">
        <v>6146</v>
      </c>
      <c r="E501" s="2">
        <v>3825</v>
      </c>
      <c r="F501" s="2">
        <v>1360</v>
      </c>
      <c r="G501" s="2">
        <v>6489</v>
      </c>
      <c r="H501" s="2">
        <f t="shared" si="7"/>
        <v>28775</v>
      </c>
    </row>
    <row r="502" spans="1:8">
      <c r="A502" s="1">
        <v>42686</v>
      </c>
      <c r="B502" s="2">
        <v>19</v>
      </c>
      <c r="C502" s="2">
        <v>9662</v>
      </c>
      <c r="D502" s="2">
        <v>6238</v>
      </c>
      <c r="E502" s="2">
        <v>3802</v>
      </c>
      <c r="F502" s="2">
        <v>1452</v>
      </c>
      <c r="G502" s="2">
        <v>5597</v>
      </c>
      <c r="H502" s="2">
        <f t="shared" si="7"/>
        <v>26770</v>
      </c>
    </row>
    <row r="503" spans="1:8">
      <c r="A503" s="1">
        <v>42687</v>
      </c>
      <c r="B503" s="2">
        <v>11</v>
      </c>
      <c r="C503" s="2">
        <v>10665</v>
      </c>
      <c r="D503" s="2">
        <v>6630</v>
      </c>
      <c r="E503" s="2">
        <v>3912</v>
      </c>
      <c r="F503" s="2">
        <v>1526</v>
      </c>
      <c r="G503" s="2">
        <v>5884</v>
      </c>
      <c r="H503" s="2">
        <f t="shared" si="7"/>
        <v>28628</v>
      </c>
    </row>
    <row r="504" spans="1:8">
      <c r="A504" s="1">
        <v>42688</v>
      </c>
      <c r="B504" s="2">
        <v>11</v>
      </c>
      <c r="C504" s="2">
        <v>13568</v>
      </c>
      <c r="D504" s="2">
        <v>7198</v>
      </c>
      <c r="E504" s="2">
        <v>4254</v>
      </c>
      <c r="F504" s="2">
        <v>1563</v>
      </c>
      <c r="G504" s="2">
        <v>7696</v>
      </c>
      <c r="H504" s="2">
        <f t="shared" si="7"/>
        <v>34290</v>
      </c>
    </row>
    <row r="505" spans="1:8">
      <c r="A505" s="1">
        <v>42689</v>
      </c>
      <c r="B505" s="2">
        <v>8</v>
      </c>
      <c r="C505" s="2">
        <v>13302</v>
      </c>
      <c r="D505" s="2">
        <v>7633</v>
      </c>
      <c r="E505" s="2">
        <v>4248</v>
      </c>
      <c r="F505" s="2">
        <v>1698</v>
      </c>
      <c r="G505" s="2">
        <v>8007</v>
      </c>
      <c r="H505" s="2">
        <f t="shared" si="7"/>
        <v>34896</v>
      </c>
    </row>
    <row r="506" spans="1:8">
      <c r="A506" s="1">
        <v>42690</v>
      </c>
      <c r="B506" s="2">
        <v>9</v>
      </c>
      <c r="C506" s="2">
        <v>14031</v>
      </c>
      <c r="D506" s="2">
        <v>7535</v>
      </c>
      <c r="E506" s="2">
        <v>4411</v>
      </c>
      <c r="F506" s="2">
        <v>1781</v>
      </c>
      <c r="G506" s="2">
        <v>7722</v>
      </c>
      <c r="H506" s="2">
        <f t="shared" si="7"/>
        <v>35489</v>
      </c>
    </row>
    <row r="507" spans="1:8">
      <c r="A507" s="1">
        <v>42691</v>
      </c>
      <c r="B507" s="2">
        <v>16</v>
      </c>
      <c r="C507" s="2">
        <v>13416</v>
      </c>
      <c r="D507" s="2">
        <v>7512</v>
      </c>
      <c r="E507" s="2">
        <v>4294</v>
      </c>
      <c r="F507" s="2">
        <v>1547</v>
      </c>
      <c r="G507" s="2">
        <v>7404</v>
      </c>
      <c r="H507" s="2">
        <f t="shared" si="7"/>
        <v>34189</v>
      </c>
    </row>
    <row r="508" spans="1:8">
      <c r="A508" s="1">
        <v>42692</v>
      </c>
      <c r="B508" s="2">
        <v>17</v>
      </c>
      <c r="C508" s="2">
        <v>11882</v>
      </c>
      <c r="D508" s="2">
        <v>6994</v>
      </c>
      <c r="E508" s="2">
        <v>4234</v>
      </c>
      <c r="F508" s="2">
        <v>1591</v>
      </c>
      <c r="G508" s="2">
        <v>6659</v>
      </c>
      <c r="H508" s="2">
        <f t="shared" si="7"/>
        <v>31377</v>
      </c>
    </row>
    <row r="509" spans="1:8">
      <c r="A509" s="1">
        <v>42693</v>
      </c>
      <c r="B509" s="2">
        <v>11</v>
      </c>
      <c r="C509" s="2">
        <v>10299</v>
      </c>
      <c r="D509" s="2">
        <v>6387</v>
      </c>
      <c r="E509" s="2">
        <v>4137</v>
      </c>
      <c r="F509" s="2">
        <v>1529</v>
      </c>
      <c r="G509" s="2">
        <v>5506</v>
      </c>
      <c r="H509" s="2">
        <f t="shared" si="7"/>
        <v>27869</v>
      </c>
    </row>
    <row r="510" spans="1:8">
      <c r="A510" s="1">
        <v>42694</v>
      </c>
      <c r="B510" s="2">
        <v>9</v>
      </c>
      <c r="C510" s="2">
        <v>14807</v>
      </c>
      <c r="D510" s="2">
        <v>7033</v>
      </c>
      <c r="E510" s="2">
        <v>4636</v>
      </c>
      <c r="F510" s="2">
        <v>1536</v>
      </c>
      <c r="G510" s="2">
        <v>5855</v>
      </c>
      <c r="H510" s="2">
        <f t="shared" si="7"/>
        <v>33876</v>
      </c>
    </row>
    <row r="511" spans="1:8">
      <c r="A511" s="1">
        <v>42695</v>
      </c>
      <c r="B511" s="2">
        <v>24</v>
      </c>
      <c r="C511" s="2">
        <v>14695</v>
      </c>
      <c r="D511" s="2">
        <v>7686</v>
      </c>
      <c r="E511" s="2">
        <v>4993</v>
      </c>
      <c r="F511" s="2">
        <v>1584</v>
      </c>
      <c r="G511" s="2">
        <v>7311</v>
      </c>
      <c r="H511" s="2">
        <f t="shared" si="7"/>
        <v>36293</v>
      </c>
    </row>
    <row r="512" spans="1:8">
      <c r="A512" s="1">
        <v>42696</v>
      </c>
      <c r="B512" s="2">
        <v>10</v>
      </c>
      <c r="C512" s="2">
        <v>14988</v>
      </c>
      <c r="D512" s="2">
        <v>7532</v>
      </c>
      <c r="E512" s="2">
        <v>5250</v>
      </c>
      <c r="F512" s="2">
        <v>1617</v>
      </c>
      <c r="G512" s="2">
        <v>7429</v>
      </c>
      <c r="H512" s="2">
        <f t="shared" si="7"/>
        <v>36826</v>
      </c>
    </row>
    <row r="513" spans="1:8">
      <c r="A513" s="1">
        <v>42697</v>
      </c>
      <c r="B513" s="2">
        <v>16</v>
      </c>
      <c r="C513" s="2">
        <v>15023</v>
      </c>
      <c r="D513" s="2">
        <v>7768</v>
      </c>
      <c r="E513" s="2">
        <v>5057</v>
      </c>
      <c r="F513" s="2">
        <v>1688</v>
      </c>
      <c r="G513" s="2">
        <v>7188</v>
      </c>
      <c r="H513" s="2">
        <f t="shared" si="7"/>
        <v>36740</v>
      </c>
    </row>
    <row r="514" spans="1:8">
      <c r="A514" s="1">
        <v>42698</v>
      </c>
      <c r="B514" s="2">
        <v>5</v>
      </c>
      <c r="C514" s="2">
        <v>12145</v>
      </c>
      <c r="D514" s="2">
        <v>8123</v>
      </c>
      <c r="E514" s="2">
        <v>6805</v>
      </c>
      <c r="F514" s="2">
        <v>1562</v>
      </c>
      <c r="G514" s="2">
        <v>6619</v>
      </c>
      <c r="H514" s="2">
        <f t="shared" si="7"/>
        <v>35259</v>
      </c>
    </row>
    <row r="515" spans="1:8">
      <c r="A515" s="1">
        <v>42699</v>
      </c>
      <c r="B515" s="2">
        <v>10</v>
      </c>
      <c r="C515" s="2">
        <v>12548</v>
      </c>
      <c r="D515" s="2">
        <v>9061</v>
      </c>
      <c r="E515" s="2">
        <v>8082</v>
      </c>
      <c r="F515" s="2">
        <v>1799</v>
      </c>
      <c r="G515" s="2">
        <v>6590</v>
      </c>
      <c r="H515" s="2">
        <f t="shared" ref="H515:H578" si="8">SUM(B515:G515)</f>
        <v>38090</v>
      </c>
    </row>
    <row r="516" spans="1:8">
      <c r="A516" s="1">
        <v>42700</v>
      </c>
      <c r="B516" s="2">
        <v>13</v>
      </c>
      <c r="C516" s="2">
        <v>13360</v>
      </c>
      <c r="D516" s="2">
        <v>8553</v>
      </c>
      <c r="E516" s="2">
        <v>5537</v>
      </c>
      <c r="F516" s="2">
        <v>1492</v>
      </c>
      <c r="G516" s="2">
        <v>6083</v>
      </c>
      <c r="H516" s="2">
        <f t="shared" si="8"/>
        <v>35038</v>
      </c>
    </row>
    <row r="517" spans="1:8">
      <c r="A517" s="1">
        <v>42701</v>
      </c>
      <c r="B517" s="2">
        <v>5</v>
      </c>
      <c r="C517" s="2">
        <v>11960</v>
      </c>
      <c r="D517" s="2">
        <v>8637</v>
      </c>
      <c r="E517" s="2">
        <v>5222</v>
      </c>
      <c r="F517" s="2">
        <v>1576</v>
      </c>
      <c r="G517" s="2">
        <v>6243</v>
      </c>
      <c r="H517" s="2">
        <f t="shared" si="8"/>
        <v>33643</v>
      </c>
    </row>
    <row r="518" spans="1:8">
      <c r="A518" s="1">
        <v>42702</v>
      </c>
      <c r="B518" s="2">
        <v>19</v>
      </c>
      <c r="C518" s="2">
        <v>13777</v>
      </c>
      <c r="D518" s="2">
        <v>10074</v>
      </c>
      <c r="E518" s="2">
        <v>6146</v>
      </c>
      <c r="F518" s="2">
        <v>1709</v>
      </c>
      <c r="G518" s="2">
        <v>7865</v>
      </c>
      <c r="H518" s="2">
        <f t="shared" si="8"/>
        <v>39590</v>
      </c>
    </row>
    <row r="519" spans="1:8">
      <c r="A519" s="1">
        <v>42703</v>
      </c>
      <c r="B519" s="2">
        <v>20</v>
      </c>
      <c r="C519" s="2">
        <v>14063</v>
      </c>
      <c r="D519" s="2">
        <v>10098</v>
      </c>
      <c r="E519" s="2">
        <v>5088</v>
      </c>
      <c r="F519" s="2">
        <v>1597</v>
      </c>
      <c r="G519" s="2">
        <v>7819</v>
      </c>
      <c r="H519" s="2">
        <f t="shared" si="8"/>
        <v>38685</v>
      </c>
    </row>
    <row r="520" spans="1:8">
      <c r="A520" s="1">
        <v>42704</v>
      </c>
      <c r="B520" s="2">
        <v>14</v>
      </c>
      <c r="C520" s="2">
        <v>14743</v>
      </c>
      <c r="D520" s="2">
        <v>9087</v>
      </c>
      <c r="E520" s="2">
        <v>4378</v>
      </c>
      <c r="F520" s="2">
        <v>1628</v>
      </c>
      <c r="G520" s="2">
        <v>7643</v>
      </c>
      <c r="H520" s="2">
        <f t="shared" si="8"/>
        <v>37493</v>
      </c>
    </row>
    <row r="521" spans="1:8">
      <c r="A521" s="1">
        <v>42705</v>
      </c>
      <c r="B521" s="2">
        <v>10</v>
      </c>
      <c r="C521" s="2">
        <v>14258</v>
      </c>
      <c r="D521" s="2">
        <v>8194</v>
      </c>
      <c r="E521" s="2">
        <v>4110</v>
      </c>
      <c r="F521" s="2">
        <v>1448</v>
      </c>
      <c r="G521" s="2">
        <v>7176</v>
      </c>
      <c r="H521" s="2">
        <f t="shared" si="8"/>
        <v>35196</v>
      </c>
    </row>
    <row r="522" spans="1:8">
      <c r="A522" s="1">
        <v>42706</v>
      </c>
      <c r="B522" s="2">
        <v>13</v>
      </c>
      <c r="C522" s="2">
        <v>13314</v>
      </c>
      <c r="D522" s="2">
        <v>7409</v>
      </c>
      <c r="E522" s="2">
        <v>3723</v>
      </c>
      <c r="F522" s="2">
        <v>1397</v>
      </c>
      <c r="G522" s="2">
        <v>6652</v>
      </c>
      <c r="H522" s="2">
        <f t="shared" si="8"/>
        <v>32508</v>
      </c>
    </row>
    <row r="523" spans="1:8">
      <c r="A523" s="1">
        <v>42707</v>
      </c>
      <c r="B523" s="2">
        <v>19</v>
      </c>
      <c r="C523" s="2">
        <v>11010</v>
      </c>
      <c r="D523" s="2">
        <v>7195</v>
      </c>
      <c r="E523" s="2">
        <v>3795</v>
      </c>
      <c r="F523" s="2">
        <v>1319</v>
      </c>
      <c r="G523" s="2">
        <v>5588</v>
      </c>
      <c r="H523" s="2">
        <f t="shared" si="8"/>
        <v>28926</v>
      </c>
    </row>
    <row r="524" spans="1:8">
      <c r="A524" s="1">
        <v>42708</v>
      </c>
      <c r="B524" s="2">
        <v>3</v>
      </c>
      <c r="C524" s="2">
        <v>12286</v>
      </c>
      <c r="D524" s="2">
        <v>7404</v>
      </c>
      <c r="E524" s="2">
        <v>4247</v>
      </c>
      <c r="F524" s="2">
        <v>1345</v>
      </c>
      <c r="G524" s="2">
        <v>6032</v>
      </c>
      <c r="H524" s="2">
        <f t="shared" si="8"/>
        <v>31317</v>
      </c>
    </row>
    <row r="525" spans="1:8">
      <c r="A525" s="1">
        <v>42709</v>
      </c>
      <c r="B525" s="2">
        <v>11</v>
      </c>
      <c r="C525" s="2">
        <v>14097</v>
      </c>
      <c r="D525" s="2">
        <v>7449</v>
      </c>
      <c r="E525" s="2">
        <v>9698</v>
      </c>
      <c r="F525" s="2">
        <v>1500</v>
      </c>
      <c r="G525" s="2">
        <v>7005</v>
      </c>
      <c r="H525" s="2">
        <f t="shared" si="8"/>
        <v>39760</v>
      </c>
    </row>
    <row r="526" spans="1:8">
      <c r="A526" s="1">
        <v>42710</v>
      </c>
      <c r="B526" s="2">
        <v>10</v>
      </c>
      <c r="C526" s="2">
        <v>13708</v>
      </c>
      <c r="D526" s="2">
        <v>7786</v>
      </c>
      <c r="E526" s="2">
        <v>5478</v>
      </c>
      <c r="F526" s="2">
        <v>1497</v>
      </c>
      <c r="G526" s="2">
        <v>6820</v>
      </c>
      <c r="H526" s="2">
        <f t="shared" si="8"/>
        <v>35299</v>
      </c>
    </row>
    <row r="527" spans="1:8">
      <c r="A527" s="1">
        <v>42711</v>
      </c>
      <c r="B527" s="2">
        <v>8</v>
      </c>
      <c r="C527" s="2">
        <v>14215</v>
      </c>
      <c r="D527" s="2">
        <v>7699</v>
      </c>
      <c r="E527" s="2">
        <v>4159</v>
      </c>
      <c r="F527" s="2">
        <v>1387</v>
      </c>
      <c r="G527" s="2">
        <v>6751</v>
      </c>
      <c r="H527" s="2">
        <f t="shared" si="8"/>
        <v>34219</v>
      </c>
    </row>
    <row r="528" spans="1:8">
      <c r="A528" s="1">
        <v>42712</v>
      </c>
      <c r="B528" s="2">
        <v>13</v>
      </c>
      <c r="C528" s="2">
        <v>13755</v>
      </c>
      <c r="D528" s="2">
        <v>7638</v>
      </c>
      <c r="E528" s="2">
        <v>4239</v>
      </c>
      <c r="F528" s="2">
        <v>1375</v>
      </c>
      <c r="G528" s="2">
        <v>6373</v>
      </c>
      <c r="H528" s="2">
        <f t="shared" si="8"/>
        <v>33393</v>
      </c>
    </row>
    <row r="529" spans="1:8">
      <c r="A529" s="1">
        <v>42713</v>
      </c>
      <c r="B529" s="2">
        <v>10</v>
      </c>
      <c r="C529" s="2">
        <v>11654</v>
      </c>
      <c r="D529" s="2">
        <v>7295</v>
      </c>
      <c r="E529" s="2">
        <v>4060</v>
      </c>
      <c r="F529" s="2">
        <v>1313</v>
      </c>
      <c r="G529" s="2">
        <v>6173</v>
      </c>
      <c r="H529" s="2">
        <f t="shared" si="8"/>
        <v>30505</v>
      </c>
    </row>
    <row r="530" spans="1:8">
      <c r="A530" s="1">
        <v>42714</v>
      </c>
      <c r="B530" s="2">
        <v>8</v>
      </c>
      <c r="C530" s="2">
        <v>9589</v>
      </c>
      <c r="D530" s="2">
        <v>6399</v>
      </c>
      <c r="E530" s="2">
        <v>3970</v>
      </c>
      <c r="F530" s="2">
        <v>1249</v>
      </c>
      <c r="G530" s="2">
        <v>5158</v>
      </c>
      <c r="H530" s="2">
        <f t="shared" si="8"/>
        <v>26373</v>
      </c>
    </row>
    <row r="531" spans="1:8">
      <c r="A531" s="1">
        <v>42715</v>
      </c>
      <c r="B531" s="2">
        <v>14</v>
      </c>
      <c r="C531" s="2">
        <v>10937</v>
      </c>
      <c r="D531" s="2">
        <v>7207</v>
      </c>
      <c r="E531" s="2">
        <v>4494</v>
      </c>
      <c r="F531" s="2">
        <v>1432</v>
      </c>
      <c r="G531" s="2">
        <v>5461</v>
      </c>
      <c r="H531" s="2">
        <f t="shared" si="8"/>
        <v>29545</v>
      </c>
    </row>
    <row r="532" spans="1:8">
      <c r="A532" s="1">
        <v>42716</v>
      </c>
      <c r="B532" s="2">
        <v>7</v>
      </c>
      <c r="C532" s="2">
        <v>12846</v>
      </c>
      <c r="D532" s="2">
        <v>7416</v>
      </c>
      <c r="E532" s="2">
        <v>4662</v>
      </c>
      <c r="F532" s="2">
        <v>1462</v>
      </c>
      <c r="G532" s="2">
        <v>6885</v>
      </c>
      <c r="H532" s="2">
        <f t="shared" si="8"/>
        <v>33278</v>
      </c>
    </row>
    <row r="533" spans="1:8">
      <c r="A533" s="1">
        <v>42717</v>
      </c>
      <c r="B533" s="2">
        <v>20</v>
      </c>
      <c r="C533" s="2">
        <v>13119</v>
      </c>
      <c r="D533" s="2">
        <v>7433</v>
      </c>
      <c r="E533" s="2">
        <v>4681</v>
      </c>
      <c r="F533" s="2">
        <v>1456</v>
      </c>
      <c r="G533" s="2">
        <v>7016</v>
      </c>
      <c r="H533" s="2">
        <f t="shared" si="8"/>
        <v>33725</v>
      </c>
    </row>
    <row r="534" spans="1:8">
      <c r="A534" s="1">
        <v>42718</v>
      </c>
      <c r="B534" s="2">
        <v>13</v>
      </c>
      <c r="C534" s="2">
        <v>13047</v>
      </c>
      <c r="D534" s="2">
        <v>7434</v>
      </c>
      <c r="E534" s="2">
        <v>4533</v>
      </c>
      <c r="F534" s="2">
        <v>1336</v>
      </c>
      <c r="G534" s="2">
        <v>6842</v>
      </c>
      <c r="H534" s="2">
        <f t="shared" si="8"/>
        <v>33205</v>
      </c>
    </row>
    <row r="535" spans="1:8">
      <c r="A535" s="1">
        <v>42719</v>
      </c>
      <c r="B535" s="2">
        <v>13</v>
      </c>
      <c r="C535" s="2">
        <v>12521</v>
      </c>
      <c r="D535" s="2">
        <v>7016</v>
      </c>
      <c r="E535" s="2">
        <v>4258</v>
      </c>
      <c r="F535" s="2">
        <v>1183</v>
      </c>
      <c r="G535" s="2">
        <v>6193</v>
      </c>
      <c r="H535" s="2">
        <f t="shared" si="8"/>
        <v>31184</v>
      </c>
    </row>
    <row r="536" spans="1:8">
      <c r="A536" s="1">
        <v>42720</v>
      </c>
      <c r="B536" s="2">
        <v>15</v>
      </c>
      <c r="C536" s="2">
        <v>10982</v>
      </c>
      <c r="D536" s="2">
        <v>6498</v>
      </c>
      <c r="E536" s="2">
        <v>4127</v>
      </c>
      <c r="F536" s="2">
        <v>1154</v>
      </c>
      <c r="G536" s="2">
        <v>5613</v>
      </c>
      <c r="H536" s="2">
        <f t="shared" si="8"/>
        <v>28389</v>
      </c>
    </row>
    <row r="537" spans="1:8">
      <c r="A537" s="1">
        <v>42721</v>
      </c>
      <c r="B537" s="2">
        <v>3</v>
      </c>
      <c r="C537" s="2">
        <v>10312</v>
      </c>
      <c r="D537" s="2">
        <v>6358</v>
      </c>
      <c r="E537" s="2">
        <v>4109</v>
      </c>
      <c r="F537" s="2">
        <v>1138</v>
      </c>
      <c r="G537" s="2">
        <v>5015</v>
      </c>
      <c r="H537" s="2">
        <f t="shared" si="8"/>
        <v>26935</v>
      </c>
    </row>
    <row r="538" spans="1:8">
      <c r="A538" s="1">
        <v>42722</v>
      </c>
      <c r="B538" s="2">
        <v>5</v>
      </c>
      <c r="C538" s="2">
        <v>10189</v>
      </c>
      <c r="D538" s="2">
        <v>7315</v>
      </c>
      <c r="E538" s="2">
        <v>4365</v>
      </c>
      <c r="F538" s="2">
        <v>1227</v>
      </c>
      <c r="G538" s="2">
        <v>5259</v>
      </c>
      <c r="H538" s="2">
        <f t="shared" si="8"/>
        <v>28360</v>
      </c>
    </row>
    <row r="539" spans="1:8">
      <c r="A539" s="1">
        <v>42723</v>
      </c>
      <c r="B539" s="2">
        <v>22</v>
      </c>
      <c r="C539" s="2">
        <v>11138</v>
      </c>
      <c r="D539" s="2">
        <v>7953</v>
      </c>
      <c r="E539" s="2">
        <v>4628</v>
      </c>
      <c r="F539" s="2">
        <v>1215</v>
      </c>
      <c r="G539" s="2">
        <v>6662</v>
      </c>
      <c r="H539" s="2">
        <f t="shared" si="8"/>
        <v>31618</v>
      </c>
    </row>
    <row r="540" spans="1:8">
      <c r="A540" s="1">
        <v>42724</v>
      </c>
      <c r="B540" s="2">
        <v>24</v>
      </c>
      <c r="C540" s="2">
        <v>11114</v>
      </c>
      <c r="D540" s="2">
        <v>7559</v>
      </c>
      <c r="E540" s="2">
        <v>4344</v>
      </c>
      <c r="F540" s="2">
        <v>1274</v>
      </c>
      <c r="G540" s="2">
        <v>6380</v>
      </c>
      <c r="H540" s="2">
        <f t="shared" si="8"/>
        <v>30695</v>
      </c>
    </row>
    <row r="541" spans="1:8">
      <c r="A541" s="1">
        <v>42725</v>
      </c>
      <c r="B541" s="2">
        <v>13</v>
      </c>
      <c r="C541" s="2">
        <v>11003</v>
      </c>
      <c r="D541" s="2">
        <v>7360</v>
      </c>
      <c r="E541" s="2">
        <v>4206</v>
      </c>
      <c r="F541" s="2">
        <v>1259</v>
      </c>
      <c r="G541" s="2">
        <v>6400</v>
      </c>
      <c r="H541" s="2">
        <f t="shared" si="8"/>
        <v>30241</v>
      </c>
    </row>
    <row r="542" spans="1:8">
      <c r="A542" s="1">
        <v>42726</v>
      </c>
      <c r="B542" s="2">
        <v>11</v>
      </c>
      <c r="C542" s="2">
        <v>14614</v>
      </c>
      <c r="D542" s="2">
        <v>6963</v>
      </c>
      <c r="E542" s="2">
        <v>3844</v>
      </c>
      <c r="F542" s="2">
        <v>1228</v>
      </c>
      <c r="G542" s="2">
        <v>6138</v>
      </c>
      <c r="H542" s="2">
        <f t="shared" si="8"/>
        <v>32798</v>
      </c>
    </row>
    <row r="543" spans="1:8">
      <c r="A543" s="1">
        <v>42727</v>
      </c>
      <c r="B543" s="2">
        <v>10</v>
      </c>
      <c r="C543" s="2">
        <v>8959</v>
      </c>
      <c r="D543" s="2">
        <v>6558</v>
      </c>
      <c r="E543" s="2">
        <v>3676</v>
      </c>
      <c r="F543" s="2">
        <v>1133</v>
      </c>
      <c r="G543" s="2">
        <v>5477</v>
      </c>
      <c r="H543" s="2">
        <f t="shared" si="8"/>
        <v>25813</v>
      </c>
    </row>
    <row r="544" spans="1:8">
      <c r="A544" s="1">
        <v>42728</v>
      </c>
      <c r="B544" s="2">
        <v>3</v>
      </c>
      <c r="C544" s="2">
        <v>7750</v>
      </c>
      <c r="D544" s="2">
        <v>6362</v>
      </c>
      <c r="E544" s="2">
        <v>3320</v>
      </c>
      <c r="F544" s="2">
        <v>1022</v>
      </c>
      <c r="G544" s="2">
        <v>4650</v>
      </c>
      <c r="H544" s="2">
        <f t="shared" si="8"/>
        <v>23107</v>
      </c>
    </row>
    <row r="545" spans="1:8">
      <c r="A545" s="1">
        <v>42729</v>
      </c>
      <c r="B545" s="2">
        <v>9</v>
      </c>
      <c r="C545" s="2">
        <v>8433</v>
      </c>
      <c r="D545" s="2">
        <v>7324</v>
      </c>
      <c r="E545" s="2">
        <v>4227</v>
      </c>
      <c r="F545" s="2">
        <v>1293</v>
      </c>
      <c r="G545" s="2">
        <v>4932</v>
      </c>
      <c r="H545" s="2">
        <f t="shared" si="8"/>
        <v>26218</v>
      </c>
    </row>
    <row r="546" spans="1:8">
      <c r="A546" s="1">
        <v>42730</v>
      </c>
      <c r="B546" s="2">
        <v>16</v>
      </c>
      <c r="C546" s="2">
        <v>10388</v>
      </c>
      <c r="D546" s="2">
        <v>8474</v>
      </c>
      <c r="E546" s="2">
        <v>5073</v>
      </c>
      <c r="F546" s="2">
        <v>1437</v>
      </c>
      <c r="G546" s="2">
        <v>6261</v>
      </c>
      <c r="H546" s="2">
        <f t="shared" si="8"/>
        <v>31649</v>
      </c>
    </row>
    <row r="547" spans="1:8">
      <c r="A547" s="1">
        <v>42731</v>
      </c>
      <c r="B547" s="2">
        <v>23</v>
      </c>
      <c r="C547" s="2">
        <v>11381</v>
      </c>
      <c r="D547" s="2">
        <v>8208</v>
      </c>
      <c r="E547" s="2">
        <v>4347</v>
      </c>
      <c r="F547" s="2">
        <v>1385</v>
      </c>
      <c r="G547" s="2">
        <v>6796</v>
      </c>
      <c r="H547" s="2">
        <f t="shared" si="8"/>
        <v>32140</v>
      </c>
    </row>
    <row r="548" spans="1:8">
      <c r="A548" s="1">
        <v>42732</v>
      </c>
      <c r="B548" s="2">
        <v>12</v>
      </c>
      <c r="C548" s="2">
        <v>11127</v>
      </c>
      <c r="D548" s="2">
        <v>7819</v>
      </c>
      <c r="E548" s="2">
        <v>4053</v>
      </c>
      <c r="F548" s="2">
        <v>1379</v>
      </c>
      <c r="G548" s="2">
        <v>6600</v>
      </c>
      <c r="H548" s="2">
        <f t="shared" si="8"/>
        <v>30990</v>
      </c>
    </row>
    <row r="549" spans="1:8">
      <c r="A549" s="1">
        <v>42733</v>
      </c>
      <c r="B549" s="2">
        <v>8</v>
      </c>
      <c r="C549" s="2">
        <v>11501</v>
      </c>
      <c r="D549" s="2">
        <v>7683</v>
      </c>
      <c r="E549" s="2">
        <v>3854</v>
      </c>
      <c r="F549" s="2">
        <v>1378</v>
      </c>
      <c r="G549" s="2">
        <v>6646</v>
      </c>
      <c r="H549" s="2">
        <f t="shared" si="8"/>
        <v>31070</v>
      </c>
    </row>
    <row r="550" spans="1:8">
      <c r="A550" s="1">
        <v>42734</v>
      </c>
      <c r="B550" s="2">
        <v>5</v>
      </c>
      <c r="C550" s="2">
        <v>9806</v>
      </c>
      <c r="D550" s="2">
        <v>7008</v>
      </c>
      <c r="E550" s="2">
        <v>3486</v>
      </c>
      <c r="F550" s="2">
        <v>1208</v>
      </c>
      <c r="G550" s="2">
        <v>6390</v>
      </c>
      <c r="H550" s="2">
        <f t="shared" si="8"/>
        <v>27903</v>
      </c>
    </row>
    <row r="551" spans="1:8">
      <c r="A551" s="1">
        <v>42735</v>
      </c>
      <c r="B551" s="2">
        <v>6</v>
      </c>
      <c r="C551" s="2">
        <v>8149</v>
      </c>
      <c r="D551" s="2">
        <v>6138</v>
      </c>
      <c r="E551" s="2">
        <v>3071</v>
      </c>
      <c r="F551" s="2">
        <v>940</v>
      </c>
      <c r="G551" s="2">
        <v>4938</v>
      </c>
      <c r="H551" s="2">
        <f t="shared" si="8"/>
        <v>23242</v>
      </c>
    </row>
    <row r="552" spans="1:8">
      <c r="A552" s="1">
        <v>42736</v>
      </c>
      <c r="B552" s="2">
        <v>14</v>
      </c>
      <c r="C552" s="2">
        <v>8112</v>
      </c>
      <c r="D552" s="2">
        <v>6438</v>
      </c>
      <c r="E552" s="2">
        <v>3170</v>
      </c>
      <c r="F552" s="2">
        <v>972</v>
      </c>
      <c r="G552" s="2">
        <v>4593</v>
      </c>
      <c r="H552" s="2">
        <f t="shared" si="8"/>
        <v>23299</v>
      </c>
    </row>
    <row r="553" spans="1:8">
      <c r="A553" s="1">
        <v>42737</v>
      </c>
      <c r="B553" s="2">
        <v>4</v>
      </c>
      <c r="C553" s="2">
        <v>11006</v>
      </c>
      <c r="D553" s="2">
        <v>7208</v>
      </c>
      <c r="E553" s="2">
        <v>4005</v>
      </c>
      <c r="F553" s="2">
        <v>1267</v>
      </c>
      <c r="G553" s="2">
        <v>6260</v>
      </c>
      <c r="H553" s="2">
        <f t="shared" si="8"/>
        <v>29750</v>
      </c>
    </row>
    <row r="554" spans="1:8">
      <c r="A554" s="1">
        <v>42738</v>
      </c>
      <c r="B554" s="2">
        <v>10</v>
      </c>
      <c r="C554" s="2">
        <v>12029</v>
      </c>
      <c r="D554" s="2">
        <v>7668</v>
      </c>
      <c r="E554" s="2">
        <v>3890</v>
      </c>
      <c r="F554" s="2">
        <v>1328</v>
      </c>
      <c r="G554" s="2">
        <v>7016</v>
      </c>
      <c r="H554" s="2">
        <f t="shared" si="8"/>
        <v>31941</v>
      </c>
    </row>
    <row r="555" spans="1:8">
      <c r="A555" s="1">
        <v>42739</v>
      </c>
      <c r="B555" s="2">
        <v>12</v>
      </c>
      <c r="C555" s="2">
        <v>12570</v>
      </c>
      <c r="D555" s="2">
        <v>7826</v>
      </c>
      <c r="E555" s="2">
        <v>3885</v>
      </c>
      <c r="F555" s="2">
        <v>1411</v>
      </c>
      <c r="G555" s="2">
        <v>7548</v>
      </c>
      <c r="H555" s="2">
        <f t="shared" si="8"/>
        <v>33252</v>
      </c>
    </row>
    <row r="556" spans="1:8">
      <c r="A556" s="1">
        <v>42740</v>
      </c>
      <c r="B556" s="2">
        <v>9</v>
      </c>
      <c r="C556" s="2">
        <v>12288</v>
      </c>
      <c r="D556" s="2">
        <v>7884</v>
      </c>
      <c r="E556" s="2">
        <v>3722</v>
      </c>
      <c r="F556" s="2">
        <v>1319</v>
      </c>
      <c r="G556" s="2">
        <v>7223</v>
      </c>
      <c r="H556" s="2">
        <f t="shared" si="8"/>
        <v>32445</v>
      </c>
    </row>
    <row r="557" spans="1:8">
      <c r="A557" s="1">
        <v>42741</v>
      </c>
      <c r="B557" s="2">
        <v>19</v>
      </c>
      <c r="C557" s="2">
        <v>12476</v>
      </c>
      <c r="D557" s="2">
        <v>7993</v>
      </c>
      <c r="E557" s="2">
        <v>3634</v>
      </c>
      <c r="F557" s="2">
        <v>1273</v>
      </c>
      <c r="G557" s="2">
        <v>6843</v>
      </c>
      <c r="H557" s="2">
        <f t="shared" si="8"/>
        <v>32238</v>
      </c>
    </row>
    <row r="558" spans="1:8">
      <c r="A558" s="1">
        <v>42742</v>
      </c>
      <c r="B558" s="2">
        <v>5</v>
      </c>
      <c r="C558" s="2">
        <v>12336</v>
      </c>
      <c r="D558" s="2">
        <v>7661</v>
      </c>
      <c r="E558" s="2">
        <v>3290</v>
      </c>
      <c r="F558" s="2">
        <v>1176</v>
      </c>
      <c r="G558" s="2">
        <v>5809</v>
      </c>
      <c r="H558" s="2">
        <f t="shared" si="8"/>
        <v>30277</v>
      </c>
    </row>
    <row r="559" spans="1:8">
      <c r="A559" s="1">
        <v>42743</v>
      </c>
      <c r="B559" s="2">
        <v>8</v>
      </c>
      <c r="C559" s="2">
        <v>12315</v>
      </c>
      <c r="D559" s="2">
        <v>8845</v>
      </c>
      <c r="E559" s="2">
        <v>3845</v>
      </c>
      <c r="F559" s="2">
        <v>1209</v>
      </c>
      <c r="G559" s="2">
        <v>6113</v>
      </c>
      <c r="H559" s="2">
        <f t="shared" si="8"/>
        <v>32335</v>
      </c>
    </row>
    <row r="560" spans="1:8">
      <c r="A560" s="1">
        <v>42744</v>
      </c>
      <c r="B560" s="2">
        <v>14</v>
      </c>
      <c r="C560" s="2">
        <v>14189</v>
      </c>
      <c r="D560" s="2">
        <v>34913</v>
      </c>
      <c r="E560" s="2">
        <v>4259</v>
      </c>
      <c r="F560" s="2">
        <v>1227</v>
      </c>
      <c r="G560" s="2">
        <v>7609</v>
      </c>
      <c r="H560" s="2">
        <f t="shared" si="8"/>
        <v>62211</v>
      </c>
    </row>
    <row r="561" spans="1:8">
      <c r="A561" s="1">
        <v>42745</v>
      </c>
      <c r="B561" s="2">
        <v>10</v>
      </c>
      <c r="C561" s="2">
        <v>14288</v>
      </c>
      <c r="D561" s="2">
        <v>32548</v>
      </c>
      <c r="E561" s="2">
        <v>4110</v>
      </c>
      <c r="F561" s="2">
        <v>1214</v>
      </c>
      <c r="G561" s="2">
        <v>7608</v>
      </c>
      <c r="H561" s="2">
        <f t="shared" si="8"/>
        <v>59778</v>
      </c>
    </row>
    <row r="562" spans="1:8">
      <c r="A562" s="1">
        <v>42746</v>
      </c>
      <c r="B562" s="2">
        <v>7</v>
      </c>
      <c r="C562" s="2">
        <v>13558</v>
      </c>
      <c r="D562" s="2">
        <v>9567</v>
      </c>
      <c r="E562" s="2">
        <v>3891</v>
      </c>
      <c r="F562" s="2">
        <v>1157</v>
      </c>
      <c r="G562" s="2">
        <v>7458</v>
      </c>
      <c r="H562" s="2">
        <f t="shared" si="8"/>
        <v>35638</v>
      </c>
    </row>
    <row r="563" spans="1:8">
      <c r="A563" s="1">
        <v>42747</v>
      </c>
      <c r="B563" s="2">
        <v>12</v>
      </c>
      <c r="C563" s="2">
        <v>13367</v>
      </c>
      <c r="D563" s="2">
        <v>8272</v>
      </c>
      <c r="E563" s="2">
        <v>3745</v>
      </c>
      <c r="F563" s="2">
        <v>1264</v>
      </c>
      <c r="G563" s="2">
        <v>7400</v>
      </c>
      <c r="H563" s="2">
        <f t="shared" si="8"/>
        <v>34060</v>
      </c>
    </row>
    <row r="564" spans="1:8">
      <c r="A564" s="1">
        <v>42748</v>
      </c>
      <c r="B564" s="2">
        <v>9</v>
      </c>
      <c r="C564" s="2">
        <v>12006</v>
      </c>
      <c r="D564" s="2">
        <v>7713</v>
      </c>
      <c r="E564" s="2">
        <v>5760</v>
      </c>
      <c r="F564" s="2">
        <v>1164</v>
      </c>
      <c r="G564" s="2">
        <v>6636</v>
      </c>
      <c r="H564" s="2">
        <f t="shared" si="8"/>
        <v>33288</v>
      </c>
    </row>
    <row r="565" spans="1:8">
      <c r="A565" s="1">
        <v>42749</v>
      </c>
      <c r="B565" s="2">
        <v>7</v>
      </c>
      <c r="C565" s="2">
        <v>10103</v>
      </c>
      <c r="D565" s="2">
        <v>6873</v>
      </c>
      <c r="E565" s="2">
        <v>3881</v>
      </c>
      <c r="F565" s="2">
        <v>1075</v>
      </c>
      <c r="G565" s="2">
        <v>5646</v>
      </c>
      <c r="H565" s="2">
        <f t="shared" si="8"/>
        <v>27585</v>
      </c>
    </row>
    <row r="566" spans="1:8">
      <c r="A566" s="1">
        <v>42750</v>
      </c>
      <c r="B566" s="2">
        <v>6</v>
      </c>
      <c r="C566" s="2">
        <v>10892</v>
      </c>
      <c r="D566" s="2">
        <v>7518</v>
      </c>
      <c r="E566" s="2">
        <v>3756</v>
      </c>
      <c r="F566" s="2">
        <v>1048</v>
      </c>
      <c r="G566" s="2">
        <v>5631</v>
      </c>
      <c r="H566" s="2">
        <f t="shared" si="8"/>
        <v>28851</v>
      </c>
    </row>
    <row r="567" spans="1:8">
      <c r="A567" s="1">
        <v>42751</v>
      </c>
      <c r="B567" s="2">
        <v>9</v>
      </c>
      <c r="C567" s="2">
        <v>12780</v>
      </c>
      <c r="D567" s="2">
        <v>7764</v>
      </c>
      <c r="E567" s="2">
        <v>3792</v>
      </c>
      <c r="F567" s="2">
        <v>1097</v>
      </c>
      <c r="G567" s="2">
        <v>6890</v>
      </c>
      <c r="H567" s="2">
        <f t="shared" si="8"/>
        <v>32332</v>
      </c>
    </row>
    <row r="568" spans="1:8">
      <c r="A568" s="1">
        <v>42752</v>
      </c>
      <c r="B568" s="2">
        <v>14</v>
      </c>
      <c r="C568" s="2">
        <v>13151</v>
      </c>
      <c r="D568" s="2">
        <v>7894</v>
      </c>
      <c r="E568" s="2">
        <v>3815</v>
      </c>
      <c r="F568" s="2">
        <v>1335</v>
      </c>
      <c r="G568" s="2">
        <v>7289</v>
      </c>
      <c r="H568" s="2">
        <f t="shared" si="8"/>
        <v>33498</v>
      </c>
    </row>
    <row r="569" spans="1:8">
      <c r="A569" s="1">
        <v>42753</v>
      </c>
      <c r="B569" s="2">
        <v>9</v>
      </c>
      <c r="C569" s="2">
        <v>12824</v>
      </c>
      <c r="D569" s="2">
        <v>8056</v>
      </c>
      <c r="E569" s="2">
        <v>3713</v>
      </c>
      <c r="F569" s="2">
        <v>1147</v>
      </c>
      <c r="G569" s="2">
        <v>7366</v>
      </c>
      <c r="H569" s="2">
        <f t="shared" si="8"/>
        <v>33115</v>
      </c>
    </row>
    <row r="570" spans="1:8">
      <c r="A570" s="1">
        <v>42754</v>
      </c>
      <c r="B570" s="2">
        <v>10</v>
      </c>
      <c r="C570" s="2">
        <v>12312</v>
      </c>
      <c r="D570" s="2">
        <v>11279</v>
      </c>
      <c r="E570" s="2">
        <v>3606</v>
      </c>
      <c r="F570" s="2">
        <v>1226</v>
      </c>
      <c r="G570" s="2">
        <v>7192</v>
      </c>
      <c r="H570" s="2">
        <f t="shared" si="8"/>
        <v>35625</v>
      </c>
    </row>
    <row r="571" spans="1:8">
      <c r="A571" s="1">
        <v>42755</v>
      </c>
      <c r="B571" s="2">
        <v>10</v>
      </c>
      <c r="C571" s="2">
        <v>12303</v>
      </c>
      <c r="D571" s="2">
        <v>12236</v>
      </c>
      <c r="E571" s="2">
        <v>3568</v>
      </c>
      <c r="F571" s="2">
        <v>1058</v>
      </c>
      <c r="G571" s="2">
        <v>6622</v>
      </c>
      <c r="H571" s="2">
        <f t="shared" si="8"/>
        <v>35797</v>
      </c>
    </row>
    <row r="572" spans="1:8">
      <c r="A572" s="1">
        <v>42756</v>
      </c>
      <c r="B572" s="2">
        <v>6</v>
      </c>
      <c r="C572" s="2">
        <v>9804</v>
      </c>
      <c r="D572" s="2">
        <v>15216</v>
      </c>
      <c r="E572" s="2">
        <v>3062</v>
      </c>
      <c r="F572" s="2">
        <v>972</v>
      </c>
      <c r="G572" s="2">
        <v>5475</v>
      </c>
      <c r="H572" s="2">
        <f t="shared" si="8"/>
        <v>34535</v>
      </c>
    </row>
    <row r="573" spans="1:8">
      <c r="A573" s="1">
        <v>42757</v>
      </c>
      <c r="B573" s="2">
        <v>7</v>
      </c>
      <c r="C573" s="2">
        <v>11400</v>
      </c>
      <c r="D573" s="2">
        <v>14387</v>
      </c>
      <c r="E573" s="2">
        <v>3332</v>
      </c>
      <c r="F573" s="2">
        <v>1141</v>
      </c>
      <c r="G573" s="2">
        <v>5837</v>
      </c>
      <c r="H573" s="2">
        <f t="shared" si="8"/>
        <v>36104</v>
      </c>
    </row>
    <row r="574" spans="1:8">
      <c r="A574" s="1">
        <v>42758</v>
      </c>
      <c r="B574" s="2">
        <v>10</v>
      </c>
      <c r="C574" s="2">
        <v>13565</v>
      </c>
      <c r="D574" s="2">
        <v>11598</v>
      </c>
      <c r="E574" s="2">
        <v>3501</v>
      </c>
      <c r="F574" s="2">
        <v>1211</v>
      </c>
      <c r="G574" s="2">
        <v>7434</v>
      </c>
      <c r="H574" s="2">
        <f t="shared" si="8"/>
        <v>37319</v>
      </c>
    </row>
    <row r="575" spans="1:8">
      <c r="A575" s="1">
        <v>42759</v>
      </c>
      <c r="B575" s="2">
        <v>10</v>
      </c>
      <c r="C575" s="2">
        <v>13764</v>
      </c>
      <c r="D575" s="2">
        <v>7510</v>
      </c>
      <c r="E575" s="2">
        <v>3696</v>
      </c>
      <c r="F575" s="2">
        <v>1234</v>
      </c>
      <c r="G575" s="2">
        <v>7189</v>
      </c>
      <c r="H575" s="2">
        <f t="shared" si="8"/>
        <v>33403</v>
      </c>
    </row>
    <row r="576" spans="1:8">
      <c r="A576" s="1">
        <v>42760</v>
      </c>
      <c r="B576" s="2">
        <v>9</v>
      </c>
      <c r="C576" s="2">
        <v>12784</v>
      </c>
      <c r="D576" s="2">
        <v>7217</v>
      </c>
      <c r="E576" s="2">
        <v>3699</v>
      </c>
      <c r="F576" s="2">
        <v>1198</v>
      </c>
      <c r="G576" s="2">
        <v>7285</v>
      </c>
      <c r="H576" s="2">
        <f t="shared" si="8"/>
        <v>32192</v>
      </c>
    </row>
    <row r="577" spans="1:8">
      <c r="A577" s="1">
        <v>42761</v>
      </c>
      <c r="B577" s="2">
        <v>12</v>
      </c>
      <c r="C577" s="2">
        <v>13065</v>
      </c>
      <c r="D577" s="2">
        <v>7324</v>
      </c>
      <c r="E577" s="2">
        <v>3443</v>
      </c>
      <c r="F577" s="2">
        <v>1230</v>
      </c>
      <c r="G577" s="2">
        <v>7123</v>
      </c>
      <c r="H577" s="2">
        <f t="shared" si="8"/>
        <v>32197</v>
      </c>
    </row>
    <row r="578" spans="1:8">
      <c r="A578" s="1">
        <v>42762</v>
      </c>
      <c r="B578" s="2">
        <v>17</v>
      </c>
      <c r="C578" s="2">
        <v>11528</v>
      </c>
      <c r="D578" s="2">
        <v>6903</v>
      </c>
      <c r="E578" s="2">
        <v>3523</v>
      </c>
      <c r="F578" s="2">
        <v>1112</v>
      </c>
      <c r="G578" s="2">
        <v>6546</v>
      </c>
      <c r="H578" s="2">
        <f t="shared" si="8"/>
        <v>29629</v>
      </c>
    </row>
    <row r="579" spans="1:8">
      <c r="A579" s="1">
        <v>42763</v>
      </c>
      <c r="B579" s="2">
        <v>13</v>
      </c>
      <c r="C579" s="2">
        <v>9949</v>
      </c>
      <c r="D579" s="2">
        <v>6269</v>
      </c>
      <c r="E579" s="2">
        <v>3094</v>
      </c>
      <c r="F579" s="2">
        <v>1016</v>
      </c>
      <c r="G579" s="2">
        <v>5373</v>
      </c>
      <c r="H579" s="2">
        <f t="shared" ref="H579:H642" si="9">SUM(B579:G579)</f>
        <v>25714</v>
      </c>
    </row>
    <row r="580" spans="1:8">
      <c r="A580" s="1">
        <v>42764</v>
      </c>
      <c r="B580" s="2">
        <v>8</v>
      </c>
      <c r="C580" s="2">
        <v>13183</v>
      </c>
      <c r="D580" s="2">
        <v>7310</v>
      </c>
      <c r="E580" s="2">
        <v>3369</v>
      </c>
      <c r="F580" s="2">
        <v>1135</v>
      </c>
      <c r="G580" s="2">
        <v>5664</v>
      </c>
      <c r="H580" s="2">
        <f t="shared" si="9"/>
        <v>30669</v>
      </c>
    </row>
    <row r="581" spans="1:8">
      <c r="A581" s="1">
        <v>42765</v>
      </c>
      <c r="B581" s="2">
        <v>19</v>
      </c>
      <c r="C581" s="2">
        <v>15326</v>
      </c>
      <c r="D581" s="2">
        <v>7862</v>
      </c>
      <c r="E581" s="2">
        <v>3563</v>
      </c>
      <c r="F581" s="2">
        <v>1151</v>
      </c>
      <c r="G581" s="2">
        <v>7262</v>
      </c>
      <c r="H581" s="2">
        <f t="shared" si="9"/>
        <v>35183</v>
      </c>
    </row>
    <row r="582" spans="1:8">
      <c r="A582" s="1">
        <v>42766</v>
      </c>
      <c r="B582" s="2">
        <v>26</v>
      </c>
      <c r="C582" s="2">
        <v>14604</v>
      </c>
      <c r="D582" s="2">
        <v>7709</v>
      </c>
      <c r="E582" s="2">
        <v>3585</v>
      </c>
      <c r="F582" s="2">
        <v>1265</v>
      </c>
      <c r="G582" s="2">
        <v>6913</v>
      </c>
      <c r="H582" s="2">
        <f t="shared" si="9"/>
        <v>34102</v>
      </c>
    </row>
    <row r="583" spans="1:8">
      <c r="A583" s="1">
        <v>42767</v>
      </c>
      <c r="B583" s="2">
        <v>29</v>
      </c>
      <c r="C583" s="2">
        <v>14821</v>
      </c>
      <c r="D583" s="2">
        <v>7804</v>
      </c>
      <c r="E583" s="2">
        <v>3558</v>
      </c>
      <c r="F583" s="2">
        <v>1122</v>
      </c>
      <c r="G583" s="2">
        <v>6562</v>
      </c>
      <c r="H583" s="2">
        <f t="shared" si="9"/>
        <v>33896</v>
      </c>
    </row>
    <row r="584" spans="1:8">
      <c r="A584" s="1">
        <v>42768</v>
      </c>
      <c r="B584" s="2">
        <v>19</v>
      </c>
      <c r="C584" s="2">
        <v>14019</v>
      </c>
      <c r="D584" s="2">
        <v>7560</v>
      </c>
      <c r="E584" s="2">
        <v>3408</v>
      </c>
      <c r="F584" s="2">
        <v>1159</v>
      </c>
      <c r="G584" s="2">
        <v>6327</v>
      </c>
      <c r="H584" s="2">
        <f t="shared" si="9"/>
        <v>32492</v>
      </c>
    </row>
    <row r="585" spans="1:8">
      <c r="A585" s="1">
        <v>42769</v>
      </c>
      <c r="B585" s="2">
        <v>13</v>
      </c>
      <c r="C585" s="2">
        <v>13863</v>
      </c>
      <c r="D585" s="2">
        <v>7971</v>
      </c>
      <c r="E585" s="2">
        <v>3346</v>
      </c>
      <c r="F585" s="2">
        <v>1151</v>
      </c>
      <c r="G585" s="2">
        <v>6056</v>
      </c>
      <c r="H585" s="2">
        <f t="shared" si="9"/>
        <v>32400</v>
      </c>
    </row>
    <row r="586" spans="1:8">
      <c r="A586" s="1">
        <v>42770</v>
      </c>
      <c r="B586" s="2">
        <v>6</v>
      </c>
      <c r="C586" s="2">
        <v>10596</v>
      </c>
      <c r="D586" s="2">
        <v>6644</v>
      </c>
      <c r="E586" s="2">
        <v>3109</v>
      </c>
      <c r="F586" s="2">
        <v>1052</v>
      </c>
      <c r="G586" s="2">
        <v>4950</v>
      </c>
      <c r="H586" s="2">
        <f t="shared" si="9"/>
        <v>26357</v>
      </c>
    </row>
    <row r="587" spans="1:8">
      <c r="A587" s="1">
        <v>42771</v>
      </c>
      <c r="B587" s="2">
        <v>9</v>
      </c>
      <c r="C587" s="2">
        <v>12009</v>
      </c>
      <c r="D587" s="2">
        <v>6730</v>
      </c>
      <c r="E587" s="2">
        <v>3381</v>
      </c>
      <c r="F587" s="2">
        <v>1192</v>
      </c>
      <c r="G587" s="2">
        <v>5367</v>
      </c>
      <c r="H587" s="2">
        <f t="shared" si="9"/>
        <v>28688</v>
      </c>
    </row>
    <row r="588" spans="1:8">
      <c r="A588" s="1">
        <v>42772</v>
      </c>
      <c r="B588" s="2">
        <v>14</v>
      </c>
      <c r="C588" s="2">
        <v>13237</v>
      </c>
      <c r="D588" s="2">
        <v>7307</v>
      </c>
      <c r="E588" s="2">
        <v>3507</v>
      </c>
      <c r="F588" s="2">
        <v>1136</v>
      </c>
      <c r="G588" s="2">
        <v>6223</v>
      </c>
      <c r="H588" s="2">
        <f t="shared" si="9"/>
        <v>31424</v>
      </c>
    </row>
    <row r="589" spans="1:8">
      <c r="A589" s="1">
        <v>42773</v>
      </c>
      <c r="B589" s="2">
        <v>15</v>
      </c>
      <c r="C589" s="2">
        <v>14217</v>
      </c>
      <c r="D589" s="2">
        <v>7536</v>
      </c>
      <c r="E589" s="2">
        <v>3460</v>
      </c>
      <c r="F589" s="2">
        <v>1175</v>
      </c>
      <c r="G589" s="2">
        <v>6896</v>
      </c>
      <c r="H589" s="2">
        <f t="shared" si="9"/>
        <v>33299</v>
      </c>
    </row>
    <row r="590" spans="1:8">
      <c r="A590" s="1">
        <v>42774</v>
      </c>
      <c r="B590" s="2">
        <v>14</v>
      </c>
      <c r="C590" s="2">
        <v>14084</v>
      </c>
      <c r="D590" s="2">
        <v>7572</v>
      </c>
      <c r="E590" s="2">
        <v>3407</v>
      </c>
      <c r="F590" s="2">
        <v>1156</v>
      </c>
      <c r="G590" s="2">
        <v>6285</v>
      </c>
      <c r="H590" s="2">
        <f t="shared" si="9"/>
        <v>32518</v>
      </c>
    </row>
    <row r="591" spans="1:8">
      <c r="A591" s="1">
        <v>42775</v>
      </c>
      <c r="B591" s="2">
        <v>10</v>
      </c>
      <c r="C591" s="2">
        <v>13010</v>
      </c>
      <c r="D591" s="2">
        <v>8793</v>
      </c>
      <c r="E591" s="2">
        <v>3456</v>
      </c>
      <c r="F591" s="2">
        <v>1171</v>
      </c>
      <c r="G591" s="2">
        <v>6643</v>
      </c>
      <c r="H591" s="2">
        <f t="shared" si="9"/>
        <v>33083</v>
      </c>
    </row>
    <row r="592" spans="1:8">
      <c r="A592" s="1">
        <v>42776</v>
      </c>
      <c r="B592" s="2">
        <v>9</v>
      </c>
      <c r="C592" s="2">
        <v>12376</v>
      </c>
      <c r="D592" s="2">
        <v>8952</v>
      </c>
      <c r="E592" s="2">
        <v>3162</v>
      </c>
      <c r="F592" s="2">
        <v>1139</v>
      </c>
      <c r="G592" s="2">
        <v>6263</v>
      </c>
      <c r="H592" s="2">
        <f t="shared" si="9"/>
        <v>31901</v>
      </c>
    </row>
    <row r="593" spans="1:8">
      <c r="A593" s="1">
        <v>42777</v>
      </c>
      <c r="B593" s="2">
        <v>12</v>
      </c>
      <c r="C593" s="2">
        <v>10076</v>
      </c>
      <c r="D593" s="2">
        <v>7185</v>
      </c>
      <c r="E593" s="2">
        <v>3170</v>
      </c>
      <c r="F593" s="2">
        <v>1031</v>
      </c>
      <c r="G593" s="2">
        <v>5270</v>
      </c>
      <c r="H593" s="2">
        <f t="shared" si="9"/>
        <v>26744</v>
      </c>
    </row>
    <row r="594" spans="1:8">
      <c r="A594" s="1">
        <v>42778</v>
      </c>
      <c r="B594" s="2">
        <v>7</v>
      </c>
      <c r="C594" s="2">
        <v>11915</v>
      </c>
      <c r="D594" s="2">
        <v>8934</v>
      </c>
      <c r="E594" s="2">
        <v>3192</v>
      </c>
      <c r="F594" s="2">
        <v>1099</v>
      </c>
      <c r="G594" s="2">
        <v>5640</v>
      </c>
      <c r="H594" s="2">
        <f t="shared" si="9"/>
        <v>30787</v>
      </c>
    </row>
    <row r="595" spans="1:8">
      <c r="A595" s="1">
        <v>42779</v>
      </c>
      <c r="B595" s="2">
        <v>14</v>
      </c>
      <c r="C595" s="2">
        <v>12930</v>
      </c>
      <c r="D595" s="2">
        <v>10223</v>
      </c>
      <c r="E595" s="2">
        <v>3283</v>
      </c>
      <c r="F595" s="2">
        <v>1162</v>
      </c>
      <c r="G595" s="2">
        <v>6822</v>
      </c>
      <c r="H595" s="2">
        <f t="shared" si="9"/>
        <v>34434</v>
      </c>
    </row>
    <row r="596" spans="1:8">
      <c r="A596" s="1">
        <v>42780</v>
      </c>
      <c r="B596" s="2">
        <v>13</v>
      </c>
      <c r="C596" s="2">
        <v>12980</v>
      </c>
      <c r="D596" s="2">
        <v>9377</v>
      </c>
      <c r="E596" s="2">
        <v>3266</v>
      </c>
      <c r="F596" s="2">
        <v>1083</v>
      </c>
      <c r="G596" s="2">
        <v>6766</v>
      </c>
      <c r="H596" s="2">
        <f t="shared" si="9"/>
        <v>33485</v>
      </c>
    </row>
    <row r="597" spans="1:8">
      <c r="A597" s="1">
        <v>42781</v>
      </c>
      <c r="B597" s="2">
        <v>8</v>
      </c>
      <c r="C597" s="2">
        <v>13767</v>
      </c>
      <c r="D597" s="2">
        <v>8034</v>
      </c>
      <c r="E597" s="2">
        <v>3356</v>
      </c>
      <c r="F597" s="2">
        <v>1090</v>
      </c>
      <c r="G597" s="2">
        <v>7082</v>
      </c>
      <c r="H597" s="2">
        <f t="shared" si="9"/>
        <v>33337</v>
      </c>
    </row>
    <row r="598" spans="1:8">
      <c r="A598" s="1">
        <v>42782</v>
      </c>
      <c r="B598" s="2">
        <v>16</v>
      </c>
      <c r="C598" s="2">
        <v>13778</v>
      </c>
      <c r="D598" s="2">
        <v>7864</v>
      </c>
      <c r="E598" s="2">
        <v>3440</v>
      </c>
      <c r="F598" s="2">
        <v>981</v>
      </c>
      <c r="G598" s="2">
        <v>6863</v>
      </c>
      <c r="H598" s="2">
        <f t="shared" si="9"/>
        <v>32942</v>
      </c>
    </row>
    <row r="599" spans="1:8">
      <c r="A599" s="1">
        <v>42783</v>
      </c>
      <c r="B599" s="2">
        <v>13</v>
      </c>
      <c r="C599" s="2">
        <v>13105</v>
      </c>
      <c r="D599" s="2">
        <v>7561</v>
      </c>
      <c r="E599" s="2">
        <v>3262</v>
      </c>
      <c r="F599" s="2">
        <v>1043</v>
      </c>
      <c r="G599" s="2">
        <v>6227</v>
      </c>
      <c r="H599" s="2">
        <f t="shared" si="9"/>
        <v>31211</v>
      </c>
    </row>
    <row r="600" spans="1:8">
      <c r="A600" s="1">
        <v>42784</v>
      </c>
      <c r="B600" s="2">
        <v>13</v>
      </c>
      <c r="C600" s="2">
        <v>11167</v>
      </c>
      <c r="D600" s="2">
        <v>6682</v>
      </c>
      <c r="E600" s="2">
        <v>3081</v>
      </c>
      <c r="F600" s="2">
        <v>1031</v>
      </c>
      <c r="G600" s="2">
        <v>5182</v>
      </c>
      <c r="H600" s="2">
        <f t="shared" si="9"/>
        <v>27156</v>
      </c>
    </row>
    <row r="601" spans="1:8">
      <c r="A601" s="1">
        <v>42785</v>
      </c>
      <c r="B601" s="2">
        <v>9</v>
      </c>
      <c r="C601" s="2">
        <v>12246</v>
      </c>
      <c r="D601" s="2">
        <v>7214</v>
      </c>
      <c r="E601" s="2">
        <v>3293</v>
      </c>
      <c r="F601" s="2">
        <v>1048</v>
      </c>
      <c r="G601" s="2">
        <v>5234</v>
      </c>
      <c r="H601" s="2">
        <f t="shared" si="9"/>
        <v>29044</v>
      </c>
    </row>
    <row r="602" spans="1:8">
      <c r="A602" s="1">
        <v>42786</v>
      </c>
      <c r="B602" s="2">
        <v>8</v>
      </c>
      <c r="C602" s="2">
        <v>12792</v>
      </c>
      <c r="D602" s="2">
        <v>7480</v>
      </c>
      <c r="E602" s="2">
        <v>3705</v>
      </c>
      <c r="F602" s="2">
        <v>1113</v>
      </c>
      <c r="G602" s="2">
        <v>6659</v>
      </c>
      <c r="H602" s="2">
        <f t="shared" si="9"/>
        <v>31757</v>
      </c>
    </row>
    <row r="603" spans="1:8">
      <c r="A603" s="1">
        <v>42787</v>
      </c>
      <c r="B603" s="2">
        <v>14</v>
      </c>
      <c r="C603" s="2">
        <v>15187</v>
      </c>
      <c r="D603" s="2">
        <v>7760</v>
      </c>
      <c r="E603" s="2">
        <v>3394</v>
      </c>
      <c r="F603" s="2">
        <v>1158</v>
      </c>
      <c r="G603" s="2">
        <v>6957</v>
      </c>
      <c r="H603" s="2">
        <f t="shared" si="9"/>
        <v>34470</v>
      </c>
    </row>
    <row r="604" spans="1:8">
      <c r="A604" s="1">
        <v>42788</v>
      </c>
      <c r="B604" s="2">
        <v>10</v>
      </c>
      <c r="C604" s="2">
        <v>14349</v>
      </c>
      <c r="D604" s="2">
        <v>7596</v>
      </c>
      <c r="E604" s="2">
        <v>3367</v>
      </c>
      <c r="F604" s="2">
        <v>1196</v>
      </c>
      <c r="G604" s="2">
        <v>7275</v>
      </c>
      <c r="H604" s="2">
        <f t="shared" si="9"/>
        <v>33793</v>
      </c>
    </row>
    <row r="605" spans="1:8">
      <c r="A605" s="1">
        <v>42789</v>
      </c>
      <c r="B605" s="2">
        <v>10</v>
      </c>
      <c r="C605" s="2">
        <v>14184</v>
      </c>
      <c r="D605" s="2">
        <v>7538</v>
      </c>
      <c r="E605" s="2">
        <v>3247</v>
      </c>
      <c r="F605" s="2">
        <v>1122</v>
      </c>
      <c r="G605" s="2">
        <v>6682</v>
      </c>
      <c r="H605" s="2">
        <f t="shared" si="9"/>
        <v>32783</v>
      </c>
    </row>
    <row r="606" spans="1:8">
      <c r="A606" s="1">
        <v>42790</v>
      </c>
      <c r="B606" s="2">
        <v>17</v>
      </c>
      <c r="C606" s="2">
        <v>13117</v>
      </c>
      <c r="D606" s="2">
        <v>7938</v>
      </c>
      <c r="E606" s="2">
        <v>3114</v>
      </c>
      <c r="F606" s="2">
        <v>1011</v>
      </c>
      <c r="G606" s="2">
        <v>6393</v>
      </c>
      <c r="H606" s="2">
        <f t="shared" si="9"/>
        <v>31590</v>
      </c>
    </row>
    <row r="607" spans="1:8">
      <c r="A607" s="1">
        <v>42791</v>
      </c>
      <c r="B607" s="2">
        <v>8</v>
      </c>
      <c r="C607" s="2">
        <v>10598</v>
      </c>
      <c r="D607" s="2">
        <v>6980</v>
      </c>
      <c r="E607" s="2">
        <v>3015</v>
      </c>
      <c r="F607" s="2">
        <v>925</v>
      </c>
      <c r="G607" s="2">
        <v>5244</v>
      </c>
      <c r="H607" s="2">
        <f t="shared" si="9"/>
        <v>26770</v>
      </c>
    </row>
    <row r="608" spans="1:8">
      <c r="A608" s="1">
        <v>42792</v>
      </c>
      <c r="B608" s="2">
        <v>11</v>
      </c>
      <c r="C608" s="2">
        <v>11329</v>
      </c>
      <c r="D608" s="2">
        <v>7786</v>
      </c>
      <c r="E608" s="2">
        <v>3321</v>
      </c>
      <c r="F608" s="2">
        <v>1034</v>
      </c>
      <c r="G608" s="2">
        <v>5573</v>
      </c>
      <c r="H608" s="2">
        <f t="shared" si="9"/>
        <v>29054</v>
      </c>
    </row>
    <row r="609" spans="1:8">
      <c r="A609" s="1">
        <v>42793</v>
      </c>
      <c r="B609" s="2">
        <v>5</v>
      </c>
      <c r="C609" s="2">
        <v>13698</v>
      </c>
      <c r="D609" s="2">
        <v>8454</v>
      </c>
      <c r="E609" s="2">
        <v>3383</v>
      </c>
      <c r="F609" s="2">
        <v>1127</v>
      </c>
      <c r="G609" s="2">
        <v>6638</v>
      </c>
      <c r="H609" s="2">
        <f t="shared" si="9"/>
        <v>33305</v>
      </c>
    </row>
    <row r="610" spans="1:8">
      <c r="A610" s="1">
        <v>42794</v>
      </c>
      <c r="B610" s="2">
        <v>17</v>
      </c>
      <c r="C610" s="2">
        <v>13708</v>
      </c>
      <c r="D610" s="2">
        <v>9271</v>
      </c>
      <c r="E610" s="2">
        <v>3271</v>
      </c>
      <c r="F610" s="2">
        <v>1190</v>
      </c>
      <c r="G610" s="2">
        <v>6688</v>
      </c>
      <c r="H610" s="2">
        <f t="shared" si="9"/>
        <v>34145</v>
      </c>
    </row>
    <row r="611" spans="1:8">
      <c r="A611" s="1">
        <v>42795</v>
      </c>
      <c r="B611" s="2">
        <v>17</v>
      </c>
      <c r="C611" s="2">
        <v>12992</v>
      </c>
      <c r="D611" s="2">
        <v>8068</v>
      </c>
      <c r="E611" s="2">
        <v>3291</v>
      </c>
      <c r="F611" s="2">
        <v>1169</v>
      </c>
      <c r="G611" s="2">
        <v>7228</v>
      </c>
      <c r="H611" s="2">
        <f t="shared" si="9"/>
        <v>32765</v>
      </c>
    </row>
    <row r="612" spans="1:8">
      <c r="A612" s="1">
        <v>42796</v>
      </c>
      <c r="B612" s="2">
        <v>16</v>
      </c>
      <c r="C612" s="2">
        <v>13141</v>
      </c>
      <c r="D612" s="2">
        <v>7332</v>
      </c>
      <c r="E612" s="2">
        <v>3356</v>
      </c>
      <c r="F612" s="2">
        <v>1174</v>
      </c>
      <c r="G612" s="2">
        <v>6506</v>
      </c>
      <c r="H612" s="2">
        <f t="shared" si="9"/>
        <v>31525</v>
      </c>
    </row>
    <row r="613" spans="1:8">
      <c r="A613" s="1">
        <v>42797</v>
      </c>
      <c r="B613" s="2">
        <v>7</v>
      </c>
      <c r="C613" s="2">
        <v>11878</v>
      </c>
      <c r="D613" s="2">
        <v>6894</v>
      </c>
      <c r="E613" s="2">
        <v>3158</v>
      </c>
      <c r="F613" s="2">
        <v>1073</v>
      </c>
      <c r="G613" s="2">
        <v>6322</v>
      </c>
      <c r="H613" s="2">
        <f t="shared" si="9"/>
        <v>29332</v>
      </c>
    </row>
    <row r="614" spans="1:8">
      <c r="A614" s="1">
        <v>42798</v>
      </c>
      <c r="B614" s="2">
        <v>11</v>
      </c>
      <c r="C614" s="2">
        <v>9380</v>
      </c>
      <c r="D614" s="2">
        <v>6261</v>
      </c>
      <c r="E614" s="2">
        <v>3062</v>
      </c>
      <c r="F614" s="2">
        <v>926</v>
      </c>
      <c r="G614" s="2">
        <v>5144</v>
      </c>
      <c r="H614" s="2">
        <f t="shared" si="9"/>
        <v>24784</v>
      </c>
    </row>
    <row r="615" spans="1:8">
      <c r="A615" s="1">
        <v>42799</v>
      </c>
      <c r="B615" s="2">
        <v>9</v>
      </c>
      <c r="C615" s="2">
        <v>11081</v>
      </c>
      <c r="D615" s="2">
        <v>7259</v>
      </c>
      <c r="E615" s="2">
        <v>3331</v>
      </c>
      <c r="F615" s="2">
        <v>1013</v>
      </c>
      <c r="G615" s="2">
        <v>5643</v>
      </c>
      <c r="H615" s="2">
        <f t="shared" si="9"/>
        <v>28336</v>
      </c>
    </row>
    <row r="616" spans="1:8">
      <c r="A616" s="1">
        <v>42800</v>
      </c>
      <c r="B616" s="2">
        <v>9</v>
      </c>
      <c r="C616" s="2">
        <v>13862</v>
      </c>
      <c r="D616" s="2">
        <v>10203</v>
      </c>
      <c r="E616" s="2">
        <v>3378</v>
      </c>
      <c r="F616" s="2">
        <v>1120</v>
      </c>
      <c r="G616" s="2">
        <v>6577</v>
      </c>
      <c r="H616" s="2">
        <f t="shared" si="9"/>
        <v>35149</v>
      </c>
    </row>
    <row r="617" spans="1:8">
      <c r="A617" s="1">
        <v>42801</v>
      </c>
      <c r="B617" s="2">
        <v>12</v>
      </c>
      <c r="C617" s="2">
        <v>13064</v>
      </c>
      <c r="D617" s="2">
        <v>7543</v>
      </c>
      <c r="E617" s="2">
        <v>3262</v>
      </c>
      <c r="F617" s="2">
        <v>1147</v>
      </c>
      <c r="G617" s="2">
        <v>6735</v>
      </c>
      <c r="H617" s="2">
        <f t="shared" si="9"/>
        <v>31763</v>
      </c>
    </row>
    <row r="618" spans="1:8">
      <c r="A618" s="1">
        <v>42802</v>
      </c>
      <c r="B618" s="2">
        <v>5</v>
      </c>
      <c r="C618" s="2">
        <v>12683</v>
      </c>
      <c r="D618" s="2">
        <v>7888</v>
      </c>
      <c r="E618" s="2">
        <v>4178</v>
      </c>
      <c r="F618" s="2">
        <v>1107</v>
      </c>
      <c r="G618" s="2">
        <v>6722</v>
      </c>
      <c r="H618" s="2">
        <f t="shared" si="9"/>
        <v>32583</v>
      </c>
    </row>
    <row r="619" spans="1:8">
      <c r="A619" s="1">
        <v>42803</v>
      </c>
      <c r="B619" s="2">
        <v>12</v>
      </c>
      <c r="C619" s="2">
        <v>12692</v>
      </c>
      <c r="D619" s="2">
        <v>7787</v>
      </c>
      <c r="E619" s="2">
        <v>5110</v>
      </c>
      <c r="F619" s="2">
        <v>1071</v>
      </c>
      <c r="G619" s="2">
        <v>6459</v>
      </c>
      <c r="H619" s="2">
        <f t="shared" si="9"/>
        <v>33131</v>
      </c>
    </row>
    <row r="620" spans="1:8">
      <c r="A620" s="1">
        <v>42804</v>
      </c>
      <c r="B620" s="2">
        <v>14</v>
      </c>
      <c r="C620" s="2">
        <v>10952</v>
      </c>
      <c r="D620" s="2">
        <v>6734</v>
      </c>
      <c r="E620" s="2">
        <v>3173</v>
      </c>
      <c r="F620" s="2">
        <v>1015</v>
      </c>
      <c r="G620" s="2">
        <v>5849</v>
      </c>
      <c r="H620" s="2">
        <f t="shared" si="9"/>
        <v>27737</v>
      </c>
    </row>
    <row r="621" spans="1:8">
      <c r="A621" s="1">
        <v>42805</v>
      </c>
      <c r="B621" s="2">
        <v>1</v>
      </c>
      <c r="C621" s="2">
        <v>9360</v>
      </c>
      <c r="D621" s="2">
        <v>6787</v>
      </c>
      <c r="E621" s="2">
        <v>2998</v>
      </c>
      <c r="F621" s="2">
        <v>910</v>
      </c>
      <c r="G621" s="2">
        <v>5003</v>
      </c>
      <c r="H621" s="2">
        <f t="shared" si="9"/>
        <v>25059</v>
      </c>
    </row>
    <row r="622" spans="1:8">
      <c r="A622" s="1">
        <v>42806</v>
      </c>
      <c r="B622" s="2">
        <v>7</v>
      </c>
      <c r="C622" s="2">
        <v>10811</v>
      </c>
      <c r="D622" s="2">
        <v>6648</v>
      </c>
      <c r="E622" s="2">
        <v>3063</v>
      </c>
      <c r="F622" s="2">
        <v>935</v>
      </c>
      <c r="G622" s="2">
        <v>5309</v>
      </c>
      <c r="H622" s="2">
        <f t="shared" si="9"/>
        <v>26773</v>
      </c>
    </row>
    <row r="623" spans="1:8">
      <c r="A623" s="1">
        <v>42807</v>
      </c>
      <c r="B623" s="2">
        <v>6</v>
      </c>
      <c r="C623" s="2">
        <v>12235</v>
      </c>
      <c r="D623" s="2">
        <v>8707</v>
      </c>
      <c r="E623" s="2">
        <v>3213</v>
      </c>
      <c r="F623" s="2">
        <v>1016</v>
      </c>
      <c r="G623" s="2">
        <v>6554</v>
      </c>
      <c r="H623" s="2">
        <f t="shared" si="9"/>
        <v>31731</v>
      </c>
    </row>
    <row r="624" spans="1:8">
      <c r="A624" s="1">
        <v>42808</v>
      </c>
      <c r="B624" s="2">
        <v>8</v>
      </c>
      <c r="C624" s="2">
        <v>12058</v>
      </c>
      <c r="D624" s="2">
        <v>8863</v>
      </c>
      <c r="E624" s="2">
        <v>3348</v>
      </c>
      <c r="F624" s="2">
        <v>1069</v>
      </c>
      <c r="G624" s="2">
        <v>6718</v>
      </c>
      <c r="H624" s="2">
        <f t="shared" si="9"/>
        <v>32064</v>
      </c>
    </row>
    <row r="625" spans="1:8">
      <c r="A625" s="1">
        <v>42809</v>
      </c>
      <c r="B625" s="2">
        <v>32</v>
      </c>
      <c r="C625" s="2">
        <v>11875</v>
      </c>
      <c r="D625" s="2">
        <v>9439</v>
      </c>
      <c r="E625" s="2">
        <v>3269</v>
      </c>
      <c r="F625" s="2">
        <v>1052</v>
      </c>
      <c r="G625" s="2">
        <v>6454</v>
      </c>
      <c r="H625" s="2">
        <f t="shared" si="9"/>
        <v>32121</v>
      </c>
    </row>
    <row r="626" spans="1:8">
      <c r="A626" s="1">
        <v>42810</v>
      </c>
      <c r="B626" s="2">
        <v>9</v>
      </c>
      <c r="C626" s="2">
        <v>11841</v>
      </c>
      <c r="D626" s="2">
        <v>11155</v>
      </c>
      <c r="E626" s="2">
        <v>3096</v>
      </c>
      <c r="F626" s="2">
        <v>1051</v>
      </c>
      <c r="G626" s="2">
        <v>6403</v>
      </c>
      <c r="H626" s="2">
        <f t="shared" si="9"/>
        <v>33555</v>
      </c>
    </row>
    <row r="627" spans="1:8">
      <c r="A627" s="1">
        <v>42811</v>
      </c>
      <c r="B627" s="2">
        <v>10</v>
      </c>
      <c r="C627" s="2">
        <v>10651</v>
      </c>
      <c r="D627" s="2">
        <v>9923</v>
      </c>
      <c r="E627" s="2">
        <v>2940</v>
      </c>
      <c r="F627" s="2">
        <v>965</v>
      </c>
      <c r="G627" s="2">
        <v>5379</v>
      </c>
      <c r="H627" s="2">
        <f t="shared" si="9"/>
        <v>29868</v>
      </c>
    </row>
    <row r="628" spans="1:8">
      <c r="A628" s="1">
        <v>42812</v>
      </c>
      <c r="B628" s="2">
        <v>5</v>
      </c>
      <c r="C628" s="2">
        <v>8816</v>
      </c>
      <c r="D628" s="2">
        <v>7226</v>
      </c>
      <c r="E628" s="2">
        <v>2834</v>
      </c>
      <c r="F628" s="2">
        <v>989</v>
      </c>
      <c r="G628" s="2">
        <v>5238</v>
      </c>
      <c r="H628" s="2">
        <f t="shared" si="9"/>
        <v>25108</v>
      </c>
    </row>
    <row r="629" spans="1:8">
      <c r="A629" s="1">
        <v>42813</v>
      </c>
      <c r="B629" s="2">
        <v>4</v>
      </c>
      <c r="C629" s="2">
        <v>9946</v>
      </c>
      <c r="D629" s="2">
        <v>7105</v>
      </c>
      <c r="E629" s="2">
        <v>3205</v>
      </c>
      <c r="F629" s="2">
        <v>1014</v>
      </c>
      <c r="G629" s="2">
        <v>5379</v>
      </c>
      <c r="H629" s="2">
        <f t="shared" si="9"/>
        <v>26653</v>
      </c>
    </row>
    <row r="630" spans="1:8">
      <c r="A630" s="1">
        <v>42814</v>
      </c>
      <c r="B630" s="2">
        <v>14</v>
      </c>
      <c r="C630" s="2">
        <v>11852</v>
      </c>
      <c r="D630" s="2">
        <v>8739</v>
      </c>
      <c r="E630" s="2">
        <v>3338</v>
      </c>
      <c r="F630" s="2">
        <v>1137</v>
      </c>
      <c r="G630" s="2">
        <v>6625</v>
      </c>
      <c r="H630" s="2">
        <f t="shared" si="9"/>
        <v>31705</v>
      </c>
    </row>
    <row r="631" spans="1:8">
      <c r="A631" s="1">
        <v>42815</v>
      </c>
      <c r="B631" s="2">
        <v>20</v>
      </c>
      <c r="C631" s="2">
        <v>13394</v>
      </c>
      <c r="D631" s="2">
        <v>11806</v>
      </c>
      <c r="E631" s="2">
        <v>10500</v>
      </c>
      <c r="F631" s="2">
        <v>1136</v>
      </c>
      <c r="G631" s="2">
        <v>6920</v>
      </c>
      <c r="H631" s="2">
        <f t="shared" si="9"/>
        <v>43776</v>
      </c>
    </row>
    <row r="632" spans="1:8">
      <c r="A632" s="1">
        <v>42816</v>
      </c>
      <c r="B632" s="2">
        <v>14</v>
      </c>
      <c r="C632" s="2">
        <v>12834</v>
      </c>
      <c r="D632" s="2">
        <v>10311</v>
      </c>
      <c r="E632" s="2">
        <v>9255</v>
      </c>
      <c r="F632" s="2">
        <v>1210</v>
      </c>
      <c r="G632" s="2">
        <v>6885</v>
      </c>
      <c r="H632" s="2">
        <f t="shared" si="9"/>
        <v>40509</v>
      </c>
    </row>
    <row r="633" spans="1:8">
      <c r="A633" s="1">
        <v>42817</v>
      </c>
      <c r="B633" s="2">
        <v>12</v>
      </c>
      <c r="C633" s="2">
        <v>12015</v>
      </c>
      <c r="D633" s="2">
        <v>10009</v>
      </c>
      <c r="E633" s="2">
        <v>5706</v>
      </c>
      <c r="F633" s="2">
        <v>1021</v>
      </c>
      <c r="G633" s="2">
        <v>6610</v>
      </c>
      <c r="H633" s="2">
        <f t="shared" si="9"/>
        <v>35373</v>
      </c>
    </row>
    <row r="634" spans="1:8">
      <c r="A634" s="1">
        <v>42818</v>
      </c>
      <c r="B634" s="2">
        <v>8</v>
      </c>
      <c r="C634" s="2">
        <v>11302</v>
      </c>
      <c r="D634" s="2">
        <v>10701</v>
      </c>
      <c r="E634" s="2">
        <v>5451</v>
      </c>
      <c r="F634" s="2">
        <v>966</v>
      </c>
      <c r="G634" s="2">
        <v>6052</v>
      </c>
      <c r="H634" s="2">
        <f t="shared" si="9"/>
        <v>34480</v>
      </c>
    </row>
    <row r="635" spans="1:8">
      <c r="A635" s="1">
        <v>42819</v>
      </c>
      <c r="B635" s="2">
        <v>7</v>
      </c>
      <c r="C635" s="2">
        <v>9455</v>
      </c>
      <c r="D635" s="2">
        <v>8545</v>
      </c>
      <c r="E635" s="2">
        <v>4732</v>
      </c>
      <c r="F635" s="2">
        <v>960</v>
      </c>
      <c r="G635" s="2">
        <v>5073</v>
      </c>
      <c r="H635" s="2">
        <f t="shared" si="9"/>
        <v>28772</v>
      </c>
    </row>
    <row r="636" spans="1:8">
      <c r="A636" s="1">
        <v>42820</v>
      </c>
      <c r="B636" s="2">
        <v>8</v>
      </c>
      <c r="C636" s="2">
        <v>10056</v>
      </c>
      <c r="D636" s="2">
        <v>8030</v>
      </c>
      <c r="E636" s="2">
        <v>4581</v>
      </c>
      <c r="F636" s="2">
        <v>984</v>
      </c>
      <c r="G636" s="2">
        <v>5105</v>
      </c>
      <c r="H636" s="2">
        <f t="shared" si="9"/>
        <v>28764</v>
      </c>
    </row>
    <row r="637" spans="1:8">
      <c r="A637" s="1">
        <v>42821</v>
      </c>
      <c r="B637" s="2">
        <v>12</v>
      </c>
      <c r="C637" s="2">
        <v>12118</v>
      </c>
      <c r="D637" s="2">
        <v>8022</v>
      </c>
      <c r="E637" s="2">
        <v>4858</v>
      </c>
      <c r="F637" s="2">
        <v>1074</v>
      </c>
      <c r="G637" s="2">
        <v>6615</v>
      </c>
      <c r="H637" s="2">
        <f t="shared" si="9"/>
        <v>32699</v>
      </c>
    </row>
    <row r="638" spans="1:8">
      <c r="A638" s="1">
        <v>42822</v>
      </c>
      <c r="B638" s="2">
        <v>8</v>
      </c>
      <c r="C638" s="2">
        <v>12377</v>
      </c>
      <c r="D638" s="2">
        <v>7791</v>
      </c>
      <c r="E638" s="2">
        <v>6165</v>
      </c>
      <c r="F638" s="2">
        <v>1147</v>
      </c>
      <c r="G638" s="2">
        <v>6825</v>
      </c>
      <c r="H638" s="2">
        <f t="shared" si="9"/>
        <v>34313</v>
      </c>
    </row>
    <row r="639" spans="1:8">
      <c r="A639" s="1">
        <v>42823</v>
      </c>
      <c r="B639" s="2">
        <v>13</v>
      </c>
      <c r="C639" s="2">
        <v>12722</v>
      </c>
      <c r="D639" s="2">
        <v>8447</v>
      </c>
      <c r="E639" s="2">
        <v>5242</v>
      </c>
      <c r="F639" s="2">
        <v>1163</v>
      </c>
      <c r="G639" s="2">
        <v>6770</v>
      </c>
      <c r="H639" s="2">
        <f t="shared" si="9"/>
        <v>34357</v>
      </c>
    </row>
    <row r="640" spans="1:8">
      <c r="A640" s="1">
        <v>42824</v>
      </c>
      <c r="B640" s="2">
        <v>12</v>
      </c>
      <c r="C640" s="2">
        <v>12590</v>
      </c>
      <c r="D640" s="2">
        <v>8323</v>
      </c>
      <c r="E640" s="2">
        <v>5877</v>
      </c>
      <c r="F640" s="2">
        <v>1100</v>
      </c>
      <c r="G640" s="2">
        <v>6399</v>
      </c>
      <c r="H640" s="2">
        <f t="shared" si="9"/>
        <v>34301</v>
      </c>
    </row>
    <row r="641" spans="1:8">
      <c r="A641" s="1">
        <v>42825</v>
      </c>
      <c r="B641" s="2">
        <v>6</v>
      </c>
      <c r="C641" s="2">
        <v>11351</v>
      </c>
      <c r="D641" s="2">
        <v>7634</v>
      </c>
      <c r="E641" s="2">
        <v>5018</v>
      </c>
      <c r="F641" s="2">
        <v>995</v>
      </c>
      <c r="G641" s="2">
        <v>5673</v>
      </c>
      <c r="H641" s="2">
        <f t="shared" si="9"/>
        <v>30677</v>
      </c>
    </row>
    <row r="642" spans="1:8">
      <c r="A642" s="1">
        <v>42826</v>
      </c>
      <c r="B642" s="2">
        <v>7</v>
      </c>
      <c r="C642" s="2">
        <v>10308</v>
      </c>
      <c r="D642" s="2">
        <v>6783</v>
      </c>
      <c r="E642" s="2">
        <v>4276</v>
      </c>
      <c r="F642" s="2">
        <v>958</v>
      </c>
      <c r="G642" s="2">
        <v>4717</v>
      </c>
      <c r="H642" s="2">
        <f t="shared" si="9"/>
        <v>27049</v>
      </c>
    </row>
    <row r="643" spans="1:8">
      <c r="A643" s="1">
        <v>42827</v>
      </c>
      <c r="B643" s="2">
        <v>9</v>
      </c>
      <c r="C643" s="2">
        <v>10253</v>
      </c>
      <c r="D643" s="2">
        <v>7011</v>
      </c>
      <c r="E643" s="2">
        <v>4375</v>
      </c>
      <c r="F643" s="2">
        <v>930</v>
      </c>
      <c r="G643" s="2">
        <v>5007</v>
      </c>
      <c r="H643" s="2">
        <f t="shared" ref="H643:H706" si="10">SUM(B643:G643)</f>
        <v>27585</v>
      </c>
    </row>
    <row r="644" spans="1:8">
      <c r="A644" s="1">
        <v>42828</v>
      </c>
      <c r="B644" s="2">
        <v>15</v>
      </c>
      <c r="C644" s="2">
        <v>12323</v>
      </c>
      <c r="D644" s="2">
        <v>7917</v>
      </c>
      <c r="E644" s="2">
        <v>5644</v>
      </c>
      <c r="F644" s="2">
        <v>1098</v>
      </c>
      <c r="G644" s="2">
        <v>6300</v>
      </c>
      <c r="H644" s="2">
        <f t="shared" si="10"/>
        <v>33297</v>
      </c>
    </row>
    <row r="645" spans="1:8">
      <c r="A645" s="1">
        <v>42829</v>
      </c>
      <c r="B645" s="2">
        <v>15</v>
      </c>
      <c r="C645" s="2">
        <v>12660</v>
      </c>
      <c r="D645" s="2">
        <v>7679</v>
      </c>
      <c r="E645" s="2">
        <v>4891</v>
      </c>
      <c r="F645" s="2">
        <v>1069</v>
      </c>
      <c r="G645" s="2">
        <v>6432</v>
      </c>
      <c r="H645" s="2">
        <f t="shared" si="10"/>
        <v>32746</v>
      </c>
    </row>
    <row r="646" spans="1:8">
      <c r="A646" s="1">
        <v>42830</v>
      </c>
      <c r="B646" s="2">
        <v>10</v>
      </c>
      <c r="C646" s="2">
        <v>12034</v>
      </c>
      <c r="D646" s="2">
        <v>7591</v>
      </c>
      <c r="E646" s="2">
        <v>4407</v>
      </c>
      <c r="F646" s="2">
        <v>1177</v>
      </c>
      <c r="G646" s="2">
        <v>5991</v>
      </c>
      <c r="H646" s="2">
        <f t="shared" si="10"/>
        <v>31210</v>
      </c>
    </row>
    <row r="647" spans="1:8">
      <c r="A647" s="1">
        <v>42831</v>
      </c>
      <c r="B647" s="2">
        <v>4</v>
      </c>
      <c r="C647" s="2">
        <v>11580</v>
      </c>
      <c r="D647" s="2">
        <v>7497</v>
      </c>
      <c r="E647" s="2">
        <v>4151</v>
      </c>
      <c r="F647" s="2">
        <v>1007</v>
      </c>
      <c r="G647" s="2">
        <v>5983</v>
      </c>
      <c r="H647" s="2">
        <f t="shared" si="10"/>
        <v>30222</v>
      </c>
    </row>
    <row r="648" spans="1:8">
      <c r="A648" s="1">
        <v>42832</v>
      </c>
      <c r="B648" s="2">
        <v>7</v>
      </c>
      <c r="C648" s="2">
        <v>10188</v>
      </c>
      <c r="D648" s="2">
        <v>6862</v>
      </c>
      <c r="E648" s="2">
        <v>4003</v>
      </c>
      <c r="F648" s="2">
        <v>919</v>
      </c>
      <c r="G648" s="2">
        <v>5665</v>
      </c>
      <c r="H648" s="2">
        <f t="shared" si="10"/>
        <v>27644</v>
      </c>
    </row>
    <row r="649" spans="1:8">
      <c r="A649" s="1">
        <v>42833</v>
      </c>
      <c r="B649" s="2">
        <v>7</v>
      </c>
      <c r="C649" s="2">
        <v>8532</v>
      </c>
      <c r="D649" s="2">
        <v>6228</v>
      </c>
      <c r="E649" s="2">
        <v>3643</v>
      </c>
      <c r="F649" s="2">
        <v>916</v>
      </c>
      <c r="G649" s="2">
        <v>4659</v>
      </c>
      <c r="H649" s="2">
        <f t="shared" si="10"/>
        <v>23985</v>
      </c>
    </row>
    <row r="650" spans="1:8">
      <c r="A650" s="1">
        <v>42834</v>
      </c>
      <c r="B650" s="2">
        <v>6</v>
      </c>
      <c r="C650" s="2">
        <v>10150</v>
      </c>
      <c r="D650" s="2">
        <v>6412</v>
      </c>
      <c r="E650" s="2">
        <v>3601</v>
      </c>
      <c r="F650" s="2">
        <v>961</v>
      </c>
      <c r="G650" s="2">
        <v>4849</v>
      </c>
      <c r="H650" s="2">
        <f t="shared" si="10"/>
        <v>25979</v>
      </c>
    </row>
    <row r="651" spans="1:8">
      <c r="A651" s="1">
        <v>42835</v>
      </c>
      <c r="B651" s="2">
        <v>6</v>
      </c>
      <c r="C651" s="2">
        <v>11385</v>
      </c>
      <c r="D651" s="2">
        <v>7259</v>
      </c>
      <c r="E651" s="2">
        <v>4093</v>
      </c>
      <c r="F651" s="2">
        <v>932</v>
      </c>
      <c r="G651" s="2">
        <v>6150</v>
      </c>
      <c r="H651" s="2">
        <f t="shared" si="10"/>
        <v>29825</v>
      </c>
    </row>
    <row r="652" spans="1:8">
      <c r="A652" s="1">
        <v>42836</v>
      </c>
      <c r="B652" s="2">
        <v>10</v>
      </c>
      <c r="C652" s="2">
        <v>11203</v>
      </c>
      <c r="D652" s="2">
        <v>7403</v>
      </c>
      <c r="E652" s="2">
        <v>3847</v>
      </c>
      <c r="F652" s="2">
        <v>1029</v>
      </c>
      <c r="G652" s="2">
        <v>5862</v>
      </c>
      <c r="H652" s="2">
        <f t="shared" si="10"/>
        <v>29354</v>
      </c>
    </row>
    <row r="653" spans="1:8">
      <c r="A653" s="1">
        <v>42837</v>
      </c>
      <c r="B653" s="2">
        <v>7</v>
      </c>
      <c r="C653" s="2">
        <v>11315</v>
      </c>
      <c r="D653" s="2">
        <v>7582</v>
      </c>
      <c r="E653" s="2">
        <v>3762</v>
      </c>
      <c r="F653" s="2">
        <v>981</v>
      </c>
      <c r="G653" s="2">
        <v>6030</v>
      </c>
      <c r="H653" s="2">
        <f t="shared" si="10"/>
        <v>29677</v>
      </c>
    </row>
    <row r="654" spans="1:8">
      <c r="A654" s="1">
        <v>42838</v>
      </c>
      <c r="B654" s="2">
        <v>11</v>
      </c>
      <c r="C654" s="2">
        <v>10544</v>
      </c>
      <c r="D654" s="2">
        <v>6826</v>
      </c>
      <c r="E654" s="2">
        <v>3460</v>
      </c>
      <c r="F654" s="2">
        <v>1036</v>
      </c>
      <c r="G654" s="2">
        <v>5545</v>
      </c>
      <c r="H654" s="2">
        <f t="shared" si="10"/>
        <v>27422</v>
      </c>
    </row>
    <row r="655" spans="1:8">
      <c r="A655" s="1">
        <v>42839</v>
      </c>
      <c r="B655" s="2">
        <v>6</v>
      </c>
      <c r="C655" s="2">
        <v>10106</v>
      </c>
      <c r="D655" s="2">
        <v>6392</v>
      </c>
      <c r="E655" s="2">
        <v>3650</v>
      </c>
      <c r="F655" s="2">
        <v>867</v>
      </c>
      <c r="G655" s="2">
        <v>5190</v>
      </c>
      <c r="H655" s="2">
        <f t="shared" si="10"/>
        <v>26211</v>
      </c>
    </row>
    <row r="656" spans="1:8">
      <c r="A656" s="1">
        <v>42840</v>
      </c>
      <c r="B656" s="2">
        <v>4</v>
      </c>
      <c r="C656" s="2">
        <v>8867</v>
      </c>
      <c r="D656" s="2">
        <v>6228</v>
      </c>
      <c r="E656" s="2">
        <v>3647</v>
      </c>
      <c r="F656" s="2">
        <v>814</v>
      </c>
      <c r="G656" s="2">
        <v>4416</v>
      </c>
      <c r="H656" s="2">
        <f t="shared" si="10"/>
        <v>23976</v>
      </c>
    </row>
    <row r="657" spans="1:8">
      <c r="A657" s="1">
        <v>42841</v>
      </c>
      <c r="B657" s="2">
        <v>8</v>
      </c>
      <c r="C657" s="2">
        <v>9301</v>
      </c>
      <c r="D657" s="2">
        <v>6209</v>
      </c>
      <c r="E657" s="2">
        <v>3844</v>
      </c>
      <c r="F657" s="2">
        <v>816</v>
      </c>
      <c r="G657" s="2">
        <v>4491</v>
      </c>
      <c r="H657" s="2">
        <f t="shared" si="10"/>
        <v>24669</v>
      </c>
    </row>
    <row r="658" spans="1:8">
      <c r="A658" s="1">
        <v>42842</v>
      </c>
      <c r="B658" s="2">
        <v>5</v>
      </c>
      <c r="C658" s="2">
        <v>11208</v>
      </c>
      <c r="D658" s="2">
        <v>6956</v>
      </c>
      <c r="E658" s="2">
        <v>4401</v>
      </c>
      <c r="F658" s="2">
        <v>1001</v>
      </c>
      <c r="G658" s="2">
        <v>5457</v>
      </c>
      <c r="H658" s="2">
        <f t="shared" si="10"/>
        <v>29028</v>
      </c>
    </row>
    <row r="659" spans="1:8">
      <c r="A659" s="1">
        <v>42843</v>
      </c>
      <c r="B659" s="2">
        <v>6</v>
      </c>
      <c r="C659" s="2">
        <v>11756</v>
      </c>
      <c r="D659" s="2">
        <v>7430</v>
      </c>
      <c r="E659" s="2">
        <v>4024</v>
      </c>
      <c r="F659" s="2">
        <v>966</v>
      </c>
      <c r="G659" s="2">
        <v>6198</v>
      </c>
      <c r="H659" s="2">
        <f t="shared" si="10"/>
        <v>30380</v>
      </c>
    </row>
    <row r="660" spans="1:8">
      <c r="A660" s="1">
        <v>42844</v>
      </c>
      <c r="B660" s="2">
        <v>4</v>
      </c>
      <c r="C660" s="2">
        <v>12065</v>
      </c>
      <c r="D660" s="2">
        <v>7656</v>
      </c>
      <c r="E660" s="2">
        <v>3975</v>
      </c>
      <c r="F660" s="2">
        <v>1025</v>
      </c>
      <c r="G660" s="2">
        <v>5890</v>
      </c>
      <c r="H660" s="2">
        <f t="shared" si="10"/>
        <v>30615</v>
      </c>
    </row>
    <row r="661" spans="1:8">
      <c r="A661" s="1">
        <v>42845</v>
      </c>
      <c r="B661" s="2">
        <v>11</v>
      </c>
      <c r="C661" s="2">
        <v>12261</v>
      </c>
      <c r="D661" s="2">
        <v>7290</v>
      </c>
      <c r="E661" s="2">
        <v>3914</v>
      </c>
      <c r="F661" s="2">
        <v>995</v>
      </c>
      <c r="G661" s="2">
        <v>5888</v>
      </c>
      <c r="H661" s="2">
        <f t="shared" si="10"/>
        <v>30359</v>
      </c>
    </row>
    <row r="662" spans="1:8">
      <c r="A662" s="1">
        <v>42846</v>
      </c>
      <c r="B662" s="2">
        <v>11</v>
      </c>
      <c r="C662" s="2">
        <v>12837</v>
      </c>
      <c r="D662" s="2">
        <v>6871</v>
      </c>
      <c r="E662" s="2">
        <v>3725</v>
      </c>
      <c r="F662" s="2">
        <v>877</v>
      </c>
      <c r="G662" s="2">
        <v>5398</v>
      </c>
      <c r="H662" s="2">
        <f t="shared" si="10"/>
        <v>29719</v>
      </c>
    </row>
    <row r="663" spans="1:8">
      <c r="A663" s="1">
        <v>42847</v>
      </c>
      <c r="B663" s="2">
        <v>8</v>
      </c>
      <c r="C663" s="2">
        <v>9083</v>
      </c>
      <c r="D663" s="2">
        <v>6534</v>
      </c>
      <c r="E663" s="2">
        <v>3426</v>
      </c>
      <c r="F663" s="2">
        <v>902</v>
      </c>
      <c r="G663" s="2">
        <v>4184</v>
      </c>
      <c r="H663" s="2">
        <f t="shared" si="10"/>
        <v>24137</v>
      </c>
    </row>
    <row r="664" spans="1:8">
      <c r="A664" s="1">
        <v>42848</v>
      </c>
      <c r="B664" s="2">
        <v>7</v>
      </c>
      <c r="C664" s="2">
        <v>10400</v>
      </c>
      <c r="D664" s="2">
        <v>6897</v>
      </c>
      <c r="E664" s="2">
        <v>3462</v>
      </c>
      <c r="F664" s="2">
        <v>1010</v>
      </c>
      <c r="G664" s="2">
        <v>4700</v>
      </c>
      <c r="H664" s="2">
        <f t="shared" si="10"/>
        <v>26476</v>
      </c>
    </row>
    <row r="665" spans="1:8">
      <c r="A665" s="1">
        <v>42849</v>
      </c>
      <c r="B665" s="2">
        <v>13</v>
      </c>
      <c r="C665" s="2">
        <v>12431</v>
      </c>
      <c r="D665" s="2">
        <v>8117</v>
      </c>
      <c r="E665" s="2">
        <v>3799</v>
      </c>
      <c r="F665" s="2">
        <v>1026</v>
      </c>
      <c r="G665" s="2">
        <v>5962</v>
      </c>
      <c r="H665" s="2">
        <f t="shared" si="10"/>
        <v>31348</v>
      </c>
    </row>
    <row r="666" spans="1:8">
      <c r="A666" s="1">
        <v>42850</v>
      </c>
      <c r="B666" s="2">
        <v>5</v>
      </c>
      <c r="C666" s="2">
        <v>12477</v>
      </c>
      <c r="D666" s="2">
        <v>8530</v>
      </c>
      <c r="E666" s="2">
        <v>3755</v>
      </c>
      <c r="F666" s="2">
        <v>1042</v>
      </c>
      <c r="G666" s="2">
        <v>6113</v>
      </c>
      <c r="H666" s="2">
        <f t="shared" si="10"/>
        <v>31922</v>
      </c>
    </row>
    <row r="667" spans="1:8">
      <c r="A667" s="1">
        <v>42851</v>
      </c>
      <c r="B667" s="2">
        <v>10</v>
      </c>
      <c r="C667" s="2">
        <v>12111</v>
      </c>
      <c r="D667" s="2">
        <v>7619</v>
      </c>
      <c r="E667" s="2">
        <v>3863</v>
      </c>
      <c r="F667" s="2">
        <v>1098</v>
      </c>
      <c r="G667" s="2">
        <v>6002</v>
      </c>
      <c r="H667" s="2">
        <f t="shared" si="10"/>
        <v>30703</v>
      </c>
    </row>
    <row r="668" spans="1:8">
      <c r="A668" s="1">
        <v>42852</v>
      </c>
      <c r="B668" s="2">
        <v>10</v>
      </c>
      <c r="C668" s="2">
        <v>11556</v>
      </c>
      <c r="D668" s="2">
        <v>7702</v>
      </c>
      <c r="E668" s="2">
        <v>3738</v>
      </c>
      <c r="F668" s="2">
        <v>1004</v>
      </c>
      <c r="G668" s="2">
        <v>5773</v>
      </c>
      <c r="H668" s="2">
        <f t="shared" si="10"/>
        <v>29783</v>
      </c>
    </row>
    <row r="669" spans="1:8">
      <c r="A669" s="1">
        <v>42853</v>
      </c>
      <c r="B669" s="2">
        <v>9</v>
      </c>
      <c r="C669" s="2">
        <v>10606</v>
      </c>
      <c r="D669" s="2">
        <v>7569</v>
      </c>
      <c r="E669" s="2">
        <v>3483</v>
      </c>
      <c r="F669" s="2">
        <v>925</v>
      </c>
      <c r="G669" s="2">
        <v>5267</v>
      </c>
      <c r="H669" s="2">
        <f t="shared" si="10"/>
        <v>27859</v>
      </c>
    </row>
    <row r="670" spans="1:8">
      <c r="A670" s="1">
        <v>42854</v>
      </c>
      <c r="B670" s="2">
        <v>7</v>
      </c>
      <c r="C670" s="2">
        <v>8801</v>
      </c>
      <c r="D670" s="2">
        <v>6108</v>
      </c>
      <c r="E670" s="2">
        <v>3182</v>
      </c>
      <c r="F670" s="2">
        <v>851</v>
      </c>
      <c r="G670" s="2">
        <v>4287</v>
      </c>
      <c r="H670" s="2">
        <f t="shared" si="10"/>
        <v>23236</v>
      </c>
    </row>
    <row r="671" spans="1:8">
      <c r="A671" s="1">
        <v>42855</v>
      </c>
      <c r="B671" s="2">
        <v>4</v>
      </c>
      <c r="C671" s="2">
        <v>9862</v>
      </c>
      <c r="D671" s="2">
        <v>6718</v>
      </c>
      <c r="E671" s="2">
        <v>3349</v>
      </c>
      <c r="F671" s="2">
        <v>846</v>
      </c>
      <c r="G671" s="2">
        <v>4327</v>
      </c>
      <c r="H671" s="2">
        <f t="shared" si="10"/>
        <v>25106</v>
      </c>
    </row>
    <row r="672" spans="1:8">
      <c r="A672" s="1">
        <v>42856</v>
      </c>
      <c r="B672" s="2">
        <v>14</v>
      </c>
      <c r="C672" s="2">
        <v>11834</v>
      </c>
      <c r="D672" s="2">
        <v>7467</v>
      </c>
      <c r="E672" s="2">
        <v>3701</v>
      </c>
      <c r="F672" s="2">
        <v>992</v>
      </c>
      <c r="G672" s="2">
        <v>5472</v>
      </c>
      <c r="H672" s="2">
        <f t="shared" si="10"/>
        <v>29480</v>
      </c>
    </row>
    <row r="673" spans="1:8">
      <c r="A673" s="1">
        <v>42857</v>
      </c>
      <c r="B673" s="2">
        <v>10</v>
      </c>
      <c r="C673" s="2">
        <v>12499</v>
      </c>
      <c r="D673" s="2">
        <v>7511</v>
      </c>
      <c r="E673" s="2">
        <v>3632</v>
      </c>
      <c r="F673" s="2">
        <v>1118</v>
      </c>
      <c r="G673" s="2">
        <v>5656</v>
      </c>
      <c r="H673" s="2">
        <f t="shared" si="10"/>
        <v>30426</v>
      </c>
    </row>
    <row r="674" spans="1:8">
      <c r="A674" s="1">
        <v>42858</v>
      </c>
      <c r="B674" s="2">
        <v>16</v>
      </c>
      <c r="C674" s="2">
        <v>13246</v>
      </c>
      <c r="D674" s="2">
        <v>7787</v>
      </c>
      <c r="E674" s="2">
        <v>3637</v>
      </c>
      <c r="F674" s="2">
        <v>1068</v>
      </c>
      <c r="G674" s="2">
        <v>5954</v>
      </c>
      <c r="H674" s="2">
        <f t="shared" si="10"/>
        <v>31708</v>
      </c>
    </row>
    <row r="675" spans="1:8">
      <c r="A675" s="1">
        <v>42859</v>
      </c>
      <c r="B675" s="2">
        <v>16</v>
      </c>
      <c r="C675" s="2">
        <v>12847</v>
      </c>
      <c r="D675" s="2">
        <v>7373</v>
      </c>
      <c r="E675" s="2">
        <v>3398</v>
      </c>
      <c r="F675" s="2">
        <v>945</v>
      </c>
      <c r="G675" s="2">
        <v>5909</v>
      </c>
      <c r="H675" s="2">
        <f t="shared" si="10"/>
        <v>30488</v>
      </c>
    </row>
    <row r="676" spans="1:8">
      <c r="A676" s="1">
        <v>42860</v>
      </c>
      <c r="B676" s="2">
        <v>16</v>
      </c>
      <c r="C676" s="2">
        <v>11283</v>
      </c>
      <c r="D676" s="2">
        <v>6603</v>
      </c>
      <c r="E676" s="2">
        <v>3248</v>
      </c>
      <c r="F676" s="2">
        <v>848</v>
      </c>
      <c r="G676" s="2">
        <v>5446</v>
      </c>
      <c r="H676" s="2">
        <f t="shared" si="10"/>
        <v>27444</v>
      </c>
    </row>
    <row r="677" spans="1:8">
      <c r="A677" s="1">
        <v>42861</v>
      </c>
      <c r="B677" s="2">
        <v>8</v>
      </c>
      <c r="C677" s="2">
        <v>9263</v>
      </c>
      <c r="D677" s="2">
        <v>5816</v>
      </c>
      <c r="E677" s="2">
        <v>3264</v>
      </c>
      <c r="F677" s="2">
        <v>806</v>
      </c>
      <c r="G677" s="2">
        <v>4786</v>
      </c>
      <c r="H677" s="2">
        <f t="shared" si="10"/>
        <v>23943</v>
      </c>
    </row>
    <row r="678" spans="1:8">
      <c r="A678" s="1">
        <v>42862</v>
      </c>
      <c r="B678" s="2">
        <v>9</v>
      </c>
      <c r="C678" s="2">
        <v>10349</v>
      </c>
      <c r="D678" s="2">
        <v>6373</v>
      </c>
      <c r="E678" s="2">
        <v>3410</v>
      </c>
      <c r="F678" s="2">
        <v>807</v>
      </c>
      <c r="G678" s="2">
        <v>4592</v>
      </c>
      <c r="H678" s="2">
        <f t="shared" si="10"/>
        <v>25540</v>
      </c>
    </row>
    <row r="679" spans="1:8">
      <c r="A679" s="1">
        <v>42863</v>
      </c>
      <c r="B679" s="2">
        <v>17</v>
      </c>
      <c r="C679" s="2">
        <v>12416</v>
      </c>
      <c r="D679" s="2">
        <v>7408</v>
      </c>
      <c r="E679" s="2">
        <v>3730</v>
      </c>
      <c r="F679" s="2">
        <v>1007</v>
      </c>
      <c r="G679" s="2">
        <v>5838</v>
      </c>
      <c r="H679" s="2">
        <f t="shared" si="10"/>
        <v>30416</v>
      </c>
    </row>
    <row r="680" spans="1:8">
      <c r="A680" s="1">
        <v>42864</v>
      </c>
      <c r="B680" s="2">
        <v>11</v>
      </c>
      <c r="C680" s="2">
        <v>13940</v>
      </c>
      <c r="D680" s="2">
        <v>7165</v>
      </c>
      <c r="E680" s="2">
        <v>3686</v>
      </c>
      <c r="F680" s="2">
        <v>973</v>
      </c>
      <c r="G680" s="2">
        <v>5925</v>
      </c>
      <c r="H680" s="2">
        <f t="shared" si="10"/>
        <v>31700</v>
      </c>
    </row>
    <row r="681" spans="1:8">
      <c r="A681" s="1">
        <v>42865</v>
      </c>
      <c r="B681" s="2">
        <v>17</v>
      </c>
      <c r="C681" s="2">
        <v>13534</v>
      </c>
      <c r="D681" s="2">
        <v>7241</v>
      </c>
      <c r="E681" s="2">
        <v>3543</v>
      </c>
      <c r="F681" s="2">
        <v>1005</v>
      </c>
      <c r="G681" s="2">
        <v>5718</v>
      </c>
      <c r="H681" s="2">
        <f t="shared" si="10"/>
        <v>31058</v>
      </c>
    </row>
    <row r="682" spans="1:8">
      <c r="A682" s="1">
        <v>42866</v>
      </c>
      <c r="B682" s="2">
        <v>10</v>
      </c>
      <c r="C682" s="2">
        <v>12305</v>
      </c>
      <c r="D682" s="2">
        <v>7446</v>
      </c>
      <c r="E682" s="2">
        <v>3479</v>
      </c>
      <c r="F682" s="2">
        <v>882</v>
      </c>
      <c r="G682" s="2">
        <v>5798</v>
      </c>
      <c r="H682" s="2">
        <f t="shared" si="10"/>
        <v>29920</v>
      </c>
    </row>
    <row r="683" spans="1:8">
      <c r="A683" s="1">
        <v>42867</v>
      </c>
      <c r="B683" s="2">
        <v>16</v>
      </c>
      <c r="C683" s="2">
        <v>11044</v>
      </c>
      <c r="D683" s="2">
        <v>6836</v>
      </c>
      <c r="E683" s="2">
        <v>3358</v>
      </c>
      <c r="F683" s="2">
        <v>852</v>
      </c>
      <c r="G683" s="2">
        <v>5431</v>
      </c>
      <c r="H683" s="2">
        <f t="shared" si="10"/>
        <v>27537</v>
      </c>
    </row>
    <row r="684" spans="1:8">
      <c r="A684" s="1">
        <v>42868</v>
      </c>
      <c r="B684" s="2">
        <v>11</v>
      </c>
      <c r="C684" s="2">
        <v>8892</v>
      </c>
      <c r="D684" s="2">
        <v>6382</v>
      </c>
      <c r="E684" s="2">
        <v>3271</v>
      </c>
      <c r="F684" s="2">
        <v>835</v>
      </c>
      <c r="G684" s="2">
        <v>4735</v>
      </c>
      <c r="H684" s="2">
        <f t="shared" si="10"/>
        <v>24126</v>
      </c>
    </row>
    <row r="685" spans="1:8">
      <c r="A685" s="1">
        <v>42869</v>
      </c>
      <c r="B685" s="2">
        <v>8</v>
      </c>
      <c r="C685" s="2">
        <v>9571</v>
      </c>
      <c r="D685" s="2">
        <v>6608</v>
      </c>
      <c r="E685" s="2">
        <v>3518</v>
      </c>
      <c r="F685" s="2">
        <v>878</v>
      </c>
      <c r="G685" s="2">
        <v>4792</v>
      </c>
      <c r="H685" s="2">
        <f t="shared" si="10"/>
        <v>25375</v>
      </c>
    </row>
    <row r="686" spans="1:8">
      <c r="A686" s="1">
        <v>42870</v>
      </c>
      <c r="B686" s="2">
        <v>9</v>
      </c>
      <c r="C686" s="2">
        <v>11665</v>
      </c>
      <c r="D686" s="2">
        <v>7373</v>
      </c>
      <c r="E686" s="2">
        <v>3675</v>
      </c>
      <c r="F686" s="2">
        <v>968</v>
      </c>
      <c r="G686" s="2">
        <v>6955</v>
      </c>
      <c r="H686" s="2">
        <f t="shared" si="10"/>
        <v>30645</v>
      </c>
    </row>
    <row r="687" spans="1:8">
      <c r="A687" s="1">
        <v>42871</v>
      </c>
      <c r="B687" s="2">
        <v>8</v>
      </c>
      <c r="C687" s="2">
        <v>11654</v>
      </c>
      <c r="D687" s="2">
        <v>7393</v>
      </c>
      <c r="E687" s="2">
        <v>3662</v>
      </c>
      <c r="F687" s="2">
        <v>992</v>
      </c>
      <c r="G687" s="2">
        <v>6933</v>
      </c>
      <c r="H687" s="2">
        <f t="shared" si="10"/>
        <v>30642</v>
      </c>
    </row>
    <row r="688" spans="1:8">
      <c r="A688" s="1">
        <v>42872</v>
      </c>
      <c r="B688" s="2">
        <v>11</v>
      </c>
      <c r="C688" s="2">
        <v>11655</v>
      </c>
      <c r="D688" s="2">
        <v>7892</v>
      </c>
      <c r="E688" s="2">
        <v>3791</v>
      </c>
      <c r="F688" s="2">
        <v>970</v>
      </c>
      <c r="G688" s="2">
        <v>6427</v>
      </c>
      <c r="H688" s="2">
        <f t="shared" si="10"/>
        <v>30746</v>
      </c>
    </row>
    <row r="689" spans="1:8">
      <c r="A689" s="1">
        <v>42873</v>
      </c>
      <c r="B689" s="2">
        <v>9</v>
      </c>
      <c r="C689" s="2">
        <v>11399</v>
      </c>
      <c r="D689" s="2">
        <v>7412</v>
      </c>
      <c r="E689" s="2">
        <v>3330</v>
      </c>
      <c r="F689" s="2">
        <v>921</v>
      </c>
      <c r="G689" s="2">
        <v>6067</v>
      </c>
      <c r="H689" s="2">
        <f t="shared" si="10"/>
        <v>29138</v>
      </c>
    </row>
    <row r="690" spans="1:8">
      <c r="A690" s="1">
        <v>42874</v>
      </c>
      <c r="B690" s="2">
        <v>12</v>
      </c>
      <c r="C690" s="2">
        <v>10512</v>
      </c>
      <c r="D690" s="2">
        <v>6642</v>
      </c>
      <c r="E690" s="2">
        <v>3218</v>
      </c>
      <c r="F690" s="2">
        <v>843</v>
      </c>
      <c r="G690" s="2">
        <v>5353</v>
      </c>
      <c r="H690" s="2">
        <f t="shared" si="10"/>
        <v>26580</v>
      </c>
    </row>
    <row r="691" spans="1:8">
      <c r="A691" s="1">
        <v>42875</v>
      </c>
      <c r="B691" s="2">
        <v>5</v>
      </c>
      <c r="C691" s="2">
        <v>8679</v>
      </c>
      <c r="D691" s="2">
        <v>6129</v>
      </c>
      <c r="E691" s="2">
        <v>3046</v>
      </c>
      <c r="F691" s="2">
        <v>745</v>
      </c>
      <c r="G691" s="2">
        <v>4418</v>
      </c>
      <c r="H691" s="2">
        <f t="shared" si="10"/>
        <v>23022</v>
      </c>
    </row>
    <row r="692" spans="1:8">
      <c r="A692" s="1">
        <v>42876</v>
      </c>
      <c r="B692" s="2">
        <v>14</v>
      </c>
      <c r="C692" s="2">
        <v>9102</v>
      </c>
      <c r="D692" s="2">
        <v>6177</v>
      </c>
      <c r="E692" s="2">
        <v>3183</v>
      </c>
      <c r="F692" s="2">
        <v>820</v>
      </c>
      <c r="G692" s="2">
        <v>4509</v>
      </c>
      <c r="H692" s="2">
        <f t="shared" si="10"/>
        <v>23805</v>
      </c>
    </row>
    <row r="693" spans="1:8">
      <c r="A693" s="1">
        <v>42877</v>
      </c>
      <c r="B693" s="2">
        <v>13</v>
      </c>
      <c r="C693" s="2">
        <v>11212</v>
      </c>
      <c r="D693" s="2">
        <v>7006</v>
      </c>
      <c r="E693" s="2">
        <v>3449</v>
      </c>
      <c r="F693" s="2">
        <v>951</v>
      </c>
      <c r="G693" s="2">
        <v>5729</v>
      </c>
      <c r="H693" s="2">
        <f t="shared" si="10"/>
        <v>28360</v>
      </c>
    </row>
    <row r="694" spans="1:8">
      <c r="A694" s="1">
        <v>42878</v>
      </c>
      <c r="B694" s="2">
        <v>13</v>
      </c>
      <c r="C694" s="2">
        <v>11250</v>
      </c>
      <c r="D694" s="2">
        <v>7047</v>
      </c>
      <c r="E694" s="2">
        <v>3552</v>
      </c>
      <c r="F694" s="2">
        <v>835</v>
      </c>
      <c r="G694" s="2">
        <v>5953</v>
      </c>
      <c r="H694" s="2">
        <f t="shared" si="10"/>
        <v>28650</v>
      </c>
    </row>
    <row r="695" spans="1:8">
      <c r="A695" s="1">
        <v>42879</v>
      </c>
      <c r="B695" s="2">
        <v>8</v>
      </c>
      <c r="C695" s="2">
        <v>10601</v>
      </c>
      <c r="D695" s="2">
        <v>6988</v>
      </c>
      <c r="E695" s="2">
        <v>3588</v>
      </c>
      <c r="F695" s="2">
        <v>879</v>
      </c>
      <c r="G695" s="2">
        <v>5950</v>
      </c>
      <c r="H695" s="2">
        <f t="shared" si="10"/>
        <v>28014</v>
      </c>
    </row>
    <row r="696" spans="1:8">
      <c r="A696" s="1">
        <v>42880</v>
      </c>
      <c r="B696" s="2">
        <v>7</v>
      </c>
      <c r="C696" s="2">
        <v>10233</v>
      </c>
      <c r="D696" s="2">
        <v>6986</v>
      </c>
      <c r="E696" s="2">
        <v>3309</v>
      </c>
      <c r="F696" s="2">
        <v>908</v>
      </c>
      <c r="G696" s="2">
        <v>5459</v>
      </c>
      <c r="H696" s="2">
        <f t="shared" si="10"/>
        <v>26902</v>
      </c>
    </row>
    <row r="697" spans="1:8">
      <c r="A697" s="1">
        <v>42881</v>
      </c>
      <c r="B697" s="2">
        <v>9</v>
      </c>
      <c r="C697" s="2">
        <v>9113</v>
      </c>
      <c r="D697" s="2">
        <v>6593</v>
      </c>
      <c r="E697" s="2">
        <v>3064</v>
      </c>
      <c r="F697" s="2">
        <v>808</v>
      </c>
      <c r="G697" s="2">
        <v>4792</v>
      </c>
      <c r="H697" s="2">
        <f t="shared" si="10"/>
        <v>24379</v>
      </c>
    </row>
    <row r="698" spans="1:8">
      <c r="A698" s="1">
        <v>42882</v>
      </c>
      <c r="B698" s="2">
        <v>7</v>
      </c>
      <c r="C698" s="2">
        <v>7701</v>
      </c>
      <c r="D698" s="2">
        <v>6276</v>
      </c>
      <c r="E698" s="2">
        <v>2971</v>
      </c>
      <c r="F698" s="2">
        <v>774</v>
      </c>
      <c r="G698" s="2">
        <v>3960</v>
      </c>
      <c r="H698" s="2">
        <f t="shared" si="10"/>
        <v>21689</v>
      </c>
    </row>
    <row r="699" spans="1:8">
      <c r="A699" s="1">
        <v>42883</v>
      </c>
      <c r="B699" s="2">
        <v>9</v>
      </c>
      <c r="C699" s="2">
        <v>8399</v>
      </c>
      <c r="D699" s="2">
        <v>6161</v>
      </c>
      <c r="E699" s="2">
        <v>3081</v>
      </c>
      <c r="F699" s="2">
        <v>860</v>
      </c>
      <c r="G699" s="2">
        <v>4127</v>
      </c>
      <c r="H699" s="2">
        <f t="shared" si="10"/>
        <v>22637</v>
      </c>
    </row>
    <row r="700" spans="1:8">
      <c r="A700" s="1">
        <v>42884</v>
      </c>
      <c r="B700" s="2">
        <v>8</v>
      </c>
      <c r="C700" s="2">
        <v>9511</v>
      </c>
      <c r="D700" s="2">
        <v>6906</v>
      </c>
      <c r="E700" s="2">
        <v>3413</v>
      </c>
      <c r="F700" s="2">
        <v>874</v>
      </c>
      <c r="G700" s="2">
        <v>5046</v>
      </c>
      <c r="H700" s="2">
        <f t="shared" si="10"/>
        <v>25758</v>
      </c>
    </row>
    <row r="701" spans="1:8">
      <c r="A701" s="1">
        <v>42885</v>
      </c>
      <c r="B701" s="2">
        <v>9</v>
      </c>
      <c r="C701" s="2">
        <v>10122</v>
      </c>
      <c r="D701" s="2">
        <v>7399</v>
      </c>
      <c r="E701" s="2">
        <v>3461</v>
      </c>
      <c r="F701" s="2">
        <v>986</v>
      </c>
      <c r="G701" s="2">
        <v>5609</v>
      </c>
      <c r="H701" s="2">
        <f t="shared" si="10"/>
        <v>27586</v>
      </c>
    </row>
    <row r="702" spans="1:8">
      <c r="A702" s="1">
        <v>42886</v>
      </c>
      <c r="B702" s="2">
        <v>7</v>
      </c>
      <c r="C702" s="2">
        <v>10163</v>
      </c>
      <c r="D702" s="2">
        <v>7431</v>
      </c>
      <c r="E702" s="2">
        <v>3593</v>
      </c>
      <c r="F702" s="2">
        <v>939</v>
      </c>
      <c r="G702" s="2">
        <v>5926</v>
      </c>
      <c r="H702" s="2">
        <f t="shared" si="10"/>
        <v>28059</v>
      </c>
    </row>
    <row r="703" spans="1:8">
      <c r="A703" s="1">
        <v>42887</v>
      </c>
      <c r="B703" s="2">
        <v>9</v>
      </c>
      <c r="C703" s="2">
        <v>9649</v>
      </c>
      <c r="D703" s="2">
        <v>7230</v>
      </c>
      <c r="E703" s="2">
        <v>3574</v>
      </c>
      <c r="F703" s="2">
        <v>850</v>
      </c>
      <c r="G703" s="2">
        <v>5547</v>
      </c>
      <c r="H703" s="2">
        <f t="shared" si="10"/>
        <v>26859</v>
      </c>
    </row>
    <row r="704" spans="1:8">
      <c r="A704" s="1">
        <v>42888</v>
      </c>
      <c r="B704" s="2">
        <v>12</v>
      </c>
      <c r="C704" s="2">
        <v>9629</v>
      </c>
      <c r="D704" s="2">
        <v>7673</v>
      </c>
      <c r="E704" s="2">
        <v>3052</v>
      </c>
      <c r="F704" s="2">
        <v>871</v>
      </c>
      <c r="G704" s="2">
        <v>5245</v>
      </c>
      <c r="H704" s="2">
        <f t="shared" si="10"/>
        <v>26482</v>
      </c>
    </row>
    <row r="705" spans="1:8">
      <c r="A705" s="1">
        <v>42889</v>
      </c>
      <c r="B705" s="2">
        <v>7</v>
      </c>
      <c r="C705" s="2">
        <v>7870</v>
      </c>
      <c r="D705" s="2">
        <v>8494</v>
      </c>
      <c r="E705" s="2">
        <v>3413</v>
      </c>
      <c r="F705" s="2">
        <v>756</v>
      </c>
      <c r="G705" s="2">
        <v>4150</v>
      </c>
      <c r="H705" s="2">
        <f t="shared" si="10"/>
        <v>24690</v>
      </c>
    </row>
    <row r="706" spans="1:8">
      <c r="A706" s="1">
        <v>42890</v>
      </c>
      <c r="B706" s="2">
        <v>6</v>
      </c>
      <c r="C706" s="2">
        <v>8323</v>
      </c>
      <c r="D706" s="2">
        <v>8285</v>
      </c>
      <c r="E706" s="2">
        <v>3178</v>
      </c>
      <c r="F706" s="2">
        <v>761</v>
      </c>
      <c r="G706" s="2">
        <v>4356</v>
      </c>
      <c r="H706" s="2">
        <f t="shared" si="10"/>
        <v>24909</v>
      </c>
    </row>
    <row r="707" spans="1:8">
      <c r="A707" s="1">
        <v>42891</v>
      </c>
      <c r="B707" s="2">
        <v>15</v>
      </c>
      <c r="C707" s="2">
        <v>11630</v>
      </c>
      <c r="D707" s="2">
        <v>9576</v>
      </c>
      <c r="E707" s="2">
        <v>5742</v>
      </c>
      <c r="F707" s="2">
        <v>1362</v>
      </c>
      <c r="G707" s="2">
        <v>7061</v>
      </c>
      <c r="H707" s="2">
        <f t="shared" ref="H707:H770" si="11">SUM(B707:G707)</f>
        <v>35386</v>
      </c>
    </row>
    <row r="708" spans="1:8">
      <c r="A708" s="1">
        <v>42892</v>
      </c>
      <c r="B708" s="2">
        <v>10</v>
      </c>
      <c r="C708" s="2">
        <v>12322</v>
      </c>
      <c r="D708" s="2">
        <v>9052</v>
      </c>
      <c r="E708" s="2">
        <v>7880</v>
      </c>
      <c r="F708" s="2">
        <v>2027</v>
      </c>
      <c r="G708" s="2">
        <v>7408</v>
      </c>
      <c r="H708" s="2">
        <f t="shared" si="11"/>
        <v>38699</v>
      </c>
    </row>
    <row r="709" spans="1:8">
      <c r="A709" s="1">
        <v>42893</v>
      </c>
      <c r="B709" s="2">
        <v>11</v>
      </c>
      <c r="C709" s="2">
        <v>11576</v>
      </c>
      <c r="D709" s="2">
        <v>8884</v>
      </c>
      <c r="E709" s="2">
        <v>6282</v>
      </c>
      <c r="F709" s="2">
        <v>1416</v>
      </c>
      <c r="G709" s="2">
        <v>6490</v>
      </c>
      <c r="H709" s="2">
        <f t="shared" si="11"/>
        <v>34659</v>
      </c>
    </row>
    <row r="710" spans="1:8">
      <c r="A710" s="1">
        <v>42894</v>
      </c>
      <c r="B710" s="2">
        <v>9</v>
      </c>
      <c r="C710" s="2">
        <v>10665</v>
      </c>
      <c r="D710" s="2">
        <v>7872</v>
      </c>
      <c r="E710" s="2">
        <v>5159</v>
      </c>
      <c r="F710" s="2">
        <v>1396</v>
      </c>
      <c r="G710" s="2">
        <v>5857</v>
      </c>
      <c r="H710" s="2">
        <f t="shared" si="11"/>
        <v>30958</v>
      </c>
    </row>
    <row r="711" spans="1:8">
      <c r="A711" s="1">
        <v>42895</v>
      </c>
      <c r="B711" s="2">
        <v>9</v>
      </c>
      <c r="C711" s="2">
        <v>10293</v>
      </c>
      <c r="D711" s="2">
        <v>7034</v>
      </c>
      <c r="E711" s="2">
        <v>4532</v>
      </c>
      <c r="F711" s="2">
        <v>1112</v>
      </c>
      <c r="G711" s="2">
        <v>5170</v>
      </c>
      <c r="H711" s="2">
        <f t="shared" si="11"/>
        <v>28150</v>
      </c>
    </row>
    <row r="712" spans="1:8">
      <c r="A712" s="1">
        <v>42896</v>
      </c>
      <c r="B712" s="2">
        <v>3</v>
      </c>
      <c r="C712" s="2">
        <v>8143</v>
      </c>
      <c r="D712" s="2">
        <v>7504</v>
      </c>
      <c r="E712" s="2">
        <v>4134</v>
      </c>
      <c r="F712" s="2">
        <v>907</v>
      </c>
      <c r="G712" s="2">
        <v>4395</v>
      </c>
      <c r="H712" s="2">
        <f t="shared" si="11"/>
        <v>25086</v>
      </c>
    </row>
    <row r="713" spans="1:8">
      <c r="A713" s="1">
        <v>42897</v>
      </c>
      <c r="B713" s="2">
        <v>7</v>
      </c>
      <c r="C713" s="2">
        <v>8622</v>
      </c>
      <c r="D713" s="2">
        <v>6765</v>
      </c>
      <c r="E713" s="2">
        <v>4202</v>
      </c>
      <c r="F713" s="2">
        <v>1011</v>
      </c>
      <c r="G713" s="2">
        <v>4415</v>
      </c>
      <c r="H713" s="2">
        <f t="shared" si="11"/>
        <v>25022</v>
      </c>
    </row>
    <row r="714" spans="1:8">
      <c r="A714" s="1">
        <v>42898</v>
      </c>
      <c r="B714" s="2">
        <v>13</v>
      </c>
      <c r="C714" s="2">
        <v>9853</v>
      </c>
      <c r="D714" s="2">
        <v>7694</v>
      </c>
      <c r="E714" s="2">
        <v>4650</v>
      </c>
      <c r="F714" s="2">
        <v>1122</v>
      </c>
      <c r="G714" s="2">
        <v>5603</v>
      </c>
      <c r="H714" s="2">
        <f t="shared" si="11"/>
        <v>28935</v>
      </c>
    </row>
    <row r="715" spans="1:8">
      <c r="A715" s="1">
        <v>42899</v>
      </c>
      <c r="B715" s="2">
        <v>9</v>
      </c>
      <c r="C715" s="2">
        <v>10347</v>
      </c>
      <c r="D715" s="2">
        <v>7734</v>
      </c>
      <c r="E715" s="2">
        <v>5314</v>
      </c>
      <c r="F715" s="2">
        <v>1353</v>
      </c>
      <c r="G715" s="2">
        <v>5543</v>
      </c>
      <c r="H715" s="2">
        <f t="shared" si="11"/>
        <v>30300</v>
      </c>
    </row>
    <row r="716" spans="1:8">
      <c r="A716" s="1">
        <v>42900</v>
      </c>
      <c r="B716" s="2">
        <v>8</v>
      </c>
      <c r="C716" s="2">
        <v>10382</v>
      </c>
      <c r="D716" s="2">
        <v>7663</v>
      </c>
      <c r="E716" s="2">
        <v>4781</v>
      </c>
      <c r="F716" s="2">
        <v>1063</v>
      </c>
      <c r="G716" s="2">
        <v>5976</v>
      </c>
      <c r="H716" s="2">
        <f t="shared" si="11"/>
        <v>29873</v>
      </c>
    </row>
    <row r="717" spans="1:8">
      <c r="A717" s="1">
        <v>42901</v>
      </c>
      <c r="B717" s="2">
        <v>8</v>
      </c>
      <c r="C717" s="2">
        <v>10697</v>
      </c>
      <c r="D717" s="2">
        <v>7585</v>
      </c>
      <c r="E717" s="2">
        <v>4636</v>
      </c>
      <c r="F717" s="2">
        <v>1093</v>
      </c>
      <c r="G717" s="2">
        <v>5483</v>
      </c>
      <c r="H717" s="2">
        <f t="shared" si="11"/>
        <v>29502</v>
      </c>
    </row>
    <row r="718" spans="1:8">
      <c r="A718" s="1">
        <v>42902</v>
      </c>
      <c r="B718" s="2">
        <v>2</v>
      </c>
      <c r="C718" s="2">
        <v>9917</v>
      </c>
      <c r="D718" s="2">
        <v>7075</v>
      </c>
      <c r="E718" s="2">
        <v>4237</v>
      </c>
      <c r="F718" s="2">
        <v>952</v>
      </c>
      <c r="G718" s="2">
        <v>5134</v>
      </c>
      <c r="H718" s="2">
        <f t="shared" si="11"/>
        <v>27317</v>
      </c>
    </row>
    <row r="719" spans="1:8">
      <c r="A719" s="1">
        <v>42903</v>
      </c>
      <c r="B719" s="2">
        <v>8</v>
      </c>
      <c r="C719" s="2">
        <v>8246</v>
      </c>
      <c r="D719" s="2">
        <v>6424</v>
      </c>
      <c r="E719" s="2">
        <v>3988</v>
      </c>
      <c r="F719" s="2">
        <v>832</v>
      </c>
      <c r="G719" s="2">
        <v>4074</v>
      </c>
      <c r="H719" s="2">
        <f t="shared" si="11"/>
        <v>23572</v>
      </c>
    </row>
    <row r="720" spans="1:8">
      <c r="A720" s="1">
        <v>42904</v>
      </c>
      <c r="B720" s="2">
        <v>7</v>
      </c>
      <c r="C720" s="2">
        <v>8373</v>
      </c>
      <c r="D720" s="2">
        <v>6570</v>
      </c>
      <c r="E720" s="2">
        <v>4038</v>
      </c>
      <c r="F720" s="2">
        <v>888</v>
      </c>
      <c r="G720" s="2">
        <v>4009</v>
      </c>
      <c r="H720" s="2">
        <f t="shared" si="11"/>
        <v>23885</v>
      </c>
    </row>
    <row r="721" spans="1:8">
      <c r="A721" s="1">
        <v>42905</v>
      </c>
      <c r="B721" s="2">
        <v>16</v>
      </c>
      <c r="C721" s="2">
        <v>10097</v>
      </c>
      <c r="D721" s="2">
        <v>7431</v>
      </c>
      <c r="E721" s="2">
        <v>4310</v>
      </c>
      <c r="F721" s="2">
        <v>981</v>
      </c>
      <c r="G721" s="2">
        <v>5594</v>
      </c>
      <c r="H721" s="2">
        <f t="shared" si="11"/>
        <v>28429</v>
      </c>
    </row>
    <row r="722" spans="1:8">
      <c r="A722" s="1">
        <v>42906</v>
      </c>
      <c r="B722" s="2">
        <v>10</v>
      </c>
      <c r="C722" s="2">
        <v>10402</v>
      </c>
      <c r="D722" s="2">
        <v>7711</v>
      </c>
      <c r="E722" s="2">
        <v>4089</v>
      </c>
      <c r="F722" s="2">
        <v>1090</v>
      </c>
      <c r="G722" s="2">
        <v>5627</v>
      </c>
      <c r="H722" s="2">
        <f t="shared" si="11"/>
        <v>28929</v>
      </c>
    </row>
    <row r="723" spans="1:8">
      <c r="A723" s="1">
        <v>42907</v>
      </c>
      <c r="B723" s="2">
        <v>12</v>
      </c>
      <c r="C723" s="2">
        <v>10290</v>
      </c>
      <c r="D723" s="2">
        <v>7547</v>
      </c>
      <c r="E723" s="2">
        <v>4026</v>
      </c>
      <c r="F723" s="2">
        <v>988</v>
      </c>
      <c r="G723" s="2">
        <v>5422</v>
      </c>
      <c r="H723" s="2">
        <f t="shared" si="11"/>
        <v>28285</v>
      </c>
    </row>
    <row r="724" spans="1:8">
      <c r="A724" s="1">
        <v>42908</v>
      </c>
      <c r="B724" s="2">
        <v>13</v>
      </c>
      <c r="C724" s="2">
        <v>10299</v>
      </c>
      <c r="D724" s="2">
        <v>7927</v>
      </c>
      <c r="E724" s="2">
        <v>4015</v>
      </c>
      <c r="F724" s="2">
        <v>1146</v>
      </c>
      <c r="G724" s="2">
        <v>5816</v>
      </c>
      <c r="H724" s="2">
        <f t="shared" si="11"/>
        <v>29216</v>
      </c>
    </row>
    <row r="725" spans="1:8">
      <c r="A725" s="1">
        <v>42909</v>
      </c>
      <c r="B725" s="2">
        <v>12</v>
      </c>
      <c r="C725" s="2">
        <v>9119</v>
      </c>
      <c r="D725" s="2">
        <v>21994</v>
      </c>
      <c r="E725" s="2">
        <v>3608</v>
      </c>
      <c r="F725" s="2">
        <v>1018</v>
      </c>
      <c r="G725" s="2">
        <v>4739</v>
      </c>
      <c r="H725" s="2">
        <f t="shared" si="11"/>
        <v>40490</v>
      </c>
    </row>
    <row r="726" spans="1:8">
      <c r="A726" s="1">
        <v>42910</v>
      </c>
      <c r="B726" s="2">
        <v>9</v>
      </c>
      <c r="C726" s="2">
        <v>7248</v>
      </c>
      <c r="D726" s="2">
        <v>23592</v>
      </c>
      <c r="E726" s="2">
        <v>3489</v>
      </c>
      <c r="F726" s="2">
        <v>905</v>
      </c>
      <c r="G726" s="2">
        <v>4058</v>
      </c>
      <c r="H726" s="2">
        <f t="shared" si="11"/>
        <v>39301</v>
      </c>
    </row>
    <row r="727" spans="1:8">
      <c r="A727" s="1">
        <v>42911</v>
      </c>
      <c r="B727" s="2">
        <v>5</v>
      </c>
      <c r="C727" s="2">
        <v>7672</v>
      </c>
      <c r="D727" s="2">
        <v>8492</v>
      </c>
      <c r="E727" s="2">
        <v>3981</v>
      </c>
      <c r="F727" s="2">
        <v>832</v>
      </c>
      <c r="G727" s="2">
        <v>4133</v>
      </c>
      <c r="H727" s="2">
        <f t="shared" si="11"/>
        <v>25115</v>
      </c>
    </row>
    <row r="728" spans="1:8">
      <c r="A728" s="1">
        <v>42912</v>
      </c>
      <c r="B728" s="2">
        <v>7</v>
      </c>
      <c r="C728" s="2">
        <v>9401</v>
      </c>
      <c r="D728" s="2">
        <v>8821</v>
      </c>
      <c r="E728" s="2">
        <v>3905</v>
      </c>
      <c r="F728" s="2">
        <v>1065</v>
      </c>
      <c r="G728" s="2">
        <v>5348</v>
      </c>
      <c r="H728" s="2">
        <f t="shared" si="11"/>
        <v>28547</v>
      </c>
    </row>
    <row r="729" spans="1:8">
      <c r="A729" s="1">
        <v>42913</v>
      </c>
      <c r="B729" s="2">
        <v>12</v>
      </c>
      <c r="C729" s="2">
        <v>9901</v>
      </c>
      <c r="D729" s="2">
        <v>7804</v>
      </c>
      <c r="E729" s="2">
        <v>4289</v>
      </c>
      <c r="F729" s="2">
        <v>948</v>
      </c>
      <c r="G729" s="2">
        <v>5632</v>
      </c>
      <c r="H729" s="2">
        <f t="shared" si="11"/>
        <v>28586</v>
      </c>
    </row>
    <row r="730" spans="1:8">
      <c r="A730" s="1">
        <v>42914</v>
      </c>
      <c r="B730" s="2">
        <v>14</v>
      </c>
      <c r="C730" s="2">
        <v>9954</v>
      </c>
      <c r="D730" s="2">
        <v>8746</v>
      </c>
      <c r="E730" s="2">
        <v>4165</v>
      </c>
      <c r="F730" s="2">
        <v>994</v>
      </c>
      <c r="G730" s="2">
        <v>5392</v>
      </c>
      <c r="H730" s="2">
        <f t="shared" si="11"/>
        <v>29265</v>
      </c>
    </row>
    <row r="731" spans="1:8">
      <c r="A731" s="1">
        <v>42915</v>
      </c>
      <c r="B731" s="2">
        <v>9</v>
      </c>
      <c r="C731" s="2">
        <v>12897</v>
      </c>
      <c r="D731" s="2">
        <v>26282</v>
      </c>
      <c r="E731" s="2">
        <v>4116</v>
      </c>
      <c r="F731" s="2">
        <v>977</v>
      </c>
      <c r="G731" s="2">
        <v>5525</v>
      </c>
      <c r="H731" s="2">
        <f t="shared" si="11"/>
        <v>49806</v>
      </c>
    </row>
    <row r="732" spans="1:8">
      <c r="A732" s="1">
        <v>42916</v>
      </c>
      <c r="B732" s="2">
        <v>13</v>
      </c>
      <c r="C732" s="2">
        <v>9619</v>
      </c>
      <c r="D732" s="2">
        <v>10940</v>
      </c>
      <c r="E732" s="2">
        <v>3676</v>
      </c>
      <c r="F732" s="2">
        <v>1112</v>
      </c>
      <c r="G732" s="2">
        <v>5095</v>
      </c>
      <c r="H732" s="2">
        <f t="shared" si="11"/>
        <v>30455</v>
      </c>
    </row>
    <row r="733" spans="1:8">
      <c r="A733" s="1">
        <v>42917</v>
      </c>
      <c r="B733" s="2">
        <v>4</v>
      </c>
      <c r="C733" s="2">
        <v>7404</v>
      </c>
      <c r="D733" s="2">
        <v>7346</v>
      </c>
      <c r="E733" s="2">
        <v>3519</v>
      </c>
      <c r="F733" s="2">
        <v>838</v>
      </c>
      <c r="G733" s="2">
        <v>4415</v>
      </c>
      <c r="H733" s="2">
        <f t="shared" si="11"/>
        <v>23526</v>
      </c>
    </row>
    <row r="734" spans="1:8">
      <c r="A734" s="1">
        <v>42918</v>
      </c>
      <c r="B734" s="2">
        <v>7</v>
      </c>
      <c r="C734" s="2">
        <v>7999</v>
      </c>
      <c r="D734" s="2">
        <v>7222</v>
      </c>
      <c r="E734" s="2">
        <v>3798</v>
      </c>
      <c r="F734" s="2">
        <v>884</v>
      </c>
      <c r="G734" s="2">
        <v>4261</v>
      </c>
      <c r="H734" s="2">
        <f t="shared" si="11"/>
        <v>24171</v>
      </c>
    </row>
    <row r="735" spans="1:8">
      <c r="A735" s="1">
        <v>42919</v>
      </c>
      <c r="B735" s="2">
        <v>12</v>
      </c>
      <c r="C735" s="2">
        <v>8980</v>
      </c>
      <c r="D735" s="2">
        <v>7619</v>
      </c>
      <c r="E735" s="2">
        <v>3790</v>
      </c>
      <c r="F735" s="2">
        <v>966</v>
      </c>
      <c r="G735" s="2">
        <v>5380</v>
      </c>
      <c r="H735" s="2">
        <f t="shared" si="11"/>
        <v>26747</v>
      </c>
    </row>
    <row r="736" spans="1:8">
      <c r="A736" s="1">
        <v>42920</v>
      </c>
      <c r="B736" s="2">
        <v>7</v>
      </c>
      <c r="C736" s="2">
        <v>9059</v>
      </c>
      <c r="D736" s="2">
        <v>7393</v>
      </c>
      <c r="E736" s="2">
        <v>3804</v>
      </c>
      <c r="F736" s="2">
        <v>941</v>
      </c>
      <c r="G736" s="2">
        <v>4979</v>
      </c>
      <c r="H736" s="2">
        <f t="shared" si="11"/>
        <v>26183</v>
      </c>
    </row>
    <row r="737" spans="1:8">
      <c r="A737" s="1">
        <v>42921</v>
      </c>
      <c r="B737" s="2">
        <v>13</v>
      </c>
      <c r="C737" s="2">
        <v>9577</v>
      </c>
      <c r="D737" s="2">
        <v>7418</v>
      </c>
      <c r="E737" s="2">
        <v>3872</v>
      </c>
      <c r="F737" s="2">
        <v>992</v>
      </c>
      <c r="G737" s="2">
        <v>5512</v>
      </c>
      <c r="H737" s="2">
        <f t="shared" si="11"/>
        <v>27384</v>
      </c>
    </row>
    <row r="738" spans="1:8">
      <c r="A738" s="1">
        <v>42922</v>
      </c>
      <c r="B738" s="2">
        <v>7</v>
      </c>
      <c r="C738" s="2">
        <v>9319</v>
      </c>
      <c r="D738" s="2">
        <v>7536</v>
      </c>
      <c r="E738" s="2">
        <v>3856</v>
      </c>
      <c r="F738" s="2">
        <v>866</v>
      </c>
      <c r="G738" s="2">
        <v>5294</v>
      </c>
      <c r="H738" s="2">
        <f t="shared" si="11"/>
        <v>26878</v>
      </c>
    </row>
    <row r="739" spans="1:8">
      <c r="A739" s="1">
        <v>42923</v>
      </c>
      <c r="B739" s="2">
        <v>8</v>
      </c>
      <c r="C739" s="2">
        <v>9206</v>
      </c>
      <c r="D739" s="2">
        <v>7072</v>
      </c>
      <c r="E739" s="2">
        <v>3506</v>
      </c>
      <c r="F739" s="2">
        <v>895</v>
      </c>
      <c r="G739" s="2">
        <v>4943</v>
      </c>
      <c r="H739" s="2">
        <f t="shared" si="11"/>
        <v>25630</v>
      </c>
    </row>
    <row r="740" spans="1:8">
      <c r="A740" s="1">
        <v>42924</v>
      </c>
      <c r="B740" s="2">
        <v>12</v>
      </c>
      <c r="C740" s="2">
        <v>8095</v>
      </c>
      <c r="D740" s="2">
        <v>6664</v>
      </c>
      <c r="E740" s="2">
        <v>3470</v>
      </c>
      <c r="F740" s="2">
        <v>891</v>
      </c>
      <c r="G740" s="2">
        <v>4048</v>
      </c>
      <c r="H740" s="2">
        <f t="shared" si="11"/>
        <v>23180</v>
      </c>
    </row>
    <row r="741" spans="1:8">
      <c r="A741" s="1">
        <v>42925</v>
      </c>
      <c r="B741" s="2">
        <v>9</v>
      </c>
      <c r="C741" s="2">
        <v>8434</v>
      </c>
      <c r="D741" s="2">
        <v>6951</v>
      </c>
      <c r="E741" s="2">
        <v>3675</v>
      </c>
      <c r="F741" s="2">
        <v>829</v>
      </c>
      <c r="G741" s="2">
        <v>4281</v>
      </c>
      <c r="H741" s="2">
        <f t="shared" si="11"/>
        <v>24179</v>
      </c>
    </row>
    <row r="742" spans="1:8">
      <c r="A742" s="1">
        <v>42926</v>
      </c>
      <c r="B742" s="2">
        <v>7</v>
      </c>
      <c r="C742" s="2">
        <v>9584</v>
      </c>
      <c r="D742" s="2">
        <v>7657</v>
      </c>
      <c r="E742" s="2">
        <v>3884</v>
      </c>
      <c r="F742" s="2">
        <v>972</v>
      </c>
      <c r="G742" s="2">
        <v>5526</v>
      </c>
      <c r="H742" s="2">
        <f t="shared" si="11"/>
        <v>27630</v>
      </c>
    </row>
    <row r="743" spans="1:8">
      <c r="A743" s="1">
        <v>42927</v>
      </c>
      <c r="B743" s="2">
        <v>7</v>
      </c>
      <c r="C743" s="2">
        <v>10365</v>
      </c>
      <c r="D743" s="2">
        <v>7874</v>
      </c>
      <c r="E743" s="2">
        <v>3981</v>
      </c>
      <c r="F743" s="2">
        <v>1007</v>
      </c>
      <c r="G743" s="2">
        <v>5632</v>
      </c>
      <c r="H743" s="2">
        <f t="shared" si="11"/>
        <v>28866</v>
      </c>
    </row>
    <row r="744" spans="1:8">
      <c r="A744" s="1">
        <v>42928</v>
      </c>
      <c r="B744" s="2">
        <v>10</v>
      </c>
      <c r="C744" s="2">
        <v>10629</v>
      </c>
      <c r="D744" s="2">
        <v>7774</v>
      </c>
      <c r="E744" s="2">
        <v>3930</v>
      </c>
      <c r="F744" s="2">
        <v>1029</v>
      </c>
      <c r="G744" s="2">
        <v>5678</v>
      </c>
      <c r="H744" s="2">
        <f t="shared" si="11"/>
        <v>29050</v>
      </c>
    </row>
    <row r="745" spans="1:8">
      <c r="A745" s="1">
        <v>42929</v>
      </c>
      <c r="B745" s="2">
        <v>11</v>
      </c>
      <c r="C745" s="2">
        <v>10747</v>
      </c>
      <c r="D745" s="2">
        <v>7663</v>
      </c>
      <c r="E745" s="2">
        <v>4329</v>
      </c>
      <c r="F745" s="2">
        <v>992</v>
      </c>
      <c r="G745" s="2">
        <v>5436</v>
      </c>
      <c r="H745" s="2">
        <f t="shared" si="11"/>
        <v>29178</v>
      </c>
    </row>
    <row r="746" spans="1:8">
      <c r="A746" s="1">
        <v>42930</v>
      </c>
      <c r="B746" s="2">
        <v>5</v>
      </c>
      <c r="C746" s="2">
        <v>9683</v>
      </c>
      <c r="D746" s="2">
        <v>7213</v>
      </c>
      <c r="E746" s="2">
        <v>3453</v>
      </c>
      <c r="F746" s="2">
        <v>939</v>
      </c>
      <c r="G746" s="2">
        <v>4991</v>
      </c>
      <c r="H746" s="2">
        <f t="shared" si="11"/>
        <v>26284</v>
      </c>
    </row>
    <row r="747" spans="1:8">
      <c r="A747" s="1">
        <v>42931</v>
      </c>
      <c r="B747" s="2">
        <v>3</v>
      </c>
      <c r="C747" s="2">
        <v>8901</v>
      </c>
      <c r="D747" s="2">
        <v>6760</v>
      </c>
      <c r="E747" s="2">
        <v>3446</v>
      </c>
      <c r="F747" s="2">
        <v>861</v>
      </c>
      <c r="G747" s="2">
        <v>4187</v>
      </c>
      <c r="H747" s="2">
        <f t="shared" si="11"/>
        <v>24158</v>
      </c>
    </row>
    <row r="748" spans="1:8">
      <c r="A748" s="1">
        <v>42932</v>
      </c>
      <c r="B748" s="2">
        <v>8</v>
      </c>
      <c r="C748" s="2">
        <v>8978</v>
      </c>
      <c r="D748" s="2">
        <v>6639</v>
      </c>
      <c r="E748" s="2">
        <v>3653</v>
      </c>
      <c r="F748" s="2">
        <v>837</v>
      </c>
      <c r="G748" s="2">
        <v>4325</v>
      </c>
      <c r="H748" s="2">
        <f t="shared" si="11"/>
        <v>24440</v>
      </c>
    </row>
    <row r="749" spans="1:8">
      <c r="A749" s="1">
        <v>42933</v>
      </c>
      <c r="B749" s="2">
        <v>12</v>
      </c>
      <c r="C749" s="2">
        <v>10136</v>
      </c>
      <c r="D749" s="2">
        <v>7494</v>
      </c>
      <c r="E749" s="2">
        <v>3872</v>
      </c>
      <c r="F749" s="2">
        <v>884</v>
      </c>
      <c r="G749" s="2">
        <v>5536</v>
      </c>
      <c r="H749" s="2">
        <f t="shared" si="11"/>
        <v>27934</v>
      </c>
    </row>
    <row r="750" spans="1:8">
      <c r="A750" s="1">
        <v>42934</v>
      </c>
      <c r="B750" s="2">
        <v>11</v>
      </c>
      <c r="C750" s="2">
        <v>10611</v>
      </c>
      <c r="D750" s="2">
        <v>7398</v>
      </c>
      <c r="E750" s="2">
        <v>3555</v>
      </c>
      <c r="F750" s="2">
        <v>975</v>
      </c>
      <c r="G750" s="2">
        <v>5527</v>
      </c>
      <c r="H750" s="2">
        <f t="shared" si="11"/>
        <v>28077</v>
      </c>
    </row>
    <row r="751" spans="1:8">
      <c r="A751" s="1">
        <v>42935</v>
      </c>
      <c r="B751" s="2">
        <v>20</v>
      </c>
      <c r="C751" s="2">
        <v>10914</v>
      </c>
      <c r="D751" s="2">
        <v>7418</v>
      </c>
      <c r="E751" s="2">
        <v>3636</v>
      </c>
      <c r="F751" s="2">
        <v>1049</v>
      </c>
      <c r="G751" s="2">
        <v>5759</v>
      </c>
      <c r="H751" s="2">
        <f t="shared" si="11"/>
        <v>28796</v>
      </c>
    </row>
    <row r="752" spans="1:8">
      <c r="A752" s="1">
        <v>42936</v>
      </c>
      <c r="B752" s="2">
        <v>14</v>
      </c>
      <c r="C752" s="2">
        <v>10551</v>
      </c>
      <c r="D752" s="2">
        <v>7373</v>
      </c>
      <c r="E752" s="2">
        <v>3643</v>
      </c>
      <c r="F752" s="2">
        <v>917</v>
      </c>
      <c r="G752" s="2">
        <v>5620</v>
      </c>
      <c r="H752" s="2">
        <f t="shared" si="11"/>
        <v>28118</v>
      </c>
    </row>
    <row r="753" spans="1:8">
      <c r="A753" s="1">
        <v>42937</v>
      </c>
      <c r="B753" s="2">
        <v>9</v>
      </c>
      <c r="C753" s="2">
        <v>10191</v>
      </c>
      <c r="D753" s="2">
        <v>6831</v>
      </c>
      <c r="E753" s="2">
        <v>3417</v>
      </c>
      <c r="F753" s="2">
        <v>861</v>
      </c>
      <c r="G753" s="2">
        <v>5071</v>
      </c>
      <c r="H753" s="2">
        <f t="shared" si="11"/>
        <v>26380</v>
      </c>
    </row>
    <row r="754" spans="1:8">
      <c r="A754" s="1">
        <v>42938</v>
      </c>
      <c r="B754" s="2">
        <v>9</v>
      </c>
      <c r="C754" s="2">
        <v>8125</v>
      </c>
      <c r="D754" s="2">
        <v>6509</v>
      </c>
      <c r="E754" s="2">
        <v>3386</v>
      </c>
      <c r="F754" s="2">
        <v>819</v>
      </c>
      <c r="G754" s="2">
        <v>4491</v>
      </c>
      <c r="H754" s="2">
        <f t="shared" si="11"/>
        <v>23339</v>
      </c>
    </row>
    <row r="755" spans="1:8">
      <c r="A755" s="1">
        <v>42939</v>
      </c>
      <c r="B755" s="2">
        <v>4</v>
      </c>
      <c r="C755" s="2">
        <v>9307</v>
      </c>
      <c r="D755" s="2">
        <v>7050</v>
      </c>
      <c r="E755" s="2">
        <v>3520</v>
      </c>
      <c r="F755" s="2">
        <v>840</v>
      </c>
      <c r="G755" s="2">
        <v>4553</v>
      </c>
      <c r="H755" s="2">
        <f t="shared" si="11"/>
        <v>25274</v>
      </c>
    </row>
    <row r="756" spans="1:8">
      <c r="A756" s="1">
        <v>42940</v>
      </c>
      <c r="B756" s="2">
        <v>3</v>
      </c>
      <c r="C756" s="2">
        <v>11659</v>
      </c>
      <c r="D756" s="2">
        <v>7516</v>
      </c>
      <c r="E756" s="2">
        <v>3765</v>
      </c>
      <c r="F756" s="2">
        <v>920</v>
      </c>
      <c r="G756" s="2">
        <v>5950</v>
      </c>
      <c r="H756" s="2">
        <f t="shared" si="11"/>
        <v>29813</v>
      </c>
    </row>
    <row r="757" spans="1:8">
      <c r="A757" s="1">
        <v>42941</v>
      </c>
      <c r="B757" s="2">
        <v>5</v>
      </c>
      <c r="C757" s="2">
        <v>10887</v>
      </c>
      <c r="D757" s="2">
        <v>7465</v>
      </c>
      <c r="E757" s="2">
        <v>3819</v>
      </c>
      <c r="F757" s="2">
        <v>1020</v>
      </c>
      <c r="G757" s="2">
        <v>6218</v>
      </c>
      <c r="H757" s="2">
        <f t="shared" si="11"/>
        <v>29414</v>
      </c>
    </row>
    <row r="758" spans="1:8">
      <c r="A758" s="1">
        <v>42942</v>
      </c>
      <c r="B758" s="2">
        <v>11</v>
      </c>
      <c r="C758" s="2">
        <v>10979</v>
      </c>
      <c r="D758" s="2">
        <v>7972</v>
      </c>
      <c r="E758" s="2">
        <v>3729</v>
      </c>
      <c r="F758" s="2">
        <v>1022</v>
      </c>
      <c r="G758" s="2">
        <v>6698</v>
      </c>
      <c r="H758" s="2">
        <f t="shared" si="11"/>
        <v>30411</v>
      </c>
    </row>
    <row r="759" spans="1:8">
      <c r="A759" s="1">
        <v>42943</v>
      </c>
      <c r="B759" s="2">
        <v>15</v>
      </c>
      <c r="C759" s="2">
        <v>11588</v>
      </c>
      <c r="D759" s="2">
        <v>7804</v>
      </c>
      <c r="E759" s="2">
        <v>3983</v>
      </c>
      <c r="F759" s="2">
        <v>979</v>
      </c>
      <c r="G759" s="2">
        <v>5874</v>
      </c>
      <c r="H759" s="2">
        <f t="shared" si="11"/>
        <v>30243</v>
      </c>
    </row>
    <row r="760" spans="1:8">
      <c r="A760" s="1">
        <v>42944</v>
      </c>
      <c r="B760" s="2">
        <v>10</v>
      </c>
      <c r="C760" s="2">
        <v>10712</v>
      </c>
      <c r="D760" s="2">
        <v>6501</v>
      </c>
      <c r="E760" s="2">
        <v>3862</v>
      </c>
      <c r="F760" s="2">
        <v>903</v>
      </c>
      <c r="G760" s="2">
        <v>5482</v>
      </c>
      <c r="H760" s="2">
        <f t="shared" si="11"/>
        <v>27470</v>
      </c>
    </row>
    <row r="761" spans="1:8">
      <c r="A761" s="1">
        <v>42945</v>
      </c>
      <c r="B761" s="2">
        <v>5</v>
      </c>
      <c r="C761" s="2">
        <v>8947</v>
      </c>
      <c r="D761" s="2">
        <v>5691</v>
      </c>
      <c r="E761" s="2">
        <v>3699</v>
      </c>
      <c r="F761" s="2">
        <v>902</v>
      </c>
      <c r="G761" s="2">
        <v>4374</v>
      </c>
      <c r="H761" s="2">
        <f t="shared" si="11"/>
        <v>23618</v>
      </c>
    </row>
    <row r="762" spans="1:8">
      <c r="A762" s="1">
        <v>42946</v>
      </c>
      <c r="B762" s="2">
        <v>7</v>
      </c>
      <c r="C762" s="2">
        <v>9191</v>
      </c>
      <c r="D762" s="2">
        <v>6690</v>
      </c>
      <c r="E762" s="2">
        <v>3974</v>
      </c>
      <c r="F762" s="2">
        <v>889</v>
      </c>
      <c r="G762" s="2">
        <v>4627</v>
      </c>
      <c r="H762" s="2">
        <f t="shared" si="11"/>
        <v>25378</v>
      </c>
    </row>
    <row r="763" spans="1:8">
      <c r="A763" s="1">
        <v>42947</v>
      </c>
      <c r="B763" s="2">
        <v>7</v>
      </c>
      <c r="C763" s="2">
        <v>10041</v>
      </c>
      <c r="D763" s="2">
        <v>7920</v>
      </c>
      <c r="E763" s="2">
        <v>4256</v>
      </c>
      <c r="F763" s="2">
        <v>936</v>
      </c>
      <c r="G763" s="2">
        <v>5622</v>
      </c>
      <c r="H763" s="2">
        <f t="shared" si="11"/>
        <v>28782</v>
      </c>
    </row>
    <row r="764" spans="1:8">
      <c r="A764" s="1">
        <v>42948</v>
      </c>
      <c r="B764" s="2">
        <v>16</v>
      </c>
      <c r="C764" s="2">
        <v>10975</v>
      </c>
      <c r="D764" s="2">
        <v>8415</v>
      </c>
      <c r="E764" s="2">
        <v>4822</v>
      </c>
      <c r="F764" s="2">
        <v>884</v>
      </c>
      <c r="G764" s="2">
        <v>5820</v>
      </c>
      <c r="H764" s="2">
        <f t="shared" si="11"/>
        <v>30932</v>
      </c>
    </row>
    <row r="765" spans="1:8">
      <c r="A765" s="1">
        <v>42949</v>
      </c>
      <c r="B765" s="2">
        <v>10</v>
      </c>
      <c r="C765" s="2">
        <v>12348</v>
      </c>
      <c r="D765" s="2">
        <v>6904</v>
      </c>
      <c r="E765" s="2">
        <v>4612</v>
      </c>
      <c r="F765" s="2">
        <v>916</v>
      </c>
      <c r="G765" s="2">
        <v>5718</v>
      </c>
      <c r="H765" s="2">
        <f t="shared" si="11"/>
        <v>30508</v>
      </c>
    </row>
    <row r="766" spans="1:8">
      <c r="A766" s="1">
        <v>42950</v>
      </c>
      <c r="B766" s="2">
        <v>12</v>
      </c>
      <c r="C766" s="2">
        <v>11153</v>
      </c>
      <c r="D766" s="2">
        <v>6609</v>
      </c>
      <c r="E766" s="2">
        <v>4359</v>
      </c>
      <c r="F766" s="2">
        <v>971</v>
      </c>
      <c r="G766" s="2">
        <v>5810</v>
      </c>
      <c r="H766" s="2">
        <f t="shared" si="11"/>
        <v>28914</v>
      </c>
    </row>
    <row r="767" spans="1:8">
      <c r="A767" s="1">
        <v>42951</v>
      </c>
      <c r="B767" s="2">
        <v>6</v>
      </c>
      <c r="C767" s="2">
        <v>9624</v>
      </c>
      <c r="D767" s="2">
        <v>6549</v>
      </c>
      <c r="E767" s="2">
        <v>3971</v>
      </c>
      <c r="F767" s="2">
        <v>948</v>
      </c>
      <c r="G767" s="2">
        <v>5270</v>
      </c>
      <c r="H767" s="2">
        <f t="shared" si="11"/>
        <v>26368</v>
      </c>
    </row>
    <row r="768" spans="1:8">
      <c r="A768" s="1">
        <v>42952</v>
      </c>
      <c r="B768" s="2">
        <v>5</v>
      </c>
      <c r="C768" s="2">
        <v>8440</v>
      </c>
      <c r="D768" s="2">
        <v>6525</v>
      </c>
      <c r="E768" s="2">
        <v>4224</v>
      </c>
      <c r="F768" s="2">
        <v>827</v>
      </c>
      <c r="G768" s="2">
        <v>4809</v>
      </c>
      <c r="H768" s="2">
        <f t="shared" si="11"/>
        <v>24830</v>
      </c>
    </row>
    <row r="769" spans="1:8">
      <c r="A769" s="1">
        <v>42953</v>
      </c>
      <c r="B769" s="2">
        <v>5</v>
      </c>
      <c r="C769" s="2">
        <v>8922</v>
      </c>
      <c r="D769" s="2">
        <v>6531</v>
      </c>
      <c r="E769" s="2">
        <v>4168</v>
      </c>
      <c r="F769" s="2">
        <v>930</v>
      </c>
      <c r="G769" s="2">
        <v>4391</v>
      </c>
      <c r="H769" s="2">
        <f t="shared" si="11"/>
        <v>24947</v>
      </c>
    </row>
    <row r="770" spans="1:8">
      <c r="A770" s="1">
        <v>42954</v>
      </c>
      <c r="B770" s="2">
        <v>18</v>
      </c>
      <c r="C770" s="2">
        <v>9963</v>
      </c>
      <c r="D770" s="2">
        <v>6970</v>
      </c>
      <c r="E770" s="2">
        <v>4225</v>
      </c>
      <c r="F770" s="2">
        <v>963</v>
      </c>
      <c r="G770" s="2">
        <v>5570</v>
      </c>
      <c r="H770" s="2">
        <f t="shared" si="11"/>
        <v>27709</v>
      </c>
    </row>
    <row r="771" spans="1:8">
      <c r="A771" s="1">
        <v>42955</v>
      </c>
      <c r="B771" s="2">
        <v>10</v>
      </c>
      <c r="C771" s="2">
        <v>10177</v>
      </c>
      <c r="D771" s="2">
        <v>7803</v>
      </c>
      <c r="E771" s="2">
        <v>4269</v>
      </c>
      <c r="F771" s="2">
        <v>967</v>
      </c>
      <c r="G771" s="2">
        <v>5735</v>
      </c>
      <c r="H771" s="2">
        <f t="shared" ref="H771:H834" si="12">SUM(B771:G771)</f>
        <v>28961</v>
      </c>
    </row>
    <row r="772" spans="1:8">
      <c r="A772" s="1">
        <v>42956</v>
      </c>
      <c r="B772" s="2">
        <v>10</v>
      </c>
      <c r="C772" s="2">
        <v>10482</v>
      </c>
      <c r="D772" s="2">
        <v>7677</v>
      </c>
      <c r="E772" s="2">
        <v>4444</v>
      </c>
      <c r="F772" s="2">
        <v>1006</v>
      </c>
      <c r="G772" s="2">
        <v>5661</v>
      </c>
      <c r="H772" s="2">
        <f t="shared" si="12"/>
        <v>29280</v>
      </c>
    </row>
    <row r="773" spans="1:8">
      <c r="A773" s="1">
        <v>42957</v>
      </c>
      <c r="B773" s="2">
        <v>4</v>
      </c>
      <c r="C773" s="2">
        <v>10676</v>
      </c>
      <c r="D773" s="2">
        <v>7244</v>
      </c>
      <c r="E773" s="2">
        <v>4158</v>
      </c>
      <c r="F773" s="2">
        <v>1154</v>
      </c>
      <c r="G773" s="2">
        <v>5689</v>
      </c>
      <c r="H773" s="2">
        <f t="shared" si="12"/>
        <v>28925</v>
      </c>
    </row>
    <row r="774" spans="1:8">
      <c r="A774" s="1">
        <v>42958</v>
      </c>
      <c r="B774" s="2">
        <v>12</v>
      </c>
      <c r="C774" s="2">
        <v>9537</v>
      </c>
      <c r="D774" s="2">
        <v>6481</v>
      </c>
      <c r="E774" s="2">
        <v>4214</v>
      </c>
      <c r="F774" s="2">
        <v>1031</v>
      </c>
      <c r="G774" s="2">
        <v>5243</v>
      </c>
      <c r="H774" s="2">
        <f t="shared" si="12"/>
        <v>26518</v>
      </c>
    </row>
    <row r="775" spans="1:8">
      <c r="A775" s="1">
        <v>42959</v>
      </c>
      <c r="B775" s="2">
        <v>6</v>
      </c>
      <c r="C775" s="2">
        <v>8009</v>
      </c>
      <c r="D775" s="2">
        <v>6603</v>
      </c>
      <c r="E775" s="2">
        <v>3873</v>
      </c>
      <c r="F775" s="2">
        <v>1021</v>
      </c>
      <c r="G775" s="2">
        <v>4270</v>
      </c>
      <c r="H775" s="2">
        <f t="shared" si="12"/>
        <v>23782</v>
      </c>
    </row>
    <row r="776" spans="1:8">
      <c r="A776" s="1">
        <v>42960</v>
      </c>
      <c r="B776" s="2">
        <v>6</v>
      </c>
      <c r="C776" s="2">
        <v>8517</v>
      </c>
      <c r="D776" s="2">
        <v>6864</v>
      </c>
      <c r="E776" s="2">
        <v>4052</v>
      </c>
      <c r="F776" s="2">
        <v>1000</v>
      </c>
      <c r="G776" s="2">
        <v>4610</v>
      </c>
      <c r="H776" s="2">
        <f t="shared" si="12"/>
        <v>25049</v>
      </c>
    </row>
    <row r="777" spans="1:8">
      <c r="A777" s="1">
        <v>42961</v>
      </c>
      <c r="B777" s="2">
        <v>9</v>
      </c>
      <c r="C777" s="2">
        <v>9450</v>
      </c>
      <c r="D777" s="2">
        <v>7722</v>
      </c>
      <c r="E777" s="2">
        <v>4320</v>
      </c>
      <c r="F777" s="2">
        <v>1069</v>
      </c>
      <c r="G777" s="2">
        <v>5470</v>
      </c>
      <c r="H777" s="2">
        <f t="shared" si="12"/>
        <v>28040</v>
      </c>
    </row>
    <row r="778" spans="1:8">
      <c r="A778" s="1">
        <v>42962</v>
      </c>
      <c r="B778" s="2">
        <v>6</v>
      </c>
      <c r="C778" s="2">
        <v>9749</v>
      </c>
      <c r="D778" s="2">
        <v>7844</v>
      </c>
      <c r="E778" s="2">
        <v>4363</v>
      </c>
      <c r="F778" s="2">
        <v>1126</v>
      </c>
      <c r="G778" s="2">
        <v>5592</v>
      </c>
      <c r="H778" s="2">
        <f t="shared" si="12"/>
        <v>28680</v>
      </c>
    </row>
    <row r="779" spans="1:8">
      <c r="A779" s="1">
        <v>42963</v>
      </c>
      <c r="B779" s="2">
        <v>13</v>
      </c>
      <c r="C779" s="2">
        <v>9862</v>
      </c>
      <c r="D779" s="2">
        <v>7395</v>
      </c>
      <c r="E779" s="2">
        <v>4041</v>
      </c>
      <c r="F779" s="2">
        <v>1041</v>
      </c>
      <c r="G779" s="2">
        <v>5556</v>
      </c>
      <c r="H779" s="2">
        <f t="shared" si="12"/>
        <v>27908</v>
      </c>
    </row>
    <row r="780" spans="1:8">
      <c r="A780" s="1">
        <v>42964</v>
      </c>
      <c r="B780" s="2">
        <v>12</v>
      </c>
      <c r="C780" s="2">
        <v>10312</v>
      </c>
      <c r="D780" s="2">
        <v>7314</v>
      </c>
      <c r="E780" s="2">
        <v>4170</v>
      </c>
      <c r="F780" s="2">
        <v>965</v>
      </c>
      <c r="G780" s="2">
        <v>5400</v>
      </c>
      <c r="H780" s="2">
        <f t="shared" si="12"/>
        <v>28173</v>
      </c>
    </row>
    <row r="781" spans="1:8">
      <c r="A781" s="1">
        <v>42965</v>
      </c>
      <c r="B781" s="2">
        <v>11</v>
      </c>
      <c r="C781" s="2">
        <v>10224</v>
      </c>
      <c r="D781" s="2">
        <v>9691</v>
      </c>
      <c r="E781" s="2">
        <v>3911</v>
      </c>
      <c r="F781" s="2">
        <v>915</v>
      </c>
      <c r="G781" s="2">
        <v>5039</v>
      </c>
      <c r="H781" s="2">
        <f t="shared" si="12"/>
        <v>29791</v>
      </c>
    </row>
    <row r="782" spans="1:8">
      <c r="A782" s="1">
        <v>42966</v>
      </c>
      <c r="B782" s="2">
        <v>12</v>
      </c>
      <c r="C782" s="2">
        <v>8940</v>
      </c>
      <c r="D782" s="2">
        <v>5991</v>
      </c>
      <c r="E782" s="2">
        <v>4003</v>
      </c>
      <c r="F782" s="2">
        <v>981</v>
      </c>
      <c r="G782" s="2">
        <v>4488</v>
      </c>
      <c r="H782" s="2">
        <f t="shared" si="12"/>
        <v>24415</v>
      </c>
    </row>
    <row r="783" spans="1:8">
      <c r="A783" s="1">
        <v>42967</v>
      </c>
      <c r="B783" s="2">
        <v>9</v>
      </c>
      <c r="C783" s="2">
        <v>9498</v>
      </c>
      <c r="D783" s="2">
        <v>6269</v>
      </c>
      <c r="E783" s="2">
        <v>4251</v>
      </c>
      <c r="F783" s="2">
        <v>956</v>
      </c>
      <c r="G783" s="2">
        <v>4436</v>
      </c>
      <c r="H783" s="2">
        <f t="shared" si="12"/>
        <v>25419</v>
      </c>
    </row>
    <row r="784" spans="1:8">
      <c r="A784" s="1">
        <v>42968</v>
      </c>
      <c r="B784" s="2">
        <v>11</v>
      </c>
      <c r="C784" s="2">
        <v>10295</v>
      </c>
      <c r="D784" s="2">
        <v>6644</v>
      </c>
      <c r="E784" s="2">
        <v>4137</v>
      </c>
      <c r="F784" s="2">
        <v>1099</v>
      </c>
      <c r="G784" s="2">
        <v>5985</v>
      </c>
      <c r="H784" s="2">
        <f t="shared" si="12"/>
        <v>28171</v>
      </c>
    </row>
    <row r="785" spans="1:8">
      <c r="A785" s="1">
        <v>42969</v>
      </c>
      <c r="B785" s="2">
        <v>8</v>
      </c>
      <c r="C785" s="2">
        <v>10764</v>
      </c>
      <c r="D785" s="2">
        <v>6900</v>
      </c>
      <c r="E785" s="2">
        <v>4209</v>
      </c>
      <c r="F785" s="2">
        <v>1053</v>
      </c>
      <c r="G785" s="2">
        <v>6003</v>
      </c>
      <c r="H785" s="2">
        <f t="shared" si="12"/>
        <v>28937</v>
      </c>
    </row>
    <row r="786" spans="1:8">
      <c r="A786" s="1">
        <v>42970</v>
      </c>
      <c r="B786" s="2">
        <v>6</v>
      </c>
      <c r="C786" s="2">
        <v>10781</v>
      </c>
      <c r="D786" s="2">
        <v>7201</v>
      </c>
      <c r="E786" s="2">
        <v>4061</v>
      </c>
      <c r="F786" s="2">
        <v>1093</v>
      </c>
      <c r="G786" s="2">
        <v>5908</v>
      </c>
      <c r="H786" s="2">
        <f t="shared" si="12"/>
        <v>29050</v>
      </c>
    </row>
    <row r="787" spans="1:8">
      <c r="A787" s="1">
        <v>42971</v>
      </c>
      <c r="B787" s="2">
        <v>10</v>
      </c>
      <c r="C787" s="2">
        <v>10843</v>
      </c>
      <c r="D787" s="2">
        <v>7071</v>
      </c>
      <c r="E787" s="2">
        <v>4066</v>
      </c>
      <c r="F787" s="2">
        <v>959</v>
      </c>
      <c r="G787" s="2">
        <v>6011</v>
      </c>
      <c r="H787" s="2">
        <f t="shared" si="12"/>
        <v>28960</v>
      </c>
    </row>
    <row r="788" spans="1:8">
      <c r="A788" s="1">
        <v>42972</v>
      </c>
      <c r="B788" s="2">
        <v>9</v>
      </c>
      <c r="C788" s="2">
        <v>10247</v>
      </c>
      <c r="D788" s="2">
        <v>6501</v>
      </c>
      <c r="E788" s="2">
        <v>3819</v>
      </c>
      <c r="F788" s="2">
        <v>946</v>
      </c>
      <c r="G788" s="2">
        <v>5640</v>
      </c>
      <c r="H788" s="2">
        <f t="shared" si="12"/>
        <v>27162</v>
      </c>
    </row>
    <row r="789" spans="1:8">
      <c r="A789" s="1">
        <v>42973</v>
      </c>
      <c r="B789" s="2">
        <v>9</v>
      </c>
      <c r="C789" s="2">
        <v>9086</v>
      </c>
      <c r="D789" s="2">
        <v>5779</v>
      </c>
      <c r="E789" s="2">
        <v>3957</v>
      </c>
      <c r="F789" s="2">
        <v>950</v>
      </c>
      <c r="G789" s="2">
        <v>4726</v>
      </c>
      <c r="H789" s="2">
        <f t="shared" si="12"/>
        <v>24507</v>
      </c>
    </row>
    <row r="790" spans="1:8">
      <c r="A790" s="1">
        <v>42974</v>
      </c>
      <c r="B790" s="2">
        <v>4</v>
      </c>
      <c r="C790" s="2">
        <v>8686</v>
      </c>
      <c r="D790" s="2">
        <v>6409</v>
      </c>
      <c r="E790" s="2">
        <v>4025</v>
      </c>
      <c r="F790" s="2">
        <v>905</v>
      </c>
      <c r="G790" s="2">
        <v>5280</v>
      </c>
      <c r="H790" s="2">
        <f t="shared" si="12"/>
        <v>25309</v>
      </c>
    </row>
    <row r="791" spans="1:8">
      <c r="A791" s="1">
        <v>42975</v>
      </c>
      <c r="B791" s="2">
        <v>12</v>
      </c>
      <c r="C791" s="2">
        <v>10443</v>
      </c>
      <c r="D791" s="2">
        <v>6785</v>
      </c>
      <c r="E791" s="2">
        <v>4420</v>
      </c>
      <c r="F791" s="2">
        <v>995</v>
      </c>
      <c r="G791" s="2">
        <v>6010</v>
      </c>
      <c r="H791" s="2">
        <f t="shared" si="12"/>
        <v>28665</v>
      </c>
    </row>
    <row r="792" spans="1:8">
      <c r="A792" s="1">
        <v>42976</v>
      </c>
      <c r="B792" s="2">
        <v>11</v>
      </c>
      <c r="C792" s="2">
        <v>10694</v>
      </c>
      <c r="D792" s="2">
        <v>7744</v>
      </c>
      <c r="E792" s="2">
        <v>4932</v>
      </c>
      <c r="F792" s="2">
        <v>1042</v>
      </c>
      <c r="G792" s="2">
        <v>6401</v>
      </c>
      <c r="H792" s="2">
        <f t="shared" si="12"/>
        <v>30824</v>
      </c>
    </row>
    <row r="793" spans="1:8">
      <c r="A793" s="1">
        <v>42977</v>
      </c>
      <c r="B793" s="2">
        <v>13</v>
      </c>
      <c r="C793" s="2">
        <v>10615</v>
      </c>
      <c r="D793" s="2">
        <v>10454</v>
      </c>
      <c r="E793" s="2">
        <v>4916</v>
      </c>
      <c r="F793" s="2">
        <v>1109</v>
      </c>
      <c r="G793" s="2">
        <v>6718</v>
      </c>
      <c r="H793" s="2">
        <f t="shared" si="12"/>
        <v>33825</v>
      </c>
    </row>
    <row r="794" spans="1:8">
      <c r="A794" s="1">
        <v>42978</v>
      </c>
      <c r="B794" s="2">
        <v>9</v>
      </c>
      <c r="C794" s="2">
        <v>10935</v>
      </c>
      <c r="D794" s="2">
        <v>8613</v>
      </c>
      <c r="E794" s="2">
        <v>4239</v>
      </c>
      <c r="F794" s="2">
        <v>1023</v>
      </c>
      <c r="G794" s="2">
        <v>6726</v>
      </c>
      <c r="H794" s="2">
        <f t="shared" si="12"/>
        <v>31545</v>
      </c>
    </row>
    <row r="795" spans="1:8">
      <c r="A795" s="1">
        <v>42979</v>
      </c>
      <c r="B795" s="2">
        <v>13</v>
      </c>
      <c r="C795" s="2">
        <v>9790</v>
      </c>
      <c r="D795" s="2">
        <v>8904</v>
      </c>
      <c r="E795" s="2">
        <v>4149</v>
      </c>
      <c r="F795" s="2">
        <v>950</v>
      </c>
      <c r="G795" s="2">
        <v>6159</v>
      </c>
      <c r="H795" s="2">
        <f t="shared" si="12"/>
        <v>29965</v>
      </c>
    </row>
    <row r="796" spans="1:8">
      <c r="A796" s="1">
        <v>42980</v>
      </c>
      <c r="B796" s="2">
        <v>3</v>
      </c>
      <c r="C796" s="2">
        <v>8906</v>
      </c>
      <c r="D796" s="2">
        <v>6475</v>
      </c>
      <c r="E796" s="2">
        <v>4062</v>
      </c>
      <c r="F796" s="2">
        <v>883</v>
      </c>
      <c r="G796" s="2">
        <v>5303</v>
      </c>
      <c r="H796" s="2">
        <f t="shared" si="12"/>
        <v>25632</v>
      </c>
    </row>
    <row r="797" spans="1:8">
      <c r="A797" s="1">
        <v>42981</v>
      </c>
      <c r="B797" s="2">
        <v>2</v>
      </c>
      <c r="C797" s="2">
        <v>9116</v>
      </c>
      <c r="D797" s="2">
        <v>6499</v>
      </c>
      <c r="E797" s="2">
        <v>4215</v>
      </c>
      <c r="F797" s="2">
        <v>969</v>
      </c>
      <c r="G797" s="2">
        <v>5377</v>
      </c>
      <c r="H797" s="2">
        <f t="shared" si="12"/>
        <v>26178</v>
      </c>
    </row>
    <row r="798" spans="1:8">
      <c r="A798" s="1">
        <v>42982</v>
      </c>
      <c r="B798" s="2">
        <v>3</v>
      </c>
      <c r="C798" s="2">
        <v>9868</v>
      </c>
      <c r="D798" s="2">
        <v>6750</v>
      </c>
      <c r="E798" s="2">
        <v>4189</v>
      </c>
      <c r="F798" s="2">
        <v>1017</v>
      </c>
      <c r="G798" s="2">
        <v>6322</v>
      </c>
      <c r="H798" s="2">
        <f t="shared" si="12"/>
        <v>28149</v>
      </c>
    </row>
    <row r="799" spans="1:8">
      <c r="A799" s="1">
        <v>42983</v>
      </c>
      <c r="B799" s="2">
        <v>10</v>
      </c>
      <c r="C799" s="2">
        <v>10579</v>
      </c>
      <c r="D799" s="2">
        <v>7180</v>
      </c>
      <c r="E799" s="2">
        <v>3847</v>
      </c>
      <c r="F799" s="2">
        <v>1048</v>
      </c>
      <c r="G799" s="2">
        <v>6794</v>
      </c>
      <c r="H799" s="2">
        <f t="shared" si="12"/>
        <v>29458</v>
      </c>
    </row>
    <row r="800" spans="1:8">
      <c r="A800" s="1">
        <v>42984</v>
      </c>
      <c r="B800" s="2">
        <v>5</v>
      </c>
      <c r="C800" s="2">
        <v>11005</v>
      </c>
      <c r="D800" s="2">
        <v>7347</v>
      </c>
      <c r="E800" s="2">
        <v>4117</v>
      </c>
      <c r="F800" s="2">
        <v>1021</v>
      </c>
      <c r="G800" s="2">
        <v>7036</v>
      </c>
      <c r="H800" s="2">
        <f t="shared" si="12"/>
        <v>30531</v>
      </c>
    </row>
    <row r="801" spans="1:8">
      <c r="A801" s="1">
        <v>42985</v>
      </c>
      <c r="B801" s="2">
        <v>10</v>
      </c>
      <c r="C801" s="2">
        <v>11866</v>
      </c>
      <c r="D801" s="2">
        <v>7769</v>
      </c>
      <c r="E801" s="2">
        <v>4281</v>
      </c>
      <c r="F801" s="2">
        <v>1111</v>
      </c>
      <c r="G801" s="2">
        <v>6943</v>
      </c>
      <c r="H801" s="2">
        <f t="shared" si="12"/>
        <v>31980</v>
      </c>
    </row>
    <row r="802" spans="1:8">
      <c r="A802" s="1">
        <v>42986</v>
      </c>
      <c r="B802" s="2">
        <v>13</v>
      </c>
      <c r="C802" s="2">
        <v>10444</v>
      </c>
      <c r="D802" s="2">
        <v>7703</v>
      </c>
      <c r="E802" s="2">
        <v>3618</v>
      </c>
      <c r="F802" s="2">
        <v>959</v>
      </c>
      <c r="G802" s="2">
        <v>6004</v>
      </c>
      <c r="H802" s="2">
        <f t="shared" si="12"/>
        <v>28741</v>
      </c>
    </row>
    <row r="803" spans="1:8">
      <c r="A803" s="1">
        <v>42987</v>
      </c>
      <c r="B803" s="2">
        <v>7</v>
      </c>
      <c r="C803" s="2">
        <v>8728</v>
      </c>
      <c r="D803" s="2">
        <v>6529</v>
      </c>
      <c r="E803" s="2">
        <v>3252</v>
      </c>
      <c r="F803" s="2">
        <v>891</v>
      </c>
      <c r="G803" s="2">
        <v>5214</v>
      </c>
      <c r="H803" s="2">
        <f t="shared" si="12"/>
        <v>24621</v>
      </c>
    </row>
    <row r="804" spans="1:8">
      <c r="A804" s="1">
        <v>42988</v>
      </c>
      <c r="B804" s="2">
        <v>4</v>
      </c>
      <c r="C804" s="2">
        <v>11290</v>
      </c>
      <c r="D804" s="2">
        <v>8007</v>
      </c>
      <c r="E804" s="2">
        <v>3548</v>
      </c>
      <c r="F804" s="2">
        <v>1022</v>
      </c>
      <c r="G804" s="2">
        <v>6158</v>
      </c>
      <c r="H804" s="2">
        <f t="shared" si="12"/>
        <v>30029</v>
      </c>
    </row>
    <row r="805" spans="1:8">
      <c r="A805" s="1">
        <v>42989</v>
      </c>
      <c r="B805" s="2">
        <v>14</v>
      </c>
      <c r="C805" s="2">
        <v>14129</v>
      </c>
      <c r="D805" s="2">
        <v>11862</v>
      </c>
      <c r="E805" s="2">
        <v>3938</v>
      </c>
      <c r="F805" s="2">
        <v>1099</v>
      </c>
      <c r="G805" s="2">
        <v>6985</v>
      </c>
      <c r="H805" s="2">
        <f t="shared" si="12"/>
        <v>38027</v>
      </c>
    </row>
    <row r="806" spans="1:8">
      <c r="A806" s="1">
        <v>42990</v>
      </c>
      <c r="B806" s="2">
        <v>22</v>
      </c>
      <c r="C806" s="2">
        <v>33916</v>
      </c>
      <c r="D806" s="2">
        <v>40690</v>
      </c>
      <c r="E806" s="2">
        <v>4994</v>
      </c>
      <c r="F806" s="2">
        <v>1161</v>
      </c>
      <c r="G806" s="2">
        <v>8629</v>
      </c>
      <c r="H806" s="2">
        <f t="shared" si="12"/>
        <v>89412</v>
      </c>
    </row>
    <row r="807" spans="1:8">
      <c r="A807" s="1">
        <v>42991</v>
      </c>
      <c r="B807" s="2">
        <v>20</v>
      </c>
      <c r="C807" s="2">
        <v>32607</v>
      </c>
      <c r="D807" s="2">
        <v>42770</v>
      </c>
      <c r="E807" s="2">
        <v>6024</v>
      </c>
      <c r="F807" s="2">
        <v>1373</v>
      </c>
      <c r="G807" s="2">
        <v>9188</v>
      </c>
      <c r="H807" s="2">
        <f t="shared" si="12"/>
        <v>91982</v>
      </c>
    </row>
    <row r="808" spans="1:8">
      <c r="A808" s="1">
        <v>42992</v>
      </c>
      <c r="B808" s="2">
        <v>23</v>
      </c>
      <c r="C808" s="2">
        <v>21026</v>
      </c>
      <c r="D808" s="2">
        <v>21461</v>
      </c>
      <c r="E808" s="2">
        <v>5281</v>
      </c>
      <c r="F808" s="2">
        <v>1226</v>
      </c>
      <c r="G808" s="2">
        <v>7943</v>
      </c>
      <c r="H808" s="2">
        <f t="shared" si="12"/>
        <v>56960</v>
      </c>
    </row>
    <row r="809" spans="1:8">
      <c r="A809" s="1">
        <v>42993</v>
      </c>
      <c r="B809" s="2">
        <v>6</v>
      </c>
      <c r="C809" s="2">
        <v>16910</v>
      </c>
      <c r="D809" s="2">
        <v>16164</v>
      </c>
      <c r="E809" s="2">
        <v>4555</v>
      </c>
      <c r="F809" s="2">
        <v>1108</v>
      </c>
      <c r="G809" s="2">
        <v>7126</v>
      </c>
      <c r="H809" s="2">
        <f t="shared" si="12"/>
        <v>45869</v>
      </c>
    </row>
    <row r="810" spans="1:8">
      <c r="A810" s="1">
        <v>42994</v>
      </c>
      <c r="B810" s="2">
        <v>8</v>
      </c>
      <c r="C810" s="2">
        <v>13457</v>
      </c>
      <c r="D810" s="2">
        <v>13249</v>
      </c>
      <c r="E810" s="2">
        <v>4471</v>
      </c>
      <c r="F810" s="2">
        <v>995</v>
      </c>
      <c r="G810" s="2">
        <v>5980</v>
      </c>
      <c r="H810" s="2">
        <f t="shared" si="12"/>
        <v>38160</v>
      </c>
    </row>
    <row r="811" spans="1:8">
      <c r="A811" s="1">
        <v>42995</v>
      </c>
      <c r="B811" s="2">
        <v>3</v>
      </c>
      <c r="C811" s="2">
        <v>13908</v>
      </c>
      <c r="D811" s="2">
        <v>12413</v>
      </c>
      <c r="E811" s="2">
        <v>4534</v>
      </c>
      <c r="F811" s="2">
        <v>1083</v>
      </c>
      <c r="G811" s="2">
        <v>5996</v>
      </c>
      <c r="H811" s="2">
        <f t="shared" si="12"/>
        <v>37937</v>
      </c>
    </row>
    <row r="812" spans="1:8">
      <c r="A812" s="1">
        <v>42996</v>
      </c>
      <c r="B812" s="2">
        <v>13</v>
      </c>
      <c r="C812" s="2">
        <v>15544</v>
      </c>
      <c r="D812" s="2">
        <v>12048</v>
      </c>
      <c r="E812" s="2">
        <v>5029</v>
      </c>
      <c r="F812" s="2">
        <v>1177</v>
      </c>
      <c r="G812" s="2">
        <v>7725</v>
      </c>
      <c r="H812" s="2">
        <f t="shared" si="12"/>
        <v>41536</v>
      </c>
    </row>
    <row r="813" spans="1:8">
      <c r="A813" s="1">
        <v>42997</v>
      </c>
      <c r="B813" s="2">
        <v>17</v>
      </c>
      <c r="C813" s="2">
        <v>15737</v>
      </c>
      <c r="D813" s="2">
        <v>11519</v>
      </c>
      <c r="E813" s="2">
        <v>5733</v>
      </c>
      <c r="F813" s="2">
        <v>1159</v>
      </c>
      <c r="G813" s="2">
        <v>8839</v>
      </c>
      <c r="H813" s="2">
        <f t="shared" si="12"/>
        <v>43004</v>
      </c>
    </row>
    <row r="814" spans="1:8">
      <c r="A814" s="1">
        <v>42998</v>
      </c>
      <c r="B814" s="2">
        <v>19</v>
      </c>
      <c r="C814" s="2">
        <v>14953</v>
      </c>
      <c r="D814" s="2">
        <v>11284</v>
      </c>
      <c r="E814" s="2">
        <v>5895</v>
      </c>
      <c r="F814" s="2">
        <v>1260</v>
      </c>
      <c r="G814" s="2">
        <v>9390</v>
      </c>
      <c r="H814" s="2">
        <f t="shared" si="12"/>
        <v>42801</v>
      </c>
    </row>
    <row r="815" spans="1:8">
      <c r="A815" s="1">
        <v>42999</v>
      </c>
      <c r="B815" s="2">
        <v>10</v>
      </c>
      <c r="C815" s="2">
        <v>14480</v>
      </c>
      <c r="D815" s="2">
        <v>11038</v>
      </c>
      <c r="E815" s="2">
        <v>5523</v>
      </c>
      <c r="F815" s="2">
        <v>1224</v>
      </c>
      <c r="G815" s="2">
        <v>8875</v>
      </c>
      <c r="H815" s="2">
        <f t="shared" si="12"/>
        <v>41150</v>
      </c>
    </row>
    <row r="816" spans="1:8">
      <c r="A816" s="1">
        <v>43000</v>
      </c>
      <c r="B816" s="2">
        <v>6</v>
      </c>
      <c r="C816" s="2">
        <v>13343</v>
      </c>
      <c r="D816" s="2">
        <v>11390</v>
      </c>
      <c r="E816" s="2">
        <v>4860</v>
      </c>
      <c r="F816" s="2">
        <v>1103</v>
      </c>
      <c r="G816" s="2">
        <v>7796</v>
      </c>
      <c r="H816" s="2">
        <f t="shared" si="12"/>
        <v>38498</v>
      </c>
    </row>
    <row r="817" spans="1:8">
      <c r="A817" s="1">
        <v>43001</v>
      </c>
      <c r="B817" s="2">
        <v>7</v>
      </c>
      <c r="C817" s="2">
        <v>10973</v>
      </c>
      <c r="D817" s="2">
        <v>9813</v>
      </c>
      <c r="E817" s="2">
        <v>4561</v>
      </c>
      <c r="F817" s="2">
        <v>977</v>
      </c>
      <c r="G817" s="2">
        <v>6479</v>
      </c>
      <c r="H817" s="2">
        <f t="shared" si="12"/>
        <v>32810</v>
      </c>
    </row>
    <row r="818" spans="1:8">
      <c r="A818" s="1">
        <v>43002</v>
      </c>
      <c r="B818" s="2">
        <v>9</v>
      </c>
      <c r="C818" s="2">
        <v>11296</v>
      </c>
      <c r="D818" s="2">
        <v>9623</v>
      </c>
      <c r="E818" s="2">
        <v>4936</v>
      </c>
      <c r="F818" s="2">
        <v>1093</v>
      </c>
      <c r="G818" s="2">
        <v>6720</v>
      </c>
      <c r="H818" s="2">
        <f t="shared" si="12"/>
        <v>33677</v>
      </c>
    </row>
    <row r="819" spans="1:8">
      <c r="A819" s="1">
        <v>43003</v>
      </c>
      <c r="B819" s="2">
        <v>12</v>
      </c>
      <c r="C819" s="2">
        <v>13426</v>
      </c>
      <c r="D819" s="2">
        <v>10058</v>
      </c>
      <c r="E819" s="2">
        <v>4880</v>
      </c>
      <c r="F819" s="2">
        <v>1129</v>
      </c>
      <c r="G819" s="2">
        <v>9209</v>
      </c>
      <c r="H819" s="2">
        <f t="shared" si="12"/>
        <v>38714</v>
      </c>
    </row>
    <row r="820" spans="1:8">
      <c r="A820" s="1">
        <v>43004</v>
      </c>
      <c r="B820" s="2">
        <v>11</v>
      </c>
      <c r="C820" s="2">
        <v>13719</v>
      </c>
      <c r="D820" s="2">
        <v>9098</v>
      </c>
      <c r="E820" s="2">
        <v>4688</v>
      </c>
      <c r="F820" s="2">
        <v>1147</v>
      </c>
      <c r="G820" s="2">
        <v>9476</v>
      </c>
      <c r="H820" s="2">
        <f t="shared" si="12"/>
        <v>38139</v>
      </c>
    </row>
    <row r="821" spans="1:8">
      <c r="A821" s="1">
        <v>43005</v>
      </c>
      <c r="B821" s="2">
        <v>6</v>
      </c>
      <c r="C821" s="2">
        <v>13507</v>
      </c>
      <c r="D821" s="2">
        <v>8768</v>
      </c>
      <c r="E821" s="2">
        <v>4503</v>
      </c>
      <c r="F821" s="2">
        <v>1206</v>
      </c>
      <c r="G821" s="2">
        <v>8544</v>
      </c>
      <c r="H821" s="2">
        <f t="shared" si="12"/>
        <v>36534</v>
      </c>
    </row>
    <row r="822" spans="1:8">
      <c r="A822" s="1">
        <v>43006</v>
      </c>
      <c r="B822" s="2">
        <v>8</v>
      </c>
      <c r="C822" s="2">
        <v>12563</v>
      </c>
      <c r="D822" s="2">
        <v>8115</v>
      </c>
      <c r="E822" s="2">
        <v>4318</v>
      </c>
      <c r="F822" s="2">
        <v>1059</v>
      </c>
      <c r="G822" s="2">
        <v>7771</v>
      </c>
      <c r="H822" s="2">
        <f t="shared" si="12"/>
        <v>33834</v>
      </c>
    </row>
    <row r="823" spans="1:8">
      <c r="A823" s="1">
        <v>43007</v>
      </c>
      <c r="B823" s="2">
        <v>6</v>
      </c>
      <c r="C823" s="2">
        <v>11300</v>
      </c>
      <c r="D823" s="2">
        <v>9162</v>
      </c>
      <c r="E823" s="2">
        <v>4010</v>
      </c>
      <c r="F823" s="2">
        <v>967</v>
      </c>
      <c r="G823" s="2">
        <v>7151</v>
      </c>
      <c r="H823" s="2">
        <f t="shared" si="12"/>
        <v>32596</v>
      </c>
    </row>
    <row r="824" spans="1:8">
      <c r="A824" s="1">
        <v>43008</v>
      </c>
      <c r="B824" s="2">
        <v>21</v>
      </c>
      <c r="C824" s="2">
        <v>9187</v>
      </c>
      <c r="D824" s="2">
        <v>9224</v>
      </c>
      <c r="E824" s="2">
        <v>3895</v>
      </c>
      <c r="F824" s="2">
        <v>979</v>
      </c>
      <c r="G824" s="2">
        <v>6218</v>
      </c>
      <c r="H824" s="2">
        <f t="shared" si="12"/>
        <v>29524</v>
      </c>
    </row>
    <row r="825" spans="1:8">
      <c r="A825" s="1">
        <v>43009</v>
      </c>
      <c r="B825" s="2">
        <v>10</v>
      </c>
      <c r="C825" s="2">
        <v>10515</v>
      </c>
      <c r="D825" s="2">
        <v>8651</v>
      </c>
      <c r="E825" s="2">
        <v>4814</v>
      </c>
      <c r="F825" s="2">
        <v>1045</v>
      </c>
      <c r="G825" s="2">
        <v>6472</v>
      </c>
      <c r="H825" s="2">
        <f t="shared" si="12"/>
        <v>31507</v>
      </c>
    </row>
    <row r="826" spans="1:8">
      <c r="A826" s="1">
        <v>43010</v>
      </c>
      <c r="B826" s="2">
        <v>18</v>
      </c>
      <c r="C826" s="2">
        <v>12324</v>
      </c>
      <c r="D826" s="2">
        <v>7825</v>
      </c>
      <c r="E826" s="2">
        <v>4005</v>
      </c>
      <c r="F826" s="2">
        <v>1009</v>
      </c>
      <c r="G826" s="2">
        <v>7718</v>
      </c>
      <c r="H826" s="2">
        <f t="shared" si="12"/>
        <v>32899</v>
      </c>
    </row>
    <row r="827" spans="1:8">
      <c r="A827" s="1">
        <v>43011</v>
      </c>
      <c r="B827" s="2">
        <v>10</v>
      </c>
      <c r="C827" s="2">
        <v>12896</v>
      </c>
      <c r="D827" s="2">
        <v>10622</v>
      </c>
      <c r="E827" s="2">
        <v>4385</v>
      </c>
      <c r="F827" s="2">
        <v>1206</v>
      </c>
      <c r="G827" s="2">
        <v>7779</v>
      </c>
      <c r="H827" s="2">
        <f t="shared" si="12"/>
        <v>36898</v>
      </c>
    </row>
    <row r="828" spans="1:8">
      <c r="A828" s="1">
        <v>43012</v>
      </c>
      <c r="B828" s="2">
        <v>11</v>
      </c>
      <c r="C828" s="2">
        <v>14268</v>
      </c>
      <c r="D828" s="2">
        <v>8592</v>
      </c>
      <c r="E828" s="2">
        <v>4164</v>
      </c>
      <c r="F828" s="2">
        <v>1136</v>
      </c>
      <c r="G828" s="2">
        <v>7687</v>
      </c>
      <c r="H828" s="2">
        <f t="shared" si="12"/>
        <v>35858</v>
      </c>
    </row>
    <row r="829" spans="1:8">
      <c r="A829" s="1">
        <v>43013</v>
      </c>
      <c r="B829" s="2">
        <v>11</v>
      </c>
      <c r="C829" s="2">
        <v>13433</v>
      </c>
      <c r="D829" s="2">
        <v>8206</v>
      </c>
      <c r="E829" s="2">
        <v>4158</v>
      </c>
      <c r="F829" s="2">
        <v>1080</v>
      </c>
      <c r="G829" s="2">
        <v>7379</v>
      </c>
      <c r="H829" s="2">
        <f t="shared" si="12"/>
        <v>34267</v>
      </c>
    </row>
    <row r="830" spans="1:8">
      <c r="A830" s="1">
        <v>43014</v>
      </c>
      <c r="B830" s="2">
        <v>8</v>
      </c>
      <c r="C830" s="2">
        <v>11484</v>
      </c>
      <c r="D830" s="2">
        <v>7309</v>
      </c>
      <c r="E830" s="2">
        <v>4005</v>
      </c>
      <c r="F830" s="2">
        <v>985</v>
      </c>
      <c r="G830" s="2">
        <v>6977</v>
      </c>
      <c r="H830" s="2">
        <f t="shared" si="12"/>
        <v>30768</v>
      </c>
    </row>
    <row r="831" spans="1:8">
      <c r="A831" s="1">
        <v>43015</v>
      </c>
      <c r="B831" s="2">
        <v>9</v>
      </c>
      <c r="C831" s="2">
        <v>10822</v>
      </c>
      <c r="D831" s="2">
        <v>7601</v>
      </c>
      <c r="E831" s="2">
        <v>3992</v>
      </c>
      <c r="F831" s="2">
        <v>933</v>
      </c>
      <c r="G831" s="2">
        <v>5801</v>
      </c>
      <c r="H831" s="2">
        <f t="shared" si="12"/>
        <v>29158</v>
      </c>
    </row>
    <row r="832" spans="1:8">
      <c r="A832" s="1">
        <v>43016</v>
      </c>
      <c r="B832" s="2">
        <v>11</v>
      </c>
      <c r="C832" s="2">
        <v>10771</v>
      </c>
      <c r="D832" s="2">
        <v>7106</v>
      </c>
      <c r="E832" s="2">
        <v>4174</v>
      </c>
      <c r="F832" s="2">
        <v>897</v>
      </c>
      <c r="G832" s="2">
        <v>6228</v>
      </c>
      <c r="H832" s="2">
        <f t="shared" si="12"/>
        <v>29187</v>
      </c>
    </row>
    <row r="833" spans="1:8">
      <c r="A833" s="1">
        <v>43017</v>
      </c>
      <c r="B833" s="2">
        <v>19</v>
      </c>
      <c r="C833" s="2">
        <v>13092</v>
      </c>
      <c r="D833" s="2">
        <v>7383</v>
      </c>
      <c r="E833" s="2">
        <v>4220</v>
      </c>
      <c r="F833" s="2">
        <v>1010</v>
      </c>
      <c r="G833" s="2">
        <v>7465</v>
      </c>
      <c r="H833" s="2">
        <f t="shared" si="12"/>
        <v>33189</v>
      </c>
    </row>
    <row r="834" spans="1:8">
      <c r="A834" s="1">
        <v>43018</v>
      </c>
      <c r="B834" s="2">
        <v>11</v>
      </c>
      <c r="C834" s="2">
        <v>14465</v>
      </c>
      <c r="D834" s="2">
        <v>8335</v>
      </c>
      <c r="E834" s="2">
        <v>4245</v>
      </c>
      <c r="F834" s="2">
        <v>1001</v>
      </c>
      <c r="G834" s="2">
        <v>7395</v>
      </c>
      <c r="H834" s="2">
        <f t="shared" si="12"/>
        <v>35452</v>
      </c>
    </row>
    <row r="835" spans="1:8">
      <c r="A835" s="1">
        <v>43019</v>
      </c>
      <c r="B835" s="2">
        <v>13</v>
      </c>
      <c r="C835" s="2">
        <v>14688</v>
      </c>
      <c r="D835" s="2">
        <v>7588</v>
      </c>
      <c r="E835" s="2">
        <v>4365</v>
      </c>
      <c r="F835" s="2">
        <v>985</v>
      </c>
      <c r="G835" s="2">
        <v>6853</v>
      </c>
      <c r="H835" s="2">
        <f t="shared" ref="H835:H898" si="13">SUM(B835:G835)</f>
        <v>34492</v>
      </c>
    </row>
    <row r="836" spans="1:8">
      <c r="A836" s="1">
        <v>43020</v>
      </c>
      <c r="B836" s="2">
        <v>12</v>
      </c>
      <c r="C836" s="2">
        <v>12377</v>
      </c>
      <c r="D836" s="2">
        <v>7031</v>
      </c>
      <c r="E836" s="2">
        <v>4119</v>
      </c>
      <c r="F836" s="2">
        <v>1045</v>
      </c>
      <c r="G836" s="2">
        <v>6830</v>
      </c>
      <c r="H836" s="2">
        <f t="shared" si="13"/>
        <v>31414</v>
      </c>
    </row>
    <row r="837" spans="1:8">
      <c r="A837" s="1">
        <v>43021</v>
      </c>
      <c r="B837" s="2">
        <v>9</v>
      </c>
      <c r="C837" s="2">
        <v>11715</v>
      </c>
      <c r="D837" s="2">
        <v>6944</v>
      </c>
      <c r="E837" s="2">
        <v>3767</v>
      </c>
      <c r="F837" s="2">
        <v>983</v>
      </c>
      <c r="G837" s="2">
        <v>6355</v>
      </c>
      <c r="H837" s="2">
        <f t="shared" si="13"/>
        <v>29773</v>
      </c>
    </row>
    <row r="838" spans="1:8">
      <c r="A838" s="1">
        <v>43022</v>
      </c>
      <c r="B838" s="2">
        <v>4</v>
      </c>
      <c r="C838" s="2">
        <v>9834</v>
      </c>
      <c r="D838" s="2">
        <v>6487</v>
      </c>
      <c r="E838" s="2">
        <v>3691</v>
      </c>
      <c r="F838" s="2">
        <v>892</v>
      </c>
      <c r="G838" s="2">
        <v>5385</v>
      </c>
      <c r="H838" s="2">
        <f t="shared" si="13"/>
        <v>26293</v>
      </c>
    </row>
    <row r="839" spans="1:8">
      <c r="A839" s="1">
        <v>43023</v>
      </c>
      <c r="B839" s="2">
        <v>12</v>
      </c>
      <c r="C839" s="2">
        <v>10046</v>
      </c>
      <c r="D839" s="2">
        <v>6854</v>
      </c>
      <c r="E839" s="2">
        <v>3993</v>
      </c>
      <c r="F839" s="2">
        <v>957</v>
      </c>
      <c r="G839" s="2">
        <v>5680</v>
      </c>
      <c r="H839" s="2">
        <f t="shared" si="13"/>
        <v>27542</v>
      </c>
    </row>
    <row r="840" spans="1:8">
      <c r="A840" s="1">
        <v>43024</v>
      </c>
      <c r="B840" s="2">
        <v>9</v>
      </c>
      <c r="C840" s="2">
        <v>12229</v>
      </c>
      <c r="D840" s="2">
        <v>7228</v>
      </c>
      <c r="E840" s="2">
        <v>4202</v>
      </c>
      <c r="F840" s="2">
        <v>1012</v>
      </c>
      <c r="G840" s="2">
        <v>6914</v>
      </c>
      <c r="H840" s="2">
        <f t="shared" si="13"/>
        <v>31594</v>
      </c>
    </row>
    <row r="841" spans="1:8">
      <c r="A841" s="1">
        <v>43025</v>
      </c>
      <c r="B841" s="2">
        <v>9</v>
      </c>
      <c r="C841" s="2">
        <v>11698</v>
      </c>
      <c r="D841" s="2">
        <v>7198</v>
      </c>
      <c r="E841" s="2">
        <v>4145</v>
      </c>
      <c r="F841" s="2">
        <v>960</v>
      </c>
      <c r="G841" s="2">
        <v>7156</v>
      </c>
      <c r="H841" s="2">
        <f t="shared" si="13"/>
        <v>31166</v>
      </c>
    </row>
    <row r="842" spans="1:8">
      <c r="A842" s="1">
        <v>43026</v>
      </c>
      <c r="B842" s="2">
        <v>7</v>
      </c>
      <c r="C842" s="2">
        <v>11294</v>
      </c>
      <c r="D842" s="2">
        <v>6826</v>
      </c>
      <c r="E842" s="2">
        <v>3945</v>
      </c>
      <c r="F842" s="2">
        <v>984</v>
      </c>
      <c r="G842" s="2">
        <v>6657</v>
      </c>
      <c r="H842" s="2">
        <f t="shared" si="13"/>
        <v>29713</v>
      </c>
    </row>
    <row r="843" spans="1:8">
      <c r="A843" s="1">
        <v>43027</v>
      </c>
      <c r="B843" s="2">
        <v>20</v>
      </c>
      <c r="C843" s="2">
        <v>10989</v>
      </c>
      <c r="D843" s="2">
        <v>7390</v>
      </c>
      <c r="E843" s="2">
        <v>3773</v>
      </c>
      <c r="F843" s="2">
        <v>958</v>
      </c>
      <c r="G843" s="2">
        <v>6492</v>
      </c>
      <c r="H843" s="2">
        <f t="shared" si="13"/>
        <v>29622</v>
      </c>
    </row>
    <row r="844" spans="1:8">
      <c r="A844" s="1">
        <v>43028</v>
      </c>
      <c r="B844" s="2">
        <v>19</v>
      </c>
      <c r="C844" s="2">
        <v>10082</v>
      </c>
      <c r="D844" s="2">
        <v>6540</v>
      </c>
      <c r="E844" s="2">
        <v>3412</v>
      </c>
      <c r="F844" s="2">
        <v>873</v>
      </c>
      <c r="G844" s="2">
        <v>5874</v>
      </c>
      <c r="H844" s="2">
        <f t="shared" si="13"/>
        <v>26800</v>
      </c>
    </row>
    <row r="845" spans="1:8">
      <c r="A845" s="1">
        <v>43029</v>
      </c>
      <c r="B845" s="2">
        <v>6</v>
      </c>
      <c r="C845" s="2">
        <v>8719</v>
      </c>
      <c r="D845" s="2">
        <v>6325</v>
      </c>
      <c r="E845" s="2">
        <v>3563</v>
      </c>
      <c r="F845" s="2">
        <v>894</v>
      </c>
      <c r="G845" s="2">
        <v>5203</v>
      </c>
      <c r="H845" s="2">
        <f t="shared" si="13"/>
        <v>24710</v>
      </c>
    </row>
    <row r="846" spans="1:8">
      <c r="A846" s="1">
        <v>43030</v>
      </c>
      <c r="B846" s="2">
        <v>8</v>
      </c>
      <c r="C846" s="2">
        <v>9969</v>
      </c>
      <c r="D846" s="2">
        <v>6893</v>
      </c>
      <c r="E846" s="2">
        <v>3798</v>
      </c>
      <c r="F846" s="2">
        <v>968</v>
      </c>
      <c r="G846" s="2">
        <v>5250</v>
      </c>
      <c r="H846" s="2">
        <f t="shared" si="13"/>
        <v>26886</v>
      </c>
    </row>
    <row r="847" spans="1:8">
      <c r="A847" s="1">
        <v>43031</v>
      </c>
      <c r="B847" s="2">
        <v>27</v>
      </c>
      <c r="C847" s="2">
        <v>11894</v>
      </c>
      <c r="D847" s="2">
        <v>7112</v>
      </c>
      <c r="E847" s="2">
        <v>4405</v>
      </c>
      <c r="F847" s="2">
        <v>1021</v>
      </c>
      <c r="G847" s="2">
        <v>6772</v>
      </c>
      <c r="H847" s="2">
        <f t="shared" si="13"/>
        <v>31231</v>
      </c>
    </row>
    <row r="848" spans="1:8">
      <c r="A848" s="1">
        <v>43032</v>
      </c>
      <c r="B848" s="2">
        <v>23</v>
      </c>
      <c r="C848" s="2">
        <v>12396</v>
      </c>
      <c r="D848" s="2">
        <v>7328</v>
      </c>
      <c r="E848" s="2">
        <v>3949</v>
      </c>
      <c r="F848" s="2">
        <v>945</v>
      </c>
      <c r="G848" s="2">
        <v>6737</v>
      </c>
      <c r="H848" s="2">
        <f t="shared" si="13"/>
        <v>31378</v>
      </c>
    </row>
    <row r="849" spans="1:8">
      <c r="A849" s="1">
        <v>43033</v>
      </c>
      <c r="B849" s="2">
        <v>7</v>
      </c>
      <c r="C849" s="2">
        <v>11721</v>
      </c>
      <c r="D849" s="2">
        <v>7354</v>
      </c>
      <c r="E849" s="2">
        <v>3918</v>
      </c>
      <c r="F849" s="2">
        <v>1040</v>
      </c>
      <c r="G849" s="2">
        <v>6756</v>
      </c>
      <c r="H849" s="2">
        <f t="shared" si="13"/>
        <v>30796</v>
      </c>
    </row>
    <row r="850" spans="1:8">
      <c r="A850" s="1">
        <v>43034</v>
      </c>
      <c r="B850" s="2">
        <v>8</v>
      </c>
      <c r="C850" s="2">
        <v>11832</v>
      </c>
      <c r="D850" s="2">
        <v>7266</v>
      </c>
      <c r="E850" s="2">
        <v>4035</v>
      </c>
      <c r="F850" s="2">
        <v>970</v>
      </c>
      <c r="G850" s="2">
        <v>6813</v>
      </c>
      <c r="H850" s="2">
        <f t="shared" si="13"/>
        <v>30924</v>
      </c>
    </row>
    <row r="851" spans="1:8">
      <c r="A851" s="1">
        <v>43035</v>
      </c>
      <c r="B851" s="2">
        <v>13</v>
      </c>
      <c r="C851" s="2">
        <v>11620</v>
      </c>
      <c r="D851" s="2">
        <v>8248</v>
      </c>
      <c r="E851" s="2">
        <v>3968</v>
      </c>
      <c r="F851" s="2">
        <v>954</v>
      </c>
      <c r="G851" s="2">
        <v>6280</v>
      </c>
      <c r="H851" s="2">
        <f t="shared" si="13"/>
        <v>31083</v>
      </c>
    </row>
    <row r="852" spans="1:8">
      <c r="A852" s="1">
        <v>43036</v>
      </c>
      <c r="B852" s="2">
        <v>10</v>
      </c>
      <c r="C852" s="2">
        <v>9826</v>
      </c>
      <c r="D852" s="2">
        <v>7525</v>
      </c>
      <c r="E852" s="2">
        <v>3812</v>
      </c>
      <c r="F852" s="2">
        <v>847</v>
      </c>
      <c r="G852" s="2">
        <v>5092</v>
      </c>
      <c r="H852" s="2">
        <f t="shared" si="13"/>
        <v>27112</v>
      </c>
    </row>
    <row r="853" spans="1:8">
      <c r="A853" s="1">
        <v>43037</v>
      </c>
      <c r="B853" s="2">
        <v>9</v>
      </c>
      <c r="C853" s="2">
        <v>10641</v>
      </c>
      <c r="D853" s="2">
        <v>8927</v>
      </c>
      <c r="E853" s="2">
        <v>4389</v>
      </c>
      <c r="F853" s="2">
        <v>971</v>
      </c>
      <c r="G853" s="2">
        <v>5381</v>
      </c>
      <c r="H853" s="2">
        <f t="shared" si="13"/>
        <v>30318</v>
      </c>
    </row>
    <row r="854" spans="1:8">
      <c r="A854" s="1">
        <v>43038</v>
      </c>
      <c r="B854" s="2">
        <v>7</v>
      </c>
      <c r="C854" s="2">
        <v>12518</v>
      </c>
      <c r="D854" s="2">
        <v>8893</v>
      </c>
      <c r="E854" s="2">
        <v>4124</v>
      </c>
      <c r="F854" s="2">
        <v>1019</v>
      </c>
      <c r="G854" s="2">
        <v>6953</v>
      </c>
      <c r="H854" s="2">
        <f t="shared" si="13"/>
        <v>33514</v>
      </c>
    </row>
    <row r="855" spans="1:8">
      <c r="A855" s="1">
        <v>43039</v>
      </c>
      <c r="B855" s="2">
        <v>12</v>
      </c>
      <c r="C855" s="2">
        <v>13010</v>
      </c>
      <c r="D855" s="2">
        <v>7497</v>
      </c>
      <c r="E855" s="2">
        <v>3759</v>
      </c>
      <c r="F855" s="2">
        <v>999</v>
      </c>
      <c r="G855" s="2">
        <v>6559</v>
      </c>
      <c r="H855" s="2">
        <f t="shared" si="13"/>
        <v>31836</v>
      </c>
    </row>
    <row r="856" spans="1:8">
      <c r="A856" s="1">
        <v>43040</v>
      </c>
      <c r="B856" s="2">
        <v>11</v>
      </c>
      <c r="C856" s="2">
        <v>12314</v>
      </c>
      <c r="D856" s="2">
        <v>7721</v>
      </c>
      <c r="E856" s="2">
        <v>3930</v>
      </c>
      <c r="F856" s="2">
        <v>1036</v>
      </c>
      <c r="G856" s="2">
        <v>6618</v>
      </c>
      <c r="H856" s="2">
        <f t="shared" si="13"/>
        <v>31630</v>
      </c>
    </row>
    <row r="857" spans="1:8">
      <c r="A857" s="1">
        <v>43041</v>
      </c>
      <c r="B857" s="2">
        <v>18</v>
      </c>
      <c r="C857" s="2">
        <v>12474</v>
      </c>
      <c r="D857" s="2">
        <v>8019</v>
      </c>
      <c r="E857" s="2">
        <v>3967</v>
      </c>
      <c r="F857" s="2">
        <v>969</v>
      </c>
      <c r="G857" s="2">
        <v>6349</v>
      </c>
      <c r="H857" s="2">
        <f t="shared" si="13"/>
        <v>31796</v>
      </c>
    </row>
    <row r="858" spans="1:8">
      <c r="A858" s="1">
        <v>43042</v>
      </c>
      <c r="B858" s="2">
        <v>13</v>
      </c>
      <c r="C858" s="2">
        <v>14135</v>
      </c>
      <c r="D858" s="2">
        <v>10506</v>
      </c>
      <c r="E858" s="2">
        <v>4014</v>
      </c>
      <c r="F858" s="2">
        <v>941</v>
      </c>
      <c r="G858" s="2">
        <v>6177</v>
      </c>
      <c r="H858" s="2">
        <f t="shared" si="13"/>
        <v>35786</v>
      </c>
    </row>
    <row r="859" spans="1:8">
      <c r="A859" s="1">
        <v>43043</v>
      </c>
      <c r="B859" s="2">
        <v>8</v>
      </c>
      <c r="C859" s="2">
        <v>12062</v>
      </c>
      <c r="D859" s="2">
        <v>10614</v>
      </c>
      <c r="E859" s="2">
        <v>4747</v>
      </c>
      <c r="F859" s="2">
        <v>919</v>
      </c>
      <c r="G859" s="2">
        <v>5125</v>
      </c>
      <c r="H859" s="2">
        <f t="shared" si="13"/>
        <v>33475</v>
      </c>
    </row>
    <row r="860" spans="1:8">
      <c r="A860" s="1">
        <v>43044</v>
      </c>
      <c r="B860" s="2">
        <v>11</v>
      </c>
      <c r="C860" s="2">
        <v>12464</v>
      </c>
      <c r="D860" s="2">
        <v>10314</v>
      </c>
      <c r="E860" s="2">
        <v>4345</v>
      </c>
      <c r="F860" s="2">
        <v>983</v>
      </c>
      <c r="G860" s="2">
        <v>6020</v>
      </c>
      <c r="H860" s="2">
        <f t="shared" si="13"/>
        <v>34137</v>
      </c>
    </row>
    <row r="861" spans="1:8">
      <c r="A861" s="1">
        <v>43045</v>
      </c>
      <c r="B861" s="2">
        <v>17</v>
      </c>
      <c r="C861" s="2">
        <v>16010</v>
      </c>
      <c r="D861" s="2">
        <v>10755</v>
      </c>
      <c r="E861" s="2">
        <v>4636</v>
      </c>
      <c r="F861" s="2">
        <v>1031</v>
      </c>
      <c r="G861" s="2">
        <v>6675</v>
      </c>
      <c r="H861" s="2">
        <f t="shared" si="13"/>
        <v>39124</v>
      </c>
    </row>
    <row r="862" spans="1:8">
      <c r="A862" s="1">
        <v>43046</v>
      </c>
      <c r="B862" s="2">
        <v>29</v>
      </c>
      <c r="C862" s="2">
        <v>15435</v>
      </c>
      <c r="D862" s="2">
        <v>9503</v>
      </c>
      <c r="E862" s="2">
        <v>4663</v>
      </c>
      <c r="F862" s="2">
        <v>1106</v>
      </c>
      <c r="G862" s="2">
        <v>7065</v>
      </c>
      <c r="H862" s="2">
        <f t="shared" si="13"/>
        <v>37801</v>
      </c>
    </row>
    <row r="863" spans="1:8">
      <c r="A863" s="1">
        <v>43047</v>
      </c>
      <c r="B863" s="2">
        <v>12</v>
      </c>
      <c r="C863" s="2">
        <v>14226</v>
      </c>
      <c r="D863" s="2">
        <v>8968</v>
      </c>
      <c r="E863" s="2">
        <v>4582</v>
      </c>
      <c r="F863" s="2">
        <v>1046</v>
      </c>
      <c r="G863" s="2">
        <v>6466</v>
      </c>
      <c r="H863" s="2">
        <f t="shared" si="13"/>
        <v>35300</v>
      </c>
    </row>
    <row r="864" spans="1:8">
      <c r="A864" s="1">
        <v>43048</v>
      </c>
      <c r="B864" s="2">
        <v>16</v>
      </c>
      <c r="C864" s="2">
        <v>13618</v>
      </c>
      <c r="D864" s="2">
        <v>9257</v>
      </c>
      <c r="E864" s="2">
        <v>5035</v>
      </c>
      <c r="F864" s="2">
        <v>995</v>
      </c>
      <c r="G864" s="2">
        <v>6169</v>
      </c>
      <c r="H864" s="2">
        <f t="shared" si="13"/>
        <v>35090</v>
      </c>
    </row>
    <row r="865" spans="1:8">
      <c r="A865" s="1">
        <v>43049</v>
      </c>
      <c r="B865" s="2">
        <v>9</v>
      </c>
      <c r="C865" s="2">
        <v>11779</v>
      </c>
      <c r="D865" s="2">
        <v>8062</v>
      </c>
      <c r="E865" s="2">
        <v>4496</v>
      </c>
      <c r="F865" s="2">
        <v>945</v>
      </c>
      <c r="G865" s="2">
        <v>5880</v>
      </c>
      <c r="H865" s="2">
        <f t="shared" si="13"/>
        <v>31171</v>
      </c>
    </row>
    <row r="866" spans="1:8">
      <c r="A866" s="1">
        <v>43050</v>
      </c>
      <c r="B866" s="2">
        <v>2</v>
      </c>
      <c r="C866" s="2">
        <v>10092</v>
      </c>
      <c r="D866" s="2">
        <v>7514</v>
      </c>
      <c r="E866" s="2">
        <v>4493</v>
      </c>
      <c r="F866" s="2">
        <v>963</v>
      </c>
      <c r="G866" s="2">
        <v>5016</v>
      </c>
      <c r="H866" s="2">
        <f t="shared" si="13"/>
        <v>28080</v>
      </c>
    </row>
    <row r="867" spans="1:8">
      <c r="A867" s="1">
        <v>43051</v>
      </c>
      <c r="B867" s="2">
        <v>20</v>
      </c>
      <c r="C867" s="2">
        <v>11176</v>
      </c>
      <c r="D867" s="2">
        <v>8212</v>
      </c>
      <c r="E867" s="2">
        <v>4736</v>
      </c>
      <c r="F867" s="2">
        <v>992</v>
      </c>
      <c r="G867" s="2">
        <v>5249</v>
      </c>
      <c r="H867" s="2">
        <f t="shared" si="13"/>
        <v>30385</v>
      </c>
    </row>
    <row r="868" spans="1:8">
      <c r="A868" s="1">
        <v>43052</v>
      </c>
      <c r="B868" s="2">
        <v>20</v>
      </c>
      <c r="C868" s="2">
        <v>12737</v>
      </c>
      <c r="D868" s="2">
        <v>8756</v>
      </c>
      <c r="E868" s="2">
        <v>4630</v>
      </c>
      <c r="F868" s="2">
        <v>1166</v>
      </c>
      <c r="G868" s="2">
        <v>6666</v>
      </c>
      <c r="H868" s="2">
        <f t="shared" si="13"/>
        <v>33975</v>
      </c>
    </row>
    <row r="869" spans="1:8">
      <c r="A869" s="1">
        <v>43053</v>
      </c>
      <c r="B869" s="2">
        <v>9</v>
      </c>
      <c r="C869" s="2">
        <v>13453</v>
      </c>
      <c r="D869" s="2">
        <v>8062</v>
      </c>
      <c r="E869" s="2">
        <v>4667</v>
      </c>
      <c r="F869" s="2">
        <v>1085</v>
      </c>
      <c r="G869" s="2">
        <v>6576</v>
      </c>
      <c r="H869" s="2">
        <f t="shared" si="13"/>
        <v>33852</v>
      </c>
    </row>
    <row r="870" spans="1:8">
      <c r="A870" s="1">
        <v>43054</v>
      </c>
      <c r="B870" s="2">
        <v>20</v>
      </c>
      <c r="C870" s="2">
        <v>12963</v>
      </c>
      <c r="D870" s="2">
        <v>8244</v>
      </c>
      <c r="E870" s="2">
        <v>4815</v>
      </c>
      <c r="F870" s="2">
        <v>1043</v>
      </c>
      <c r="G870" s="2">
        <v>6291</v>
      </c>
      <c r="H870" s="2">
        <f t="shared" si="13"/>
        <v>33376</v>
      </c>
    </row>
    <row r="871" spans="1:8">
      <c r="A871" s="1">
        <v>43055</v>
      </c>
      <c r="B871" s="2">
        <v>14</v>
      </c>
      <c r="C871" s="2">
        <v>12352</v>
      </c>
      <c r="D871" s="2">
        <v>8015</v>
      </c>
      <c r="E871" s="2">
        <v>4611</v>
      </c>
      <c r="F871" s="2">
        <v>1068</v>
      </c>
      <c r="G871" s="2">
        <v>6144</v>
      </c>
      <c r="H871" s="2">
        <f t="shared" si="13"/>
        <v>32204</v>
      </c>
    </row>
    <row r="872" spans="1:8">
      <c r="A872" s="1">
        <v>43056</v>
      </c>
      <c r="B872" s="2">
        <v>13</v>
      </c>
      <c r="C872" s="2">
        <v>11118</v>
      </c>
      <c r="D872" s="2">
        <v>8231</v>
      </c>
      <c r="E872" s="2">
        <v>5784</v>
      </c>
      <c r="F872" s="2">
        <v>994</v>
      </c>
      <c r="G872" s="2">
        <v>5486</v>
      </c>
      <c r="H872" s="2">
        <f t="shared" si="13"/>
        <v>31626</v>
      </c>
    </row>
    <row r="873" spans="1:8">
      <c r="A873" s="1">
        <v>43057</v>
      </c>
      <c r="B873" s="2">
        <v>4</v>
      </c>
      <c r="C873" s="2">
        <v>9323</v>
      </c>
      <c r="D873" s="2">
        <v>7026</v>
      </c>
      <c r="E873" s="2">
        <v>4369</v>
      </c>
      <c r="F873" s="2">
        <v>904</v>
      </c>
      <c r="G873" s="2">
        <v>4829</v>
      </c>
      <c r="H873" s="2">
        <f t="shared" si="13"/>
        <v>26455</v>
      </c>
    </row>
    <row r="874" spans="1:8">
      <c r="A874" s="1">
        <v>43058</v>
      </c>
      <c r="B874" s="2">
        <v>7</v>
      </c>
      <c r="C874" s="2">
        <v>10455</v>
      </c>
      <c r="D874" s="2">
        <v>7494</v>
      </c>
      <c r="E874" s="2">
        <v>5044</v>
      </c>
      <c r="F874" s="2">
        <v>997</v>
      </c>
      <c r="G874" s="2">
        <v>5099</v>
      </c>
      <c r="H874" s="2">
        <f t="shared" si="13"/>
        <v>29096</v>
      </c>
    </row>
    <row r="875" spans="1:8">
      <c r="A875" s="1">
        <v>43059</v>
      </c>
      <c r="B875" s="2">
        <v>22</v>
      </c>
      <c r="C875" s="2">
        <v>11977</v>
      </c>
      <c r="D875" s="2">
        <v>7846</v>
      </c>
      <c r="E875" s="2">
        <v>5308</v>
      </c>
      <c r="F875" s="2">
        <v>1061</v>
      </c>
      <c r="G875" s="2">
        <v>6226</v>
      </c>
      <c r="H875" s="2">
        <f t="shared" si="13"/>
        <v>32440</v>
      </c>
    </row>
    <row r="876" spans="1:8">
      <c r="A876" s="1">
        <v>43060</v>
      </c>
      <c r="B876" s="2">
        <v>16</v>
      </c>
      <c r="C876" s="2">
        <v>12225</v>
      </c>
      <c r="D876" s="2">
        <v>7639</v>
      </c>
      <c r="E876" s="2">
        <v>5205</v>
      </c>
      <c r="F876" s="2">
        <v>1117</v>
      </c>
      <c r="G876" s="2">
        <v>6324</v>
      </c>
      <c r="H876" s="2">
        <f t="shared" si="13"/>
        <v>32526</v>
      </c>
    </row>
    <row r="877" spans="1:8">
      <c r="A877" s="1">
        <v>43061</v>
      </c>
      <c r="B877" s="2">
        <v>16</v>
      </c>
      <c r="C877" s="2">
        <v>11532</v>
      </c>
      <c r="D877" s="2">
        <v>7544</v>
      </c>
      <c r="E877" s="2">
        <v>5469</v>
      </c>
      <c r="F877" s="2">
        <v>1035</v>
      </c>
      <c r="G877" s="2">
        <v>6329</v>
      </c>
      <c r="H877" s="2">
        <f t="shared" si="13"/>
        <v>31925</v>
      </c>
    </row>
    <row r="878" spans="1:8">
      <c r="A878" s="1">
        <v>43062</v>
      </c>
      <c r="B878" s="2">
        <v>13</v>
      </c>
      <c r="C878" s="2">
        <v>10895</v>
      </c>
      <c r="D878" s="2">
        <v>8016</v>
      </c>
      <c r="E878" s="2">
        <v>7825</v>
      </c>
      <c r="F878" s="2">
        <v>1011</v>
      </c>
      <c r="G878" s="2">
        <v>5317</v>
      </c>
      <c r="H878" s="2">
        <f t="shared" si="13"/>
        <v>33077</v>
      </c>
    </row>
    <row r="879" spans="1:8">
      <c r="A879" s="1">
        <v>43063</v>
      </c>
      <c r="B879" s="2">
        <v>14</v>
      </c>
      <c r="C879" s="2">
        <v>9927</v>
      </c>
      <c r="D879" s="2">
        <v>8364</v>
      </c>
      <c r="E879" s="2">
        <v>9180</v>
      </c>
      <c r="F879" s="2">
        <v>1211</v>
      </c>
      <c r="G879" s="2">
        <v>5441</v>
      </c>
      <c r="H879" s="2">
        <f t="shared" si="13"/>
        <v>34137</v>
      </c>
    </row>
    <row r="880" spans="1:8">
      <c r="A880" s="1">
        <v>43064</v>
      </c>
      <c r="B880" s="2">
        <v>10</v>
      </c>
      <c r="C880" s="2">
        <v>9528</v>
      </c>
      <c r="D880" s="2">
        <v>7455</v>
      </c>
      <c r="E880" s="2">
        <v>6313</v>
      </c>
      <c r="F880" s="2">
        <v>1056</v>
      </c>
      <c r="G880" s="2">
        <v>4781</v>
      </c>
      <c r="H880" s="2">
        <f t="shared" si="13"/>
        <v>29143</v>
      </c>
    </row>
    <row r="881" spans="1:8">
      <c r="A881" s="1">
        <v>43065</v>
      </c>
      <c r="B881" s="2">
        <v>15</v>
      </c>
      <c r="C881" s="2">
        <v>10818</v>
      </c>
      <c r="D881" s="2">
        <v>7179</v>
      </c>
      <c r="E881" s="2">
        <v>5914</v>
      </c>
      <c r="F881" s="2">
        <v>1062</v>
      </c>
      <c r="G881" s="2">
        <v>5113</v>
      </c>
      <c r="H881" s="2">
        <f t="shared" si="13"/>
        <v>30101</v>
      </c>
    </row>
    <row r="882" spans="1:8">
      <c r="A882" s="1">
        <v>43066</v>
      </c>
      <c r="B882" s="2">
        <v>12</v>
      </c>
      <c r="C882" s="2">
        <v>12696</v>
      </c>
      <c r="D882" s="2">
        <v>9414</v>
      </c>
      <c r="E882" s="2">
        <v>7328</v>
      </c>
      <c r="F882" s="2">
        <v>1383</v>
      </c>
      <c r="G882" s="2">
        <v>6760</v>
      </c>
      <c r="H882" s="2">
        <f t="shared" si="13"/>
        <v>37593</v>
      </c>
    </row>
    <row r="883" spans="1:8">
      <c r="A883" s="1">
        <v>43067</v>
      </c>
      <c r="B883" s="2">
        <v>25</v>
      </c>
      <c r="C883" s="2">
        <v>12838</v>
      </c>
      <c r="D883" s="2">
        <v>7863</v>
      </c>
      <c r="E883" s="2">
        <v>5456</v>
      </c>
      <c r="F883" s="2">
        <v>1095</v>
      </c>
      <c r="G883" s="2">
        <v>6902</v>
      </c>
      <c r="H883" s="2">
        <f t="shared" si="13"/>
        <v>34179</v>
      </c>
    </row>
    <row r="884" spans="1:8">
      <c r="A884" s="1">
        <v>43068</v>
      </c>
      <c r="B884" s="2">
        <v>15</v>
      </c>
      <c r="C884" s="2">
        <v>12352</v>
      </c>
      <c r="D884" s="2">
        <v>7376</v>
      </c>
      <c r="E884" s="2">
        <v>4540</v>
      </c>
      <c r="F884" s="2">
        <v>1058</v>
      </c>
      <c r="G884" s="2">
        <v>9013</v>
      </c>
      <c r="H884" s="2">
        <f t="shared" si="13"/>
        <v>34354</v>
      </c>
    </row>
    <row r="885" spans="1:8">
      <c r="A885" s="1">
        <v>43069</v>
      </c>
      <c r="B885" s="2">
        <v>8</v>
      </c>
      <c r="C885" s="2">
        <v>11656</v>
      </c>
      <c r="D885" s="2">
        <v>7618</v>
      </c>
      <c r="E885" s="2">
        <v>4267</v>
      </c>
      <c r="F885" s="2">
        <v>1015</v>
      </c>
      <c r="G885" s="2">
        <v>6733</v>
      </c>
      <c r="H885" s="2">
        <f t="shared" si="13"/>
        <v>31297</v>
      </c>
    </row>
    <row r="886" spans="1:8">
      <c r="A886" s="1">
        <v>43070</v>
      </c>
      <c r="B886" s="2">
        <v>5</v>
      </c>
      <c r="C886" s="2">
        <v>10163</v>
      </c>
      <c r="D886" s="2">
        <v>6634</v>
      </c>
      <c r="E886" s="2">
        <v>4246</v>
      </c>
      <c r="F886" s="2">
        <v>978</v>
      </c>
      <c r="G886" s="2">
        <v>5604</v>
      </c>
      <c r="H886" s="2">
        <f t="shared" si="13"/>
        <v>27630</v>
      </c>
    </row>
    <row r="887" spans="1:8">
      <c r="A887" s="1">
        <v>43071</v>
      </c>
      <c r="B887" s="2">
        <v>7</v>
      </c>
      <c r="C887" s="2">
        <v>8920</v>
      </c>
      <c r="D887" s="2">
        <v>6659</v>
      </c>
      <c r="E887" s="2">
        <v>4061</v>
      </c>
      <c r="F887" s="2">
        <v>889</v>
      </c>
      <c r="G887" s="2">
        <v>4705</v>
      </c>
      <c r="H887" s="2">
        <f t="shared" si="13"/>
        <v>25241</v>
      </c>
    </row>
    <row r="888" spans="1:8">
      <c r="A888" s="1">
        <v>43072</v>
      </c>
      <c r="B888" s="2">
        <v>3</v>
      </c>
      <c r="C888" s="2">
        <v>9801</v>
      </c>
      <c r="D888" s="2">
        <v>7249</v>
      </c>
      <c r="E888" s="2">
        <v>4525</v>
      </c>
      <c r="F888" s="2">
        <v>1005</v>
      </c>
      <c r="G888" s="2">
        <v>4796</v>
      </c>
      <c r="H888" s="2">
        <f t="shared" si="13"/>
        <v>27379</v>
      </c>
    </row>
    <row r="889" spans="1:8">
      <c r="A889" s="1">
        <v>43073</v>
      </c>
      <c r="B889" s="2">
        <v>18</v>
      </c>
      <c r="C889" s="2">
        <v>12854</v>
      </c>
      <c r="D889" s="2">
        <v>7544</v>
      </c>
      <c r="E889" s="2">
        <v>4601</v>
      </c>
      <c r="F889" s="2">
        <v>988</v>
      </c>
      <c r="G889" s="2">
        <v>5931</v>
      </c>
      <c r="H889" s="2">
        <f t="shared" si="13"/>
        <v>31936</v>
      </c>
    </row>
    <row r="890" spans="1:8">
      <c r="A890" s="1">
        <v>43074</v>
      </c>
      <c r="B890" s="2">
        <v>21</v>
      </c>
      <c r="C890" s="2">
        <v>13579</v>
      </c>
      <c r="D890" s="2">
        <v>7364</v>
      </c>
      <c r="E890" s="2">
        <v>4794</v>
      </c>
      <c r="F890" s="2">
        <v>1048</v>
      </c>
      <c r="G890" s="2">
        <v>6009</v>
      </c>
      <c r="H890" s="2">
        <f t="shared" si="13"/>
        <v>32815</v>
      </c>
    </row>
    <row r="891" spans="1:8">
      <c r="A891" s="1">
        <v>43075</v>
      </c>
      <c r="B891" s="2">
        <v>24</v>
      </c>
      <c r="C891" s="2">
        <v>12337</v>
      </c>
      <c r="D891" s="2">
        <v>7579</v>
      </c>
      <c r="E891" s="2">
        <v>4577</v>
      </c>
      <c r="F891" s="2">
        <v>942</v>
      </c>
      <c r="G891" s="2">
        <v>5807</v>
      </c>
      <c r="H891" s="2">
        <f t="shared" si="13"/>
        <v>31266</v>
      </c>
    </row>
    <row r="892" spans="1:8">
      <c r="A892" s="1">
        <v>43076</v>
      </c>
      <c r="B892" s="2">
        <v>18</v>
      </c>
      <c r="C892" s="2">
        <v>13232</v>
      </c>
      <c r="D892" s="2">
        <v>7079</v>
      </c>
      <c r="E892" s="2">
        <v>4449</v>
      </c>
      <c r="F892" s="2">
        <v>1022</v>
      </c>
      <c r="G892" s="2">
        <v>5647</v>
      </c>
      <c r="H892" s="2">
        <f t="shared" si="13"/>
        <v>31447</v>
      </c>
    </row>
    <row r="893" spans="1:8">
      <c r="A893" s="1">
        <v>43077</v>
      </c>
      <c r="B893" s="2">
        <v>4</v>
      </c>
      <c r="C893" s="2">
        <v>11064</v>
      </c>
      <c r="D893" s="2">
        <v>6402</v>
      </c>
      <c r="E893" s="2">
        <v>4016</v>
      </c>
      <c r="F893" s="2">
        <v>952</v>
      </c>
      <c r="G893" s="2">
        <v>5156</v>
      </c>
      <c r="H893" s="2">
        <f t="shared" si="13"/>
        <v>27594</v>
      </c>
    </row>
    <row r="894" spans="1:8">
      <c r="A894" s="1">
        <v>43078</v>
      </c>
      <c r="B894" s="2">
        <v>8</v>
      </c>
      <c r="C894" s="2">
        <v>9278</v>
      </c>
      <c r="D894" s="2">
        <v>5904</v>
      </c>
      <c r="E894" s="2">
        <v>4047</v>
      </c>
      <c r="F894" s="2">
        <v>932</v>
      </c>
      <c r="G894" s="2">
        <v>4560</v>
      </c>
      <c r="H894" s="2">
        <f t="shared" si="13"/>
        <v>24729</v>
      </c>
    </row>
    <row r="895" spans="1:8">
      <c r="A895" s="1">
        <v>43079</v>
      </c>
      <c r="B895" s="2">
        <v>13</v>
      </c>
      <c r="C895" s="2">
        <v>9841</v>
      </c>
      <c r="D895" s="2">
        <v>6609</v>
      </c>
      <c r="E895" s="2">
        <v>4570</v>
      </c>
      <c r="F895" s="2">
        <v>977</v>
      </c>
      <c r="G895" s="2">
        <v>4699</v>
      </c>
      <c r="H895" s="2">
        <f t="shared" si="13"/>
        <v>26709</v>
      </c>
    </row>
    <row r="896" spans="1:8">
      <c r="A896" s="1">
        <v>43080</v>
      </c>
      <c r="B896" s="2">
        <v>14</v>
      </c>
      <c r="C896" s="2">
        <v>11873</v>
      </c>
      <c r="D896" s="2">
        <v>6866</v>
      </c>
      <c r="E896" s="2">
        <v>4706</v>
      </c>
      <c r="F896" s="2">
        <v>1043</v>
      </c>
      <c r="G896" s="2">
        <v>5772</v>
      </c>
      <c r="H896" s="2">
        <f t="shared" si="13"/>
        <v>30274</v>
      </c>
    </row>
    <row r="897" spans="1:8">
      <c r="A897" s="1">
        <v>43081</v>
      </c>
      <c r="B897" s="2">
        <v>13</v>
      </c>
      <c r="C897" s="2">
        <v>13218</v>
      </c>
      <c r="D897" s="2">
        <v>6806</v>
      </c>
      <c r="E897" s="2">
        <v>4450</v>
      </c>
      <c r="F897" s="2">
        <v>1002</v>
      </c>
      <c r="G897" s="2">
        <v>5805</v>
      </c>
      <c r="H897" s="2">
        <f t="shared" si="13"/>
        <v>31294</v>
      </c>
    </row>
    <row r="898" spans="1:8">
      <c r="A898" s="1">
        <v>43082</v>
      </c>
      <c r="B898" s="2">
        <v>7</v>
      </c>
      <c r="C898" s="2">
        <v>11448</v>
      </c>
      <c r="D898" s="2">
        <v>6691</v>
      </c>
      <c r="E898" s="2">
        <v>4281</v>
      </c>
      <c r="F898" s="2">
        <v>1024</v>
      </c>
      <c r="G898" s="2">
        <v>5997</v>
      </c>
      <c r="H898" s="2">
        <f t="shared" si="13"/>
        <v>29448</v>
      </c>
    </row>
    <row r="899" spans="1:8">
      <c r="A899" s="1">
        <v>43083</v>
      </c>
      <c r="B899" s="2">
        <v>11</v>
      </c>
      <c r="C899" s="2">
        <v>12244</v>
      </c>
      <c r="D899" s="2">
        <v>6690</v>
      </c>
      <c r="E899" s="2">
        <v>4141</v>
      </c>
      <c r="F899" s="2">
        <v>977</v>
      </c>
      <c r="G899" s="2">
        <v>5493</v>
      </c>
      <c r="H899" s="2">
        <f t="shared" ref="H899:H962" si="14">SUM(B899:G899)</f>
        <v>29556</v>
      </c>
    </row>
    <row r="900" spans="1:8">
      <c r="A900" s="1">
        <v>43084</v>
      </c>
      <c r="B900" s="2">
        <v>7</v>
      </c>
      <c r="C900" s="2">
        <v>10761</v>
      </c>
      <c r="D900" s="2">
        <v>6125</v>
      </c>
      <c r="E900" s="2">
        <v>4137</v>
      </c>
      <c r="F900" s="2">
        <v>938</v>
      </c>
      <c r="G900" s="2">
        <v>4961</v>
      </c>
      <c r="H900" s="2">
        <f t="shared" si="14"/>
        <v>26929</v>
      </c>
    </row>
    <row r="901" spans="1:8">
      <c r="A901" s="1">
        <v>43085</v>
      </c>
      <c r="B901" s="2">
        <v>4</v>
      </c>
      <c r="C901" s="2">
        <v>8474</v>
      </c>
      <c r="D901" s="2">
        <v>5633</v>
      </c>
      <c r="E901" s="2">
        <v>3990</v>
      </c>
      <c r="F901" s="2">
        <v>848</v>
      </c>
      <c r="G901" s="2">
        <v>4285</v>
      </c>
      <c r="H901" s="2">
        <f t="shared" si="14"/>
        <v>23234</v>
      </c>
    </row>
    <row r="902" spans="1:8">
      <c r="A902" s="1">
        <v>43086</v>
      </c>
      <c r="B902" s="2">
        <v>8</v>
      </c>
      <c r="C902" s="2">
        <v>9126</v>
      </c>
      <c r="D902" s="2">
        <v>6156</v>
      </c>
      <c r="E902" s="2">
        <v>4551</v>
      </c>
      <c r="F902" s="2">
        <v>881</v>
      </c>
      <c r="G902" s="2">
        <v>4470</v>
      </c>
      <c r="H902" s="2">
        <f t="shared" si="14"/>
        <v>25192</v>
      </c>
    </row>
    <row r="903" spans="1:8">
      <c r="A903" s="1">
        <v>43087</v>
      </c>
      <c r="B903" s="2">
        <v>14</v>
      </c>
      <c r="C903" s="2">
        <v>10413</v>
      </c>
      <c r="D903" s="2">
        <v>6624</v>
      </c>
      <c r="E903" s="2">
        <v>4763</v>
      </c>
      <c r="F903" s="2">
        <v>1020</v>
      </c>
      <c r="G903" s="2">
        <v>5442</v>
      </c>
      <c r="H903" s="2">
        <f t="shared" si="14"/>
        <v>28276</v>
      </c>
    </row>
    <row r="904" spans="1:8">
      <c r="A904" s="1">
        <v>43088</v>
      </c>
      <c r="B904" s="2">
        <v>6</v>
      </c>
      <c r="C904" s="2">
        <v>10082</v>
      </c>
      <c r="D904" s="2">
        <v>6663</v>
      </c>
      <c r="E904" s="2">
        <v>4393</v>
      </c>
      <c r="F904" s="2">
        <v>949</v>
      </c>
      <c r="G904" s="2">
        <v>5336</v>
      </c>
      <c r="H904" s="2">
        <f t="shared" si="14"/>
        <v>27429</v>
      </c>
    </row>
    <row r="905" spans="1:8">
      <c r="A905" s="1">
        <v>43089</v>
      </c>
      <c r="B905" s="2">
        <v>11</v>
      </c>
      <c r="C905" s="2">
        <v>9697</v>
      </c>
      <c r="D905" s="2">
        <v>6233</v>
      </c>
      <c r="E905" s="2">
        <v>3937</v>
      </c>
      <c r="F905" s="2">
        <v>940</v>
      </c>
      <c r="G905" s="2">
        <v>5319</v>
      </c>
      <c r="H905" s="2">
        <f t="shared" si="14"/>
        <v>26137</v>
      </c>
    </row>
    <row r="906" spans="1:8">
      <c r="A906" s="1">
        <v>43090</v>
      </c>
      <c r="B906" s="2">
        <v>11</v>
      </c>
      <c r="C906" s="2">
        <v>10110</v>
      </c>
      <c r="D906" s="2">
        <v>6828</v>
      </c>
      <c r="E906" s="2">
        <v>4061</v>
      </c>
      <c r="F906" s="2">
        <v>906</v>
      </c>
      <c r="G906" s="2">
        <v>5287</v>
      </c>
      <c r="H906" s="2">
        <f t="shared" si="14"/>
        <v>27203</v>
      </c>
    </row>
    <row r="907" spans="1:8">
      <c r="A907" s="1">
        <v>43091</v>
      </c>
      <c r="B907" s="2">
        <v>7</v>
      </c>
      <c r="C907" s="2">
        <v>8831</v>
      </c>
      <c r="D907" s="2">
        <v>6118</v>
      </c>
      <c r="E907" s="2">
        <v>3762</v>
      </c>
      <c r="F907" s="2">
        <v>779</v>
      </c>
      <c r="G907" s="2">
        <v>4439</v>
      </c>
      <c r="H907" s="2">
        <f t="shared" si="14"/>
        <v>23936</v>
      </c>
    </row>
    <row r="908" spans="1:8">
      <c r="A908" s="1">
        <v>43092</v>
      </c>
      <c r="B908" s="2">
        <v>4</v>
      </c>
      <c r="C908" s="2">
        <v>7580</v>
      </c>
      <c r="D908" s="2">
        <v>5805</v>
      </c>
      <c r="E908" s="2">
        <v>3804</v>
      </c>
      <c r="F908" s="2">
        <v>796</v>
      </c>
      <c r="G908" s="2">
        <v>4182</v>
      </c>
      <c r="H908" s="2">
        <f t="shared" si="14"/>
        <v>22171</v>
      </c>
    </row>
    <row r="909" spans="1:8">
      <c r="A909" s="1">
        <v>43093</v>
      </c>
      <c r="B909" s="2">
        <v>6</v>
      </c>
      <c r="C909" s="2">
        <v>7485</v>
      </c>
      <c r="D909" s="2">
        <v>5752</v>
      </c>
      <c r="E909" s="2">
        <v>3804</v>
      </c>
      <c r="F909" s="2">
        <v>891</v>
      </c>
      <c r="G909" s="2">
        <v>3833</v>
      </c>
      <c r="H909" s="2">
        <f t="shared" si="14"/>
        <v>21771</v>
      </c>
    </row>
    <row r="910" spans="1:8">
      <c r="A910" s="1">
        <v>43094</v>
      </c>
      <c r="B910" s="2">
        <v>12</v>
      </c>
      <c r="C910" s="2">
        <v>8001</v>
      </c>
      <c r="D910" s="2">
        <v>6841</v>
      </c>
      <c r="E910" s="2">
        <v>4694</v>
      </c>
      <c r="F910" s="2">
        <v>811</v>
      </c>
      <c r="G910" s="2">
        <v>4374</v>
      </c>
      <c r="H910" s="2">
        <f t="shared" si="14"/>
        <v>24733</v>
      </c>
    </row>
    <row r="911" spans="1:8">
      <c r="A911" s="1">
        <v>43095</v>
      </c>
      <c r="B911" s="2">
        <v>12</v>
      </c>
      <c r="C911" s="2">
        <v>9072</v>
      </c>
      <c r="D911" s="2">
        <v>7485</v>
      </c>
      <c r="E911" s="2">
        <v>5464</v>
      </c>
      <c r="F911" s="2">
        <v>1051</v>
      </c>
      <c r="G911" s="2">
        <v>5191</v>
      </c>
      <c r="H911" s="2">
        <f t="shared" si="14"/>
        <v>28275</v>
      </c>
    </row>
    <row r="912" spans="1:8">
      <c r="A912" s="1">
        <v>43096</v>
      </c>
      <c r="B912" s="2">
        <v>10</v>
      </c>
      <c r="C912" s="2">
        <v>10220</v>
      </c>
      <c r="D912" s="2">
        <v>7180</v>
      </c>
      <c r="E912" s="2">
        <v>4569</v>
      </c>
      <c r="F912" s="2">
        <v>944</v>
      </c>
      <c r="G912" s="2">
        <v>5523</v>
      </c>
      <c r="H912" s="2">
        <f t="shared" si="14"/>
        <v>28446</v>
      </c>
    </row>
    <row r="913" spans="1:8">
      <c r="A913" s="1">
        <v>43097</v>
      </c>
      <c r="B913" s="2">
        <v>15</v>
      </c>
      <c r="C913" s="2">
        <v>11056</v>
      </c>
      <c r="D913" s="2">
        <v>7059</v>
      </c>
      <c r="E913" s="2">
        <v>4430</v>
      </c>
      <c r="F913" s="2">
        <v>919</v>
      </c>
      <c r="G913" s="2">
        <v>6363</v>
      </c>
      <c r="H913" s="2">
        <f t="shared" si="14"/>
        <v>29842</v>
      </c>
    </row>
    <row r="914" spans="1:8">
      <c r="A914" s="1">
        <v>43098</v>
      </c>
      <c r="B914" s="2">
        <v>8</v>
      </c>
      <c r="C914" s="2">
        <v>11449</v>
      </c>
      <c r="D914" s="2">
        <v>8013</v>
      </c>
      <c r="E914" s="2">
        <v>3916</v>
      </c>
      <c r="F914" s="2">
        <v>826</v>
      </c>
      <c r="G914" s="2">
        <v>5097</v>
      </c>
      <c r="H914" s="2">
        <f t="shared" si="14"/>
        <v>29309</v>
      </c>
    </row>
    <row r="915" spans="1:8">
      <c r="A915" s="1">
        <v>43099</v>
      </c>
      <c r="B915" s="2">
        <v>5</v>
      </c>
      <c r="C915" s="2">
        <v>8982</v>
      </c>
      <c r="D915" s="2">
        <v>7484</v>
      </c>
      <c r="E915" s="2">
        <v>3581</v>
      </c>
      <c r="F915" s="2">
        <v>871</v>
      </c>
      <c r="G915" s="2">
        <v>4354</v>
      </c>
      <c r="H915" s="2">
        <f t="shared" si="14"/>
        <v>25277</v>
      </c>
    </row>
    <row r="916" spans="1:8">
      <c r="A916" s="1">
        <v>43100</v>
      </c>
      <c r="B916" s="2">
        <v>8</v>
      </c>
      <c r="C916" s="2">
        <v>8010</v>
      </c>
      <c r="D916" s="2">
        <v>5982</v>
      </c>
      <c r="E916" s="2">
        <v>3268</v>
      </c>
      <c r="F916" s="2">
        <v>661</v>
      </c>
      <c r="G916" s="2">
        <v>4038</v>
      </c>
      <c r="H916" s="2">
        <f t="shared" si="14"/>
        <v>21967</v>
      </c>
    </row>
    <row r="917" spans="1:8">
      <c r="A917" s="1">
        <v>43101</v>
      </c>
      <c r="B917" s="2">
        <v>9</v>
      </c>
      <c r="C917" s="2">
        <v>7952</v>
      </c>
      <c r="D917" s="2">
        <v>5638</v>
      </c>
      <c r="E917" s="2">
        <v>3245</v>
      </c>
      <c r="F917" s="2">
        <v>653</v>
      </c>
      <c r="G917" s="2">
        <v>4036</v>
      </c>
      <c r="H917" s="2">
        <f t="shared" si="14"/>
        <v>21533</v>
      </c>
    </row>
    <row r="918" spans="1:8">
      <c r="A918" s="1">
        <v>43102</v>
      </c>
      <c r="B918" s="2">
        <v>10</v>
      </c>
      <c r="C918" s="2">
        <v>10336</v>
      </c>
      <c r="D918" s="2">
        <v>6930</v>
      </c>
      <c r="E918" s="2">
        <v>3834</v>
      </c>
      <c r="F918" s="2">
        <v>900</v>
      </c>
      <c r="G918" s="2">
        <v>5717</v>
      </c>
      <c r="H918" s="2">
        <f t="shared" si="14"/>
        <v>27727</v>
      </c>
    </row>
    <row r="919" spans="1:8">
      <c r="A919" s="1">
        <v>43103</v>
      </c>
      <c r="B919" s="2">
        <v>15</v>
      </c>
      <c r="C919" s="2">
        <v>12135</v>
      </c>
      <c r="D919" s="2">
        <v>6864</v>
      </c>
      <c r="E919" s="2">
        <v>3577</v>
      </c>
      <c r="F919" s="2">
        <v>994</v>
      </c>
      <c r="G919" s="2">
        <v>6170</v>
      </c>
      <c r="H919" s="2">
        <f t="shared" si="14"/>
        <v>29755</v>
      </c>
    </row>
    <row r="920" spans="1:8">
      <c r="A920" s="1">
        <v>43104</v>
      </c>
      <c r="B920" s="2">
        <v>15</v>
      </c>
      <c r="C920" s="2">
        <v>11003</v>
      </c>
      <c r="D920" s="2">
        <v>6810</v>
      </c>
      <c r="E920" s="2">
        <v>3648</v>
      </c>
      <c r="F920" s="2">
        <v>1022</v>
      </c>
      <c r="G920" s="2">
        <v>6526</v>
      </c>
      <c r="H920" s="2">
        <f t="shared" si="14"/>
        <v>29024</v>
      </c>
    </row>
    <row r="921" spans="1:8">
      <c r="A921" s="1">
        <v>43105</v>
      </c>
      <c r="B921" s="2">
        <v>11</v>
      </c>
      <c r="C921" s="2">
        <v>10184</v>
      </c>
      <c r="D921" s="2">
        <v>6662</v>
      </c>
      <c r="E921" s="2">
        <v>3525</v>
      </c>
      <c r="F921" s="2">
        <v>989</v>
      </c>
      <c r="G921" s="2">
        <v>6724</v>
      </c>
      <c r="H921" s="2">
        <f t="shared" si="14"/>
        <v>28095</v>
      </c>
    </row>
    <row r="922" spans="1:8">
      <c r="A922" s="1">
        <v>43106</v>
      </c>
      <c r="B922" s="2">
        <v>5</v>
      </c>
      <c r="C922" s="2">
        <v>8625</v>
      </c>
      <c r="D922" s="2">
        <v>5569</v>
      </c>
      <c r="E922" s="2">
        <v>3398</v>
      </c>
      <c r="F922" s="2">
        <v>869</v>
      </c>
      <c r="G922" s="2">
        <v>5430</v>
      </c>
      <c r="H922" s="2">
        <f t="shared" si="14"/>
        <v>23896</v>
      </c>
    </row>
    <row r="923" spans="1:8">
      <c r="A923" s="1">
        <v>43107</v>
      </c>
      <c r="B923" s="2">
        <v>4</v>
      </c>
      <c r="C923" s="2">
        <v>9109</v>
      </c>
      <c r="D923" s="2">
        <v>5960</v>
      </c>
      <c r="E923" s="2">
        <v>3481</v>
      </c>
      <c r="F923" s="2">
        <v>887</v>
      </c>
      <c r="G923" s="2">
        <v>5344</v>
      </c>
      <c r="H923" s="2">
        <f t="shared" si="14"/>
        <v>24785</v>
      </c>
    </row>
    <row r="924" spans="1:8">
      <c r="A924" s="1">
        <v>43108</v>
      </c>
      <c r="B924" s="2">
        <v>10</v>
      </c>
      <c r="C924" s="2">
        <v>10343</v>
      </c>
      <c r="D924" s="2">
        <v>6524</v>
      </c>
      <c r="E924" s="2">
        <v>3688</v>
      </c>
      <c r="F924" s="2">
        <v>981</v>
      </c>
      <c r="G924" s="2">
        <v>6416</v>
      </c>
      <c r="H924" s="2">
        <f t="shared" si="14"/>
        <v>27962</v>
      </c>
    </row>
    <row r="925" spans="1:8">
      <c r="A925" s="1">
        <v>43109</v>
      </c>
      <c r="B925" s="2">
        <v>20</v>
      </c>
      <c r="C925" s="2">
        <v>11761</v>
      </c>
      <c r="D925" s="2">
        <v>7758</v>
      </c>
      <c r="E925" s="2">
        <v>3769</v>
      </c>
      <c r="F925" s="2">
        <v>919</v>
      </c>
      <c r="G925" s="2">
        <v>6738</v>
      </c>
      <c r="H925" s="2">
        <f t="shared" si="14"/>
        <v>30965</v>
      </c>
    </row>
    <row r="926" spans="1:8">
      <c r="A926" s="1">
        <v>43110</v>
      </c>
      <c r="B926" s="2">
        <v>9</v>
      </c>
      <c r="C926" s="2">
        <v>13413</v>
      </c>
      <c r="D926" s="2">
        <v>7096</v>
      </c>
      <c r="E926" s="2">
        <v>3728</v>
      </c>
      <c r="F926" s="2">
        <v>984</v>
      </c>
      <c r="G926" s="2">
        <v>7376</v>
      </c>
      <c r="H926" s="2">
        <f t="shared" si="14"/>
        <v>32606</v>
      </c>
    </row>
    <row r="927" spans="1:8">
      <c r="A927" s="1">
        <v>43111</v>
      </c>
      <c r="B927" s="2">
        <v>18</v>
      </c>
      <c r="C927" s="2">
        <v>11835</v>
      </c>
      <c r="D927" s="2">
        <v>6587</v>
      </c>
      <c r="E927" s="2">
        <v>3586</v>
      </c>
      <c r="F927" s="2">
        <v>954</v>
      </c>
      <c r="G927" s="2">
        <v>6412</v>
      </c>
      <c r="H927" s="2">
        <f t="shared" si="14"/>
        <v>29392</v>
      </c>
    </row>
    <row r="928" spans="1:8">
      <c r="A928" s="1">
        <v>43112</v>
      </c>
      <c r="B928" s="2">
        <v>6</v>
      </c>
      <c r="C928" s="2">
        <v>10768</v>
      </c>
      <c r="D928" s="2">
        <v>6130</v>
      </c>
      <c r="E928" s="2">
        <v>3385</v>
      </c>
      <c r="F928" s="2">
        <v>908</v>
      </c>
      <c r="G928" s="2">
        <v>5994</v>
      </c>
      <c r="H928" s="2">
        <f t="shared" si="14"/>
        <v>27191</v>
      </c>
    </row>
    <row r="929" spans="1:8">
      <c r="A929" s="1">
        <v>43113</v>
      </c>
      <c r="B929" s="2">
        <v>8</v>
      </c>
      <c r="C929" s="2">
        <v>8973</v>
      </c>
      <c r="D929" s="2">
        <v>5787</v>
      </c>
      <c r="E929" s="2">
        <v>3404</v>
      </c>
      <c r="F929" s="2">
        <v>864</v>
      </c>
      <c r="G929" s="2">
        <v>5081</v>
      </c>
      <c r="H929" s="2">
        <f t="shared" si="14"/>
        <v>24117</v>
      </c>
    </row>
    <row r="930" spans="1:8">
      <c r="A930" s="1">
        <v>43114</v>
      </c>
      <c r="B930" s="2">
        <v>15</v>
      </c>
      <c r="C930" s="2">
        <v>8879</v>
      </c>
      <c r="D930" s="2">
        <v>6095</v>
      </c>
      <c r="E930" s="2">
        <v>3588</v>
      </c>
      <c r="F930" s="2">
        <v>873</v>
      </c>
      <c r="G930" s="2">
        <v>5102</v>
      </c>
      <c r="H930" s="2">
        <f t="shared" si="14"/>
        <v>24552</v>
      </c>
    </row>
    <row r="931" spans="1:8">
      <c r="A931" s="1">
        <v>43115</v>
      </c>
      <c r="B931" s="2">
        <v>27</v>
      </c>
      <c r="C931" s="2">
        <v>10329</v>
      </c>
      <c r="D931" s="2">
        <v>7980</v>
      </c>
      <c r="E931" s="2">
        <v>3697</v>
      </c>
      <c r="F931" s="2">
        <v>1039</v>
      </c>
      <c r="G931" s="2">
        <v>5938</v>
      </c>
      <c r="H931" s="2">
        <f t="shared" si="14"/>
        <v>29010</v>
      </c>
    </row>
    <row r="932" spans="1:8">
      <c r="A932" s="1">
        <v>43116</v>
      </c>
      <c r="B932" s="2">
        <v>12</v>
      </c>
      <c r="C932" s="2">
        <v>11662</v>
      </c>
      <c r="D932" s="2">
        <v>8925</v>
      </c>
      <c r="E932" s="2">
        <v>3629</v>
      </c>
      <c r="F932" s="2">
        <v>1199</v>
      </c>
      <c r="G932" s="2">
        <v>6800</v>
      </c>
      <c r="H932" s="2">
        <f t="shared" si="14"/>
        <v>32227</v>
      </c>
    </row>
    <row r="933" spans="1:8">
      <c r="A933" s="1">
        <v>43117</v>
      </c>
      <c r="B933" s="2">
        <v>31</v>
      </c>
      <c r="C933" s="2">
        <v>12311</v>
      </c>
      <c r="D933" s="2">
        <v>8369</v>
      </c>
      <c r="E933" s="2">
        <v>3552</v>
      </c>
      <c r="F933" s="2">
        <v>1084</v>
      </c>
      <c r="G933" s="2">
        <v>6621</v>
      </c>
      <c r="H933" s="2">
        <f t="shared" si="14"/>
        <v>31968</v>
      </c>
    </row>
    <row r="934" spans="1:8">
      <c r="A934" s="1">
        <v>43118</v>
      </c>
      <c r="B934" s="2">
        <v>19</v>
      </c>
      <c r="C934" s="2">
        <v>14768</v>
      </c>
      <c r="D934" s="2">
        <v>8148</v>
      </c>
      <c r="E934" s="2">
        <v>3462</v>
      </c>
      <c r="F934" s="2">
        <v>1053</v>
      </c>
      <c r="G934" s="2">
        <v>6432</v>
      </c>
      <c r="H934" s="2">
        <f t="shared" si="14"/>
        <v>33882</v>
      </c>
    </row>
    <row r="935" spans="1:8">
      <c r="A935" s="1">
        <v>43119</v>
      </c>
      <c r="B935" s="2">
        <v>12</v>
      </c>
      <c r="C935" s="2">
        <v>12162</v>
      </c>
      <c r="D935" s="2">
        <v>7595</v>
      </c>
      <c r="E935" s="2">
        <v>3491</v>
      </c>
      <c r="F935" s="2">
        <v>1033</v>
      </c>
      <c r="G935" s="2">
        <v>6016</v>
      </c>
      <c r="H935" s="2">
        <f t="shared" si="14"/>
        <v>30309</v>
      </c>
    </row>
    <row r="936" spans="1:8">
      <c r="A936" s="1">
        <v>43120</v>
      </c>
      <c r="B936" s="2">
        <v>11</v>
      </c>
      <c r="C936" s="2">
        <v>9222</v>
      </c>
      <c r="D936" s="2">
        <v>6561</v>
      </c>
      <c r="E936" s="2">
        <v>3190</v>
      </c>
      <c r="F936" s="2">
        <v>1073</v>
      </c>
      <c r="G936" s="2">
        <v>5220</v>
      </c>
      <c r="H936" s="2">
        <f t="shared" si="14"/>
        <v>25277</v>
      </c>
    </row>
    <row r="937" spans="1:8">
      <c r="A937" s="1">
        <v>43121</v>
      </c>
      <c r="B937" s="2">
        <v>9</v>
      </c>
      <c r="C937" s="2">
        <v>9749</v>
      </c>
      <c r="D937" s="2">
        <v>6638</v>
      </c>
      <c r="E937" s="2">
        <v>3522</v>
      </c>
      <c r="F937" s="2">
        <v>1130</v>
      </c>
      <c r="G937" s="2">
        <v>5308</v>
      </c>
      <c r="H937" s="2">
        <f t="shared" si="14"/>
        <v>26356</v>
      </c>
    </row>
    <row r="938" spans="1:8">
      <c r="A938" s="1">
        <v>43122</v>
      </c>
      <c r="B938" s="2">
        <v>9</v>
      </c>
      <c r="C938" s="2">
        <v>11528</v>
      </c>
      <c r="D938" s="2">
        <v>7219</v>
      </c>
      <c r="E938" s="2">
        <v>4063</v>
      </c>
      <c r="F938" s="2">
        <v>1090</v>
      </c>
      <c r="G938" s="2">
        <v>6953</v>
      </c>
      <c r="H938" s="2">
        <f t="shared" si="14"/>
        <v>30862</v>
      </c>
    </row>
    <row r="939" spans="1:8">
      <c r="A939" s="1">
        <v>43123</v>
      </c>
      <c r="B939" s="2">
        <v>12</v>
      </c>
      <c r="C939" s="2">
        <v>11953</v>
      </c>
      <c r="D939" s="2">
        <v>7673</v>
      </c>
      <c r="E939" s="2">
        <v>3716</v>
      </c>
      <c r="F939" s="2">
        <v>1112</v>
      </c>
      <c r="G939" s="2">
        <v>6692</v>
      </c>
      <c r="H939" s="2">
        <f t="shared" si="14"/>
        <v>31158</v>
      </c>
    </row>
    <row r="940" spans="1:8">
      <c r="A940" s="1">
        <v>43124</v>
      </c>
      <c r="B940" s="2">
        <v>14</v>
      </c>
      <c r="C940" s="2">
        <v>11997</v>
      </c>
      <c r="D940" s="2">
        <v>7272</v>
      </c>
      <c r="E940" s="2">
        <v>3598</v>
      </c>
      <c r="F940" s="2">
        <v>1181</v>
      </c>
      <c r="G940" s="2">
        <v>7029</v>
      </c>
      <c r="H940" s="2">
        <f t="shared" si="14"/>
        <v>31091</v>
      </c>
    </row>
    <row r="941" spans="1:8">
      <c r="A941" s="1">
        <v>43125</v>
      </c>
      <c r="B941" s="2">
        <v>22</v>
      </c>
      <c r="C941" s="2">
        <v>11743</v>
      </c>
      <c r="D941" s="2">
        <v>7228</v>
      </c>
      <c r="E941" s="2">
        <v>3558</v>
      </c>
      <c r="F941" s="2">
        <v>1017</v>
      </c>
      <c r="G941" s="2">
        <v>6543</v>
      </c>
      <c r="H941" s="2">
        <f t="shared" si="14"/>
        <v>30111</v>
      </c>
    </row>
    <row r="942" spans="1:8">
      <c r="A942" s="1">
        <v>43126</v>
      </c>
      <c r="B942" s="2">
        <v>16</v>
      </c>
      <c r="C942" s="2">
        <v>10434</v>
      </c>
      <c r="D942" s="2">
        <v>6649</v>
      </c>
      <c r="E942" s="2">
        <v>3623</v>
      </c>
      <c r="F942" s="2">
        <v>984</v>
      </c>
      <c r="G942" s="2">
        <v>5967</v>
      </c>
      <c r="H942" s="2">
        <f t="shared" si="14"/>
        <v>27673</v>
      </c>
    </row>
    <row r="943" spans="1:8">
      <c r="A943" s="1">
        <v>43127</v>
      </c>
      <c r="B943" s="2">
        <v>15</v>
      </c>
      <c r="C943" s="2">
        <v>8643</v>
      </c>
      <c r="D943" s="2">
        <v>9107</v>
      </c>
      <c r="E943" s="2">
        <v>3612</v>
      </c>
      <c r="F943" s="2">
        <v>926</v>
      </c>
      <c r="G943" s="2">
        <v>5171</v>
      </c>
      <c r="H943" s="2">
        <f t="shared" si="14"/>
        <v>27474</v>
      </c>
    </row>
    <row r="944" spans="1:8">
      <c r="A944" s="1">
        <v>43128</v>
      </c>
      <c r="B944" s="2">
        <v>11</v>
      </c>
      <c r="C944" s="2">
        <v>9823</v>
      </c>
      <c r="D944" s="2">
        <v>12115</v>
      </c>
      <c r="E944" s="2">
        <v>3821</v>
      </c>
      <c r="F944" s="2">
        <v>1025</v>
      </c>
      <c r="G944" s="2">
        <v>5437</v>
      </c>
      <c r="H944" s="2">
        <f t="shared" si="14"/>
        <v>32232</v>
      </c>
    </row>
    <row r="945" spans="1:8">
      <c r="A945" s="1">
        <v>43129</v>
      </c>
      <c r="B945" s="2">
        <v>14</v>
      </c>
      <c r="C945" s="2">
        <v>12243</v>
      </c>
      <c r="D945" s="2">
        <v>14883</v>
      </c>
      <c r="E945" s="2">
        <v>3967</v>
      </c>
      <c r="F945" s="2">
        <v>1063</v>
      </c>
      <c r="G945" s="2">
        <v>6602</v>
      </c>
      <c r="H945" s="2">
        <f t="shared" si="14"/>
        <v>38772</v>
      </c>
    </row>
    <row r="946" spans="1:8">
      <c r="A946" s="1">
        <v>43130</v>
      </c>
      <c r="B946" s="2">
        <v>17</v>
      </c>
      <c r="C946" s="2">
        <v>12247</v>
      </c>
      <c r="D946" s="2">
        <v>15727</v>
      </c>
      <c r="E946" s="2">
        <v>3695</v>
      </c>
      <c r="F946" s="2">
        <v>1105</v>
      </c>
      <c r="G946" s="2">
        <v>6685</v>
      </c>
      <c r="H946" s="2">
        <f t="shared" si="14"/>
        <v>39476</v>
      </c>
    </row>
    <row r="947" spans="1:8">
      <c r="A947" s="1">
        <v>43131</v>
      </c>
      <c r="B947" s="2">
        <v>12</v>
      </c>
      <c r="C947" s="2">
        <v>11866</v>
      </c>
      <c r="D947" s="2">
        <v>13594</v>
      </c>
      <c r="E947" s="2">
        <v>3705</v>
      </c>
      <c r="F947" s="2">
        <v>1093</v>
      </c>
      <c r="G947" s="2">
        <v>6450</v>
      </c>
      <c r="H947" s="2">
        <f t="shared" si="14"/>
        <v>36720</v>
      </c>
    </row>
    <row r="948" spans="1:8">
      <c r="A948" s="1">
        <v>43132</v>
      </c>
      <c r="B948" s="2">
        <v>16</v>
      </c>
      <c r="C948" s="2">
        <v>12112</v>
      </c>
      <c r="D948" s="2">
        <v>16611</v>
      </c>
      <c r="E948" s="2">
        <v>3882</v>
      </c>
      <c r="F948" s="2">
        <v>1080</v>
      </c>
      <c r="G948" s="2">
        <v>6244</v>
      </c>
      <c r="H948" s="2">
        <f t="shared" si="14"/>
        <v>39945</v>
      </c>
    </row>
    <row r="949" spans="1:8">
      <c r="A949" s="1">
        <v>43133</v>
      </c>
      <c r="B949" s="2">
        <v>25</v>
      </c>
      <c r="C949" s="2">
        <v>12265</v>
      </c>
      <c r="D949" s="2">
        <v>11676</v>
      </c>
      <c r="E949" s="2">
        <v>3740</v>
      </c>
      <c r="F949" s="2">
        <v>1025</v>
      </c>
      <c r="G949" s="2">
        <v>5492</v>
      </c>
      <c r="H949" s="2">
        <f t="shared" si="14"/>
        <v>34223</v>
      </c>
    </row>
    <row r="950" spans="1:8">
      <c r="A950" s="1">
        <v>43134</v>
      </c>
      <c r="B950" s="2">
        <v>20</v>
      </c>
      <c r="C950" s="2">
        <v>9415</v>
      </c>
      <c r="D950" s="2">
        <v>8513</v>
      </c>
      <c r="E950" s="2">
        <v>3208</v>
      </c>
      <c r="F950" s="2">
        <v>938</v>
      </c>
      <c r="G950" s="2">
        <v>4879</v>
      </c>
      <c r="H950" s="2">
        <f t="shared" si="14"/>
        <v>26973</v>
      </c>
    </row>
    <row r="951" spans="1:8">
      <c r="A951" s="1">
        <v>43135</v>
      </c>
      <c r="B951" s="2">
        <v>11</v>
      </c>
      <c r="C951" s="2">
        <v>10580</v>
      </c>
      <c r="D951" s="2">
        <v>8454</v>
      </c>
      <c r="E951" s="2">
        <v>3484</v>
      </c>
      <c r="F951" s="2">
        <v>1009</v>
      </c>
      <c r="G951" s="2">
        <v>5057</v>
      </c>
      <c r="H951" s="2">
        <f t="shared" si="14"/>
        <v>28595</v>
      </c>
    </row>
    <row r="952" spans="1:8">
      <c r="A952" s="1">
        <v>43136</v>
      </c>
      <c r="B952" s="2">
        <v>19</v>
      </c>
      <c r="C952" s="2">
        <v>11504</v>
      </c>
      <c r="D952" s="2">
        <v>8272</v>
      </c>
      <c r="E952" s="2">
        <v>3407</v>
      </c>
      <c r="F952" s="2">
        <v>1002</v>
      </c>
      <c r="G952" s="2">
        <v>5852</v>
      </c>
      <c r="H952" s="2">
        <f t="shared" si="14"/>
        <v>30056</v>
      </c>
    </row>
    <row r="953" spans="1:8">
      <c r="A953" s="1">
        <v>43137</v>
      </c>
      <c r="B953" s="2">
        <v>17</v>
      </c>
      <c r="C953" s="2">
        <v>12399</v>
      </c>
      <c r="D953" s="2">
        <v>8274</v>
      </c>
      <c r="E953" s="2">
        <v>3513</v>
      </c>
      <c r="F953" s="2">
        <v>1053</v>
      </c>
      <c r="G953" s="2">
        <v>6185</v>
      </c>
      <c r="H953" s="2">
        <f t="shared" si="14"/>
        <v>31441</v>
      </c>
    </row>
    <row r="954" spans="1:8">
      <c r="A954" s="1">
        <v>43138</v>
      </c>
      <c r="B954" s="2">
        <v>20</v>
      </c>
      <c r="C954" s="2">
        <v>14499</v>
      </c>
      <c r="D954" s="2">
        <v>8669</v>
      </c>
      <c r="E954" s="2">
        <v>3330</v>
      </c>
      <c r="F954" s="2">
        <v>1037</v>
      </c>
      <c r="G954" s="2">
        <v>6243</v>
      </c>
      <c r="H954" s="2">
        <f t="shared" si="14"/>
        <v>33798</v>
      </c>
    </row>
    <row r="955" spans="1:8">
      <c r="A955" s="1">
        <v>43139</v>
      </c>
      <c r="B955" s="2">
        <v>11</v>
      </c>
      <c r="C955" s="2">
        <v>11138</v>
      </c>
      <c r="D955" s="2">
        <v>8596</v>
      </c>
      <c r="E955" s="2">
        <v>3386</v>
      </c>
      <c r="F955" s="2">
        <v>1019</v>
      </c>
      <c r="G955" s="2">
        <v>5812</v>
      </c>
      <c r="H955" s="2">
        <f t="shared" si="14"/>
        <v>29962</v>
      </c>
    </row>
    <row r="956" spans="1:8">
      <c r="A956" s="1">
        <v>43140</v>
      </c>
      <c r="B956" s="2">
        <v>17</v>
      </c>
      <c r="C956" s="2">
        <v>10189</v>
      </c>
      <c r="D956" s="2">
        <v>7431</v>
      </c>
      <c r="E956" s="2">
        <v>3198</v>
      </c>
      <c r="F956" s="2">
        <v>950</v>
      </c>
      <c r="G956" s="2">
        <v>5445</v>
      </c>
      <c r="H956" s="2">
        <f t="shared" si="14"/>
        <v>27230</v>
      </c>
    </row>
    <row r="957" spans="1:8">
      <c r="A957" s="1">
        <v>43141</v>
      </c>
      <c r="B957" s="2">
        <v>12</v>
      </c>
      <c r="C957" s="2">
        <v>8545</v>
      </c>
      <c r="D957" s="2">
        <v>9700</v>
      </c>
      <c r="E957" s="2">
        <v>3375</v>
      </c>
      <c r="F957" s="2">
        <v>920</v>
      </c>
      <c r="G957" s="2">
        <v>4647</v>
      </c>
      <c r="H957" s="2">
        <f t="shared" si="14"/>
        <v>27199</v>
      </c>
    </row>
    <row r="958" spans="1:8">
      <c r="A958" s="1">
        <v>43142</v>
      </c>
      <c r="B958" s="2">
        <v>9</v>
      </c>
      <c r="C958" s="2">
        <v>9597</v>
      </c>
      <c r="D958" s="2">
        <v>9929</v>
      </c>
      <c r="E958" s="2">
        <v>3484</v>
      </c>
      <c r="F958" s="2">
        <v>897</v>
      </c>
      <c r="G958" s="2">
        <v>4929</v>
      </c>
      <c r="H958" s="2">
        <f t="shared" si="14"/>
        <v>28845</v>
      </c>
    </row>
    <row r="959" spans="1:8">
      <c r="A959" s="1">
        <v>43143</v>
      </c>
      <c r="B959" s="2">
        <v>12</v>
      </c>
      <c r="C959" s="2">
        <v>11106</v>
      </c>
      <c r="D959" s="2">
        <v>10238</v>
      </c>
      <c r="E959" s="2">
        <v>3490</v>
      </c>
      <c r="F959" s="2">
        <v>1055</v>
      </c>
      <c r="G959" s="2">
        <v>5844</v>
      </c>
      <c r="H959" s="2">
        <f t="shared" si="14"/>
        <v>31745</v>
      </c>
    </row>
    <row r="960" spans="1:8">
      <c r="A960" s="1">
        <v>43144</v>
      </c>
      <c r="B960" s="2">
        <v>13</v>
      </c>
      <c r="C960" s="2">
        <v>10532</v>
      </c>
      <c r="D960" s="2">
        <v>11605</v>
      </c>
      <c r="E960" s="2">
        <v>3654</v>
      </c>
      <c r="F960" s="2">
        <v>1029</v>
      </c>
      <c r="G960" s="2">
        <v>5779</v>
      </c>
      <c r="H960" s="2">
        <f t="shared" si="14"/>
        <v>32612</v>
      </c>
    </row>
    <row r="961" spans="1:8">
      <c r="A961" s="1">
        <v>43145</v>
      </c>
      <c r="B961" s="2">
        <v>15</v>
      </c>
      <c r="C961" s="2">
        <v>10164</v>
      </c>
      <c r="D961" s="2">
        <v>11601</v>
      </c>
      <c r="E961" s="2">
        <v>3527</v>
      </c>
      <c r="F961" s="2">
        <v>900</v>
      </c>
      <c r="G961" s="2">
        <v>5303</v>
      </c>
      <c r="H961" s="2">
        <f t="shared" si="14"/>
        <v>31510</v>
      </c>
    </row>
    <row r="962" spans="1:8">
      <c r="A962" s="1">
        <v>43146</v>
      </c>
      <c r="B962" s="2">
        <v>24</v>
      </c>
      <c r="C962" s="2">
        <v>10511</v>
      </c>
      <c r="D962" s="2">
        <v>10052</v>
      </c>
      <c r="E962" s="2">
        <v>3767</v>
      </c>
      <c r="F962" s="2">
        <v>909</v>
      </c>
      <c r="G962" s="2">
        <v>5254</v>
      </c>
      <c r="H962" s="2">
        <f t="shared" si="14"/>
        <v>30517</v>
      </c>
    </row>
    <row r="963" spans="1:8">
      <c r="A963" s="1">
        <v>43147</v>
      </c>
      <c r="B963" s="2">
        <v>14</v>
      </c>
      <c r="C963" s="2">
        <v>9958</v>
      </c>
      <c r="D963" s="2">
        <v>7899</v>
      </c>
      <c r="E963" s="2">
        <v>3652</v>
      </c>
      <c r="F963" s="2">
        <v>952</v>
      </c>
      <c r="G963" s="2">
        <v>5118</v>
      </c>
      <c r="H963" s="2">
        <f t="shared" ref="H963:H1026" si="15">SUM(B963:G963)</f>
        <v>27593</v>
      </c>
    </row>
    <row r="964" spans="1:8">
      <c r="A964" s="1">
        <v>43148</v>
      </c>
      <c r="B964" s="2">
        <v>10</v>
      </c>
      <c r="C964" s="2">
        <v>8618</v>
      </c>
      <c r="D964" s="2">
        <v>9781</v>
      </c>
      <c r="E964" s="2">
        <v>3066</v>
      </c>
      <c r="F964" s="2">
        <v>899</v>
      </c>
      <c r="G964" s="2">
        <v>4529</v>
      </c>
      <c r="H964" s="2">
        <f t="shared" si="15"/>
        <v>26903</v>
      </c>
    </row>
    <row r="965" spans="1:8">
      <c r="A965" s="1">
        <v>43149</v>
      </c>
      <c r="B965" s="2">
        <v>6</v>
      </c>
      <c r="C965" s="2">
        <v>9606</v>
      </c>
      <c r="D965" s="2">
        <v>13332</v>
      </c>
      <c r="E965" s="2">
        <v>3536</v>
      </c>
      <c r="F965" s="2">
        <v>956</v>
      </c>
      <c r="G965" s="2">
        <v>4728</v>
      </c>
      <c r="H965" s="2">
        <f t="shared" si="15"/>
        <v>32164</v>
      </c>
    </row>
    <row r="966" spans="1:8">
      <c r="A966" s="1">
        <v>43150</v>
      </c>
      <c r="B966" s="2">
        <v>12</v>
      </c>
      <c r="C966" s="2">
        <v>11020</v>
      </c>
      <c r="D966" s="2">
        <v>12500</v>
      </c>
      <c r="E966" s="2">
        <v>3346</v>
      </c>
      <c r="F966" s="2">
        <v>982</v>
      </c>
      <c r="G966" s="2">
        <v>7978</v>
      </c>
      <c r="H966" s="2">
        <f t="shared" si="15"/>
        <v>35838</v>
      </c>
    </row>
    <row r="967" spans="1:8">
      <c r="A967" s="1">
        <v>43151</v>
      </c>
      <c r="B967" s="2">
        <v>16</v>
      </c>
      <c r="C967" s="2">
        <v>11550</v>
      </c>
      <c r="D967" s="2">
        <v>16706</v>
      </c>
      <c r="E967" s="2">
        <v>3473</v>
      </c>
      <c r="F967" s="2">
        <v>1031</v>
      </c>
      <c r="G967" s="2">
        <v>6181</v>
      </c>
      <c r="H967" s="2">
        <f t="shared" si="15"/>
        <v>38957</v>
      </c>
    </row>
    <row r="968" spans="1:8">
      <c r="A968" s="1">
        <v>43152</v>
      </c>
      <c r="B968" s="2">
        <v>14</v>
      </c>
      <c r="C968" s="2">
        <v>11584</v>
      </c>
      <c r="D968" s="2">
        <v>19484</v>
      </c>
      <c r="E968" s="2">
        <v>3452</v>
      </c>
      <c r="F968" s="2">
        <v>1017</v>
      </c>
      <c r="G968" s="2">
        <v>5699</v>
      </c>
      <c r="H968" s="2">
        <f t="shared" si="15"/>
        <v>41250</v>
      </c>
    </row>
    <row r="969" spans="1:8">
      <c r="A969" s="1">
        <v>43153</v>
      </c>
      <c r="B969" s="2">
        <v>21</v>
      </c>
      <c r="C969" s="2">
        <v>11933</v>
      </c>
      <c r="D969" s="2">
        <v>14333</v>
      </c>
      <c r="E969" s="2">
        <v>3319</v>
      </c>
      <c r="F969" s="2">
        <v>1061</v>
      </c>
      <c r="G969" s="2">
        <v>6028</v>
      </c>
      <c r="H969" s="2">
        <f t="shared" si="15"/>
        <v>36695</v>
      </c>
    </row>
    <row r="970" spans="1:8">
      <c r="A970" s="1">
        <v>43154</v>
      </c>
      <c r="B970" s="2">
        <v>6</v>
      </c>
      <c r="C970" s="2">
        <v>10885</v>
      </c>
      <c r="D970" s="2">
        <v>15071</v>
      </c>
      <c r="E970" s="2">
        <v>3402</v>
      </c>
      <c r="F970" s="2">
        <v>1029</v>
      </c>
      <c r="G970" s="2">
        <v>5325</v>
      </c>
      <c r="H970" s="2">
        <f t="shared" si="15"/>
        <v>35718</v>
      </c>
    </row>
    <row r="971" spans="1:8">
      <c r="A971" s="1">
        <v>43155</v>
      </c>
      <c r="B971" s="2">
        <v>10</v>
      </c>
      <c r="C971" s="2">
        <v>10014</v>
      </c>
      <c r="D971" s="2">
        <v>9319</v>
      </c>
      <c r="E971" s="2">
        <v>3172</v>
      </c>
      <c r="F971" s="2">
        <v>1050</v>
      </c>
      <c r="G971" s="2">
        <v>4748</v>
      </c>
      <c r="H971" s="2">
        <f t="shared" si="15"/>
        <v>28313</v>
      </c>
    </row>
    <row r="972" spans="1:8">
      <c r="A972" s="1">
        <v>43156</v>
      </c>
      <c r="B972" s="2">
        <v>6</v>
      </c>
      <c r="C972" s="2">
        <v>10904</v>
      </c>
      <c r="D972" s="2">
        <v>9362</v>
      </c>
      <c r="E972" s="2">
        <v>3341</v>
      </c>
      <c r="F972" s="2">
        <v>1081</v>
      </c>
      <c r="G972" s="2">
        <v>4971</v>
      </c>
      <c r="H972" s="2">
        <f t="shared" si="15"/>
        <v>29665</v>
      </c>
    </row>
    <row r="973" spans="1:8">
      <c r="A973" s="1">
        <v>43157</v>
      </c>
      <c r="B973" s="2">
        <v>27</v>
      </c>
      <c r="C973" s="2">
        <v>12654</v>
      </c>
      <c r="D973" s="2">
        <v>9614</v>
      </c>
      <c r="E973" s="2">
        <v>3415</v>
      </c>
      <c r="F973" s="2">
        <v>1055</v>
      </c>
      <c r="G973" s="2">
        <v>5932</v>
      </c>
      <c r="H973" s="2">
        <f t="shared" si="15"/>
        <v>32697</v>
      </c>
    </row>
    <row r="974" spans="1:8">
      <c r="A974" s="1">
        <v>43158</v>
      </c>
      <c r="B974" s="2">
        <v>17</v>
      </c>
      <c r="C974" s="2">
        <v>12821</v>
      </c>
      <c r="D974" s="2">
        <v>9524</v>
      </c>
      <c r="E974" s="2">
        <v>3600</v>
      </c>
      <c r="F974" s="2">
        <v>1216</v>
      </c>
      <c r="G974" s="2">
        <v>5941</v>
      </c>
      <c r="H974" s="2">
        <f t="shared" si="15"/>
        <v>33119</v>
      </c>
    </row>
    <row r="975" spans="1:8">
      <c r="A975" s="1">
        <v>43159</v>
      </c>
      <c r="B975" s="2">
        <v>13</v>
      </c>
      <c r="C975" s="2">
        <v>12112</v>
      </c>
      <c r="D975" s="2">
        <v>10001</v>
      </c>
      <c r="E975" s="2">
        <v>3560</v>
      </c>
      <c r="F975" s="2">
        <v>1138</v>
      </c>
      <c r="G975" s="2">
        <v>5908</v>
      </c>
      <c r="H975" s="2">
        <f t="shared" si="15"/>
        <v>32732</v>
      </c>
    </row>
    <row r="976" spans="1:8">
      <c r="A976" s="1">
        <v>43160</v>
      </c>
      <c r="B976" s="2">
        <v>12</v>
      </c>
      <c r="C976" s="2">
        <v>11355</v>
      </c>
      <c r="D976" s="2">
        <v>9856</v>
      </c>
      <c r="E976" s="2">
        <v>3391</v>
      </c>
      <c r="F976" s="2">
        <v>1044</v>
      </c>
      <c r="G976" s="2">
        <v>5529</v>
      </c>
      <c r="H976" s="2">
        <f t="shared" si="15"/>
        <v>31187</v>
      </c>
    </row>
    <row r="977" spans="1:8">
      <c r="A977" s="1">
        <v>43161</v>
      </c>
      <c r="B977" s="2">
        <v>10</v>
      </c>
      <c r="C977" s="2">
        <v>10231</v>
      </c>
      <c r="D977" s="2">
        <v>7768</v>
      </c>
      <c r="E977" s="2">
        <v>3450</v>
      </c>
      <c r="F977" s="2">
        <v>1080</v>
      </c>
      <c r="G977" s="2">
        <v>5005</v>
      </c>
      <c r="H977" s="2">
        <f t="shared" si="15"/>
        <v>27544</v>
      </c>
    </row>
    <row r="978" spans="1:8">
      <c r="A978" s="1">
        <v>43162</v>
      </c>
      <c r="B978" s="2">
        <v>6</v>
      </c>
      <c r="C978" s="2">
        <v>8979</v>
      </c>
      <c r="D978" s="2">
        <v>11882</v>
      </c>
      <c r="E978" s="2">
        <v>4528</v>
      </c>
      <c r="F978" s="2">
        <v>1017</v>
      </c>
      <c r="G978" s="2">
        <v>4754</v>
      </c>
      <c r="H978" s="2">
        <f t="shared" si="15"/>
        <v>31166</v>
      </c>
    </row>
    <row r="979" spans="1:8">
      <c r="A979" s="1">
        <v>43163</v>
      </c>
      <c r="B979" s="2">
        <v>15</v>
      </c>
      <c r="C979" s="2">
        <v>9248</v>
      </c>
      <c r="D979" s="2">
        <v>23175</v>
      </c>
      <c r="E979" s="2">
        <v>3839</v>
      </c>
      <c r="F979" s="2">
        <v>1134</v>
      </c>
      <c r="G979" s="2">
        <v>4899</v>
      </c>
      <c r="H979" s="2">
        <f t="shared" si="15"/>
        <v>42310</v>
      </c>
    </row>
    <row r="980" spans="1:8">
      <c r="A980" s="1">
        <v>43164</v>
      </c>
      <c r="B980" s="2">
        <v>14</v>
      </c>
      <c r="C980" s="2">
        <v>11729</v>
      </c>
      <c r="D980" s="2">
        <v>11540</v>
      </c>
      <c r="E980" s="2">
        <v>3651</v>
      </c>
      <c r="F980" s="2">
        <v>1204</v>
      </c>
      <c r="G980" s="2">
        <v>5556</v>
      </c>
      <c r="H980" s="2">
        <f t="shared" si="15"/>
        <v>33694</v>
      </c>
    </row>
    <row r="981" spans="1:8">
      <c r="A981" s="1">
        <v>43165</v>
      </c>
      <c r="B981" s="2">
        <v>10</v>
      </c>
      <c r="C981" s="2">
        <v>12327</v>
      </c>
      <c r="D981" s="2">
        <v>11539</v>
      </c>
      <c r="E981" s="2">
        <v>4556</v>
      </c>
      <c r="F981" s="2">
        <v>1197</v>
      </c>
      <c r="G981" s="2">
        <v>5584</v>
      </c>
      <c r="H981" s="2">
        <f t="shared" si="15"/>
        <v>35213</v>
      </c>
    </row>
    <row r="982" spans="1:8">
      <c r="A982" s="1">
        <v>43166</v>
      </c>
      <c r="B982" s="2">
        <v>17</v>
      </c>
      <c r="C982" s="2">
        <v>12114</v>
      </c>
      <c r="D982" s="2">
        <v>9729</v>
      </c>
      <c r="E982" s="2">
        <v>3717</v>
      </c>
      <c r="F982" s="2">
        <v>1058</v>
      </c>
      <c r="G982" s="2">
        <v>5553</v>
      </c>
      <c r="H982" s="2">
        <f t="shared" si="15"/>
        <v>32188</v>
      </c>
    </row>
    <row r="983" spans="1:8">
      <c r="A983" s="1">
        <v>43167</v>
      </c>
      <c r="B983" s="2">
        <v>4</v>
      </c>
      <c r="C983" s="2">
        <v>11172</v>
      </c>
      <c r="D983" s="2">
        <v>8602</v>
      </c>
      <c r="E983" s="2">
        <v>3512</v>
      </c>
      <c r="F983" s="2">
        <v>965</v>
      </c>
      <c r="G983" s="2">
        <v>5462</v>
      </c>
      <c r="H983" s="2">
        <f t="shared" si="15"/>
        <v>29717</v>
      </c>
    </row>
    <row r="984" spans="1:8">
      <c r="A984" s="1">
        <v>43168</v>
      </c>
      <c r="B984" s="2">
        <v>14</v>
      </c>
      <c r="C984" s="2">
        <v>10572</v>
      </c>
      <c r="D984" s="2">
        <v>13382</v>
      </c>
      <c r="E984" s="2">
        <v>3338</v>
      </c>
      <c r="F984" s="2">
        <v>1009</v>
      </c>
      <c r="G984" s="2">
        <v>5051</v>
      </c>
      <c r="H984" s="2">
        <f t="shared" si="15"/>
        <v>33366</v>
      </c>
    </row>
    <row r="985" spans="1:8">
      <c r="A985" s="1">
        <v>43169</v>
      </c>
      <c r="B985" s="2">
        <v>11</v>
      </c>
      <c r="C985" s="2">
        <v>9436</v>
      </c>
      <c r="D985" s="2">
        <v>21896</v>
      </c>
      <c r="E985" s="2">
        <v>3299</v>
      </c>
      <c r="F985" s="2">
        <v>947</v>
      </c>
      <c r="G985" s="2">
        <v>4443</v>
      </c>
      <c r="H985" s="2">
        <f t="shared" si="15"/>
        <v>40032</v>
      </c>
    </row>
    <row r="986" spans="1:8">
      <c r="A986" s="1">
        <v>43170</v>
      </c>
      <c r="B986" s="2">
        <v>4</v>
      </c>
      <c r="C986" s="2">
        <v>10285</v>
      </c>
      <c r="D986" s="2">
        <v>13286</v>
      </c>
      <c r="E986" s="2">
        <v>3828</v>
      </c>
      <c r="F986" s="2">
        <v>1084</v>
      </c>
      <c r="G986" s="2">
        <v>4705</v>
      </c>
      <c r="H986" s="2">
        <f t="shared" si="15"/>
        <v>33192</v>
      </c>
    </row>
    <row r="987" spans="1:8">
      <c r="A987" s="1">
        <v>43171</v>
      </c>
      <c r="B987" s="2">
        <v>10</v>
      </c>
      <c r="C987" s="2">
        <v>12880</v>
      </c>
      <c r="D987" s="2">
        <v>7650</v>
      </c>
      <c r="E987" s="2">
        <v>3779</v>
      </c>
      <c r="F987" s="2">
        <v>1108</v>
      </c>
      <c r="G987" s="2">
        <v>5533</v>
      </c>
      <c r="H987" s="2">
        <f t="shared" si="15"/>
        <v>30960</v>
      </c>
    </row>
    <row r="988" spans="1:8">
      <c r="A988" s="1">
        <v>43172</v>
      </c>
      <c r="B988" s="2">
        <v>22</v>
      </c>
      <c r="C988" s="2">
        <v>12843</v>
      </c>
      <c r="D988" s="2">
        <v>7901</v>
      </c>
      <c r="E988" s="2">
        <v>3690</v>
      </c>
      <c r="F988" s="2">
        <v>1122</v>
      </c>
      <c r="G988" s="2">
        <v>5779</v>
      </c>
      <c r="H988" s="2">
        <f t="shared" si="15"/>
        <v>31357</v>
      </c>
    </row>
    <row r="989" spans="1:8">
      <c r="A989" s="1">
        <v>43173</v>
      </c>
      <c r="B989" s="2">
        <v>10</v>
      </c>
      <c r="C989" s="2">
        <v>12774</v>
      </c>
      <c r="D989" s="2">
        <v>10844</v>
      </c>
      <c r="E989" s="2">
        <v>3574</v>
      </c>
      <c r="F989" s="2">
        <v>1032</v>
      </c>
      <c r="G989" s="2">
        <v>5605</v>
      </c>
      <c r="H989" s="2">
        <f t="shared" si="15"/>
        <v>33839</v>
      </c>
    </row>
    <row r="990" spans="1:8">
      <c r="A990" s="1">
        <v>43174</v>
      </c>
      <c r="B990" s="2">
        <v>13</v>
      </c>
      <c r="C990" s="2">
        <v>13584</v>
      </c>
      <c r="D990" s="2">
        <v>12970</v>
      </c>
      <c r="E990" s="2">
        <v>3755</v>
      </c>
      <c r="F990" s="2">
        <v>1071</v>
      </c>
      <c r="G990" s="2">
        <v>5463</v>
      </c>
      <c r="H990" s="2">
        <f t="shared" si="15"/>
        <v>36856</v>
      </c>
    </row>
    <row r="991" spans="1:8">
      <c r="A991" s="1">
        <v>43175</v>
      </c>
      <c r="B991" s="2">
        <v>7</v>
      </c>
      <c r="C991" s="2">
        <v>10685</v>
      </c>
      <c r="D991" s="2">
        <v>14862</v>
      </c>
      <c r="E991" s="2">
        <v>3276</v>
      </c>
      <c r="F991" s="2">
        <v>984</v>
      </c>
      <c r="G991" s="2">
        <v>4959</v>
      </c>
      <c r="H991" s="2">
        <f t="shared" si="15"/>
        <v>34773</v>
      </c>
    </row>
    <row r="992" spans="1:8">
      <c r="A992" s="1">
        <v>43176</v>
      </c>
      <c r="B992" s="2">
        <v>5</v>
      </c>
      <c r="C992" s="2">
        <v>8752</v>
      </c>
      <c r="D992" s="2">
        <v>7939</v>
      </c>
      <c r="E992" s="2">
        <v>3272</v>
      </c>
      <c r="F992" s="2">
        <v>993</v>
      </c>
      <c r="G992" s="2">
        <v>4481</v>
      </c>
      <c r="H992" s="2">
        <f t="shared" si="15"/>
        <v>25442</v>
      </c>
    </row>
    <row r="993" spans="1:8">
      <c r="A993" s="1">
        <v>43177</v>
      </c>
      <c r="B993" s="2">
        <v>5</v>
      </c>
      <c r="C993" s="2">
        <v>9854</v>
      </c>
      <c r="D993" s="2">
        <v>8825</v>
      </c>
      <c r="E993" s="2">
        <v>3435</v>
      </c>
      <c r="F993" s="2">
        <v>1033</v>
      </c>
      <c r="G993" s="2">
        <v>4693</v>
      </c>
      <c r="H993" s="2">
        <f t="shared" si="15"/>
        <v>27845</v>
      </c>
    </row>
    <row r="994" spans="1:8">
      <c r="A994" s="1">
        <v>43178</v>
      </c>
      <c r="B994" s="2">
        <v>13</v>
      </c>
      <c r="C994" s="2">
        <v>11428</v>
      </c>
      <c r="D994" s="2">
        <v>11569</v>
      </c>
      <c r="E994" s="2">
        <v>3633</v>
      </c>
      <c r="F994" s="2">
        <v>1023</v>
      </c>
      <c r="G994" s="2">
        <v>5599</v>
      </c>
      <c r="H994" s="2">
        <f t="shared" si="15"/>
        <v>33265</v>
      </c>
    </row>
    <row r="995" spans="1:8">
      <c r="A995" s="1">
        <v>43179</v>
      </c>
      <c r="B995" s="2">
        <v>12</v>
      </c>
      <c r="C995" s="2">
        <v>13726</v>
      </c>
      <c r="D995" s="2">
        <v>9198</v>
      </c>
      <c r="E995" s="2">
        <v>3418</v>
      </c>
      <c r="F995" s="2">
        <v>1030</v>
      </c>
      <c r="G995" s="2">
        <v>5679</v>
      </c>
      <c r="H995" s="2">
        <f t="shared" si="15"/>
        <v>33063</v>
      </c>
    </row>
    <row r="996" spans="1:8">
      <c r="A996" s="1">
        <v>43180</v>
      </c>
      <c r="B996" s="2">
        <v>13</v>
      </c>
      <c r="C996" s="2">
        <v>12358</v>
      </c>
      <c r="D996" s="2">
        <v>10433</v>
      </c>
      <c r="E996" s="2">
        <v>3566</v>
      </c>
      <c r="F996" s="2">
        <v>1012</v>
      </c>
      <c r="G996" s="2">
        <v>5691</v>
      </c>
      <c r="H996" s="2">
        <f t="shared" si="15"/>
        <v>33073</v>
      </c>
    </row>
    <row r="997" spans="1:8">
      <c r="A997" s="1">
        <v>43181</v>
      </c>
      <c r="B997" s="2">
        <v>21</v>
      </c>
      <c r="C997" s="2">
        <v>11917</v>
      </c>
      <c r="D997" s="2">
        <v>13398</v>
      </c>
      <c r="E997" s="2">
        <v>3400</v>
      </c>
      <c r="F997" s="2">
        <v>1000</v>
      </c>
      <c r="G997" s="2">
        <v>5429</v>
      </c>
      <c r="H997" s="2">
        <f t="shared" si="15"/>
        <v>35165</v>
      </c>
    </row>
    <row r="998" spans="1:8">
      <c r="A998" s="1">
        <v>43182</v>
      </c>
      <c r="B998" s="2">
        <v>10</v>
      </c>
      <c r="C998" s="2">
        <v>10671</v>
      </c>
      <c r="D998" s="2">
        <v>21930</v>
      </c>
      <c r="E998" s="2">
        <v>3480</v>
      </c>
      <c r="F998" s="2">
        <v>1024</v>
      </c>
      <c r="G998" s="2">
        <v>5082</v>
      </c>
      <c r="H998" s="2">
        <f t="shared" si="15"/>
        <v>42197</v>
      </c>
    </row>
    <row r="999" spans="1:8">
      <c r="A999" s="1">
        <v>43183</v>
      </c>
      <c r="B999" s="2">
        <v>18</v>
      </c>
      <c r="C999" s="2">
        <v>9302</v>
      </c>
      <c r="D999" s="2">
        <v>24927</v>
      </c>
      <c r="E999" s="2">
        <v>3262</v>
      </c>
      <c r="F999" s="2">
        <v>943</v>
      </c>
      <c r="G999" s="2">
        <v>4372</v>
      </c>
      <c r="H999" s="2">
        <f t="shared" si="15"/>
        <v>42824</v>
      </c>
    </row>
    <row r="1000" spans="1:8">
      <c r="A1000" s="1">
        <v>43184</v>
      </c>
      <c r="B1000" s="2">
        <v>4</v>
      </c>
      <c r="C1000" s="2">
        <v>10154</v>
      </c>
      <c r="D1000" s="2">
        <v>31449</v>
      </c>
      <c r="E1000" s="2">
        <v>3431</v>
      </c>
      <c r="F1000" s="2">
        <v>1005</v>
      </c>
      <c r="G1000" s="2">
        <v>4569</v>
      </c>
      <c r="H1000" s="2">
        <f t="shared" si="15"/>
        <v>50612</v>
      </c>
    </row>
    <row r="1001" spans="1:8">
      <c r="A1001" s="1">
        <v>43185</v>
      </c>
      <c r="B1001" s="2">
        <v>6</v>
      </c>
      <c r="C1001" s="2">
        <v>11334</v>
      </c>
      <c r="D1001" s="2">
        <v>20309</v>
      </c>
      <c r="E1001" s="2">
        <v>3518</v>
      </c>
      <c r="F1001" s="2">
        <v>1086</v>
      </c>
      <c r="G1001" s="2">
        <v>5387</v>
      </c>
      <c r="H1001" s="2">
        <f t="shared" si="15"/>
        <v>41640</v>
      </c>
    </row>
    <row r="1002" spans="1:8">
      <c r="A1002" s="1">
        <v>43186</v>
      </c>
      <c r="B1002" s="2">
        <v>7</v>
      </c>
      <c r="C1002" s="2">
        <v>11931</v>
      </c>
      <c r="D1002" s="2">
        <v>11942</v>
      </c>
      <c r="E1002" s="2">
        <v>10074</v>
      </c>
      <c r="F1002" s="2">
        <v>1068</v>
      </c>
      <c r="G1002" s="2">
        <v>5462</v>
      </c>
      <c r="H1002" s="2">
        <f t="shared" si="15"/>
        <v>40484</v>
      </c>
    </row>
    <row r="1003" spans="1:8">
      <c r="A1003" s="1">
        <v>43187</v>
      </c>
      <c r="B1003" s="2">
        <v>24</v>
      </c>
      <c r="C1003" s="2">
        <v>11732</v>
      </c>
      <c r="D1003" s="2">
        <v>8115</v>
      </c>
      <c r="E1003" s="2">
        <v>10240</v>
      </c>
      <c r="F1003" s="2">
        <v>1144</v>
      </c>
      <c r="G1003" s="2">
        <v>5384</v>
      </c>
      <c r="H1003" s="2">
        <f t="shared" si="15"/>
        <v>36639</v>
      </c>
    </row>
    <row r="1004" spans="1:8">
      <c r="A1004" s="1">
        <v>43188</v>
      </c>
      <c r="B1004" s="2">
        <v>23</v>
      </c>
      <c r="C1004" s="2">
        <v>11257</v>
      </c>
      <c r="D1004" s="2">
        <v>7524</v>
      </c>
      <c r="E1004" s="2">
        <v>6986</v>
      </c>
      <c r="F1004" s="2">
        <v>1036</v>
      </c>
      <c r="G1004" s="2">
        <v>5285</v>
      </c>
      <c r="H1004" s="2">
        <f t="shared" si="15"/>
        <v>32111</v>
      </c>
    </row>
    <row r="1005" spans="1:8">
      <c r="A1005" s="1">
        <v>43189</v>
      </c>
      <c r="B1005" s="2">
        <v>8</v>
      </c>
      <c r="C1005" s="2">
        <v>9797</v>
      </c>
      <c r="D1005" s="2">
        <v>7557</v>
      </c>
      <c r="E1005" s="2">
        <v>5730</v>
      </c>
      <c r="F1005" s="2">
        <v>989</v>
      </c>
      <c r="G1005" s="2">
        <v>5152</v>
      </c>
      <c r="H1005" s="2">
        <f t="shared" si="15"/>
        <v>29233</v>
      </c>
    </row>
    <row r="1006" spans="1:8">
      <c r="A1006" s="1">
        <v>43190</v>
      </c>
      <c r="B1006" s="2">
        <v>7</v>
      </c>
      <c r="C1006" s="2">
        <v>8399</v>
      </c>
      <c r="D1006" s="2">
        <v>8201</v>
      </c>
      <c r="E1006" s="2">
        <v>5159</v>
      </c>
      <c r="F1006" s="2">
        <v>954</v>
      </c>
      <c r="G1006" s="2">
        <v>4213</v>
      </c>
      <c r="H1006" s="2">
        <f t="shared" si="15"/>
        <v>26933</v>
      </c>
    </row>
    <row r="1007" spans="1:8">
      <c r="A1007" s="1">
        <v>43191</v>
      </c>
      <c r="B1007" s="2">
        <v>10</v>
      </c>
      <c r="C1007" s="2">
        <v>10929</v>
      </c>
      <c r="D1007" s="2">
        <v>5857</v>
      </c>
      <c r="E1007" s="2">
        <v>4743</v>
      </c>
      <c r="F1007" s="2">
        <v>850</v>
      </c>
      <c r="G1007" s="2">
        <v>4344</v>
      </c>
      <c r="H1007" s="2">
        <f t="shared" si="15"/>
        <v>26733</v>
      </c>
    </row>
    <row r="1008" spans="1:8">
      <c r="A1008" s="1">
        <v>43192</v>
      </c>
      <c r="B1008" s="2">
        <v>10</v>
      </c>
      <c r="C1008" s="2">
        <v>11024</v>
      </c>
      <c r="D1008" s="2">
        <v>7315</v>
      </c>
      <c r="E1008" s="2">
        <v>5198</v>
      </c>
      <c r="F1008" s="2">
        <v>1035</v>
      </c>
      <c r="G1008" s="2">
        <v>5492</v>
      </c>
      <c r="H1008" s="2">
        <f t="shared" si="15"/>
        <v>30074</v>
      </c>
    </row>
    <row r="1009" spans="1:8">
      <c r="A1009" s="1">
        <v>43193</v>
      </c>
      <c r="B1009" s="2">
        <v>15</v>
      </c>
      <c r="C1009" s="2">
        <v>11772</v>
      </c>
      <c r="D1009" s="2">
        <v>9346</v>
      </c>
      <c r="E1009" s="2">
        <v>6781</v>
      </c>
      <c r="F1009" s="2">
        <v>1146</v>
      </c>
      <c r="G1009" s="2">
        <v>5996</v>
      </c>
      <c r="H1009" s="2">
        <f t="shared" si="15"/>
        <v>35056</v>
      </c>
    </row>
    <row r="1010" spans="1:8">
      <c r="A1010" s="1">
        <v>43194</v>
      </c>
      <c r="B1010" s="2">
        <v>16</v>
      </c>
      <c r="C1010" s="2">
        <v>11567</v>
      </c>
      <c r="D1010" s="2">
        <v>15709</v>
      </c>
      <c r="E1010" s="2">
        <v>5077</v>
      </c>
      <c r="F1010" s="2">
        <v>1099</v>
      </c>
      <c r="G1010" s="2">
        <v>5516</v>
      </c>
      <c r="H1010" s="2">
        <f t="shared" si="15"/>
        <v>38984</v>
      </c>
    </row>
    <row r="1011" spans="1:8">
      <c r="A1011" s="1">
        <v>43195</v>
      </c>
      <c r="B1011" s="2">
        <v>14</v>
      </c>
      <c r="C1011" s="2">
        <v>11075</v>
      </c>
      <c r="D1011" s="2">
        <v>17750</v>
      </c>
      <c r="E1011" s="2">
        <v>4634</v>
      </c>
      <c r="F1011" s="2">
        <v>1094</v>
      </c>
      <c r="G1011" s="2">
        <v>5447</v>
      </c>
      <c r="H1011" s="2">
        <f t="shared" si="15"/>
        <v>40014</v>
      </c>
    </row>
    <row r="1012" spans="1:8">
      <c r="A1012" s="1">
        <v>43196</v>
      </c>
      <c r="B1012" s="2">
        <v>8</v>
      </c>
      <c r="C1012" s="2">
        <v>10378</v>
      </c>
      <c r="D1012" s="2">
        <v>23787</v>
      </c>
      <c r="E1012" s="2">
        <v>4324</v>
      </c>
      <c r="F1012" s="2">
        <v>1003</v>
      </c>
      <c r="G1012" s="2">
        <v>4836</v>
      </c>
      <c r="H1012" s="2">
        <f t="shared" si="15"/>
        <v>44336</v>
      </c>
    </row>
    <row r="1013" spans="1:8">
      <c r="A1013" s="1">
        <v>43197</v>
      </c>
      <c r="B1013" s="2">
        <v>9</v>
      </c>
      <c r="C1013" s="2">
        <v>8562</v>
      </c>
      <c r="D1013" s="2">
        <v>28334</v>
      </c>
      <c r="E1013" s="2">
        <v>4121</v>
      </c>
      <c r="F1013" s="2">
        <v>887</v>
      </c>
      <c r="G1013" s="2">
        <v>4069</v>
      </c>
      <c r="H1013" s="2">
        <f t="shared" si="15"/>
        <v>45982</v>
      </c>
    </row>
    <row r="1014" spans="1:8">
      <c r="A1014" s="1">
        <v>43198</v>
      </c>
      <c r="B1014" s="2">
        <v>9</v>
      </c>
      <c r="C1014" s="2">
        <v>10098</v>
      </c>
      <c r="D1014" s="2">
        <v>31714</v>
      </c>
      <c r="E1014" s="2">
        <v>4199</v>
      </c>
      <c r="F1014" s="2">
        <v>1030</v>
      </c>
      <c r="G1014" s="2">
        <v>4373</v>
      </c>
      <c r="H1014" s="2">
        <f t="shared" si="15"/>
        <v>51423</v>
      </c>
    </row>
    <row r="1015" spans="1:8">
      <c r="A1015" s="1">
        <v>43199</v>
      </c>
      <c r="B1015" s="2">
        <v>11</v>
      </c>
      <c r="C1015" s="2">
        <v>11845</v>
      </c>
      <c r="D1015" s="2">
        <v>17613</v>
      </c>
      <c r="E1015" s="2">
        <v>4271</v>
      </c>
      <c r="F1015" s="2">
        <v>1051</v>
      </c>
      <c r="G1015" s="2">
        <v>5746</v>
      </c>
      <c r="H1015" s="2">
        <f t="shared" si="15"/>
        <v>40537</v>
      </c>
    </row>
    <row r="1016" spans="1:8">
      <c r="A1016" s="1">
        <v>43200</v>
      </c>
      <c r="B1016" s="2">
        <v>22</v>
      </c>
      <c r="C1016" s="2">
        <v>11660</v>
      </c>
      <c r="D1016" s="2">
        <v>9756</v>
      </c>
      <c r="E1016" s="2">
        <v>4151</v>
      </c>
      <c r="F1016" s="2">
        <v>1052</v>
      </c>
      <c r="G1016" s="2">
        <v>5300</v>
      </c>
      <c r="H1016" s="2">
        <f t="shared" si="15"/>
        <v>31941</v>
      </c>
    </row>
    <row r="1017" spans="1:8">
      <c r="A1017" s="1">
        <v>43201</v>
      </c>
      <c r="B1017" s="2">
        <v>14</v>
      </c>
      <c r="C1017" s="2">
        <v>11594</v>
      </c>
      <c r="D1017" s="2">
        <v>7433</v>
      </c>
      <c r="E1017" s="2">
        <v>4070</v>
      </c>
      <c r="F1017" s="2">
        <v>1112</v>
      </c>
      <c r="G1017" s="2">
        <v>5455</v>
      </c>
      <c r="H1017" s="2">
        <f t="shared" si="15"/>
        <v>29678</v>
      </c>
    </row>
    <row r="1018" spans="1:8">
      <c r="A1018" s="1">
        <v>43202</v>
      </c>
      <c r="B1018" s="2">
        <v>18</v>
      </c>
      <c r="C1018" s="2">
        <v>11222</v>
      </c>
      <c r="D1018" s="2">
        <v>9063</v>
      </c>
      <c r="E1018" s="2">
        <v>4042</v>
      </c>
      <c r="F1018" s="2">
        <v>1156</v>
      </c>
      <c r="G1018" s="2">
        <v>5255</v>
      </c>
      <c r="H1018" s="2">
        <f t="shared" si="15"/>
        <v>30756</v>
      </c>
    </row>
    <row r="1019" spans="1:8">
      <c r="A1019" s="1">
        <v>43203</v>
      </c>
      <c r="B1019" s="2">
        <v>12</v>
      </c>
      <c r="C1019" s="2">
        <v>10078</v>
      </c>
      <c r="D1019" s="2">
        <v>11948</v>
      </c>
      <c r="E1019" s="2">
        <v>3912</v>
      </c>
      <c r="F1019" s="2">
        <v>970</v>
      </c>
      <c r="G1019" s="2">
        <v>4771</v>
      </c>
      <c r="H1019" s="2">
        <f t="shared" si="15"/>
        <v>31691</v>
      </c>
    </row>
    <row r="1020" spans="1:8">
      <c r="A1020" s="1">
        <v>43204</v>
      </c>
      <c r="B1020" s="2">
        <v>10</v>
      </c>
      <c r="C1020" s="2">
        <v>8510</v>
      </c>
      <c r="D1020" s="2">
        <v>11991</v>
      </c>
      <c r="E1020" s="2">
        <v>3587</v>
      </c>
      <c r="F1020" s="2">
        <v>959</v>
      </c>
      <c r="G1020" s="2">
        <v>3878</v>
      </c>
      <c r="H1020" s="2">
        <f t="shared" si="15"/>
        <v>28935</v>
      </c>
    </row>
    <row r="1021" spans="1:8">
      <c r="A1021" s="1">
        <v>43205</v>
      </c>
      <c r="B1021" s="2">
        <v>7</v>
      </c>
      <c r="C1021" s="2">
        <v>9105</v>
      </c>
      <c r="D1021" s="2">
        <v>12541</v>
      </c>
      <c r="E1021" s="2">
        <v>3989</v>
      </c>
      <c r="F1021" s="2">
        <v>1008</v>
      </c>
      <c r="G1021" s="2">
        <v>4245</v>
      </c>
      <c r="H1021" s="2">
        <f t="shared" si="15"/>
        <v>30895</v>
      </c>
    </row>
    <row r="1022" spans="1:8">
      <c r="A1022" s="1">
        <v>43206</v>
      </c>
      <c r="B1022" s="2">
        <v>8</v>
      </c>
      <c r="C1022" s="2">
        <v>11083</v>
      </c>
      <c r="D1022" s="2">
        <v>12209</v>
      </c>
      <c r="E1022" s="2">
        <v>3995</v>
      </c>
      <c r="F1022" s="2">
        <v>1099</v>
      </c>
      <c r="G1022" s="2">
        <v>4960</v>
      </c>
      <c r="H1022" s="2">
        <f t="shared" si="15"/>
        <v>33354</v>
      </c>
    </row>
    <row r="1023" spans="1:8">
      <c r="A1023" s="1">
        <v>43207</v>
      </c>
      <c r="B1023" s="2">
        <v>10</v>
      </c>
      <c r="C1023" s="2">
        <v>11268</v>
      </c>
      <c r="D1023" s="2">
        <v>11837</v>
      </c>
      <c r="E1023" s="2">
        <v>3986</v>
      </c>
      <c r="F1023" s="2">
        <v>1099</v>
      </c>
      <c r="G1023" s="2">
        <v>5174</v>
      </c>
      <c r="H1023" s="2">
        <f t="shared" si="15"/>
        <v>33374</v>
      </c>
    </row>
    <row r="1024" spans="1:8">
      <c r="A1024" s="1">
        <v>43208</v>
      </c>
      <c r="B1024" s="2">
        <v>11</v>
      </c>
      <c r="C1024" s="2">
        <v>10971</v>
      </c>
      <c r="D1024" s="2">
        <v>12458</v>
      </c>
      <c r="E1024" s="2">
        <v>3890</v>
      </c>
      <c r="F1024" s="2">
        <v>1040</v>
      </c>
      <c r="G1024" s="2">
        <v>4790</v>
      </c>
      <c r="H1024" s="2">
        <f t="shared" si="15"/>
        <v>33160</v>
      </c>
    </row>
    <row r="1025" spans="1:8">
      <c r="A1025" s="1">
        <v>43209</v>
      </c>
      <c r="B1025" s="2">
        <v>7</v>
      </c>
      <c r="C1025" s="2">
        <v>10511</v>
      </c>
      <c r="D1025" s="2">
        <v>19025</v>
      </c>
      <c r="E1025" s="2">
        <v>3687</v>
      </c>
      <c r="F1025" s="2">
        <v>964</v>
      </c>
      <c r="G1025" s="2">
        <v>4931</v>
      </c>
      <c r="H1025" s="2">
        <f t="shared" si="15"/>
        <v>39125</v>
      </c>
    </row>
    <row r="1026" spans="1:8">
      <c r="A1026" s="1">
        <v>43210</v>
      </c>
      <c r="B1026" s="2">
        <v>13</v>
      </c>
      <c r="C1026" s="2">
        <v>10079</v>
      </c>
      <c r="D1026" s="2">
        <v>10428</v>
      </c>
      <c r="E1026" s="2">
        <v>3549</v>
      </c>
      <c r="F1026" s="2">
        <v>966</v>
      </c>
      <c r="G1026" s="2">
        <v>4356</v>
      </c>
      <c r="H1026" s="2">
        <f t="shared" si="15"/>
        <v>29391</v>
      </c>
    </row>
    <row r="1027" spans="1:8">
      <c r="A1027" s="1">
        <v>43211</v>
      </c>
      <c r="B1027" s="2">
        <v>9</v>
      </c>
      <c r="C1027" s="2">
        <v>8125</v>
      </c>
      <c r="D1027" s="2">
        <v>7956</v>
      </c>
      <c r="E1027" s="2">
        <v>3191</v>
      </c>
      <c r="F1027" s="2">
        <v>961</v>
      </c>
      <c r="G1027" s="2">
        <v>4252</v>
      </c>
      <c r="H1027" s="2">
        <f t="shared" ref="H1027:H1090" si="16">SUM(B1027:G1027)</f>
        <v>24494</v>
      </c>
    </row>
    <row r="1028" spans="1:8">
      <c r="A1028" s="1">
        <v>43212</v>
      </c>
      <c r="B1028" s="2">
        <v>11</v>
      </c>
      <c r="C1028" s="2">
        <v>9128</v>
      </c>
      <c r="D1028" s="2">
        <v>6996</v>
      </c>
      <c r="E1028" s="2">
        <v>3414</v>
      </c>
      <c r="F1028" s="2">
        <v>928</v>
      </c>
      <c r="G1028" s="2">
        <v>3836</v>
      </c>
      <c r="H1028" s="2">
        <f t="shared" si="16"/>
        <v>24313</v>
      </c>
    </row>
    <row r="1029" spans="1:8">
      <c r="A1029" s="1">
        <v>43213</v>
      </c>
      <c r="B1029" s="2">
        <v>15</v>
      </c>
      <c r="C1029" s="2">
        <v>12008</v>
      </c>
      <c r="D1029" s="2">
        <v>7912</v>
      </c>
      <c r="E1029" s="2">
        <v>3920</v>
      </c>
      <c r="F1029" s="2">
        <v>1078</v>
      </c>
      <c r="G1029" s="2">
        <v>5227</v>
      </c>
      <c r="H1029" s="2">
        <f t="shared" si="16"/>
        <v>30160</v>
      </c>
    </row>
    <row r="1030" spans="1:8">
      <c r="A1030" s="1">
        <v>43214</v>
      </c>
      <c r="B1030" s="2">
        <v>11</v>
      </c>
      <c r="C1030" s="2">
        <v>11749</v>
      </c>
      <c r="D1030" s="2">
        <v>8525</v>
      </c>
      <c r="E1030" s="2">
        <v>3883</v>
      </c>
      <c r="F1030" s="2">
        <v>1155</v>
      </c>
      <c r="G1030" s="2">
        <v>5010</v>
      </c>
      <c r="H1030" s="2">
        <f t="shared" si="16"/>
        <v>30333</v>
      </c>
    </row>
    <row r="1031" spans="1:8">
      <c r="A1031" s="1">
        <v>43215</v>
      </c>
      <c r="B1031" s="2">
        <v>13</v>
      </c>
      <c r="C1031" s="2">
        <v>11504</v>
      </c>
      <c r="D1031" s="2">
        <v>7305</v>
      </c>
      <c r="E1031" s="2">
        <v>3716</v>
      </c>
      <c r="F1031" s="2">
        <v>1019</v>
      </c>
      <c r="G1031" s="2">
        <v>4897</v>
      </c>
      <c r="H1031" s="2">
        <f t="shared" si="16"/>
        <v>28454</v>
      </c>
    </row>
    <row r="1032" spans="1:8">
      <c r="A1032" s="1">
        <v>43216</v>
      </c>
      <c r="B1032" s="2">
        <v>10</v>
      </c>
      <c r="C1032" s="2">
        <v>10812</v>
      </c>
      <c r="D1032" s="2">
        <v>7218</v>
      </c>
      <c r="E1032" s="2">
        <v>3556</v>
      </c>
      <c r="F1032" s="2">
        <v>1061</v>
      </c>
      <c r="G1032" s="2">
        <v>4631</v>
      </c>
      <c r="H1032" s="2">
        <f t="shared" si="16"/>
        <v>27288</v>
      </c>
    </row>
    <row r="1033" spans="1:8">
      <c r="A1033" s="1">
        <v>43217</v>
      </c>
      <c r="B1033" s="2">
        <v>10</v>
      </c>
      <c r="C1033" s="2">
        <v>11115</v>
      </c>
      <c r="D1033" s="2">
        <v>6222</v>
      </c>
      <c r="E1033" s="2">
        <v>3425</v>
      </c>
      <c r="F1033" s="2">
        <v>953</v>
      </c>
      <c r="G1033" s="2">
        <v>4112</v>
      </c>
      <c r="H1033" s="2">
        <f t="shared" si="16"/>
        <v>25837</v>
      </c>
    </row>
    <row r="1034" spans="1:8">
      <c r="A1034" s="1">
        <v>43218</v>
      </c>
      <c r="B1034" s="2">
        <v>10</v>
      </c>
      <c r="C1034" s="2">
        <v>7242</v>
      </c>
      <c r="D1034" s="2">
        <v>5424</v>
      </c>
      <c r="E1034" s="2">
        <v>2767</v>
      </c>
      <c r="F1034" s="2">
        <v>949</v>
      </c>
      <c r="G1034" s="2">
        <v>3354</v>
      </c>
      <c r="H1034" s="2">
        <f t="shared" si="16"/>
        <v>19746</v>
      </c>
    </row>
    <row r="1035" spans="1:8">
      <c r="A1035" s="1">
        <v>43219</v>
      </c>
      <c r="B1035" s="2">
        <v>11</v>
      </c>
      <c r="C1035" s="2">
        <v>8320</v>
      </c>
      <c r="D1035" s="2">
        <v>6286</v>
      </c>
      <c r="E1035" s="2">
        <v>3308</v>
      </c>
      <c r="F1035" s="2">
        <v>900</v>
      </c>
      <c r="G1035" s="2">
        <v>3479</v>
      </c>
      <c r="H1035" s="2">
        <f t="shared" si="16"/>
        <v>22304</v>
      </c>
    </row>
    <row r="1036" spans="1:8">
      <c r="A1036" s="1">
        <v>43220</v>
      </c>
      <c r="B1036" s="2">
        <v>13</v>
      </c>
      <c r="C1036" s="2">
        <v>10366</v>
      </c>
      <c r="D1036" s="2">
        <v>18336</v>
      </c>
      <c r="E1036" s="2">
        <v>3736</v>
      </c>
      <c r="F1036" s="2">
        <v>851</v>
      </c>
      <c r="G1036" s="2">
        <v>4547</v>
      </c>
      <c r="H1036" s="2">
        <f t="shared" si="16"/>
        <v>37849</v>
      </c>
    </row>
    <row r="1037" spans="1:8">
      <c r="A1037" s="1">
        <v>43221</v>
      </c>
      <c r="B1037" s="2">
        <v>18</v>
      </c>
      <c r="C1037" s="2">
        <v>10689</v>
      </c>
      <c r="D1037" s="2">
        <v>18716</v>
      </c>
      <c r="E1037" s="2">
        <v>3753</v>
      </c>
      <c r="F1037" s="2">
        <v>965</v>
      </c>
      <c r="G1037" s="2">
        <v>4523</v>
      </c>
      <c r="H1037" s="2">
        <f t="shared" si="16"/>
        <v>38664</v>
      </c>
    </row>
    <row r="1038" spans="1:8">
      <c r="A1038" s="1">
        <v>43222</v>
      </c>
      <c r="B1038" s="2">
        <v>22</v>
      </c>
      <c r="C1038" s="2">
        <v>11820</v>
      </c>
      <c r="D1038" s="2">
        <v>18516</v>
      </c>
      <c r="E1038" s="2">
        <v>3481</v>
      </c>
      <c r="F1038" s="2">
        <v>894</v>
      </c>
      <c r="G1038" s="2">
        <v>4754</v>
      </c>
      <c r="H1038" s="2">
        <f t="shared" si="16"/>
        <v>39487</v>
      </c>
    </row>
    <row r="1039" spans="1:8">
      <c r="A1039" s="1">
        <v>43223</v>
      </c>
      <c r="B1039" s="2">
        <v>30</v>
      </c>
      <c r="C1039" s="2">
        <v>10967</v>
      </c>
      <c r="D1039" s="2">
        <v>23555</v>
      </c>
      <c r="E1039" s="2">
        <v>3488</v>
      </c>
      <c r="F1039" s="2">
        <v>883</v>
      </c>
      <c r="G1039" s="2">
        <v>4800</v>
      </c>
      <c r="H1039" s="2">
        <f t="shared" si="16"/>
        <v>43723</v>
      </c>
    </row>
    <row r="1040" spans="1:8">
      <c r="A1040" s="1">
        <v>43224</v>
      </c>
      <c r="B1040" s="2">
        <v>16</v>
      </c>
      <c r="C1040" s="2">
        <v>11128</v>
      </c>
      <c r="D1040" s="2">
        <v>37461</v>
      </c>
      <c r="E1040" s="2">
        <v>3543</v>
      </c>
      <c r="F1040" s="2">
        <v>773</v>
      </c>
      <c r="G1040" s="2">
        <v>4263</v>
      </c>
      <c r="H1040" s="2">
        <f t="shared" si="16"/>
        <v>57184</v>
      </c>
    </row>
    <row r="1041" spans="1:8">
      <c r="A1041" s="1">
        <v>43225</v>
      </c>
      <c r="B1041" s="2">
        <v>11</v>
      </c>
      <c r="C1041" s="2">
        <v>8991</v>
      </c>
      <c r="D1041" s="2">
        <v>30739</v>
      </c>
      <c r="E1041" s="2">
        <v>3108</v>
      </c>
      <c r="F1041" s="2">
        <v>784</v>
      </c>
      <c r="G1041" s="2">
        <v>3925</v>
      </c>
      <c r="H1041" s="2">
        <f t="shared" si="16"/>
        <v>47558</v>
      </c>
    </row>
    <row r="1042" spans="1:8">
      <c r="A1042" s="1">
        <v>43226</v>
      </c>
      <c r="B1042" s="2">
        <v>15</v>
      </c>
      <c r="C1042" s="2">
        <v>9941</v>
      </c>
      <c r="D1042" s="2">
        <v>19873</v>
      </c>
      <c r="E1042" s="2">
        <v>3403</v>
      </c>
      <c r="F1042" s="2">
        <v>808</v>
      </c>
      <c r="G1042" s="2">
        <v>3517</v>
      </c>
      <c r="H1042" s="2">
        <f t="shared" si="16"/>
        <v>37557</v>
      </c>
    </row>
    <row r="1043" spans="1:8">
      <c r="A1043" s="1">
        <v>43227</v>
      </c>
      <c r="B1043" s="2">
        <v>15</v>
      </c>
      <c r="C1043" s="2">
        <v>11872</v>
      </c>
      <c r="D1043" s="2">
        <v>27438</v>
      </c>
      <c r="E1043" s="2">
        <v>3636</v>
      </c>
      <c r="F1043" s="2">
        <v>933</v>
      </c>
      <c r="G1043" s="2">
        <v>4575</v>
      </c>
      <c r="H1043" s="2">
        <f t="shared" si="16"/>
        <v>48469</v>
      </c>
    </row>
    <row r="1044" spans="1:8">
      <c r="A1044" s="1">
        <v>43228</v>
      </c>
      <c r="B1044" s="2">
        <v>23</v>
      </c>
      <c r="C1044" s="2">
        <v>11637</v>
      </c>
      <c r="D1044" s="2">
        <v>25216</v>
      </c>
      <c r="E1044" s="2">
        <v>3577</v>
      </c>
      <c r="F1044" s="2">
        <v>910</v>
      </c>
      <c r="G1044" s="2">
        <v>4275</v>
      </c>
      <c r="H1044" s="2">
        <f t="shared" si="16"/>
        <v>45638</v>
      </c>
    </row>
    <row r="1045" spans="1:8">
      <c r="A1045" s="1">
        <v>43229</v>
      </c>
      <c r="B1045" s="2">
        <v>19</v>
      </c>
      <c r="C1045" s="2">
        <v>13656</v>
      </c>
      <c r="D1045" s="2">
        <v>31715</v>
      </c>
      <c r="E1045" s="2">
        <v>3836</v>
      </c>
      <c r="F1045" s="2">
        <v>938</v>
      </c>
      <c r="G1045" s="2">
        <v>4287</v>
      </c>
      <c r="H1045" s="2">
        <f t="shared" si="16"/>
        <v>54451</v>
      </c>
    </row>
    <row r="1046" spans="1:8">
      <c r="A1046" s="1">
        <v>43230</v>
      </c>
      <c r="B1046" s="2">
        <v>8</v>
      </c>
      <c r="C1046" s="2">
        <v>11646</v>
      </c>
      <c r="D1046" s="2">
        <v>44346</v>
      </c>
      <c r="E1046" s="2">
        <v>3600</v>
      </c>
      <c r="F1046" s="2">
        <v>884</v>
      </c>
      <c r="G1046" s="2">
        <v>4195</v>
      </c>
      <c r="H1046" s="2">
        <f t="shared" si="16"/>
        <v>64679</v>
      </c>
    </row>
    <row r="1047" spans="1:8">
      <c r="A1047" s="1">
        <v>43231</v>
      </c>
      <c r="B1047" s="2">
        <v>18</v>
      </c>
      <c r="C1047" s="2">
        <v>10423</v>
      </c>
      <c r="D1047" s="2">
        <v>55804</v>
      </c>
      <c r="E1047" s="2">
        <v>3631</v>
      </c>
      <c r="F1047" s="2">
        <v>881</v>
      </c>
      <c r="G1047" s="2">
        <v>3980</v>
      </c>
      <c r="H1047" s="2">
        <f t="shared" si="16"/>
        <v>74737</v>
      </c>
    </row>
    <row r="1048" spans="1:8">
      <c r="A1048" s="1">
        <v>43232</v>
      </c>
      <c r="B1048" s="2">
        <v>7</v>
      </c>
      <c r="C1048" s="2">
        <v>8739</v>
      </c>
      <c r="D1048" s="2">
        <v>42158</v>
      </c>
      <c r="E1048" s="2">
        <v>3260</v>
      </c>
      <c r="F1048" s="2">
        <v>764</v>
      </c>
      <c r="G1048" s="2">
        <v>3189</v>
      </c>
      <c r="H1048" s="2">
        <f t="shared" si="16"/>
        <v>58117</v>
      </c>
    </row>
    <row r="1049" spans="1:8">
      <c r="A1049" s="1">
        <v>43233</v>
      </c>
      <c r="B1049" s="2">
        <v>6</v>
      </c>
      <c r="C1049" s="2">
        <v>8823</v>
      </c>
      <c r="D1049" s="2">
        <v>23310</v>
      </c>
      <c r="E1049" s="2">
        <v>3634</v>
      </c>
      <c r="F1049" s="2">
        <v>760</v>
      </c>
      <c r="G1049" s="2">
        <v>3238</v>
      </c>
      <c r="H1049" s="2">
        <f t="shared" si="16"/>
        <v>39771</v>
      </c>
    </row>
    <row r="1050" spans="1:8">
      <c r="A1050" s="1">
        <v>43234</v>
      </c>
      <c r="B1050" s="2">
        <v>19</v>
      </c>
      <c r="C1050" s="2">
        <v>11294</v>
      </c>
      <c r="D1050" s="2">
        <v>17216</v>
      </c>
      <c r="E1050" s="2">
        <v>3681</v>
      </c>
      <c r="F1050" s="2">
        <v>930</v>
      </c>
      <c r="G1050" s="2">
        <v>4308</v>
      </c>
      <c r="H1050" s="2">
        <f t="shared" si="16"/>
        <v>37448</v>
      </c>
    </row>
    <row r="1051" spans="1:8">
      <c r="A1051" s="1">
        <v>43235</v>
      </c>
      <c r="B1051" s="2">
        <v>12</v>
      </c>
      <c r="C1051" s="2">
        <v>10511</v>
      </c>
      <c r="D1051" s="2">
        <v>13044</v>
      </c>
      <c r="E1051" s="2">
        <v>3495</v>
      </c>
      <c r="F1051" s="2">
        <v>949</v>
      </c>
      <c r="G1051" s="2">
        <v>4332</v>
      </c>
      <c r="H1051" s="2">
        <f t="shared" si="16"/>
        <v>32343</v>
      </c>
    </row>
    <row r="1052" spans="1:8">
      <c r="A1052" s="1">
        <v>43236</v>
      </c>
      <c r="B1052" s="2">
        <v>16</v>
      </c>
      <c r="C1052" s="2">
        <v>10864</v>
      </c>
      <c r="D1052" s="2">
        <v>10966</v>
      </c>
      <c r="E1052" s="2">
        <v>3555</v>
      </c>
      <c r="F1052" s="2">
        <v>965</v>
      </c>
      <c r="G1052" s="2">
        <v>4254</v>
      </c>
      <c r="H1052" s="2">
        <f t="shared" si="16"/>
        <v>30620</v>
      </c>
    </row>
    <row r="1053" spans="1:8">
      <c r="A1053" s="1">
        <v>43237</v>
      </c>
      <c r="B1053" s="2">
        <v>11</v>
      </c>
      <c r="C1053" s="2">
        <v>10506</v>
      </c>
      <c r="D1053" s="2">
        <v>11208</v>
      </c>
      <c r="E1053" s="2">
        <v>3553</v>
      </c>
      <c r="F1053" s="2">
        <v>899</v>
      </c>
      <c r="G1053" s="2">
        <v>4076</v>
      </c>
      <c r="H1053" s="2">
        <f t="shared" si="16"/>
        <v>30253</v>
      </c>
    </row>
    <row r="1054" spans="1:8">
      <c r="A1054" s="1">
        <v>43238</v>
      </c>
      <c r="B1054" s="2">
        <v>16</v>
      </c>
      <c r="C1054" s="2">
        <v>9806</v>
      </c>
      <c r="D1054" s="2">
        <v>12912</v>
      </c>
      <c r="E1054" s="2">
        <v>3039</v>
      </c>
      <c r="F1054" s="2">
        <v>819</v>
      </c>
      <c r="G1054" s="2">
        <v>3742</v>
      </c>
      <c r="H1054" s="2">
        <f t="shared" si="16"/>
        <v>30334</v>
      </c>
    </row>
    <row r="1055" spans="1:8">
      <c r="A1055" s="1">
        <v>43239</v>
      </c>
      <c r="B1055" s="2">
        <v>10</v>
      </c>
      <c r="C1055" s="2">
        <v>8036</v>
      </c>
      <c r="D1055" s="2">
        <v>9341</v>
      </c>
      <c r="E1055" s="2">
        <v>2898</v>
      </c>
      <c r="F1055" s="2">
        <v>773</v>
      </c>
      <c r="G1055" s="2">
        <v>3041</v>
      </c>
      <c r="H1055" s="2">
        <f t="shared" si="16"/>
        <v>24099</v>
      </c>
    </row>
    <row r="1056" spans="1:8">
      <c r="A1056" s="1">
        <v>43240</v>
      </c>
      <c r="B1056" s="2">
        <v>8</v>
      </c>
      <c r="C1056" s="2">
        <v>8456</v>
      </c>
      <c r="D1056" s="2">
        <v>10619</v>
      </c>
      <c r="E1056" s="2">
        <v>3284</v>
      </c>
      <c r="F1056" s="2">
        <v>863</v>
      </c>
      <c r="G1056" s="2">
        <v>3135</v>
      </c>
      <c r="H1056" s="2">
        <f t="shared" si="16"/>
        <v>26365</v>
      </c>
    </row>
    <row r="1057" spans="1:8">
      <c r="A1057" s="1">
        <v>43241</v>
      </c>
      <c r="B1057" s="2">
        <v>16</v>
      </c>
      <c r="C1057" s="2">
        <v>10498</v>
      </c>
      <c r="D1057" s="2">
        <v>10694</v>
      </c>
      <c r="E1057" s="2">
        <v>3496</v>
      </c>
      <c r="F1057" s="2">
        <v>866</v>
      </c>
      <c r="G1057" s="2">
        <v>4006</v>
      </c>
      <c r="H1057" s="2">
        <f t="shared" si="16"/>
        <v>29576</v>
      </c>
    </row>
    <row r="1058" spans="1:8">
      <c r="A1058" s="1">
        <v>43242</v>
      </c>
      <c r="B1058" s="2">
        <v>11</v>
      </c>
      <c r="C1058" s="2">
        <v>10451</v>
      </c>
      <c r="D1058" s="2">
        <v>10066</v>
      </c>
      <c r="E1058" s="2">
        <v>3670</v>
      </c>
      <c r="F1058" s="2">
        <v>977</v>
      </c>
      <c r="G1058" s="2">
        <v>4312</v>
      </c>
      <c r="H1058" s="2">
        <f t="shared" si="16"/>
        <v>29487</v>
      </c>
    </row>
    <row r="1059" spans="1:8">
      <c r="A1059" s="1">
        <v>43243</v>
      </c>
      <c r="B1059" s="2">
        <v>17</v>
      </c>
      <c r="C1059" s="2">
        <v>10099</v>
      </c>
      <c r="D1059" s="2">
        <v>9540</v>
      </c>
      <c r="E1059" s="2">
        <v>3592</v>
      </c>
      <c r="F1059" s="2">
        <v>967</v>
      </c>
      <c r="G1059" s="2">
        <v>4156</v>
      </c>
      <c r="H1059" s="2">
        <f t="shared" si="16"/>
        <v>28371</v>
      </c>
    </row>
    <row r="1060" spans="1:8">
      <c r="A1060" s="1">
        <v>43244</v>
      </c>
      <c r="B1060" s="2">
        <v>10</v>
      </c>
      <c r="C1060" s="2">
        <v>10369</v>
      </c>
      <c r="D1060" s="2">
        <v>8556</v>
      </c>
      <c r="E1060" s="2">
        <v>3346</v>
      </c>
      <c r="F1060" s="2">
        <v>851</v>
      </c>
      <c r="G1060" s="2">
        <v>4321</v>
      </c>
      <c r="H1060" s="2">
        <f t="shared" si="16"/>
        <v>27453</v>
      </c>
    </row>
    <row r="1061" spans="1:8">
      <c r="A1061" s="1">
        <v>43245</v>
      </c>
      <c r="B1061" s="2">
        <v>5</v>
      </c>
      <c r="C1061" s="2">
        <v>9242</v>
      </c>
      <c r="D1061" s="2">
        <v>10177</v>
      </c>
      <c r="E1061" s="2">
        <v>3370</v>
      </c>
      <c r="F1061" s="2">
        <v>806</v>
      </c>
      <c r="G1061" s="2">
        <v>3939</v>
      </c>
      <c r="H1061" s="2">
        <f t="shared" si="16"/>
        <v>27539</v>
      </c>
    </row>
    <row r="1062" spans="1:8">
      <c r="A1062" s="1">
        <v>43246</v>
      </c>
      <c r="B1062" s="2">
        <v>6</v>
      </c>
      <c r="C1062" s="2">
        <v>7436</v>
      </c>
      <c r="D1062" s="2">
        <v>11882</v>
      </c>
      <c r="E1062" s="2">
        <v>2973</v>
      </c>
      <c r="F1062" s="2">
        <v>744</v>
      </c>
      <c r="G1062" s="2">
        <v>3062</v>
      </c>
      <c r="H1062" s="2">
        <f t="shared" si="16"/>
        <v>26103</v>
      </c>
    </row>
    <row r="1063" spans="1:8">
      <c r="A1063" s="1">
        <v>43247</v>
      </c>
      <c r="B1063" s="2">
        <v>7</v>
      </c>
      <c r="C1063" s="2">
        <v>8321</v>
      </c>
      <c r="D1063" s="2">
        <v>10401</v>
      </c>
      <c r="E1063" s="2">
        <v>3227</v>
      </c>
      <c r="F1063" s="2">
        <v>755</v>
      </c>
      <c r="G1063" s="2">
        <v>3383</v>
      </c>
      <c r="H1063" s="2">
        <f t="shared" si="16"/>
        <v>26094</v>
      </c>
    </row>
    <row r="1064" spans="1:8">
      <c r="A1064" s="1">
        <v>43248</v>
      </c>
      <c r="B1064" s="2">
        <v>2</v>
      </c>
      <c r="C1064" s="2">
        <v>9036</v>
      </c>
      <c r="D1064" s="2">
        <v>9859</v>
      </c>
      <c r="E1064" s="2">
        <v>3753</v>
      </c>
      <c r="F1064" s="2">
        <v>884</v>
      </c>
      <c r="G1064" s="2">
        <v>3875</v>
      </c>
      <c r="H1064" s="2">
        <f t="shared" si="16"/>
        <v>27409</v>
      </c>
    </row>
    <row r="1065" spans="1:8">
      <c r="A1065" s="1">
        <v>43249</v>
      </c>
      <c r="B1065" s="2">
        <v>11</v>
      </c>
      <c r="C1065" s="2">
        <v>10156</v>
      </c>
      <c r="D1065" s="2">
        <v>9455</v>
      </c>
      <c r="E1065" s="2">
        <v>3703</v>
      </c>
      <c r="F1065" s="2">
        <v>898</v>
      </c>
      <c r="G1065" s="2">
        <v>4444</v>
      </c>
      <c r="H1065" s="2">
        <f t="shared" si="16"/>
        <v>28667</v>
      </c>
    </row>
    <row r="1066" spans="1:8">
      <c r="A1066" s="1">
        <v>43250</v>
      </c>
      <c r="B1066" s="2">
        <v>13</v>
      </c>
      <c r="C1066" s="2">
        <v>10178</v>
      </c>
      <c r="D1066" s="2">
        <v>9191</v>
      </c>
      <c r="E1066" s="2">
        <v>3640</v>
      </c>
      <c r="F1066" s="2">
        <v>955</v>
      </c>
      <c r="G1066" s="2">
        <v>4779</v>
      </c>
      <c r="H1066" s="2">
        <f t="shared" si="16"/>
        <v>28756</v>
      </c>
    </row>
    <row r="1067" spans="1:8">
      <c r="A1067" s="1">
        <v>43251</v>
      </c>
      <c r="B1067" s="2">
        <v>14</v>
      </c>
      <c r="C1067" s="2">
        <v>10087</v>
      </c>
      <c r="D1067" s="2">
        <v>8867</v>
      </c>
      <c r="E1067" s="2">
        <v>3449</v>
      </c>
      <c r="F1067" s="2">
        <v>816</v>
      </c>
      <c r="G1067" s="2">
        <v>4402</v>
      </c>
      <c r="H1067" s="2">
        <f t="shared" si="16"/>
        <v>27635</v>
      </c>
    </row>
    <row r="1068" spans="1:8">
      <c r="A1068" s="1">
        <v>43252</v>
      </c>
      <c r="B1068" s="2">
        <v>12</v>
      </c>
      <c r="C1068" s="2">
        <v>8931</v>
      </c>
      <c r="D1068" s="2">
        <v>6393</v>
      </c>
      <c r="E1068" s="2">
        <v>3322</v>
      </c>
      <c r="F1068" s="2">
        <v>852</v>
      </c>
      <c r="G1068" s="2">
        <v>4049</v>
      </c>
      <c r="H1068" s="2">
        <f t="shared" si="16"/>
        <v>23559</v>
      </c>
    </row>
    <row r="1069" spans="1:8">
      <c r="A1069" s="1">
        <v>43253</v>
      </c>
      <c r="B1069" s="2">
        <v>12</v>
      </c>
      <c r="C1069" s="2">
        <v>7941</v>
      </c>
      <c r="D1069" s="2">
        <v>9522</v>
      </c>
      <c r="E1069" s="2">
        <v>3177</v>
      </c>
      <c r="F1069" s="2">
        <v>839</v>
      </c>
      <c r="G1069" s="2">
        <v>3628</v>
      </c>
      <c r="H1069" s="2">
        <f t="shared" si="16"/>
        <v>25119</v>
      </c>
    </row>
    <row r="1070" spans="1:8">
      <c r="A1070" s="1">
        <v>43254</v>
      </c>
      <c r="B1070" s="2">
        <v>10</v>
      </c>
      <c r="C1070" s="2">
        <v>8473</v>
      </c>
      <c r="D1070" s="2">
        <v>10450</v>
      </c>
      <c r="E1070" s="2">
        <v>3487</v>
      </c>
      <c r="F1070" s="2">
        <v>816</v>
      </c>
      <c r="G1070" s="2">
        <v>3635</v>
      </c>
      <c r="H1070" s="2">
        <f t="shared" si="16"/>
        <v>26871</v>
      </c>
    </row>
    <row r="1071" spans="1:8">
      <c r="A1071" s="1">
        <v>43255</v>
      </c>
      <c r="B1071" s="2">
        <v>18</v>
      </c>
      <c r="C1071" s="2">
        <v>12077</v>
      </c>
      <c r="D1071" s="2">
        <v>19423</v>
      </c>
      <c r="E1071" s="2">
        <v>4014</v>
      </c>
      <c r="F1071" s="2">
        <v>1201</v>
      </c>
      <c r="G1071" s="2">
        <v>6587</v>
      </c>
      <c r="H1071" s="2">
        <f t="shared" si="16"/>
        <v>43320</v>
      </c>
    </row>
    <row r="1072" spans="1:8">
      <c r="A1072" s="1">
        <v>43256</v>
      </c>
      <c r="B1072" s="2">
        <v>27</v>
      </c>
      <c r="C1072" s="2">
        <v>12661</v>
      </c>
      <c r="D1072" s="2">
        <v>27965</v>
      </c>
      <c r="E1072" s="2">
        <v>4372</v>
      </c>
      <c r="F1072" s="2">
        <v>1169</v>
      </c>
      <c r="G1072" s="2">
        <v>7582</v>
      </c>
      <c r="H1072" s="2">
        <f t="shared" si="16"/>
        <v>53776</v>
      </c>
    </row>
    <row r="1073" spans="1:8">
      <c r="A1073" s="1">
        <v>43257</v>
      </c>
      <c r="B1073" s="2">
        <v>32</v>
      </c>
      <c r="C1073" s="2">
        <v>11728</v>
      </c>
      <c r="D1073" s="2">
        <v>17818</v>
      </c>
      <c r="E1073" s="2">
        <v>4061</v>
      </c>
      <c r="F1073" s="2">
        <v>1079</v>
      </c>
      <c r="G1073" s="2">
        <v>5919</v>
      </c>
      <c r="H1073" s="2">
        <f t="shared" si="16"/>
        <v>40637</v>
      </c>
    </row>
    <row r="1074" spans="1:8">
      <c r="A1074" s="1">
        <v>43258</v>
      </c>
      <c r="B1074" s="2">
        <v>20</v>
      </c>
      <c r="C1074" s="2">
        <v>11254</v>
      </c>
      <c r="D1074" s="2">
        <v>12867</v>
      </c>
      <c r="E1074" s="2">
        <v>3780</v>
      </c>
      <c r="F1074" s="2">
        <v>917</v>
      </c>
      <c r="G1074" s="2">
        <v>5288</v>
      </c>
      <c r="H1074" s="2">
        <f t="shared" si="16"/>
        <v>34126</v>
      </c>
    </row>
    <row r="1075" spans="1:8">
      <c r="A1075" s="1">
        <v>43259</v>
      </c>
      <c r="B1075" s="2">
        <v>9</v>
      </c>
      <c r="C1075" s="2">
        <v>9739</v>
      </c>
      <c r="D1075" s="2">
        <v>10665</v>
      </c>
      <c r="E1075" s="2">
        <v>3558</v>
      </c>
      <c r="F1075" s="2">
        <v>760</v>
      </c>
      <c r="G1075" s="2">
        <v>4839</v>
      </c>
      <c r="H1075" s="2">
        <f t="shared" si="16"/>
        <v>29570</v>
      </c>
    </row>
    <row r="1076" spans="1:8">
      <c r="A1076" s="1">
        <v>43260</v>
      </c>
      <c r="B1076" s="2">
        <v>6</v>
      </c>
      <c r="C1076" s="2">
        <v>8193</v>
      </c>
      <c r="D1076" s="2">
        <v>9596</v>
      </c>
      <c r="E1076" s="2">
        <v>3480</v>
      </c>
      <c r="F1076" s="2">
        <v>725</v>
      </c>
      <c r="G1076" s="2">
        <v>3885</v>
      </c>
      <c r="H1076" s="2">
        <f t="shared" si="16"/>
        <v>25885</v>
      </c>
    </row>
    <row r="1077" spans="1:8">
      <c r="A1077" s="1">
        <v>43261</v>
      </c>
      <c r="B1077" s="2">
        <v>6</v>
      </c>
      <c r="C1077" s="2">
        <v>8566</v>
      </c>
      <c r="D1077" s="2">
        <v>9101</v>
      </c>
      <c r="E1077" s="2">
        <v>3641</v>
      </c>
      <c r="F1077" s="2">
        <v>734</v>
      </c>
      <c r="G1077" s="2">
        <v>3982</v>
      </c>
      <c r="H1077" s="2">
        <f t="shared" si="16"/>
        <v>26030</v>
      </c>
    </row>
    <row r="1078" spans="1:8">
      <c r="A1078" s="1">
        <v>43262</v>
      </c>
      <c r="B1078" s="2">
        <v>24</v>
      </c>
      <c r="C1078" s="2">
        <v>10467</v>
      </c>
      <c r="D1078" s="2">
        <v>9409</v>
      </c>
      <c r="E1078" s="2">
        <v>3526</v>
      </c>
      <c r="F1078" s="2">
        <v>907</v>
      </c>
      <c r="G1078" s="2">
        <v>5099</v>
      </c>
      <c r="H1078" s="2">
        <f t="shared" si="16"/>
        <v>29432</v>
      </c>
    </row>
    <row r="1079" spans="1:8">
      <c r="A1079" s="1">
        <v>43263</v>
      </c>
      <c r="B1079" s="2">
        <v>11</v>
      </c>
      <c r="C1079" s="2">
        <v>10261</v>
      </c>
      <c r="D1079" s="2">
        <v>8405</v>
      </c>
      <c r="E1079" s="2">
        <v>3707</v>
      </c>
      <c r="F1079" s="2">
        <v>861</v>
      </c>
      <c r="G1079" s="2">
        <v>5039</v>
      </c>
      <c r="H1079" s="2">
        <f t="shared" si="16"/>
        <v>28284</v>
      </c>
    </row>
    <row r="1080" spans="1:8">
      <c r="A1080" s="1">
        <v>43264</v>
      </c>
      <c r="B1080" s="2">
        <v>12</v>
      </c>
      <c r="C1080" s="2">
        <v>10539</v>
      </c>
      <c r="D1080" s="2">
        <v>8161</v>
      </c>
      <c r="E1080" s="2">
        <v>3657</v>
      </c>
      <c r="F1080" s="2">
        <v>802</v>
      </c>
      <c r="G1080" s="2">
        <v>5055</v>
      </c>
      <c r="H1080" s="2">
        <f t="shared" si="16"/>
        <v>28226</v>
      </c>
    </row>
    <row r="1081" spans="1:8">
      <c r="A1081" s="1">
        <v>43265</v>
      </c>
      <c r="B1081" s="2">
        <v>10</v>
      </c>
      <c r="C1081" s="2">
        <v>9962</v>
      </c>
      <c r="D1081" s="2">
        <v>7683</v>
      </c>
      <c r="E1081" s="2">
        <v>3451</v>
      </c>
      <c r="F1081" s="2">
        <v>867</v>
      </c>
      <c r="G1081" s="2">
        <v>4475</v>
      </c>
      <c r="H1081" s="2">
        <f t="shared" si="16"/>
        <v>26448</v>
      </c>
    </row>
    <row r="1082" spans="1:8">
      <c r="A1082" s="1">
        <v>43266</v>
      </c>
      <c r="B1082" s="2">
        <v>7</v>
      </c>
      <c r="C1082" s="2">
        <v>8670</v>
      </c>
      <c r="D1082" s="2">
        <v>7680</v>
      </c>
      <c r="E1082" s="2">
        <v>3206</v>
      </c>
      <c r="F1082" s="2">
        <v>860</v>
      </c>
      <c r="G1082" s="2">
        <v>4060</v>
      </c>
      <c r="H1082" s="2">
        <f t="shared" si="16"/>
        <v>24483</v>
      </c>
    </row>
    <row r="1083" spans="1:8">
      <c r="A1083" s="1">
        <v>43267</v>
      </c>
      <c r="B1083" s="2">
        <v>9</v>
      </c>
      <c r="C1083" s="2">
        <v>9554</v>
      </c>
      <c r="D1083" s="2">
        <v>6393</v>
      </c>
      <c r="E1083" s="2">
        <v>3079</v>
      </c>
      <c r="F1083" s="2">
        <v>742</v>
      </c>
      <c r="G1083" s="2">
        <v>3334</v>
      </c>
      <c r="H1083" s="2">
        <f t="shared" si="16"/>
        <v>23111</v>
      </c>
    </row>
    <row r="1084" spans="1:8">
      <c r="A1084" s="1">
        <v>43268</v>
      </c>
      <c r="B1084" s="2">
        <v>7</v>
      </c>
      <c r="C1084" s="2">
        <v>7664</v>
      </c>
      <c r="D1084" s="2">
        <v>7091</v>
      </c>
      <c r="E1084" s="2">
        <v>3417</v>
      </c>
      <c r="F1084" s="2">
        <v>843</v>
      </c>
      <c r="G1084" s="2">
        <v>3509</v>
      </c>
      <c r="H1084" s="2">
        <f t="shared" si="16"/>
        <v>22531</v>
      </c>
    </row>
    <row r="1085" spans="1:8">
      <c r="A1085" s="1">
        <v>43269</v>
      </c>
      <c r="B1085" s="2">
        <v>12</v>
      </c>
      <c r="C1085" s="2">
        <v>9564</v>
      </c>
      <c r="D1085" s="2">
        <v>14738</v>
      </c>
      <c r="E1085" s="2">
        <v>4022</v>
      </c>
      <c r="F1085" s="2">
        <v>934</v>
      </c>
      <c r="G1085" s="2">
        <v>4433</v>
      </c>
      <c r="H1085" s="2">
        <f t="shared" si="16"/>
        <v>33703</v>
      </c>
    </row>
    <row r="1086" spans="1:8">
      <c r="A1086" s="1">
        <v>43270</v>
      </c>
      <c r="B1086" s="2">
        <v>16</v>
      </c>
      <c r="C1086" s="2">
        <v>9982</v>
      </c>
      <c r="D1086" s="2">
        <v>14637</v>
      </c>
      <c r="E1086" s="2">
        <v>3782</v>
      </c>
      <c r="F1086" s="2">
        <v>955</v>
      </c>
      <c r="G1086" s="2">
        <v>4628</v>
      </c>
      <c r="H1086" s="2">
        <f t="shared" si="16"/>
        <v>34000</v>
      </c>
    </row>
    <row r="1087" spans="1:8">
      <c r="A1087" s="1">
        <v>43271</v>
      </c>
      <c r="B1087" s="2">
        <v>13</v>
      </c>
      <c r="C1087" s="2">
        <v>9980</v>
      </c>
      <c r="D1087" s="2">
        <v>21361</v>
      </c>
      <c r="E1087" s="2">
        <v>3504</v>
      </c>
      <c r="F1087" s="2">
        <v>910</v>
      </c>
      <c r="G1087" s="2">
        <v>4352</v>
      </c>
      <c r="H1087" s="2">
        <f t="shared" si="16"/>
        <v>40120</v>
      </c>
    </row>
    <row r="1088" spans="1:8">
      <c r="A1088" s="1">
        <v>43272</v>
      </c>
      <c r="B1088" s="2">
        <v>17</v>
      </c>
      <c r="C1088" s="2">
        <v>10052</v>
      </c>
      <c r="D1088" s="2">
        <v>26905</v>
      </c>
      <c r="E1088" s="2">
        <v>3498</v>
      </c>
      <c r="F1088" s="2">
        <v>894</v>
      </c>
      <c r="G1088" s="2">
        <v>4496</v>
      </c>
      <c r="H1088" s="2">
        <f t="shared" si="16"/>
        <v>45862</v>
      </c>
    </row>
    <row r="1089" spans="1:8">
      <c r="A1089" s="1">
        <v>43273</v>
      </c>
      <c r="B1089" s="2">
        <v>7</v>
      </c>
      <c r="C1089" s="2">
        <v>8556</v>
      </c>
      <c r="D1089" s="2">
        <v>10404</v>
      </c>
      <c r="E1089" s="2">
        <v>3458</v>
      </c>
      <c r="F1089" s="2">
        <v>817</v>
      </c>
      <c r="G1089" s="2">
        <v>4026</v>
      </c>
      <c r="H1089" s="2">
        <f t="shared" si="16"/>
        <v>27268</v>
      </c>
    </row>
    <row r="1090" spans="1:8">
      <c r="A1090" s="1">
        <v>43274</v>
      </c>
      <c r="B1090" s="2">
        <v>12</v>
      </c>
      <c r="C1090" s="2">
        <v>7998</v>
      </c>
      <c r="D1090" s="2">
        <v>10114</v>
      </c>
      <c r="E1090" s="2">
        <v>3227</v>
      </c>
      <c r="F1090" s="2">
        <v>848</v>
      </c>
      <c r="G1090" s="2">
        <v>3244</v>
      </c>
      <c r="H1090" s="2">
        <f t="shared" si="16"/>
        <v>25443</v>
      </c>
    </row>
    <row r="1091" spans="1:8">
      <c r="A1091" s="1">
        <v>43275</v>
      </c>
      <c r="B1091" s="2">
        <v>12</v>
      </c>
      <c r="C1091" s="2">
        <v>8087</v>
      </c>
      <c r="D1091" s="2">
        <v>9373</v>
      </c>
      <c r="E1091" s="2">
        <v>3388</v>
      </c>
      <c r="F1091" s="2">
        <v>822</v>
      </c>
      <c r="G1091" s="2">
        <v>3444</v>
      </c>
      <c r="H1091" s="2">
        <f t="shared" ref="H1091:H1154" si="17">SUM(B1091:G1091)</f>
        <v>25126</v>
      </c>
    </row>
    <row r="1092" spans="1:8">
      <c r="A1092" s="1">
        <v>43276</v>
      </c>
      <c r="B1092" s="2">
        <v>13</v>
      </c>
      <c r="C1092" s="2">
        <v>9516</v>
      </c>
      <c r="D1092" s="2">
        <v>18280</v>
      </c>
      <c r="E1092" s="2">
        <v>3718</v>
      </c>
      <c r="F1092" s="2">
        <v>905</v>
      </c>
      <c r="G1092" s="2">
        <v>4387</v>
      </c>
      <c r="H1092" s="2">
        <f t="shared" si="17"/>
        <v>36819</v>
      </c>
    </row>
    <row r="1093" spans="1:8">
      <c r="A1093" s="1">
        <v>43277</v>
      </c>
      <c r="B1093" s="2">
        <v>9</v>
      </c>
      <c r="C1093" s="2">
        <v>9799</v>
      </c>
      <c r="D1093" s="2">
        <v>30091</v>
      </c>
      <c r="E1093" s="2">
        <v>3566</v>
      </c>
      <c r="F1093" s="2">
        <v>810</v>
      </c>
      <c r="G1093" s="2">
        <v>4759</v>
      </c>
      <c r="H1093" s="2">
        <f t="shared" si="17"/>
        <v>49034</v>
      </c>
    </row>
    <row r="1094" spans="1:8">
      <c r="A1094" s="1">
        <v>43278</v>
      </c>
      <c r="B1094" s="2">
        <v>12</v>
      </c>
      <c r="C1094" s="2">
        <v>9745</v>
      </c>
      <c r="D1094" s="2">
        <v>23914</v>
      </c>
      <c r="E1094" s="2">
        <v>3714</v>
      </c>
      <c r="F1094" s="2">
        <v>868</v>
      </c>
      <c r="G1094" s="2">
        <v>4865</v>
      </c>
      <c r="H1094" s="2">
        <f t="shared" si="17"/>
        <v>43118</v>
      </c>
    </row>
    <row r="1095" spans="1:8">
      <c r="A1095" s="1">
        <v>43279</v>
      </c>
      <c r="B1095" s="2">
        <v>25</v>
      </c>
      <c r="C1095" s="2">
        <v>9627</v>
      </c>
      <c r="D1095" s="2">
        <v>13214</v>
      </c>
      <c r="E1095" s="2">
        <v>3604</v>
      </c>
      <c r="F1095" s="2">
        <v>1018</v>
      </c>
      <c r="G1095" s="2">
        <v>4607</v>
      </c>
      <c r="H1095" s="2">
        <f t="shared" si="17"/>
        <v>32095</v>
      </c>
    </row>
    <row r="1096" spans="1:8">
      <c r="A1096" s="1">
        <v>43280</v>
      </c>
      <c r="B1096" s="2">
        <v>12</v>
      </c>
      <c r="C1096" s="2">
        <v>9308</v>
      </c>
      <c r="D1096" s="2">
        <v>13308</v>
      </c>
      <c r="E1096" s="2">
        <v>3394</v>
      </c>
      <c r="F1096" s="2">
        <v>837</v>
      </c>
      <c r="G1096" s="2">
        <v>4221</v>
      </c>
      <c r="H1096" s="2">
        <f t="shared" si="17"/>
        <v>31080</v>
      </c>
    </row>
    <row r="1097" spans="1:8">
      <c r="A1097" s="1">
        <v>43281</v>
      </c>
      <c r="B1097" s="2">
        <v>16</v>
      </c>
      <c r="C1097" s="2">
        <v>7654</v>
      </c>
      <c r="D1097" s="2">
        <v>9424</v>
      </c>
      <c r="E1097" s="2">
        <v>3084</v>
      </c>
      <c r="F1097" s="2">
        <v>767</v>
      </c>
      <c r="G1097" s="2">
        <v>3452</v>
      </c>
      <c r="H1097" s="2">
        <f t="shared" si="17"/>
        <v>24397</v>
      </c>
    </row>
    <row r="1098" spans="1:8">
      <c r="A1098" s="1">
        <v>43282</v>
      </c>
      <c r="B1098" s="2">
        <v>6</v>
      </c>
      <c r="C1098" s="2">
        <v>7905</v>
      </c>
      <c r="D1098" s="2">
        <v>9465</v>
      </c>
      <c r="E1098" s="2">
        <v>3137</v>
      </c>
      <c r="F1098" s="2">
        <v>800</v>
      </c>
      <c r="G1098" s="2">
        <v>3599</v>
      </c>
      <c r="H1098" s="2">
        <f t="shared" si="17"/>
        <v>24912</v>
      </c>
    </row>
    <row r="1099" spans="1:8">
      <c r="A1099" s="1">
        <v>43283</v>
      </c>
      <c r="B1099" s="2">
        <v>6</v>
      </c>
      <c r="C1099" s="2">
        <v>8998</v>
      </c>
      <c r="D1099" s="2">
        <v>10659</v>
      </c>
      <c r="E1099" s="2">
        <v>3877</v>
      </c>
      <c r="F1099" s="2">
        <v>837</v>
      </c>
      <c r="G1099" s="2">
        <v>4316</v>
      </c>
      <c r="H1099" s="2">
        <f t="shared" si="17"/>
        <v>28693</v>
      </c>
    </row>
    <row r="1100" spans="1:8">
      <c r="A1100" s="1">
        <v>43284</v>
      </c>
      <c r="B1100" s="2">
        <v>6</v>
      </c>
      <c r="C1100" s="2">
        <v>9344</v>
      </c>
      <c r="D1100" s="2">
        <v>10476</v>
      </c>
      <c r="E1100" s="2">
        <v>3272</v>
      </c>
      <c r="F1100" s="2">
        <v>851</v>
      </c>
      <c r="G1100" s="2">
        <v>4356</v>
      </c>
      <c r="H1100" s="2">
        <f t="shared" si="17"/>
        <v>28305</v>
      </c>
    </row>
    <row r="1101" spans="1:8">
      <c r="A1101" s="1">
        <v>43285</v>
      </c>
      <c r="B1101" s="2">
        <v>10</v>
      </c>
      <c r="C1101" s="2">
        <v>9460</v>
      </c>
      <c r="D1101" s="2">
        <v>15362</v>
      </c>
      <c r="E1101" s="2">
        <v>3354</v>
      </c>
      <c r="F1101" s="2">
        <v>886</v>
      </c>
      <c r="G1101" s="2">
        <v>4446</v>
      </c>
      <c r="H1101" s="2">
        <f t="shared" si="17"/>
        <v>33518</v>
      </c>
    </row>
    <row r="1102" spans="1:8">
      <c r="A1102" s="1">
        <v>43286</v>
      </c>
      <c r="B1102" s="2">
        <v>11</v>
      </c>
      <c r="C1102" s="2">
        <v>11063</v>
      </c>
      <c r="D1102" s="2">
        <v>14104</v>
      </c>
      <c r="E1102" s="2">
        <v>3240</v>
      </c>
      <c r="F1102" s="2">
        <v>1034</v>
      </c>
      <c r="G1102" s="2">
        <v>4923</v>
      </c>
      <c r="H1102" s="2">
        <f t="shared" si="17"/>
        <v>34375</v>
      </c>
    </row>
    <row r="1103" spans="1:8">
      <c r="A1103" s="1">
        <v>43287</v>
      </c>
      <c r="B1103" s="2">
        <v>16</v>
      </c>
      <c r="C1103" s="2">
        <v>9143</v>
      </c>
      <c r="D1103" s="2">
        <v>12947</v>
      </c>
      <c r="E1103" s="2">
        <v>3066</v>
      </c>
      <c r="F1103" s="2">
        <v>874</v>
      </c>
      <c r="G1103" s="2">
        <v>4009</v>
      </c>
      <c r="H1103" s="2">
        <f t="shared" si="17"/>
        <v>30055</v>
      </c>
    </row>
    <row r="1104" spans="1:8">
      <c r="A1104" s="1">
        <v>43288</v>
      </c>
      <c r="B1104" s="2">
        <v>7</v>
      </c>
      <c r="C1104" s="2">
        <v>8066</v>
      </c>
      <c r="D1104" s="2">
        <v>9962</v>
      </c>
      <c r="E1104" s="2">
        <v>2945</v>
      </c>
      <c r="F1104" s="2">
        <v>817</v>
      </c>
      <c r="G1104" s="2">
        <v>3282</v>
      </c>
      <c r="H1104" s="2">
        <f t="shared" si="17"/>
        <v>25079</v>
      </c>
    </row>
    <row r="1105" spans="1:8">
      <c r="A1105" s="1">
        <v>43289</v>
      </c>
      <c r="B1105" s="2">
        <v>3</v>
      </c>
      <c r="C1105" s="2">
        <v>8828</v>
      </c>
      <c r="D1105" s="2">
        <v>10465</v>
      </c>
      <c r="E1105" s="2">
        <v>3569</v>
      </c>
      <c r="F1105" s="2">
        <v>830</v>
      </c>
      <c r="G1105" s="2">
        <v>3690</v>
      </c>
      <c r="H1105" s="2">
        <f t="shared" si="17"/>
        <v>27385</v>
      </c>
    </row>
    <row r="1106" spans="1:8">
      <c r="A1106" s="1">
        <v>43290</v>
      </c>
      <c r="B1106" s="2">
        <v>20</v>
      </c>
      <c r="C1106" s="2">
        <v>9747</v>
      </c>
      <c r="D1106" s="2">
        <v>10602</v>
      </c>
      <c r="E1106" s="2">
        <v>3580</v>
      </c>
      <c r="F1106" s="2">
        <v>895</v>
      </c>
      <c r="G1106" s="2">
        <v>4692</v>
      </c>
      <c r="H1106" s="2">
        <f t="shared" si="17"/>
        <v>29536</v>
      </c>
    </row>
    <row r="1107" spans="1:8">
      <c r="A1107" s="1">
        <v>43291</v>
      </c>
      <c r="B1107" s="2">
        <v>9</v>
      </c>
      <c r="C1107" s="2">
        <v>9722</v>
      </c>
      <c r="D1107" s="2">
        <v>9722</v>
      </c>
      <c r="E1107" s="2">
        <v>3664</v>
      </c>
      <c r="F1107" s="2">
        <v>943</v>
      </c>
      <c r="G1107" s="2">
        <v>5423</v>
      </c>
      <c r="H1107" s="2">
        <f t="shared" si="17"/>
        <v>29483</v>
      </c>
    </row>
    <row r="1108" spans="1:8">
      <c r="A1108" s="1">
        <v>43292</v>
      </c>
      <c r="B1108" s="2">
        <v>10</v>
      </c>
      <c r="C1108" s="2">
        <v>10058</v>
      </c>
      <c r="D1108" s="2">
        <v>8797</v>
      </c>
      <c r="E1108" s="2">
        <v>3420</v>
      </c>
      <c r="F1108" s="2">
        <v>926</v>
      </c>
      <c r="G1108" s="2">
        <v>4834</v>
      </c>
      <c r="H1108" s="2">
        <f t="shared" si="17"/>
        <v>28045</v>
      </c>
    </row>
    <row r="1109" spans="1:8">
      <c r="A1109" s="1">
        <v>43293</v>
      </c>
      <c r="B1109" s="2">
        <v>18</v>
      </c>
      <c r="C1109" s="2">
        <v>10345</v>
      </c>
      <c r="D1109" s="2">
        <v>8234</v>
      </c>
      <c r="E1109" s="2">
        <v>3532</v>
      </c>
      <c r="F1109" s="2">
        <v>1180</v>
      </c>
      <c r="G1109" s="2">
        <v>4656</v>
      </c>
      <c r="H1109" s="2">
        <f t="shared" si="17"/>
        <v>27965</v>
      </c>
    </row>
    <row r="1110" spans="1:8">
      <c r="A1110" s="1">
        <v>43294</v>
      </c>
      <c r="B1110" s="2">
        <v>13</v>
      </c>
      <c r="C1110" s="2">
        <v>9097</v>
      </c>
      <c r="D1110" s="2">
        <v>7828</v>
      </c>
      <c r="E1110" s="2">
        <v>3430</v>
      </c>
      <c r="F1110" s="2">
        <v>1159</v>
      </c>
      <c r="G1110" s="2">
        <v>4434</v>
      </c>
      <c r="H1110" s="2">
        <f t="shared" si="17"/>
        <v>25961</v>
      </c>
    </row>
    <row r="1111" spans="1:8">
      <c r="A1111" s="1">
        <v>43295</v>
      </c>
      <c r="B1111" s="2">
        <v>9</v>
      </c>
      <c r="C1111" s="2">
        <v>8104</v>
      </c>
      <c r="D1111" s="2">
        <v>7010</v>
      </c>
      <c r="E1111" s="2">
        <v>3440</v>
      </c>
      <c r="F1111" s="2">
        <v>962</v>
      </c>
      <c r="G1111" s="2">
        <v>3733</v>
      </c>
      <c r="H1111" s="2">
        <f t="shared" si="17"/>
        <v>23258</v>
      </c>
    </row>
    <row r="1112" spans="1:8">
      <c r="A1112" s="1">
        <v>43296</v>
      </c>
      <c r="B1112" s="2">
        <v>9</v>
      </c>
      <c r="C1112" s="2">
        <v>8400</v>
      </c>
      <c r="D1112" s="2">
        <v>7360</v>
      </c>
      <c r="E1112" s="2">
        <v>3570</v>
      </c>
      <c r="F1112" s="2">
        <v>908</v>
      </c>
      <c r="G1112" s="2">
        <v>3754</v>
      </c>
      <c r="H1112" s="2">
        <f t="shared" si="17"/>
        <v>24001</v>
      </c>
    </row>
    <row r="1113" spans="1:8">
      <c r="A1113" s="1">
        <v>43297</v>
      </c>
      <c r="B1113" s="2">
        <v>8</v>
      </c>
      <c r="C1113" s="2">
        <v>9442</v>
      </c>
      <c r="D1113" s="2">
        <v>8638</v>
      </c>
      <c r="E1113" s="2">
        <v>4173</v>
      </c>
      <c r="F1113" s="2">
        <v>1023</v>
      </c>
      <c r="G1113" s="2">
        <v>4594</v>
      </c>
      <c r="H1113" s="2">
        <f t="shared" si="17"/>
        <v>27878</v>
      </c>
    </row>
    <row r="1114" spans="1:8">
      <c r="A1114" s="1">
        <v>43298</v>
      </c>
      <c r="B1114" s="2">
        <v>15</v>
      </c>
      <c r="C1114" s="2">
        <v>10603</v>
      </c>
      <c r="D1114" s="2">
        <v>9327</v>
      </c>
      <c r="E1114" s="2">
        <v>4794</v>
      </c>
      <c r="F1114" s="2">
        <v>1265</v>
      </c>
      <c r="G1114" s="2">
        <v>4990</v>
      </c>
      <c r="H1114" s="2">
        <f t="shared" si="17"/>
        <v>30994</v>
      </c>
    </row>
    <row r="1115" spans="1:8">
      <c r="A1115" s="1">
        <v>43299</v>
      </c>
      <c r="B1115" s="2">
        <v>25</v>
      </c>
      <c r="C1115" s="2">
        <v>11072</v>
      </c>
      <c r="D1115" s="2">
        <v>8834</v>
      </c>
      <c r="E1115" s="2">
        <v>4017</v>
      </c>
      <c r="F1115" s="2">
        <v>1240</v>
      </c>
      <c r="G1115" s="2">
        <v>4989</v>
      </c>
      <c r="H1115" s="2">
        <f t="shared" si="17"/>
        <v>30177</v>
      </c>
    </row>
    <row r="1116" spans="1:8">
      <c r="A1116" s="1">
        <v>43300</v>
      </c>
      <c r="B1116" s="2">
        <v>11</v>
      </c>
      <c r="C1116" s="2">
        <v>10547</v>
      </c>
      <c r="D1116" s="2">
        <v>7237</v>
      </c>
      <c r="E1116" s="2">
        <v>3653</v>
      </c>
      <c r="F1116" s="2">
        <v>1044</v>
      </c>
      <c r="G1116" s="2">
        <v>5401</v>
      </c>
      <c r="H1116" s="2">
        <f t="shared" si="17"/>
        <v>27893</v>
      </c>
    </row>
    <row r="1117" spans="1:8">
      <c r="A1117" s="1">
        <v>43301</v>
      </c>
      <c r="B1117" s="2">
        <v>7</v>
      </c>
      <c r="C1117" s="2">
        <v>10196</v>
      </c>
      <c r="D1117" s="2">
        <v>7330</v>
      </c>
      <c r="E1117" s="2">
        <v>3719</v>
      </c>
      <c r="F1117" s="2">
        <v>956</v>
      </c>
      <c r="G1117" s="2">
        <v>4332</v>
      </c>
      <c r="H1117" s="2">
        <f t="shared" si="17"/>
        <v>26540</v>
      </c>
    </row>
    <row r="1118" spans="1:8">
      <c r="A1118" s="1">
        <v>43302</v>
      </c>
      <c r="B1118" s="2">
        <v>5</v>
      </c>
      <c r="C1118" s="2">
        <v>8161</v>
      </c>
      <c r="D1118" s="2">
        <v>7209</v>
      </c>
      <c r="E1118" s="2">
        <v>3548</v>
      </c>
      <c r="F1118" s="2">
        <v>1071</v>
      </c>
      <c r="G1118" s="2">
        <v>3812</v>
      </c>
      <c r="H1118" s="2">
        <f t="shared" si="17"/>
        <v>23806</v>
      </c>
    </row>
    <row r="1119" spans="1:8">
      <c r="A1119" s="1">
        <v>43303</v>
      </c>
      <c r="B1119" s="2">
        <v>5</v>
      </c>
      <c r="C1119" s="2">
        <v>8500</v>
      </c>
      <c r="D1119" s="2">
        <v>7239</v>
      </c>
      <c r="E1119" s="2">
        <v>4020</v>
      </c>
      <c r="F1119" s="2">
        <v>969</v>
      </c>
      <c r="G1119" s="2">
        <v>4804</v>
      </c>
      <c r="H1119" s="2">
        <f t="shared" si="17"/>
        <v>25537</v>
      </c>
    </row>
    <row r="1120" spans="1:8">
      <c r="A1120" s="1">
        <v>43304</v>
      </c>
      <c r="B1120" s="2">
        <v>8</v>
      </c>
      <c r="C1120" s="2">
        <v>10285</v>
      </c>
      <c r="D1120" s="2">
        <v>7767</v>
      </c>
      <c r="E1120" s="2">
        <v>3887</v>
      </c>
      <c r="F1120" s="2">
        <v>1014</v>
      </c>
      <c r="G1120" s="2">
        <v>4732</v>
      </c>
      <c r="H1120" s="2">
        <f t="shared" si="17"/>
        <v>27693</v>
      </c>
    </row>
    <row r="1121" spans="1:8">
      <c r="A1121" s="1">
        <v>43305</v>
      </c>
      <c r="B1121" s="2">
        <v>14</v>
      </c>
      <c r="C1121" s="2">
        <v>10129</v>
      </c>
      <c r="D1121" s="2">
        <v>7451</v>
      </c>
      <c r="E1121" s="2">
        <v>4059</v>
      </c>
      <c r="F1121" s="2">
        <v>1038</v>
      </c>
      <c r="G1121" s="2">
        <v>4824</v>
      </c>
      <c r="H1121" s="2">
        <f t="shared" si="17"/>
        <v>27515</v>
      </c>
    </row>
    <row r="1122" spans="1:8">
      <c r="A1122" s="1">
        <v>43306</v>
      </c>
      <c r="B1122" s="2">
        <v>16</v>
      </c>
      <c r="C1122" s="2">
        <v>10193</v>
      </c>
      <c r="D1122" s="2">
        <v>10590</v>
      </c>
      <c r="E1122" s="2">
        <v>3756</v>
      </c>
      <c r="F1122" s="2">
        <v>1198</v>
      </c>
      <c r="G1122" s="2">
        <v>4829</v>
      </c>
      <c r="H1122" s="2">
        <f t="shared" si="17"/>
        <v>30582</v>
      </c>
    </row>
    <row r="1123" spans="1:8">
      <c r="A1123" s="1">
        <v>43307</v>
      </c>
      <c r="B1123" s="2">
        <v>22</v>
      </c>
      <c r="C1123" s="2">
        <v>12168</v>
      </c>
      <c r="D1123" s="2">
        <v>10055</v>
      </c>
      <c r="E1123" s="2">
        <v>3298</v>
      </c>
      <c r="F1123" s="2">
        <v>1359</v>
      </c>
      <c r="G1123" s="2">
        <v>4818</v>
      </c>
      <c r="H1123" s="2">
        <f t="shared" si="17"/>
        <v>31720</v>
      </c>
    </row>
    <row r="1124" spans="1:8">
      <c r="A1124" s="1">
        <v>43308</v>
      </c>
      <c r="B1124" s="2">
        <v>20</v>
      </c>
      <c r="C1124" s="2">
        <v>9966</v>
      </c>
      <c r="D1124" s="2">
        <v>8314</v>
      </c>
      <c r="E1124" s="2">
        <v>3278</v>
      </c>
      <c r="F1124" s="2">
        <v>1045</v>
      </c>
      <c r="G1124" s="2">
        <v>4447</v>
      </c>
      <c r="H1124" s="2">
        <f t="shared" si="17"/>
        <v>27070</v>
      </c>
    </row>
    <row r="1125" spans="1:8">
      <c r="A1125" s="1">
        <v>43309</v>
      </c>
      <c r="B1125" s="2">
        <v>8</v>
      </c>
      <c r="C1125" s="2">
        <v>9180</v>
      </c>
      <c r="D1125" s="2">
        <v>6692</v>
      </c>
      <c r="E1125" s="2">
        <v>3170</v>
      </c>
      <c r="F1125" s="2">
        <v>938</v>
      </c>
      <c r="G1125" s="2">
        <v>3716</v>
      </c>
      <c r="H1125" s="2">
        <f t="shared" si="17"/>
        <v>23704</v>
      </c>
    </row>
    <row r="1126" spans="1:8">
      <c r="A1126" s="1">
        <v>43310</v>
      </c>
      <c r="B1126" s="2">
        <v>9</v>
      </c>
      <c r="C1126" s="2">
        <v>9009</v>
      </c>
      <c r="D1126" s="2">
        <v>7113</v>
      </c>
      <c r="E1126" s="2">
        <v>3348</v>
      </c>
      <c r="F1126" s="2">
        <v>1048</v>
      </c>
      <c r="G1126" s="2">
        <v>4246</v>
      </c>
      <c r="H1126" s="2">
        <f t="shared" si="17"/>
        <v>24773</v>
      </c>
    </row>
    <row r="1127" spans="1:8">
      <c r="A1127" s="1">
        <v>43311</v>
      </c>
      <c r="B1127" s="2">
        <v>19</v>
      </c>
      <c r="C1127" s="2">
        <v>10414</v>
      </c>
      <c r="D1127" s="2">
        <v>8817</v>
      </c>
      <c r="E1127" s="2">
        <v>3902</v>
      </c>
      <c r="F1127" s="2">
        <v>1309</v>
      </c>
      <c r="G1127" s="2">
        <v>5218</v>
      </c>
      <c r="H1127" s="2">
        <f t="shared" si="17"/>
        <v>29679</v>
      </c>
    </row>
    <row r="1128" spans="1:8">
      <c r="A1128" s="1">
        <v>43312</v>
      </c>
      <c r="B1128" s="2">
        <v>22</v>
      </c>
      <c r="C1128" s="2">
        <v>12615</v>
      </c>
      <c r="D1128" s="2">
        <v>9516</v>
      </c>
      <c r="E1128" s="2">
        <v>3682</v>
      </c>
      <c r="F1128" s="2">
        <v>1160</v>
      </c>
      <c r="G1128" s="2">
        <v>5379</v>
      </c>
      <c r="H1128" s="2">
        <f t="shared" si="17"/>
        <v>32374</v>
      </c>
    </row>
    <row r="1129" spans="1:8">
      <c r="A1129" s="1">
        <v>43313</v>
      </c>
      <c r="B1129" s="2">
        <v>43</v>
      </c>
      <c r="C1129" s="2">
        <v>14846</v>
      </c>
      <c r="D1129" s="2">
        <v>11023</v>
      </c>
      <c r="E1129" s="2">
        <v>3871</v>
      </c>
      <c r="F1129" s="2">
        <v>1013</v>
      </c>
      <c r="G1129" s="2">
        <v>5069</v>
      </c>
      <c r="H1129" s="2">
        <f t="shared" si="17"/>
        <v>35865</v>
      </c>
    </row>
    <row r="1130" spans="1:8">
      <c r="A1130" s="1">
        <v>43314</v>
      </c>
      <c r="B1130" s="2">
        <v>53</v>
      </c>
      <c r="C1130" s="2">
        <v>38123</v>
      </c>
      <c r="D1130" s="2">
        <v>9442</v>
      </c>
      <c r="E1130" s="2">
        <v>4111</v>
      </c>
      <c r="F1130" s="2">
        <v>1025</v>
      </c>
      <c r="G1130" s="2">
        <v>4977</v>
      </c>
      <c r="H1130" s="2">
        <f t="shared" si="17"/>
        <v>57731</v>
      </c>
    </row>
    <row r="1131" spans="1:8">
      <c r="A1131" s="1">
        <v>43315</v>
      </c>
      <c r="B1131" s="2">
        <v>36</v>
      </c>
      <c r="C1131" s="2">
        <v>40853</v>
      </c>
      <c r="D1131" s="2">
        <v>10296</v>
      </c>
      <c r="E1131" s="2">
        <v>4073</v>
      </c>
      <c r="F1131" s="2">
        <v>1013</v>
      </c>
      <c r="G1131" s="2">
        <v>4677</v>
      </c>
      <c r="H1131" s="2">
        <f t="shared" si="17"/>
        <v>60948</v>
      </c>
    </row>
    <row r="1132" spans="1:8">
      <c r="A1132" s="1">
        <v>43316</v>
      </c>
      <c r="B1132" s="2">
        <v>14</v>
      </c>
      <c r="C1132" s="2">
        <v>22114</v>
      </c>
      <c r="D1132" s="2">
        <v>8889</v>
      </c>
      <c r="E1132" s="2">
        <v>3672</v>
      </c>
      <c r="F1132" s="2">
        <v>942</v>
      </c>
      <c r="G1132" s="2">
        <v>3673</v>
      </c>
      <c r="H1132" s="2">
        <f t="shared" si="17"/>
        <v>39304</v>
      </c>
    </row>
    <row r="1133" spans="1:8">
      <c r="A1133" s="1">
        <v>43317</v>
      </c>
      <c r="B1133" s="2">
        <v>10</v>
      </c>
      <c r="C1133" s="2">
        <v>17306</v>
      </c>
      <c r="D1133" s="2">
        <v>7955</v>
      </c>
      <c r="E1133" s="2">
        <v>3717</v>
      </c>
      <c r="F1133" s="2">
        <v>882</v>
      </c>
      <c r="G1133" s="2">
        <v>3710</v>
      </c>
      <c r="H1133" s="2">
        <f t="shared" si="17"/>
        <v>33580</v>
      </c>
    </row>
    <row r="1134" spans="1:8">
      <c r="A1134" s="1">
        <v>43318</v>
      </c>
      <c r="B1134" s="2">
        <v>21</v>
      </c>
      <c r="C1134" s="2">
        <v>16581</v>
      </c>
      <c r="D1134" s="2">
        <v>8397</v>
      </c>
      <c r="E1134" s="2">
        <v>3803</v>
      </c>
      <c r="F1134" s="2">
        <v>1090</v>
      </c>
      <c r="G1134" s="2">
        <v>4744</v>
      </c>
      <c r="H1134" s="2">
        <f t="shared" si="17"/>
        <v>34636</v>
      </c>
    </row>
    <row r="1135" spans="1:8">
      <c r="A1135" s="1">
        <v>43319</v>
      </c>
      <c r="B1135" s="2">
        <v>21</v>
      </c>
      <c r="C1135" s="2">
        <v>15831</v>
      </c>
      <c r="D1135" s="2">
        <v>9586</v>
      </c>
      <c r="E1135" s="2">
        <v>4073</v>
      </c>
      <c r="F1135" s="2">
        <v>1254</v>
      </c>
      <c r="G1135" s="2">
        <v>4805</v>
      </c>
      <c r="H1135" s="2">
        <f t="shared" si="17"/>
        <v>35570</v>
      </c>
    </row>
    <row r="1136" spans="1:8">
      <c r="A1136" s="1">
        <v>43320</v>
      </c>
      <c r="B1136" s="2">
        <v>22</v>
      </c>
      <c r="C1136" s="2">
        <v>14915</v>
      </c>
      <c r="D1136" s="2">
        <v>8646</v>
      </c>
      <c r="E1136" s="2">
        <v>3889</v>
      </c>
      <c r="F1136" s="2">
        <v>1102</v>
      </c>
      <c r="G1136" s="2">
        <v>4579</v>
      </c>
      <c r="H1136" s="2">
        <f t="shared" si="17"/>
        <v>33153</v>
      </c>
    </row>
    <row r="1137" spans="1:8">
      <c r="A1137" s="1">
        <v>43321</v>
      </c>
      <c r="B1137" s="2">
        <v>13</v>
      </c>
      <c r="C1137" s="2">
        <v>13810</v>
      </c>
      <c r="D1137" s="2">
        <v>9124</v>
      </c>
      <c r="E1137" s="2">
        <v>4351</v>
      </c>
      <c r="F1137" s="2">
        <v>968</v>
      </c>
      <c r="G1137" s="2">
        <v>4348</v>
      </c>
      <c r="H1137" s="2">
        <f t="shared" si="17"/>
        <v>32614</v>
      </c>
    </row>
    <row r="1138" spans="1:8">
      <c r="A1138" s="1">
        <v>43322</v>
      </c>
      <c r="B1138" s="2">
        <v>19</v>
      </c>
      <c r="C1138" s="2">
        <v>12369</v>
      </c>
      <c r="D1138" s="2">
        <v>8570</v>
      </c>
      <c r="E1138" s="2">
        <v>4039</v>
      </c>
      <c r="F1138" s="2">
        <v>952</v>
      </c>
      <c r="G1138" s="2">
        <v>4018</v>
      </c>
      <c r="H1138" s="2">
        <f t="shared" si="17"/>
        <v>29967</v>
      </c>
    </row>
    <row r="1139" spans="1:8">
      <c r="A1139" s="1">
        <v>43323</v>
      </c>
      <c r="B1139" s="2">
        <v>14</v>
      </c>
      <c r="C1139" s="2">
        <v>10603</v>
      </c>
      <c r="D1139" s="2">
        <v>8145</v>
      </c>
      <c r="E1139" s="2">
        <v>3679</v>
      </c>
      <c r="F1139" s="2">
        <v>867</v>
      </c>
      <c r="G1139" s="2">
        <v>3417</v>
      </c>
      <c r="H1139" s="2">
        <f t="shared" si="17"/>
        <v>26725</v>
      </c>
    </row>
    <row r="1140" spans="1:8">
      <c r="A1140" s="1">
        <v>43324</v>
      </c>
      <c r="B1140" s="2">
        <v>7</v>
      </c>
      <c r="C1140" s="2">
        <v>10930</v>
      </c>
      <c r="D1140" s="2">
        <v>8144</v>
      </c>
      <c r="E1140" s="2">
        <v>3713</v>
      </c>
      <c r="F1140" s="2">
        <v>934</v>
      </c>
      <c r="G1140" s="2">
        <v>3626</v>
      </c>
      <c r="H1140" s="2">
        <f t="shared" si="17"/>
        <v>27354</v>
      </c>
    </row>
    <row r="1141" spans="1:8">
      <c r="A1141" s="1">
        <v>43325</v>
      </c>
      <c r="B1141" s="2">
        <v>18</v>
      </c>
      <c r="C1141" s="2">
        <v>12427</v>
      </c>
      <c r="D1141" s="2">
        <v>9081</v>
      </c>
      <c r="E1141" s="2">
        <v>4133</v>
      </c>
      <c r="F1141" s="2">
        <v>1035</v>
      </c>
      <c r="G1141" s="2">
        <v>4823</v>
      </c>
      <c r="H1141" s="2">
        <f t="shared" si="17"/>
        <v>31517</v>
      </c>
    </row>
    <row r="1142" spans="1:8">
      <c r="A1142" s="1">
        <v>43326</v>
      </c>
      <c r="B1142" s="2">
        <v>16</v>
      </c>
      <c r="C1142" s="2">
        <v>12661</v>
      </c>
      <c r="D1142" s="2">
        <v>9125</v>
      </c>
      <c r="E1142" s="2">
        <v>3795</v>
      </c>
      <c r="F1142" s="2">
        <v>980</v>
      </c>
      <c r="G1142" s="2">
        <v>4729</v>
      </c>
      <c r="H1142" s="2">
        <f t="shared" si="17"/>
        <v>31306</v>
      </c>
    </row>
    <row r="1143" spans="1:8">
      <c r="A1143" s="1">
        <v>43327</v>
      </c>
      <c r="B1143" s="2">
        <v>13</v>
      </c>
      <c r="C1143" s="2">
        <v>12066</v>
      </c>
      <c r="D1143" s="2">
        <v>9199</v>
      </c>
      <c r="E1143" s="2">
        <v>3803</v>
      </c>
      <c r="F1143" s="2">
        <v>1181</v>
      </c>
      <c r="G1143" s="2">
        <v>4892</v>
      </c>
      <c r="H1143" s="2">
        <f t="shared" si="17"/>
        <v>31154</v>
      </c>
    </row>
    <row r="1144" spans="1:8">
      <c r="A1144" s="1">
        <v>43328</v>
      </c>
      <c r="B1144" s="2">
        <v>16</v>
      </c>
      <c r="C1144" s="2">
        <v>12796</v>
      </c>
      <c r="D1144" s="2">
        <v>8408</v>
      </c>
      <c r="E1144" s="2">
        <v>4017</v>
      </c>
      <c r="F1144" s="2">
        <v>1068</v>
      </c>
      <c r="G1144" s="2">
        <v>4418</v>
      </c>
      <c r="H1144" s="2">
        <f t="shared" si="17"/>
        <v>30723</v>
      </c>
    </row>
    <row r="1145" spans="1:8">
      <c r="A1145" s="1">
        <v>43329</v>
      </c>
      <c r="B1145" s="2">
        <v>9</v>
      </c>
      <c r="C1145" s="2">
        <v>11901</v>
      </c>
      <c r="D1145" s="2">
        <v>8534</v>
      </c>
      <c r="E1145" s="2">
        <v>4109</v>
      </c>
      <c r="F1145" s="2">
        <v>1098</v>
      </c>
      <c r="G1145" s="2">
        <v>4012</v>
      </c>
      <c r="H1145" s="2">
        <f t="shared" si="17"/>
        <v>29663</v>
      </c>
    </row>
    <row r="1146" spans="1:8">
      <c r="A1146" s="1">
        <v>43330</v>
      </c>
      <c r="B1146" s="2">
        <v>7</v>
      </c>
      <c r="C1146" s="2">
        <v>10333</v>
      </c>
      <c r="D1146" s="2">
        <v>7812</v>
      </c>
      <c r="E1146" s="2">
        <v>3611</v>
      </c>
      <c r="F1146" s="2">
        <v>843</v>
      </c>
      <c r="G1146" s="2">
        <v>3352</v>
      </c>
      <c r="H1146" s="2">
        <f t="shared" si="17"/>
        <v>25958</v>
      </c>
    </row>
    <row r="1147" spans="1:8">
      <c r="A1147" s="1">
        <v>43331</v>
      </c>
      <c r="B1147" s="2">
        <v>9</v>
      </c>
      <c r="C1147" s="2">
        <v>11341</v>
      </c>
      <c r="D1147" s="2">
        <v>8728</v>
      </c>
      <c r="E1147" s="2">
        <v>4512</v>
      </c>
      <c r="F1147" s="2">
        <v>879</v>
      </c>
      <c r="G1147" s="2">
        <v>3462</v>
      </c>
      <c r="H1147" s="2">
        <f t="shared" si="17"/>
        <v>28931</v>
      </c>
    </row>
    <row r="1148" spans="1:8">
      <c r="A1148" s="1">
        <v>43332</v>
      </c>
      <c r="B1148" s="2">
        <v>15</v>
      </c>
      <c r="C1148" s="2">
        <v>12528</v>
      </c>
      <c r="D1148" s="2">
        <v>8350</v>
      </c>
      <c r="E1148" s="2">
        <v>4105</v>
      </c>
      <c r="F1148" s="2">
        <v>1218</v>
      </c>
      <c r="G1148" s="2">
        <v>4238</v>
      </c>
      <c r="H1148" s="2">
        <f t="shared" si="17"/>
        <v>30454</v>
      </c>
    </row>
    <row r="1149" spans="1:8">
      <c r="A1149" s="1">
        <v>43333</v>
      </c>
      <c r="B1149" s="2">
        <v>17</v>
      </c>
      <c r="C1149" s="2">
        <v>11553</v>
      </c>
      <c r="D1149" s="2">
        <v>8013</v>
      </c>
      <c r="E1149" s="2">
        <v>3726</v>
      </c>
      <c r="F1149" s="2">
        <v>1139</v>
      </c>
      <c r="G1149" s="2">
        <v>4660</v>
      </c>
      <c r="H1149" s="2">
        <f t="shared" si="17"/>
        <v>29108</v>
      </c>
    </row>
    <row r="1150" spans="1:8">
      <c r="A1150" s="1">
        <v>43334</v>
      </c>
      <c r="B1150" s="2">
        <v>19</v>
      </c>
      <c r="C1150" s="2">
        <v>15443</v>
      </c>
      <c r="D1150" s="2">
        <v>8170</v>
      </c>
      <c r="E1150" s="2">
        <v>3683</v>
      </c>
      <c r="F1150" s="2">
        <v>1014</v>
      </c>
      <c r="G1150" s="2">
        <v>4361</v>
      </c>
      <c r="H1150" s="2">
        <f t="shared" si="17"/>
        <v>32690</v>
      </c>
    </row>
    <row r="1151" spans="1:8">
      <c r="A1151" s="1">
        <v>43335</v>
      </c>
      <c r="B1151" s="2">
        <v>16</v>
      </c>
      <c r="C1151" s="2">
        <v>11796</v>
      </c>
      <c r="D1151" s="2">
        <v>8048</v>
      </c>
      <c r="E1151" s="2">
        <v>3582</v>
      </c>
      <c r="F1151" s="2">
        <v>1086</v>
      </c>
      <c r="G1151" s="2">
        <v>4411</v>
      </c>
      <c r="H1151" s="2">
        <f t="shared" si="17"/>
        <v>28939</v>
      </c>
    </row>
    <row r="1152" spans="1:8">
      <c r="A1152" s="1">
        <v>43336</v>
      </c>
      <c r="B1152" s="2">
        <v>21</v>
      </c>
      <c r="C1152" s="2">
        <v>11544</v>
      </c>
      <c r="D1152" s="2">
        <v>7860</v>
      </c>
      <c r="E1152" s="2">
        <v>3617</v>
      </c>
      <c r="F1152" s="2">
        <v>1067</v>
      </c>
      <c r="G1152" s="2">
        <v>3945</v>
      </c>
      <c r="H1152" s="2">
        <f t="shared" si="17"/>
        <v>28054</v>
      </c>
    </row>
    <row r="1153" spans="1:8">
      <c r="A1153" s="1">
        <v>43337</v>
      </c>
      <c r="B1153" s="2">
        <v>6</v>
      </c>
      <c r="C1153" s="2">
        <v>9837</v>
      </c>
      <c r="D1153" s="2">
        <v>7600</v>
      </c>
      <c r="E1153" s="2">
        <v>3345</v>
      </c>
      <c r="F1153" s="2">
        <v>932</v>
      </c>
      <c r="G1153" s="2">
        <v>3337</v>
      </c>
      <c r="H1153" s="2">
        <f t="shared" si="17"/>
        <v>25057</v>
      </c>
    </row>
    <row r="1154" spans="1:8">
      <c r="A1154" s="1">
        <v>43338</v>
      </c>
      <c r="B1154" s="2">
        <v>9</v>
      </c>
      <c r="C1154" s="2">
        <v>10523</v>
      </c>
      <c r="D1154" s="2">
        <v>7534</v>
      </c>
      <c r="E1154" s="2">
        <v>3796</v>
      </c>
      <c r="F1154" s="2">
        <v>990</v>
      </c>
      <c r="G1154" s="2">
        <v>3474</v>
      </c>
      <c r="H1154" s="2">
        <f t="shared" si="17"/>
        <v>26326</v>
      </c>
    </row>
    <row r="1155" spans="1:8">
      <c r="A1155" s="1">
        <v>43339</v>
      </c>
      <c r="B1155" s="2">
        <v>23</v>
      </c>
      <c r="C1155" s="2">
        <v>12052</v>
      </c>
      <c r="D1155" s="2">
        <v>8737</v>
      </c>
      <c r="E1155" s="2">
        <v>4130</v>
      </c>
      <c r="F1155" s="2">
        <v>1102</v>
      </c>
      <c r="G1155" s="2">
        <v>4387</v>
      </c>
      <c r="H1155" s="2">
        <f t="shared" ref="H1155:H1159" si="18">SUM(B1155:G1155)</f>
        <v>30431</v>
      </c>
    </row>
    <row r="1156" spans="1:8">
      <c r="A1156" s="1">
        <v>43340</v>
      </c>
      <c r="B1156" s="2">
        <v>15</v>
      </c>
      <c r="C1156" s="2">
        <v>12847</v>
      </c>
      <c r="D1156" s="2">
        <v>8313</v>
      </c>
      <c r="E1156" s="2">
        <v>3831</v>
      </c>
      <c r="F1156" s="2">
        <v>1063</v>
      </c>
      <c r="G1156" s="2">
        <v>4576</v>
      </c>
      <c r="H1156" s="2">
        <f t="shared" si="18"/>
        <v>30645</v>
      </c>
    </row>
    <row r="1157" spans="1:8">
      <c r="A1157" s="1">
        <v>43341</v>
      </c>
      <c r="B1157" s="2">
        <v>12</v>
      </c>
      <c r="C1157" s="2">
        <v>12523</v>
      </c>
      <c r="D1157" s="2">
        <v>8344</v>
      </c>
      <c r="E1157" s="2">
        <v>4038</v>
      </c>
      <c r="F1157" s="2">
        <v>1170</v>
      </c>
      <c r="G1157" s="2">
        <v>4530</v>
      </c>
      <c r="H1157" s="2">
        <f t="shared" si="18"/>
        <v>30617</v>
      </c>
    </row>
    <row r="1158" spans="1:8">
      <c r="A1158" s="1">
        <v>43342</v>
      </c>
      <c r="B1158" s="2">
        <v>14</v>
      </c>
      <c r="C1158" s="2">
        <v>12499</v>
      </c>
      <c r="D1158" s="2">
        <v>9116</v>
      </c>
      <c r="E1158" s="2">
        <v>3934</v>
      </c>
      <c r="F1158" s="2">
        <v>1087</v>
      </c>
      <c r="G1158" s="2">
        <v>5181</v>
      </c>
      <c r="H1158" s="2">
        <f t="shared" si="18"/>
        <v>31831</v>
      </c>
    </row>
    <row r="1159" spans="1:8">
      <c r="A1159" s="1">
        <v>43343</v>
      </c>
      <c r="B1159" s="2">
        <v>16</v>
      </c>
      <c r="C1159" s="2">
        <v>11624</v>
      </c>
      <c r="D1159" s="2">
        <v>9000</v>
      </c>
      <c r="E1159" s="2">
        <v>3855</v>
      </c>
      <c r="F1159" s="2">
        <v>1042</v>
      </c>
      <c r="G1159" s="2">
        <v>4043</v>
      </c>
      <c r="H1159" s="2">
        <f t="shared" si="18"/>
        <v>29580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01"/>
  <sheetViews>
    <sheetView topLeftCell="A761" workbookViewId="0">
      <selection activeCell="H2" sqref="H2"/>
    </sheetView>
  </sheetViews>
  <sheetFormatPr baseColWidth="10" defaultColWidth="9.19921875" defaultRowHeight="15"/>
  <cols>
    <col min="1" max="1" width="11.19921875" style="7" bestFit="1" customWidth="1"/>
    <col min="2" max="16384" width="9.19921875" style="7"/>
  </cols>
  <sheetData>
    <row r="1" spans="1:8" ht="32">
      <c r="A1" s="3" t="s">
        <v>0</v>
      </c>
      <c r="B1" s="3" t="s">
        <v>37</v>
      </c>
      <c r="C1" s="3" t="s">
        <v>38</v>
      </c>
      <c r="D1" s="3" t="s">
        <v>5</v>
      </c>
      <c r="E1" s="3" t="s">
        <v>39</v>
      </c>
      <c r="F1" s="3" t="s">
        <v>40</v>
      </c>
      <c r="G1" s="3" t="s">
        <v>41</v>
      </c>
      <c r="H1" s="3" t="s">
        <v>48</v>
      </c>
    </row>
    <row r="2" spans="1:8">
      <c r="A2" s="8">
        <v>42186</v>
      </c>
      <c r="B2" s="4">
        <v>2060</v>
      </c>
      <c r="C2" s="4">
        <v>440</v>
      </c>
      <c r="D2" s="4">
        <v>164</v>
      </c>
      <c r="E2" s="5">
        <v>0</v>
      </c>
      <c r="F2" s="4">
        <v>192</v>
      </c>
      <c r="G2" s="4">
        <v>2091</v>
      </c>
      <c r="H2" s="6">
        <f>SUM(B2:G2)</f>
        <v>4947</v>
      </c>
    </row>
    <row r="3" spans="1:8">
      <c r="A3" s="8">
        <v>42187</v>
      </c>
      <c r="B3" s="6">
        <v>2051</v>
      </c>
      <c r="C3" s="6">
        <v>439</v>
      </c>
      <c r="D3" s="6">
        <v>162</v>
      </c>
      <c r="E3" s="6">
        <v>0</v>
      </c>
      <c r="F3" s="6">
        <v>193</v>
      </c>
      <c r="G3" s="6">
        <v>1874</v>
      </c>
      <c r="H3" s="6">
        <f t="shared" ref="H3:H66" si="0">SUM(B3:G3)</f>
        <v>4719</v>
      </c>
    </row>
    <row r="4" spans="1:8">
      <c r="A4" s="8">
        <v>42191</v>
      </c>
      <c r="B4" s="6">
        <v>2054</v>
      </c>
      <c r="C4" s="6">
        <v>453</v>
      </c>
      <c r="D4" s="6">
        <v>167</v>
      </c>
      <c r="E4" s="6">
        <v>0</v>
      </c>
      <c r="F4" s="6">
        <v>200</v>
      </c>
      <c r="G4" s="6">
        <v>1651</v>
      </c>
      <c r="H4" s="6">
        <f t="shared" si="0"/>
        <v>4525</v>
      </c>
    </row>
    <row r="5" spans="1:8">
      <c r="A5" s="8">
        <v>42192</v>
      </c>
      <c r="B5" s="6">
        <v>2029</v>
      </c>
      <c r="C5" s="6">
        <v>446</v>
      </c>
      <c r="D5" s="6">
        <v>169</v>
      </c>
      <c r="E5" s="6">
        <v>0</v>
      </c>
      <c r="F5" s="6">
        <v>192</v>
      </c>
      <c r="G5" s="6">
        <v>1621</v>
      </c>
      <c r="H5" s="6">
        <f t="shared" si="0"/>
        <v>4457</v>
      </c>
    </row>
    <row r="6" spans="1:8">
      <c r="A6" s="8">
        <v>42193</v>
      </c>
      <c r="B6" s="6">
        <v>2146</v>
      </c>
      <c r="C6" s="6">
        <v>480</v>
      </c>
      <c r="D6" s="6">
        <v>179</v>
      </c>
      <c r="E6" s="6">
        <v>0</v>
      </c>
      <c r="F6" s="6">
        <v>251</v>
      </c>
      <c r="G6" s="6">
        <v>2120</v>
      </c>
      <c r="H6" s="6">
        <f t="shared" si="0"/>
        <v>5176</v>
      </c>
    </row>
    <row r="7" spans="1:8">
      <c r="A7" s="8">
        <v>42194</v>
      </c>
      <c r="B7" s="6">
        <v>2053</v>
      </c>
      <c r="C7" s="6">
        <v>458</v>
      </c>
      <c r="D7" s="6">
        <v>169</v>
      </c>
      <c r="E7" s="6">
        <v>0</v>
      </c>
      <c r="F7" s="6">
        <v>240</v>
      </c>
      <c r="G7" s="6">
        <v>2064</v>
      </c>
      <c r="H7" s="6">
        <f t="shared" si="0"/>
        <v>4984</v>
      </c>
    </row>
    <row r="8" spans="1:8">
      <c r="A8" s="8">
        <v>42195</v>
      </c>
      <c r="B8" s="6">
        <v>2038</v>
      </c>
      <c r="C8" s="6">
        <v>453</v>
      </c>
      <c r="D8" s="6">
        <v>163</v>
      </c>
      <c r="E8" s="6">
        <v>0</v>
      </c>
      <c r="F8" s="6">
        <v>241</v>
      </c>
      <c r="G8" s="6">
        <v>2012</v>
      </c>
      <c r="H8" s="6">
        <f t="shared" si="0"/>
        <v>4907</v>
      </c>
    </row>
    <row r="9" spans="1:8">
      <c r="A9" s="8">
        <v>42198</v>
      </c>
      <c r="B9" s="6">
        <v>2078</v>
      </c>
      <c r="C9" s="6">
        <v>467</v>
      </c>
      <c r="D9" s="6">
        <v>173</v>
      </c>
      <c r="E9" s="6">
        <v>0</v>
      </c>
      <c r="F9" s="6">
        <v>269</v>
      </c>
      <c r="G9" s="6">
        <v>2035</v>
      </c>
      <c r="H9" s="6">
        <f t="shared" si="0"/>
        <v>5022</v>
      </c>
    </row>
    <row r="10" spans="1:8">
      <c r="A10" s="8">
        <v>42199</v>
      </c>
      <c r="B10" s="6">
        <v>2026</v>
      </c>
      <c r="C10" s="6">
        <v>461</v>
      </c>
      <c r="D10" s="6">
        <v>172</v>
      </c>
      <c r="E10" s="6">
        <v>0</v>
      </c>
      <c r="F10" s="6">
        <v>288</v>
      </c>
      <c r="G10" s="6">
        <v>2095</v>
      </c>
      <c r="H10" s="6">
        <f t="shared" si="0"/>
        <v>5042</v>
      </c>
    </row>
    <row r="11" spans="1:8">
      <c r="A11" s="8">
        <v>42200</v>
      </c>
      <c r="B11" s="6">
        <v>2086</v>
      </c>
      <c r="C11" s="6">
        <v>496</v>
      </c>
      <c r="D11" s="6">
        <v>182</v>
      </c>
      <c r="E11" s="6">
        <v>0</v>
      </c>
      <c r="F11" s="6">
        <v>320</v>
      </c>
      <c r="G11" s="6">
        <v>1792</v>
      </c>
      <c r="H11" s="6">
        <f t="shared" si="0"/>
        <v>4876</v>
      </c>
    </row>
    <row r="12" spans="1:8">
      <c r="A12" s="8">
        <v>42201</v>
      </c>
      <c r="B12" s="6">
        <v>1965</v>
      </c>
      <c r="C12" s="6">
        <v>454</v>
      </c>
      <c r="D12" s="6">
        <v>168</v>
      </c>
      <c r="E12" s="6">
        <v>0</v>
      </c>
      <c r="F12" s="6">
        <v>337</v>
      </c>
      <c r="G12" s="6">
        <v>1646</v>
      </c>
      <c r="H12" s="6">
        <f t="shared" si="0"/>
        <v>4570</v>
      </c>
    </row>
    <row r="13" spans="1:8">
      <c r="A13" s="8">
        <v>42202</v>
      </c>
      <c r="B13" s="6">
        <v>1983</v>
      </c>
      <c r="C13" s="6">
        <v>455</v>
      </c>
      <c r="D13" s="6">
        <v>166</v>
      </c>
      <c r="E13" s="6">
        <v>0</v>
      </c>
      <c r="F13" s="6">
        <v>291</v>
      </c>
      <c r="G13" s="6">
        <v>1644</v>
      </c>
      <c r="H13" s="6">
        <f t="shared" si="0"/>
        <v>4539</v>
      </c>
    </row>
    <row r="14" spans="1:8">
      <c r="A14" s="8">
        <v>42205</v>
      </c>
      <c r="B14" s="6">
        <v>2034</v>
      </c>
      <c r="C14" s="6">
        <v>466</v>
      </c>
      <c r="D14" s="6">
        <v>170</v>
      </c>
      <c r="E14" s="6">
        <v>0</v>
      </c>
      <c r="F14" s="6">
        <v>254</v>
      </c>
      <c r="G14" s="6">
        <v>1642</v>
      </c>
      <c r="H14" s="6">
        <f t="shared" si="0"/>
        <v>4566</v>
      </c>
    </row>
    <row r="15" spans="1:8">
      <c r="A15" s="8">
        <v>42206</v>
      </c>
      <c r="B15" s="6">
        <v>2018</v>
      </c>
      <c r="C15" s="6">
        <v>454</v>
      </c>
      <c r="D15" s="6">
        <v>172</v>
      </c>
      <c r="E15" s="6">
        <v>0</v>
      </c>
      <c r="F15" s="6">
        <v>241</v>
      </c>
      <c r="G15" s="6">
        <v>1750</v>
      </c>
      <c r="H15" s="6">
        <f t="shared" si="0"/>
        <v>4635</v>
      </c>
    </row>
    <row r="16" spans="1:8">
      <c r="A16" s="8">
        <v>42207</v>
      </c>
      <c r="B16" s="6">
        <v>1907</v>
      </c>
      <c r="C16" s="6">
        <v>427</v>
      </c>
      <c r="D16" s="6">
        <v>165</v>
      </c>
      <c r="E16" s="6">
        <v>0</v>
      </c>
      <c r="F16" s="6">
        <v>280</v>
      </c>
      <c r="G16" s="6">
        <v>2087</v>
      </c>
      <c r="H16" s="6">
        <f t="shared" si="0"/>
        <v>4866</v>
      </c>
    </row>
    <row r="17" spans="1:8">
      <c r="A17" s="8">
        <v>42208</v>
      </c>
      <c r="B17" s="6">
        <v>1788</v>
      </c>
      <c r="C17" s="6">
        <v>405</v>
      </c>
      <c r="D17" s="6">
        <v>153</v>
      </c>
      <c r="E17" s="6">
        <v>0</v>
      </c>
      <c r="F17" s="6">
        <v>262</v>
      </c>
      <c r="G17" s="6">
        <v>1869</v>
      </c>
      <c r="H17" s="6">
        <f t="shared" si="0"/>
        <v>4477</v>
      </c>
    </row>
    <row r="18" spans="1:8">
      <c r="A18" s="8">
        <v>42209</v>
      </c>
      <c r="B18" s="6">
        <v>1806</v>
      </c>
      <c r="C18" s="6">
        <v>416</v>
      </c>
      <c r="D18" s="6">
        <v>149</v>
      </c>
      <c r="E18" s="6">
        <v>0</v>
      </c>
      <c r="F18" s="6">
        <v>267</v>
      </c>
      <c r="G18" s="6">
        <v>1851</v>
      </c>
      <c r="H18" s="6">
        <f t="shared" si="0"/>
        <v>4489</v>
      </c>
    </row>
    <row r="19" spans="1:8">
      <c r="A19" s="8">
        <v>42212</v>
      </c>
      <c r="B19" s="6">
        <v>1928</v>
      </c>
      <c r="C19" s="6">
        <v>424</v>
      </c>
      <c r="D19" s="6">
        <v>164</v>
      </c>
      <c r="E19" s="6">
        <v>0</v>
      </c>
      <c r="F19" s="6">
        <v>265</v>
      </c>
      <c r="G19" s="6">
        <v>1887</v>
      </c>
      <c r="H19" s="6">
        <f t="shared" si="0"/>
        <v>4668</v>
      </c>
    </row>
    <row r="20" spans="1:8">
      <c r="A20" s="8">
        <v>42213</v>
      </c>
      <c r="B20" s="6">
        <v>1869</v>
      </c>
      <c r="C20" s="6">
        <v>415</v>
      </c>
      <c r="D20" s="6">
        <v>166</v>
      </c>
      <c r="E20" s="6">
        <v>0</v>
      </c>
      <c r="F20" s="6">
        <v>259</v>
      </c>
      <c r="G20" s="6">
        <v>1855</v>
      </c>
      <c r="H20" s="6">
        <f t="shared" si="0"/>
        <v>4564</v>
      </c>
    </row>
    <row r="21" spans="1:8">
      <c r="A21" s="8">
        <v>42214</v>
      </c>
      <c r="B21" s="6">
        <v>2116</v>
      </c>
      <c r="C21" s="6">
        <v>474</v>
      </c>
      <c r="D21" s="6">
        <v>186</v>
      </c>
      <c r="E21" s="6">
        <v>0</v>
      </c>
      <c r="F21" s="6">
        <v>279</v>
      </c>
      <c r="G21" s="6">
        <v>1996</v>
      </c>
      <c r="H21" s="6">
        <f t="shared" si="0"/>
        <v>5051</v>
      </c>
    </row>
    <row r="22" spans="1:8">
      <c r="A22" s="8">
        <v>42215</v>
      </c>
      <c r="B22" s="6">
        <v>2001</v>
      </c>
      <c r="C22" s="6">
        <v>450</v>
      </c>
      <c r="D22" s="6">
        <v>172</v>
      </c>
      <c r="E22" s="6">
        <v>0</v>
      </c>
      <c r="F22" s="6">
        <v>254</v>
      </c>
      <c r="G22" s="6">
        <v>1880</v>
      </c>
      <c r="H22" s="6">
        <f t="shared" si="0"/>
        <v>4757</v>
      </c>
    </row>
    <row r="23" spans="1:8">
      <c r="A23" s="8">
        <v>42216</v>
      </c>
      <c r="B23" s="6">
        <v>2010</v>
      </c>
      <c r="C23" s="6">
        <v>445</v>
      </c>
      <c r="D23" s="6">
        <v>169</v>
      </c>
      <c r="E23" s="6">
        <v>0</v>
      </c>
      <c r="F23" s="6">
        <v>255</v>
      </c>
      <c r="G23" s="6">
        <v>1913</v>
      </c>
      <c r="H23" s="6">
        <f t="shared" si="0"/>
        <v>4792</v>
      </c>
    </row>
    <row r="24" spans="1:8">
      <c r="A24" s="8">
        <v>42219</v>
      </c>
      <c r="B24" s="6">
        <v>2049</v>
      </c>
      <c r="C24" s="6">
        <v>456</v>
      </c>
      <c r="D24" s="6">
        <v>181</v>
      </c>
      <c r="E24" s="6">
        <v>0</v>
      </c>
      <c r="F24" s="6">
        <v>258</v>
      </c>
      <c r="G24" s="6">
        <v>1948</v>
      </c>
      <c r="H24" s="6">
        <f t="shared" si="0"/>
        <v>4892</v>
      </c>
    </row>
    <row r="25" spans="1:8">
      <c r="A25" s="8">
        <v>42220</v>
      </c>
      <c r="B25" s="6">
        <v>2030</v>
      </c>
      <c r="C25" s="6">
        <v>454</v>
      </c>
      <c r="D25" s="6">
        <v>180</v>
      </c>
      <c r="E25" s="6">
        <v>0</v>
      </c>
      <c r="F25" s="6">
        <v>254</v>
      </c>
      <c r="G25" s="6">
        <v>1973</v>
      </c>
      <c r="H25" s="6">
        <f t="shared" si="0"/>
        <v>4891</v>
      </c>
    </row>
    <row r="26" spans="1:8">
      <c r="A26" s="8">
        <v>42221</v>
      </c>
      <c r="B26" s="6">
        <v>2066</v>
      </c>
      <c r="C26" s="6">
        <v>465</v>
      </c>
      <c r="D26" s="6">
        <v>186</v>
      </c>
      <c r="E26" s="6">
        <v>0</v>
      </c>
      <c r="F26" s="6">
        <v>266</v>
      </c>
      <c r="G26" s="6">
        <v>2082</v>
      </c>
      <c r="H26" s="6">
        <f t="shared" si="0"/>
        <v>5065</v>
      </c>
    </row>
    <row r="27" spans="1:8">
      <c r="A27" s="8">
        <v>42222</v>
      </c>
      <c r="B27" s="6">
        <v>1971</v>
      </c>
      <c r="C27" s="6">
        <v>434</v>
      </c>
      <c r="D27" s="6">
        <v>174</v>
      </c>
      <c r="E27" s="6">
        <v>0</v>
      </c>
      <c r="F27" s="6">
        <v>250</v>
      </c>
      <c r="G27" s="6">
        <v>1962</v>
      </c>
      <c r="H27" s="6">
        <f t="shared" si="0"/>
        <v>4791</v>
      </c>
    </row>
    <row r="28" spans="1:8">
      <c r="A28" s="8">
        <v>42223</v>
      </c>
      <c r="B28" s="6">
        <v>1980</v>
      </c>
      <c r="C28" s="6">
        <v>443</v>
      </c>
      <c r="D28" s="6">
        <v>178</v>
      </c>
      <c r="E28" s="6">
        <v>0</v>
      </c>
      <c r="F28" s="6">
        <v>254</v>
      </c>
      <c r="G28" s="6">
        <v>2011</v>
      </c>
      <c r="H28" s="6">
        <f t="shared" si="0"/>
        <v>4866</v>
      </c>
    </row>
    <row r="29" spans="1:8">
      <c r="A29" s="8">
        <v>42226</v>
      </c>
      <c r="B29" s="6">
        <v>2054</v>
      </c>
      <c r="C29" s="6">
        <v>457</v>
      </c>
      <c r="D29" s="6">
        <v>187</v>
      </c>
      <c r="E29" s="6">
        <v>0</v>
      </c>
      <c r="F29" s="6">
        <v>262</v>
      </c>
      <c r="G29" s="6">
        <v>2036</v>
      </c>
      <c r="H29" s="6">
        <f t="shared" si="0"/>
        <v>4996</v>
      </c>
    </row>
    <row r="30" spans="1:8">
      <c r="A30" s="8">
        <v>42227</v>
      </c>
      <c r="B30" s="6">
        <v>2031</v>
      </c>
      <c r="C30" s="6">
        <v>450</v>
      </c>
      <c r="D30" s="6">
        <v>191</v>
      </c>
      <c r="E30" s="6">
        <v>0</v>
      </c>
      <c r="F30" s="6">
        <v>255</v>
      </c>
      <c r="G30" s="6">
        <v>2025</v>
      </c>
      <c r="H30" s="6">
        <f t="shared" si="0"/>
        <v>4952</v>
      </c>
    </row>
    <row r="31" spans="1:8">
      <c r="A31" s="8">
        <v>42228</v>
      </c>
      <c r="B31" s="6">
        <v>2067</v>
      </c>
      <c r="C31" s="6">
        <v>455</v>
      </c>
      <c r="D31" s="6">
        <v>193</v>
      </c>
      <c r="E31" s="6">
        <v>0</v>
      </c>
      <c r="F31" s="6">
        <v>259</v>
      </c>
      <c r="G31" s="6">
        <v>2049</v>
      </c>
      <c r="H31" s="6">
        <f t="shared" si="0"/>
        <v>5023</v>
      </c>
    </row>
    <row r="32" spans="1:8">
      <c r="A32" s="8">
        <v>42229</v>
      </c>
      <c r="B32" s="6">
        <v>1981</v>
      </c>
      <c r="C32" s="6">
        <v>437</v>
      </c>
      <c r="D32" s="6">
        <v>179</v>
      </c>
      <c r="E32" s="6">
        <v>0</v>
      </c>
      <c r="F32" s="6">
        <v>245</v>
      </c>
      <c r="G32" s="6">
        <v>1946</v>
      </c>
      <c r="H32" s="6">
        <f t="shared" si="0"/>
        <v>4788</v>
      </c>
    </row>
    <row r="33" spans="1:8">
      <c r="A33" s="8">
        <v>42230</v>
      </c>
      <c r="B33" s="6">
        <v>2008</v>
      </c>
      <c r="C33" s="6">
        <v>442</v>
      </c>
      <c r="D33" s="6">
        <v>181</v>
      </c>
      <c r="E33" s="6">
        <v>0</v>
      </c>
      <c r="F33" s="6">
        <v>248</v>
      </c>
      <c r="G33" s="6">
        <v>1990</v>
      </c>
      <c r="H33" s="6">
        <f t="shared" si="0"/>
        <v>4869</v>
      </c>
    </row>
    <row r="34" spans="1:8">
      <c r="A34" s="8">
        <v>42233</v>
      </c>
      <c r="B34" s="6">
        <v>2040</v>
      </c>
      <c r="C34" s="6">
        <v>453</v>
      </c>
      <c r="D34" s="6">
        <v>193</v>
      </c>
      <c r="E34" s="6">
        <v>0</v>
      </c>
      <c r="F34" s="6">
        <v>251</v>
      </c>
      <c r="G34" s="6">
        <v>2038</v>
      </c>
      <c r="H34" s="6">
        <f t="shared" si="0"/>
        <v>4975</v>
      </c>
    </row>
    <row r="35" spans="1:8">
      <c r="A35" s="8">
        <v>42234</v>
      </c>
      <c r="B35" s="6">
        <v>2008</v>
      </c>
      <c r="C35" s="6">
        <v>445</v>
      </c>
      <c r="D35" s="6">
        <v>195</v>
      </c>
      <c r="E35" s="6">
        <v>0</v>
      </c>
      <c r="F35" s="6">
        <v>240</v>
      </c>
      <c r="G35" s="6">
        <v>2035</v>
      </c>
      <c r="H35" s="6">
        <f t="shared" si="0"/>
        <v>4923</v>
      </c>
    </row>
    <row r="36" spans="1:8">
      <c r="A36" s="8">
        <v>42235</v>
      </c>
      <c r="B36" s="6">
        <v>2090</v>
      </c>
      <c r="C36" s="6">
        <v>459</v>
      </c>
      <c r="D36" s="6">
        <v>202</v>
      </c>
      <c r="E36" s="6">
        <v>0</v>
      </c>
      <c r="F36" s="6">
        <v>240</v>
      </c>
      <c r="G36" s="6">
        <v>2004</v>
      </c>
      <c r="H36" s="6">
        <f t="shared" si="0"/>
        <v>4995</v>
      </c>
    </row>
    <row r="37" spans="1:8">
      <c r="A37" s="8">
        <v>42236</v>
      </c>
      <c r="B37" s="6">
        <v>1980</v>
      </c>
      <c r="C37" s="6">
        <v>439</v>
      </c>
      <c r="D37" s="6">
        <v>181</v>
      </c>
      <c r="E37" s="6">
        <v>0</v>
      </c>
      <c r="F37" s="6">
        <v>225</v>
      </c>
      <c r="G37" s="6">
        <v>1864</v>
      </c>
      <c r="H37" s="6">
        <f t="shared" si="0"/>
        <v>4689</v>
      </c>
    </row>
    <row r="38" spans="1:8">
      <c r="A38" s="8">
        <v>42237</v>
      </c>
      <c r="B38" s="6">
        <v>1995</v>
      </c>
      <c r="C38" s="6">
        <v>442</v>
      </c>
      <c r="D38" s="6">
        <v>180</v>
      </c>
      <c r="E38" s="6">
        <v>0</v>
      </c>
      <c r="F38" s="6">
        <v>227</v>
      </c>
      <c r="G38" s="6">
        <v>1895</v>
      </c>
      <c r="H38" s="6">
        <f t="shared" si="0"/>
        <v>4739</v>
      </c>
    </row>
    <row r="39" spans="1:8">
      <c r="A39" s="8">
        <v>42240</v>
      </c>
      <c r="B39" s="6">
        <v>2056</v>
      </c>
      <c r="C39" s="6">
        <v>440</v>
      </c>
      <c r="D39" s="6">
        <v>190</v>
      </c>
      <c r="E39" s="6">
        <v>0</v>
      </c>
      <c r="F39" s="6">
        <v>226</v>
      </c>
      <c r="G39" s="6">
        <v>2054</v>
      </c>
      <c r="H39" s="6">
        <f t="shared" si="0"/>
        <v>4966</v>
      </c>
    </row>
    <row r="40" spans="1:8">
      <c r="A40" s="8">
        <v>42241</v>
      </c>
      <c r="B40" s="6">
        <v>2003</v>
      </c>
      <c r="C40" s="6">
        <v>435</v>
      </c>
      <c r="D40" s="6">
        <v>193</v>
      </c>
      <c r="E40" s="6">
        <v>0</v>
      </c>
      <c r="F40" s="6">
        <v>221</v>
      </c>
      <c r="G40" s="6">
        <v>1998</v>
      </c>
      <c r="H40" s="6">
        <f t="shared" si="0"/>
        <v>4850</v>
      </c>
    </row>
    <row r="41" spans="1:8">
      <c r="A41" s="8">
        <v>42242</v>
      </c>
      <c r="B41" s="6">
        <v>2072</v>
      </c>
      <c r="C41" s="6">
        <v>453</v>
      </c>
      <c r="D41" s="6">
        <v>202</v>
      </c>
      <c r="E41" s="6">
        <v>0</v>
      </c>
      <c r="F41" s="6">
        <v>232</v>
      </c>
      <c r="G41" s="6">
        <v>2061</v>
      </c>
      <c r="H41" s="6">
        <f t="shared" si="0"/>
        <v>5020</v>
      </c>
    </row>
    <row r="42" spans="1:8">
      <c r="A42" s="8">
        <v>42243</v>
      </c>
      <c r="B42" s="6">
        <v>1980</v>
      </c>
      <c r="C42" s="6">
        <v>429</v>
      </c>
      <c r="D42" s="6">
        <v>185</v>
      </c>
      <c r="E42" s="6">
        <v>0</v>
      </c>
      <c r="F42" s="6">
        <v>215</v>
      </c>
      <c r="G42" s="6">
        <v>1949</v>
      </c>
      <c r="H42" s="6">
        <f t="shared" si="0"/>
        <v>4758</v>
      </c>
    </row>
    <row r="43" spans="1:8">
      <c r="A43" s="8">
        <v>42244</v>
      </c>
      <c r="B43" s="6">
        <v>2049</v>
      </c>
      <c r="C43" s="6">
        <v>428</v>
      </c>
      <c r="D43" s="6">
        <v>182</v>
      </c>
      <c r="E43" s="6">
        <v>0</v>
      </c>
      <c r="F43" s="6">
        <v>223</v>
      </c>
      <c r="G43" s="6">
        <v>1991</v>
      </c>
      <c r="H43" s="6">
        <f t="shared" si="0"/>
        <v>4873</v>
      </c>
    </row>
    <row r="44" spans="1:8">
      <c r="A44" s="8">
        <v>42247</v>
      </c>
      <c r="B44" s="6">
        <v>2026</v>
      </c>
      <c r="C44" s="6">
        <v>439</v>
      </c>
      <c r="D44" s="6">
        <v>191</v>
      </c>
      <c r="E44" s="6">
        <v>0</v>
      </c>
      <c r="F44" s="6">
        <v>231</v>
      </c>
      <c r="G44" s="6">
        <v>2019</v>
      </c>
      <c r="H44" s="6">
        <f t="shared" si="0"/>
        <v>4906</v>
      </c>
    </row>
    <row r="45" spans="1:8">
      <c r="A45" s="8">
        <v>42248</v>
      </c>
      <c r="B45" s="6">
        <v>1987</v>
      </c>
      <c r="C45" s="6">
        <v>420</v>
      </c>
      <c r="D45" s="6">
        <v>190</v>
      </c>
      <c r="E45" s="6">
        <v>0</v>
      </c>
      <c r="F45" s="6">
        <v>215</v>
      </c>
      <c r="G45" s="6">
        <v>1994</v>
      </c>
      <c r="H45" s="6">
        <f t="shared" si="0"/>
        <v>4806</v>
      </c>
    </row>
    <row r="46" spans="1:8">
      <c r="A46" s="8">
        <v>42249</v>
      </c>
      <c r="B46" s="6">
        <v>1981</v>
      </c>
      <c r="C46" s="6">
        <v>424</v>
      </c>
      <c r="D46" s="6">
        <v>189</v>
      </c>
      <c r="E46" s="6">
        <v>0</v>
      </c>
      <c r="F46" s="6">
        <v>188</v>
      </c>
      <c r="G46" s="6">
        <v>1777</v>
      </c>
      <c r="H46" s="6">
        <f t="shared" si="0"/>
        <v>4559</v>
      </c>
    </row>
    <row r="47" spans="1:8">
      <c r="A47" s="8">
        <v>42250</v>
      </c>
      <c r="B47" s="6">
        <v>1895</v>
      </c>
      <c r="C47" s="6">
        <v>407</v>
      </c>
      <c r="D47" s="6">
        <v>173</v>
      </c>
      <c r="E47" s="6">
        <v>0</v>
      </c>
      <c r="F47" s="6">
        <v>173</v>
      </c>
      <c r="G47" s="6">
        <v>1655</v>
      </c>
      <c r="H47" s="6">
        <f t="shared" si="0"/>
        <v>4303</v>
      </c>
    </row>
    <row r="48" spans="1:8">
      <c r="A48" s="8">
        <v>42251</v>
      </c>
      <c r="B48" s="6">
        <v>1903</v>
      </c>
      <c r="C48" s="6">
        <v>412</v>
      </c>
      <c r="D48" s="6">
        <v>168</v>
      </c>
      <c r="E48" s="6">
        <v>0</v>
      </c>
      <c r="F48" s="6">
        <v>183</v>
      </c>
      <c r="G48" s="6">
        <v>1662</v>
      </c>
      <c r="H48" s="6">
        <f t="shared" si="0"/>
        <v>4328</v>
      </c>
    </row>
    <row r="49" spans="1:8">
      <c r="A49" s="8">
        <v>42255</v>
      </c>
      <c r="B49" s="6">
        <v>2054</v>
      </c>
      <c r="C49" s="6">
        <v>412</v>
      </c>
      <c r="D49" s="6">
        <v>172</v>
      </c>
      <c r="E49" s="6">
        <v>0</v>
      </c>
      <c r="F49" s="6">
        <v>176</v>
      </c>
      <c r="G49" s="6">
        <v>1931</v>
      </c>
      <c r="H49" s="6">
        <f t="shared" si="0"/>
        <v>4745</v>
      </c>
    </row>
    <row r="50" spans="1:8">
      <c r="A50" s="8">
        <v>42256</v>
      </c>
      <c r="B50" s="6">
        <v>1116</v>
      </c>
      <c r="C50" s="6">
        <v>201</v>
      </c>
      <c r="D50" s="6">
        <v>61</v>
      </c>
      <c r="E50" s="6">
        <v>0</v>
      </c>
      <c r="F50" s="6">
        <v>39</v>
      </c>
      <c r="G50" s="6">
        <v>905</v>
      </c>
      <c r="H50" s="6">
        <f t="shared" si="0"/>
        <v>2322</v>
      </c>
    </row>
    <row r="51" spans="1:8">
      <c r="A51" s="8">
        <v>42257</v>
      </c>
      <c r="B51" s="6">
        <v>1146</v>
      </c>
      <c r="C51" s="6">
        <v>243</v>
      </c>
      <c r="D51" s="6">
        <v>52</v>
      </c>
      <c r="E51" s="6">
        <v>0</v>
      </c>
      <c r="F51" s="6">
        <v>30</v>
      </c>
      <c r="G51" s="6">
        <v>704</v>
      </c>
      <c r="H51" s="6">
        <f t="shared" si="0"/>
        <v>2175</v>
      </c>
    </row>
    <row r="52" spans="1:8">
      <c r="A52" s="8">
        <v>42258</v>
      </c>
      <c r="B52" s="6">
        <v>782</v>
      </c>
      <c r="C52" s="6">
        <v>165</v>
      </c>
      <c r="D52" s="6">
        <v>48</v>
      </c>
      <c r="E52" s="6">
        <v>0</v>
      </c>
      <c r="F52" s="6">
        <v>29</v>
      </c>
      <c r="G52" s="6">
        <v>424</v>
      </c>
      <c r="H52" s="6">
        <f t="shared" si="0"/>
        <v>1448</v>
      </c>
    </row>
    <row r="53" spans="1:8">
      <c r="A53" s="8">
        <v>42261</v>
      </c>
      <c r="B53" s="6">
        <v>633</v>
      </c>
      <c r="C53" s="6">
        <v>134</v>
      </c>
      <c r="D53" s="6">
        <v>49</v>
      </c>
      <c r="E53" s="6">
        <v>0</v>
      </c>
      <c r="F53" s="6">
        <v>30</v>
      </c>
      <c r="G53" s="6">
        <v>341</v>
      </c>
      <c r="H53" s="6">
        <f t="shared" si="0"/>
        <v>1187</v>
      </c>
    </row>
    <row r="54" spans="1:8">
      <c r="A54" s="8">
        <v>42262</v>
      </c>
      <c r="B54" s="6">
        <v>595</v>
      </c>
      <c r="C54" s="6">
        <v>131</v>
      </c>
      <c r="D54" s="6">
        <v>48</v>
      </c>
      <c r="E54" s="6">
        <v>0</v>
      </c>
      <c r="F54" s="6">
        <v>28</v>
      </c>
      <c r="G54" s="6">
        <v>321</v>
      </c>
      <c r="H54" s="6">
        <f t="shared" si="0"/>
        <v>1123</v>
      </c>
    </row>
    <row r="55" spans="1:8">
      <c r="A55" s="8">
        <v>42263</v>
      </c>
      <c r="B55" s="6">
        <v>1946</v>
      </c>
      <c r="C55" s="6">
        <v>442</v>
      </c>
      <c r="D55" s="6">
        <v>150</v>
      </c>
      <c r="E55" s="6">
        <v>0</v>
      </c>
      <c r="F55" s="6">
        <v>170</v>
      </c>
      <c r="G55" s="6">
        <v>1836</v>
      </c>
      <c r="H55" s="6">
        <f t="shared" si="0"/>
        <v>4544</v>
      </c>
    </row>
    <row r="56" spans="1:8">
      <c r="A56" s="8">
        <v>42264</v>
      </c>
      <c r="B56" s="6">
        <v>2027</v>
      </c>
      <c r="C56" s="6">
        <v>500</v>
      </c>
      <c r="D56" s="6">
        <v>149</v>
      </c>
      <c r="E56" s="6">
        <v>0</v>
      </c>
      <c r="F56" s="6">
        <v>171</v>
      </c>
      <c r="G56" s="6">
        <v>1856</v>
      </c>
      <c r="H56" s="6">
        <f t="shared" si="0"/>
        <v>4703</v>
      </c>
    </row>
    <row r="57" spans="1:8">
      <c r="A57" s="8">
        <v>42265</v>
      </c>
      <c r="B57" s="6">
        <v>2027</v>
      </c>
      <c r="C57" s="6">
        <v>498</v>
      </c>
      <c r="D57" s="6">
        <v>142</v>
      </c>
      <c r="E57" s="6">
        <v>0</v>
      </c>
      <c r="F57" s="6">
        <v>170</v>
      </c>
      <c r="G57" s="6">
        <v>1842</v>
      </c>
      <c r="H57" s="6">
        <f t="shared" si="0"/>
        <v>4679</v>
      </c>
    </row>
    <row r="58" spans="1:8">
      <c r="A58" s="8">
        <v>42268</v>
      </c>
      <c r="B58" s="6">
        <v>1960</v>
      </c>
      <c r="C58" s="6">
        <v>456</v>
      </c>
      <c r="D58" s="6">
        <v>145</v>
      </c>
      <c r="E58" s="6">
        <v>0</v>
      </c>
      <c r="F58" s="6">
        <v>164</v>
      </c>
      <c r="G58" s="6">
        <v>1932</v>
      </c>
      <c r="H58" s="6">
        <f t="shared" si="0"/>
        <v>4657</v>
      </c>
    </row>
    <row r="59" spans="1:8">
      <c r="A59" s="8">
        <v>42269</v>
      </c>
      <c r="B59" s="6">
        <v>1915</v>
      </c>
      <c r="C59" s="6">
        <v>441</v>
      </c>
      <c r="D59" s="6">
        <v>145</v>
      </c>
      <c r="E59" s="6">
        <v>0</v>
      </c>
      <c r="F59" s="6">
        <v>159</v>
      </c>
      <c r="G59" s="6">
        <v>1923</v>
      </c>
      <c r="H59" s="6">
        <f t="shared" si="0"/>
        <v>4583</v>
      </c>
    </row>
    <row r="60" spans="1:8">
      <c r="A60" s="8">
        <v>42270</v>
      </c>
      <c r="B60" s="6">
        <v>1526</v>
      </c>
      <c r="C60" s="6">
        <v>345</v>
      </c>
      <c r="D60" s="6">
        <v>116</v>
      </c>
      <c r="E60" s="6">
        <v>0</v>
      </c>
      <c r="F60" s="6">
        <v>162</v>
      </c>
      <c r="G60" s="6">
        <v>1824</v>
      </c>
      <c r="H60" s="6">
        <f t="shared" si="0"/>
        <v>3973</v>
      </c>
    </row>
    <row r="61" spans="1:8">
      <c r="A61" s="8">
        <v>42271</v>
      </c>
      <c r="B61" s="6">
        <v>1492</v>
      </c>
      <c r="C61" s="6">
        <v>320</v>
      </c>
      <c r="D61" s="6">
        <v>107</v>
      </c>
      <c r="E61" s="6">
        <v>0</v>
      </c>
      <c r="F61" s="6">
        <v>150</v>
      </c>
      <c r="G61" s="6">
        <v>1742</v>
      </c>
      <c r="H61" s="6">
        <f t="shared" si="0"/>
        <v>3811</v>
      </c>
    </row>
    <row r="62" spans="1:8">
      <c r="A62" s="8">
        <v>42272</v>
      </c>
      <c r="B62" s="6">
        <v>1842</v>
      </c>
      <c r="C62" s="6">
        <v>322</v>
      </c>
      <c r="D62" s="6">
        <v>105</v>
      </c>
      <c r="E62" s="6">
        <v>0</v>
      </c>
      <c r="F62" s="6">
        <v>155</v>
      </c>
      <c r="G62" s="6">
        <v>1955</v>
      </c>
      <c r="H62" s="6">
        <f t="shared" si="0"/>
        <v>4379</v>
      </c>
    </row>
    <row r="63" spans="1:8">
      <c r="A63" s="8">
        <v>42275</v>
      </c>
      <c r="B63" s="6">
        <v>1631</v>
      </c>
      <c r="C63" s="6">
        <v>305</v>
      </c>
      <c r="D63" s="6">
        <v>108</v>
      </c>
      <c r="E63" s="6">
        <v>0</v>
      </c>
      <c r="F63" s="6">
        <v>145</v>
      </c>
      <c r="G63" s="6">
        <v>1758</v>
      </c>
      <c r="H63" s="6">
        <f t="shared" si="0"/>
        <v>3947</v>
      </c>
    </row>
    <row r="64" spans="1:8">
      <c r="A64" s="8">
        <v>42276</v>
      </c>
      <c r="B64" s="6">
        <v>1563</v>
      </c>
      <c r="C64" s="6">
        <v>300</v>
      </c>
      <c r="D64" s="6">
        <v>108</v>
      </c>
      <c r="E64" s="6">
        <v>0</v>
      </c>
      <c r="F64" s="6">
        <v>146</v>
      </c>
      <c r="G64" s="6">
        <v>1719</v>
      </c>
      <c r="H64" s="6">
        <f t="shared" si="0"/>
        <v>3836</v>
      </c>
    </row>
    <row r="65" spans="1:8">
      <c r="A65" s="8">
        <v>42277</v>
      </c>
      <c r="B65" s="6">
        <v>2055</v>
      </c>
      <c r="C65" s="6">
        <v>401</v>
      </c>
      <c r="D65" s="6">
        <v>149</v>
      </c>
      <c r="E65" s="6">
        <v>0</v>
      </c>
      <c r="F65" s="6">
        <v>161</v>
      </c>
      <c r="G65" s="6">
        <v>1906</v>
      </c>
      <c r="H65" s="6">
        <f t="shared" si="0"/>
        <v>4672</v>
      </c>
    </row>
    <row r="66" spans="1:8">
      <c r="A66" s="8">
        <v>42278</v>
      </c>
      <c r="B66" s="6">
        <v>1908</v>
      </c>
      <c r="C66" s="6">
        <v>376</v>
      </c>
      <c r="D66" s="6">
        <v>146</v>
      </c>
      <c r="E66" s="6">
        <v>0</v>
      </c>
      <c r="F66" s="6">
        <v>152</v>
      </c>
      <c r="G66" s="6">
        <v>1805</v>
      </c>
      <c r="H66" s="6">
        <f t="shared" si="0"/>
        <v>4387</v>
      </c>
    </row>
    <row r="67" spans="1:8">
      <c r="A67" s="8">
        <v>42279</v>
      </c>
      <c r="B67" s="6">
        <v>1933</v>
      </c>
      <c r="C67" s="6">
        <v>380</v>
      </c>
      <c r="D67" s="6">
        <v>145</v>
      </c>
      <c r="E67" s="6">
        <v>0</v>
      </c>
      <c r="F67" s="6">
        <v>159</v>
      </c>
      <c r="G67" s="6">
        <v>1836</v>
      </c>
      <c r="H67" s="6">
        <f t="shared" ref="H67:H130" si="1">SUM(B67:G67)</f>
        <v>4453</v>
      </c>
    </row>
    <row r="68" spans="1:8">
      <c r="A68" s="8">
        <v>42282</v>
      </c>
      <c r="B68" s="6">
        <v>1858</v>
      </c>
      <c r="C68" s="6">
        <v>384</v>
      </c>
      <c r="D68" s="6">
        <v>145</v>
      </c>
      <c r="E68" s="6">
        <v>0</v>
      </c>
      <c r="F68" s="6">
        <v>158</v>
      </c>
      <c r="G68" s="6">
        <v>1818</v>
      </c>
      <c r="H68" s="6">
        <f t="shared" si="1"/>
        <v>4363</v>
      </c>
    </row>
    <row r="69" spans="1:8">
      <c r="A69" s="8">
        <v>42283</v>
      </c>
      <c r="B69" s="6">
        <v>1810</v>
      </c>
      <c r="C69" s="6">
        <v>378</v>
      </c>
      <c r="D69" s="6">
        <v>148</v>
      </c>
      <c r="E69" s="6">
        <v>0</v>
      </c>
      <c r="F69" s="6">
        <v>150</v>
      </c>
      <c r="G69" s="6">
        <v>1774</v>
      </c>
      <c r="H69" s="6">
        <f t="shared" si="1"/>
        <v>4260</v>
      </c>
    </row>
    <row r="70" spans="1:8">
      <c r="A70" s="8">
        <v>42284</v>
      </c>
      <c r="B70" s="6">
        <v>2062</v>
      </c>
      <c r="C70" s="6">
        <v>435</v>
      </c>
      <c r="D70" s="6">
        <v>174</v>
      </c>
      <c r="E70" s="6">
        <v>0</v>
      </c>
      <c r="F70" s="6">
        <v>153</v>
      </c>
      <c r="G70" s="6">
        <v>1801</v>
      </c>
      <c r="H70" s="6">
        <f t="shared" si="1"/>
        <v>4625</v>
      </c>
    </row>
    <row r="71" spans="1:8">
      <c r="A71" s="8">
        <v>42285</v>
      </c>
      <c r="B71" s="6">
        <v>1951</v>
      </c>
      <c r="C71" s="6">
        <v>402</v>
      </c>
      <c r="D71" s="6">
        <v>157</v>
      </c>
      <c r="E71" s="6">
        <v>0</v>
      </c>
      <c r="F71" s="6">
        <v>142</v>
      </c>
      <c r="G71" s="6">
        <v>1669</v>
      </c>
      <c r="H71" s="6">
        <f t="shared" si="1"/>
        <v>4321</v>
      </c>
    </row>
    <row r="72" spans="1:8">
      <c r="A72" s="8">
        <v>42286</v>
      </c>
      <c r="B72" s="6">
        <v>2082</v>
      </c>
      <c r="C72" s="6">
        <v>408</v>
      </c>
      <c r="D72" s="6">
        <v>152</v>
      </c>
      <c r="E72" s="6">
        <v>0</v>
      </c>
      <c r="F72" s="6">
        <v>146</v>
      </c>
      <c r="G72" s="6">
        <v>1783</v>
      </c>
      <c r="H72" s="6">
        <f t="shared" si="1"/>
        <v>4571</v>
      </c>
    </row>
    <row r="73" spans="1:8">
      <c r="A73" s="8">
        <v>42289</v>
      </c>
      <c r="B73" s="6">
        <v>2038</v>
      </c>
      <c r="C73" s="6">
        <v>423</v>
      </c>
      <c r="D73" s="6">
        <v>164</v>
      </c>
      <c r="E73" s="6">
        <v>0</v>
      </c>
      <c r="F73" s="6">
        <v>162</v>
      </c>
      <c r="G73" s="6">
        <v>1794</v>
      </c>
      <c r="H73" s="6">
        <f t="shared" si="1"/>
        <v>4581</v>
      </c>
    </row>
    <row r="74" spans="1:8">
      <c r="A74" s="8">
        <v>42290</v>
      </c>
      <c r="B74" s="6">
        <v>1925</v>
      </c>
      <c r="C74" s="6">
        <v>404</v>
      </c>
      <c r="D74" s="6">
        <v>157</v>
      </c>
      <c r="E74" s="6">
        <v>0</v>
      </c>
      <c r="F74" s="6">
        <v>147</v>
      </c>
      <c r="G74" s="6">
        <v>1688</v>
      </c>
      <c r="H74" s="6">
        <f t="shared" si="1"/>
        <v>4321</v>
      </c>
    </row>
    <row r="75" spans="1:8">
      <c r="A75" s="8">
        <v>42291</v>
      </c>
      <c r="B75" s="6">
        <v>2107</v>
      </c>
      <c r="C75" s="6">
        <v>436</v>
      </c>
      <c r="D75" s="6">
        <v>175</v>
      </c>
      <c r="E75" s="6">
        <v>0</v>
      </c>
      <c r="F75" s="6">
        <v>170</v>
      </c>
      <c r="G75" s="6">
        <v>1891</v>
      </c>
      <c r="H75" s="6">
        <f t="shared" si="1"/>
        <v>4779</v>
      </c>
    </row>
    <row r="76" spans="1:8">
      <c r="A76" s="8">
        <v>42292</v>
      </c>
      <c r="B76" s="6">
        <v>2050</v>
      </c>
      <c r="C76" s="6">
        <v>422</v>
      </c>
      <c r="D76" s="6">
        <v>163</v>
      </c>
      <c r="E76" s="6">
        <v>0</v>
      </c>
      <c r="F76" s="6">
        <v>156</v>
      </c>
      <c r="G76" s="6">
        <v>1836</v>
      </c>
      <c r="H76" s="6">
        <f t="shared" si="1"/>
        <v>4627</v>
      </c>
    </row>
    <row r="77" spans="1:8">
      <c r="A77" s="8">
        <v>42293</v>
      </c>
      <c r="B77" s="6">
        <v>2053</v>
      </c>
      <c r="C77" s="6">
        <v>425</v>
      </c>
      <c r="D77" s="6">
        <v>158</v>
      </c>
      <c r="E77" s="6">
        <v>0</v>
      </c>
      <c r="F77" s="6">
        <v>158</v>
      </c>
      <c r="G77" s="6">
        <v>1817</v>
      </c>
      <c r="H77" s="6">
        <f t="shared" si="1"/>
        <v>4611</v>
      </c>
    </row>
    <row r="78" spans="1:8">
      <c r="A78" s="8">
        <v>42296</v>
      </c>
      <c r="B78" s="6">
        <v>1973</v>
      </c>
      <c r="C78" s="6">
        <v>415</v>
      </c>
      <c r="D78" s="6">
        <v>167</v>
      </c>
      <c r="E78" s="6">
        <v>0</v>
      </c>
      <c r="F78" s="6">
        <v>160</v>
      </c>
      <c r="G78" s="6">
        <v>1755</v>
      </c>
      <c r="H78" s="6">
        <f t="shared" si="1"/>
        <v>4470</v>
      </c>
    </row>
    <row r="79" spans="1:8">
      <c r="A79" s="8">
        <v>42297</v>
      </c>
      <c r="B79" s="6">
        <v>1856</v>
      </c>
      <c r="C79" s="6">
        <v>398</v>
      </c>
      <c r="D79" s="6">
        <v>159</v>
      </c>
      <c r="E79" s="6">
        <v>0</v>
      </c>
      <c r="F79" s="6">
        <v>152</v>
      </c>
      <c r="G79" s="6">
        <v>1669</v>
      </c>
      <c r="H79" s="6">
        <f t="shared" si="1"/>
        <v>4234</v>
      </c>
    </row>
    <row r="80" spans="1:8">
      <c r="A80" s="8">
        <v>42298</v>
      </c>
      <c r="B80" s="6">
        <v>1814</v>
      </c>
      <c r="C80" s="6">
        <v>389</v>
      </c>
      <c r="D80" s="6">
        <v>153</v>
      </c>
      <c r="E80" s="6">
        <v>0</v>
      </c>
      <c r="F80" s="6">
        <v>155</v>
      </c>
      <c r="G80" s="6">
        <v>1684</v>
      </c>
      <c r="H80" s="6">
        <f t="shared" si="1"/>
        <v>4195</v>
      </c>
    </row>
    <row r="81" spans="1:8">
      <c r="A81" s="8">
        <v>42299</v>
      </c>
      <c r="B81" s="6">
        <v>1902</v>
      </c>
      <c r="C81" s="6">
        <v>398</v>
      </c>
      <c r="D81" s="6">
        <v>152</v>
      </c>
      <c r="E81" s="6">
        <v>0</v>
      </c>
      <c r="F81" s="6">
        <v>156</v>
      </c>
      <c r="G81" s="6">
        <v>1768</v>
      </c>
      <c r="H81" s="6">
        <f t="shared" si="1"/>
        <v>4376</v>
      </c>
    </row>
    <row r="82" spans="1:8">
      <c r="A82" s="8">
        <v>42300</v>
      </c>
      <c r="B82" s="6">
        <v>895</v>
      </c>
      <c r="C82" s="6">
        <v>186</v>
      </c>
      <c r="D82" s="6">
        <v>70</v>
      </c>
      <c r="E82" s="6">
        <v>0</v>
      </c>
      <c r="F82" s="6">
        <v>73</v>
      </c>
      <c r="G82" s="6">
        <v>787</v>
      </c>
      <c r="H82" s="6">
        <f t="shared" si="1"/>
        <v>2011</v>
      </c>
    </row>
    <row r="83" spans="1:8">
      <c r="A83" s="8">
        <v>42303</v>
      </c>
      <c r="B83" s="6">
        <v>1873</v>
      </c>
      <c r="C83" s="6">
        <v>413</v>
      </c>
      <c r="D83" s="6">
        <v>159</v>
      </c>
      <c r="E83" s="6">
        <v>0</v>
      </c>
      <c r="F83" s="6">
        <v>165</v>
      </c>
      <c r="G83" s="6">
        <v>1861</v>
      </c>
      <c r="H83" s="6">
        <f t="shared" si="1"/>
        <v>4471</v>
      </c>
    </row>
    <row r="84" spans="1:8">
      <c r="A84" s="8">
        <v>42304</v>
      </c>
      <c r="B84" s="6">
        <v>1852</v>
      </c>
      <c r="C84" s="6">
        <v>405</v>
      </c>
      <c r="D84" s="6">
        <v>160</v>
      </c>
      <c r="E84" s="6">
        <v>0</v>
      </c>
      <c r="F84" s="6">
        <v>159</v>
      </c>
      <c r="G84" s="6">
        <v>1864</v>
      </c>
      <c r="H84" s="6">
        <f t="shared" si="1"/>
        <v>4440</v>
      </c>
    </row>
    <row r="85" spans="1:8">
      <c r="A85" s="8">
        <v>42305</v>
      </c>
      <c r="B85" s="6">
        <v>2039</v>
      </c>
      <c r="C85" s="6">
        <v>450</v>
      </c>
      <c r="D85" s="6">
        <v>176</v>
      </c>
      <c r="E85" s="6">
        <v>0</v>
      </c>
      <c r="F85" s="6">
        <v>172</v>
      </c>
      <c r="G85" s="6">
        <v>1933</v>
      </c>
      <c r="H85" s="6">
        <f t="shared" si="1"/>
        <v>4770</v>
      </c>
    </row>
    <row r="86" spans="1:8">
      <c r="A86" s="8">
        <v>42306</v>
      </c>
      <c r="B86" s="6">
        <v>1929</v>
      </c>
      <c r="C86" s="6">
        <v>428</v>
      </c>
      <c r="D86" s="6">
        <v>165</v>
      </c>
      <c r="E86" s="6">
        <v>0</v>
      </c>
      <c r="F86" s="6">
        <v>160</v>
      </c>
      <c r="G86" s="6">
        <v>1791</v>
      </c>
      <c r="H86" s="6">
        <f t="shared" si="1"/>
        <v>4473</v>
      </c>
    </row>
    <row r="87" spans="1:8">
      <c r="A87" s="8">
        <v>42307</v>
      </c>
      <c r="B87" s="6">
        <v>1936</v>
      </c>
      <c r="C87" s="6">
        <v>431</v>
      </c>
      <c r="D87" s="6">
        <v>158</v>
      </c>
      <c r="E87" s="6">
        <v>0</v>
      </c>
      <c r="F87" s="6">
        <v>166</v>
      </c>
      <c r="G87" s="6">
        <v>1925</v>
      </c>
      <c r="H87" s="6">
        <f t="shared" si="1"/>
        <v>4616</v>
      </c>
    </row>
    <row r="88" spans="1:8">
      <c r="A88" s="8">
        <v>42310</v>
      </c>
      <c r="B88" s="6">
        <v>1982</v>
      </c>
      <c r="C88" s="6">
        <v>460</v>
      </c>
      <c r="D88" s="6">
        <v>171</v>
      </c>
      <c r="E88" s="6">
        <v>0</v>
      </c>
      <c r="F88" s="6">
        <v>170</v>
      </c>
      <c r="G88" s="6">
        <v>1836</v>
      </c>
      <c r="H88" s="6">
        <f t="shared" si="1"/>
        <v>4619</v>
      </c>
    </row>
    <row r="89" spans="1:8">
      <c r="A89" s="8">
        <v>42311</v>
      </c>
      <c r="B89" s="6">
        <v>1923</v>
      </c>
      <c r="C89" s="6">
        <v>449</v>
      </c>
      <c r="D89" s="6">
        <v>167</v>
      </c>
      <c r="E89" s="6">
        <v>0</v>
      </c>
      <c r="F89" s="6">
        <v>165</v>
      </c>
      <c r="G89" s="6">
        <v>1791</v>
      </c>
      <c r="H89" s="6">
        <f t="shared" si="1"/>
        <v>4495</v>
      </c>
    </row>
    <row r="90" spans="1:8">
      <c r="A90" s="8">
        <v>42312</v>
      </c>
      <c r="B90" s="6">
        <v>2049</v>
      </c>
      <c r="C90" s="6">
        <v>480</v>
      </c>
      <c r="D90" s="6">
        <v>178</v>
      </c>
      <c r="E90" s="6">
        <v>0</v>
      </c>
      <c r="F90" s="6">
        <v>181</v>
      </c>
      <c r="G90" s="6">
        <v>1929</v>
      </c>
      <c r="H90" s="6">
        <f t="shared" si="1"/>
        <v>4817</v>
      </c>
    </row>
    <row r="91" spans="1:8">
      <c r="A91" s="8">
        <v>42313</v>
      </c>
      <c r="B91" s="6">
        <v>1933</v>
      </c>
      <c r="C91" s="6">
        <v>461</v>
      </c>
      <c r="D91" s="6">
        <v>168</v>
      </c>
      <c r="E91" s="6">
        <v>0</v>
      </c>
      <c r="F91" s="6">
        <v>167</v>
      </c>
      <c r="G91" s="6">
        <v>1806</v>
      </c>
      <c r="H91" s="6">
        <f t="shared" si="1"/>
        <v>4535</v>
      </c>
    </row>
    <row r="92" spans="1:8">
      <c r="A92" s="8">
        <v>42314</v>
      </c>
      <c r="B92" s="6">
        <v>1970</v>
      </c>
      <c r="C92" s="6">
        <v>470</v>
      </c>
      <c r="D92" s="6">
        <v>166</v>
      </c>
      <c r="E92" s="6">
        <v>0</v>
      </c>
      <c r="F92" s="6">
        <v>176</v>
      </c>
      <c r="G92" s="6">
        <v>1830</v>
      </c>
      <c r="H92" s="6">
        <f t="shared" si="1"/>
        <v>4612</v>
      </c>
    </row>
    <row r="93" spans="1:8">
      <c r="A93" s="8">
        <v>42317</v>
      </c>
      <c r="B93" s="6">
        <v>1977</v>
      </c>
      <c r="C93" s="6">
        <v>497</v>
      </c>
      <c r="D93" s="6">
        <v>177</v>
      </c>
      <c r="E93" s="6">
        <v>0</v>
      </c>
      <c r="F93" s="6">
        <v>186</v>
      </c>
      <c r="G93" s="6">
        <v>1839</v>
      </c>
      <c r="H93" s="6">
        <f t="shared" si="1"/>
        <v>4676</v>
      </c>
    </row>
    <row r="94" spans="1:8">
      <c r="A94" s="8">
        <v>42318</v>
      </c>
      <c r="B94" s="6">
        <v>1938</v>
      </c>
      <c r="C94" s="6">
        <v>532</v>
      </c>
      <c r="D94" s="6">
        <v>176</v>
      </c>
      <c r="E94" s="6">
        <v>0</v>
      </c>
      <c r="F94" s="6">
        <v>179</v>
      </c>
      <c r="G94" s="6">
        <v>1829</v>
      </c>
      <c r="H94" s="6">
        <f t="shared" si="1"/>
        <v>4654</v>
      </c>
    </row>
    <row r="95" spans="1:8">
      <c r="A95" s="8">
        <v>42319</v>
      </c>
      <c r="B95" s="6">
        <v>1993</v>
      </c>
      <c r="C95" s="6">
        <v>612</v>
      </c>
      <c r="D95" s="6">
        <v>181</v>
      </c>
      <c r="E95" s="6">
        <v>0</v>
      </c>
      <c r="F95" s="6">
        <v>203</v>
      </c>
      <c r="G95" s="6">
        <v>2058</v>
      </c>
      <c r="H95" s="6">
        <f t="shared" si="1"/>
        <v>5047</v>
      </c>
    </row>
    <row r="96" spans="1:8">
      <c r="A96" s="8">
        <v>42320</v>
      </c>
      <c r="B96" s="6">
        <v>1865</v>
      </c>
      <c r="C96" s="6">
        <v>609</v>
      </c>
      <c r="D96" s="6">
        <v>172</v>
      </c>
      <c r="E96" s="6">
        <v>0</v>
      </c>
      <c r="F96" s="6">
        <v>187</v>
      </c>
      <c r="G96" s="6">
        <v>1942</v>
      </c>
      <c r="H96" s="6">
        <f t="shared" si="1"/>
        <v>4775</v>
      </c>
    </row>
    <row r="97" spans="1:8">
      <c r="A97" s="8">
        <v>42321</v>
      </c>
      <c r="B97" s="6">
        <v>1863</v>
      </c>
      <c r="C97" s="6">
        <v>556</v>
      </c>
      <c r="D97" s="6">
        <v>164</v>
      </c>
      <c r="E97" s="6">
        <v>0</v>
      </c>
      <c r="F97" s="6">
        <v>188</v>
      </c>
      <c r="G97" s="6">
        <v>1899</v>
      </c>
      <c r="H97" s="6">
        <f t="shared" si="1"/>
        <v>4670</v>
      </c>
    </row>
    <row r="98" spans="1:8">
      <c r="A98" s="8">
        <v>42324</v>
      </c>
      <c r="B98" s="6">
        <v>1877</v>
      </c>
      <c r="C98" s="6">
        <v>511</v>
      </c>
      <c r="D98" s="6">
        <v>175</v>
      </c>
      <c r="E98" s="6">
        <v>0</v>
      </c>
      <c r="F98" s="6">
        <v>194</v>
      </c>
      <c r="G98" s="6">
        <v>1864</v>
      </c>
      <c r="H98" s="6">
        <f t="shared" si="1"/>
        <v>4621</v>
      </c>
    </row>
    <row r="99" spans="1:8">
      <c r="A99" s="8">
        <v>42325</v>
      </c>
      <c r="B99" s="6">
        <v>1835</v>
      </c>
      <c r="C99" s="6">
        <v>493</v>
      </c>
      <c r="D99" s="6">
        <v>169</v>
      </c>
      <c r="E99" s="6">
        <v>0</v>
      </c>
      <c r="F99" s="6">
        <v>187</v>
      </c>
      <c r="G99" s="6">
        <v>1834</v>
      </c>
      <c r="H99" s="6">
        <f t="shared" si="1"/>
        <v>4518</v>
      </c>
    </row>
    <row r="100" spans="1:8">
      <c r="A100" s="8">
        <v>42326</v>
      </c>
      <c r="B100" s="6">
        <v>1976</v>
      </c>
      <c r="C100" s="6">
        <v>523</v>
      </c>
      <c r="D100" s="6">
        <v>182</v>
      </c>
      <c r="E100" s="6">
        <v>0</v>
      </c>
      <c r="F100" s="6">
        <v>168</v>
      </c>
      <c r="G100" s="6">
        <v>1656</v>
      </c>
      <c r="H100" s="6">
        <f t="shared" si="1"/>
        <v>4505</v>
      </c>
    </row>
    <row r="101" spans="1:8">
      <c r="A101" s="8">
        <v>42327</v>
      </c>
      <c r="B101" s="6">
        <v>1900</v>
      </c>
      <c r="C101" s="6">
        <v>501</v>
      </c>
      <c r="D101" s="6">
        <v>171</v>
      </c>
      <c r="E101" s="6">
        <v>0</v>
      </c>
      <c r="F101" s="6">
        <v>159</v>
      </c>
      <c r="G101" s="6">
        <v>1550</v>
      </c>
      <c r="H101" s="6">
        <f t="shared" si="1"/>
        <v>4281</v>
      </c>
    </row>
    <row r="102" spans="1:8">
      <c r="A102" s="8">
        <v>42328</v>
      </c>
      <c r="B102" s="6">
        <v>1938</v>
      </c>
      <c r="C102" s="6">
        <v>517</v>
      </c>
      <c r="D102" s="6">
        <v>169</v>
      </c>
      <c r="E102" s="6">
        <v>0</v>
      </c>
      <c r="F102" s="6">
        <v>165</v>
      </c>
      <c r="G102" s="6">
        <v>1595</v>
      </c>
      <c r="H102" s="6">
        <f t="shared" si="1"/>
        <v>4384</v>
      </c>
    </row>
    <row r="103" spans="1:8">
      <c r="A103" s="8">
        <v>42331</v>
      </c>
      <c r="B103" s="6">
        <v>1989</v>
      </c>
      <c r="C103" s="6">
        <v>543</v>
      </c>
      <c r="D103" s="6">
        <v>182</v>
      </c>
      <c r="E103" s="6">
        <v>0</v>
      </c>
      <c r="F103" s="6">
        <v>189</v>
      </c>
      <c r="G103" s="6">
        <v>1711</v>
      </c>
      <c r="H103" s="6">
        <f t="shared" si="1"/>
        <v>4614</v>
      </c>
    </row>
    <row r="104" spans="1:8">
      <c r="A104" s="8">
        <v>42332</v>
      </c>
      <c r="B104" s="6">
        <v>1934</v>
      </c>
      <c r="C104" s="6">
        <v>536</v>
      </c>
      <c r="D104" s="6">
        <v>182</v>
      </c>
      <c r="E104" s="6">
        <v>0</v>
      </c>
      <c r="F104" s="6">
        <v>179</v>
      </c>
      <c r="G104" s="6">
        <v>1730</v>
      </c>
      <c r="H104" s="6">
        <f t="shared" si="1"/>
        <v>4561</v>
      </c>
    </row>
    <row r="105" spans="1:8">
      <c r="A105" s="8">
        <v>42333</v>
      </c>
      <c r="B105" s="6">
        <v>1854</v>
      </c>
      <c r="C105" s="6">
        <v>521</v>
      </c>
      <c r="D105" s="6">
        <v>176</v>
      </c>
      <c r="E105" s="6">
        <v>0</v>
      </c>
      <c r="F105" s="6">
        <v>146</v>
      </c>
      <c r="G105" s="6">
        <v>1512</v>
      </c>
      <c r="H105" s="6">
        <f t="shared" si="1"/>
        <v>4209</v>
      </c>
    </row>
    <row r="106" spans="1:8">
      <c r="A106" s="8">
        <v>42335</v>
      </c>
      <c r="B106" s="6">
        <v>2060</v>
      </c>
      <c r="C106" s="6">
        <v>704</v>
      </c>
      <c r="D106" s="6">
        <v>215</v>
      </c>
      <c r="E106" s="6">
        <v>0</v>
      </c>
      <c r="F106" s="6">
        <v>191</v>
      </c>
      <c r="G106" s="6">
        <v>1756</v>
      </c>
      <c r="H106" s="6">
        <f t="shared" si="1"/>
        <v>4926</v>
      </c>
    </row>
    <row r="107" spans="1:8">
      <c r="A107" s="8">
        <v>42338</v>
      </c>
      <c r="B107" s="6">
        <v>1868</v>
      </c>
      <c r="C107" s="6">
        <v>555</v>
      </c>
      <c r="D107" s="6">
        <v>192</v>
      </c>
      <c r="E107" s="6">
        <v>0</v>
      </c>
      <c r="F107" s="6">
        <v>155</v>
      </c>
      <c r="G107" s="6">
        <v>1315</v>
      </c>
      <c r="H107" s="6">
        <f t="shared" si="1"/>
        <v>4085</v>
      </c>
    </row>
    <row r="108" spans="1:8">
      <c r="A108" s="8">
        <v>42339</v>
      </c>
      <c r="B108" s="6">
        <v>1812</v>
      </c>
      <c r="C108" s="6">
        <v>496</v>
      </c>
      <c r="D108" s="6">
        <v>179</v>
      </c>
      <c r="E108" s="6">
        <v>0</v>
      </c>
      <c r="F108" s="6">
        <v>137</v>
      </c>
      <c r="G108" s="6">
        <v>1192</v>
      </c>
      <c r="H108" s="6">
        <f t="shared" si="1"/>
        <v>3816</v>
      </c>
    </row>
    <row r="109" spans="1:8">
      <c r="A109" s="8">
        <v>42340</v>
      </c>
      <c r="B109" s="6">
        <v>1887</v>
      </c>
      <c r="C109" s="6">
        <v>491</v>
      </c>
      <c r="D109" s="6">
        <v>178</v>
      </c>
      <c r="E109" s="6">
        <v>0</v>
      </c>
      <c r="F109" s="6">
        <v>198</v>
      </c>
      <c r="G109" s="6">
        <v>1741</v>
      </c>
      <c r="H109" s="6">
        <f t="shared" si="1"/>
        <v>4495</v>
      </c>
    </row>
    <row r="110" spans="1:8">
      <c r="A110" s="8">
        <v>42341</v>
      </c>
      <c r="B110" s="6">
        <v>1777</v>
      </c>
      <c r="C110" s="6">
        <v>449</v>
      </c>
      <c r="D110" s="6">
        <v>163</v>
      </c>
      <c r="E110" s="6">
        <v>0</v>
      </c>
      <c r="F110" s="6">
        <v>185</v>
      </c>
      <c r="G110" s="6">
        <v>1658</v>
      </c>
      <c r="H110" s="6">
        <f t="shared" si="1"/>
        <v>4232</v>
      </c>
    </row>
    <row r="111" spans="1:8">
      <c r="A111" s="8">
        <v>42342</v>
      </c>
      <c r="B111" s="6">
        <v>1804</v>
      </c>
      <c r="C111" s="6">
        <v>456</v>
      </c>
      <c r="D111" s="6">
        <v>160</v>
      </c>
      <c r="E111" s="6">
        <v>0</v>
      </c>
      <c r="F111" s="6">
        <v>192</v>
      </c>
      <c r="G111" s="6">
        <v>1688</v>
      </c>
      <c r="H111" s="6">
        <f t="shared" si="1"/>
        <v>4300</v>
      </c>
    </row>
    <row r="112" spans="1:8">
      <c r="A112" s="8">
        <v>42345</v>
      </c>
      <c r="B112" s="6">
        <v>1943</v>
      </c>
      <c r="C112" s="6">
        <v>475</v>
      </c>
      <c r="D112" s="6">
        <v>169</v>
      </c>
      <c r="E112" s="6">
        <v>0</v>
      </c>
      <c r="F112" s="6">
        <v>213</v>
      </c>
      <c r="G112" s="6">
        <v>1786</v>
      </c>
      <c r="H112" s="6">
        <f t="shared" si="1"/>
        <v>4586</v>
      </c>
    </row>
    <row r="113" spans="1:8">
      <c r="A113" s="8">
        <v>42346</v>
      </c>
      <c r="B113" s="6">
        <v>1932</v>
      </c>
      <c r="C113" s="6">
        <v>475</v>
      </c>
      <c r="D113" s="6">
        <v>168</v>
      </c>
      <c r="E113" s="6">
        <v>0</v>
      </c>
      <c r="F113" s="6">
        <v>203</v>
      </c>
      <c r="G113" s="6">
        <v>1779</v>
      </c>
      <c r="H113" s="6">
        <f t="shared" si="1"/>
        <v>4557</v>
      </c>
    </row>
    <row r="114" spans="1:8">
      <c r="A114" s="8">
        <v>42347</v>
      </c>
      <c r="B114" s="6">
        <v>2028</v>
      </c>
      <c r="C114" s="6">
        <v>501</v>
      </c>
      <c r="D114" s="6">
        <v>180</v>
      </c>
      <c r="E114" s="6">
        <v>0</v>
      </c>
      <c r="F114" s="6">
        <v>179</v>
      </c>
      <c r="G114" s="6">
        <v>1598</v>
      </c>
      <c r="H114" s="6">
        <f t="shared" si="1"/>
        <v>4486</v>
      </c>
    </row>
    <row r="115" spans="1:8">
      <c r="A115" s="8">
        <v>42348</v>
      </c>
      <c r="B115" s="6">
        <v>1929</v>
      </c>
      <c r="C115" s="6">
        <v>480</v>
      </c>
      <c r="D115" s="6">
        <v>166</v>
      </c>
      <c r="E115" s="6">
        <v>0</v>
      </c>
      <c r="F115" s="6">
        <v>163</v>
      </c>
      <c r="G115" s="6">
        <v>1502</v>
      </c>
      <c r="H115" s="6">
        <f t="shared" si="1"/>
        <v>4240</v>
      </c>
    </row>
    <row r="116" spans="1:8">
      <c r="A116" s="8">
        <v>42349</v>
      </c>
      <c r="B116" s="6">
        <v>1951</v>
      </c>
      <c r="C116" s="6">
        <v>487</v>
      </c>
      <c r="D116" s="6">
        <v>165</v>
      </c>
      <c r="E116" s="6">
        <v>0</v>
      </c>
      <c r="F116" s="6">
        <v>171</v>
      </c>
      <c r="G116" s="6">
        <v>1477</v>
      </c>
      <c r="H116" s="6">
        <f t="shared" si="1"/>
        <v>4251</v>
      </c>
    </row>
    <row r="117" spans="1:8">
      <c r="A117" s="8">
        <v>42352</v>
      </c>
      <c r="B117" s="6">
        <v>1974</v>
      </c>
      <c r="C117" s="6">
        <v>500</v>
      </c>
      <c r="D117" s="6">
        <v>176</v>
      </c>
      <c r="E117" s="6">
        <v>0</v>
      </c>
      <c r="F117" s="6">
        <v>178</v>
      </c>
      <c r="G117" s="6">
        <v>1549</v>
      </c>
      <c r="H117" s="6">
        <f t="shared" si="1"/>
        <v>4377</v>
      </c>
    </row>
    <row r="118" spans="1:8">
      <c r="A118" s="8">
        <v>42353</v>
      </c>
      <c r="B118" s="6">
        <v>1922</v>
      </c>
      <c r="C118" s="6">
        <v>474</v>
      </c>
      <c r="D118" s="6">
        <v>172</v>
      </c>
      <c r="E118" s="6">
        <v>0</v>
      </c>
      <c r="F118" s="6">
        <v>169</v>
      </c>
      <c r="G118" s="6">
        <v>1473</v>
      </c>
      <c r="H118" s="6">
        <f t="shared" si="1"/>
        <v>4210</v>
      </c>
    </row>
    <row r="119" spans="1:8">
      <c r="A119" s="8">
        <v>42354</v>
      </c>
      <c r="B119" s="6">
        <v>2044</v>
      </c>
      <c r="C119" s="6">
        <v>503</v>
      </c>
      <c r="D119" s="6">
        <v>182</v>
      </c>
      <c r="E119" s="6">
        <v>0</v>
      </c>
      <c r="F119" s="6">
        <v>164</v>
      </c>
      <c r="G119" s="6">
        <v>1354</v>
      </c>
      <c r="H119" s="6">
        <f t="shared" si="1"/>
        <v>4247</v>
      </c>
    </row>
    <row r="120" spans="1:8">
      <c r="A120" s="8">
        <v>42355</v>
      </c>
      <c r="B120" s="6">
        <v>1953</v>
      </c>
      <c r="C120" s="6">
        <v>466</v>
      </c>
      <c r="D120" s="6">
        <v>167</v>
      </c>
      <c r="E120" s="6">
        <v>0</v>
      </c>
      <c r="F120" s="6">
        <v>149</v>
      </c>
      <c r="G120" s="6">
        <v>1261</v>
      </c>
      <c r="H120" s="6">
        <f t="shared" si="1"/>
        <v>3996</v>
      </c>
    </row>
    <row r="121" spans="1:8">
      <c r="A121" s="8">
        <v>42356</v>
      </c>
      <c r="B121" s="6">
        <v>1981</v>
      </c>
      <c r="C121" s="6">
        <v>481</v>
      </c>
      <c r="D121" s="6">
        <v>167</v>
      </c>
      <c r="E121" s="6">
        <v>0</v>
      </c>
      <c r="F121" s="6">
        <v>154</v>
      </c>
      <c r="G121" s="6">
        <v>1304</v>
      </c>
      <c r="H121" s="6">
        <f t="shared" si="1"/>
        <v>4087</v>
      </c>
    </row>
    <row r="122" spans="1:8">
      <c r="A122" s="8">
        <v>42359</v>
      </c>
      <c r="B122" s="6">
        <v>2083</v>
      </c>
      <c r="C122" s="6">
        <v>513</v>
      </c>
      <c r="D122" s="6">
        <v>179</v>
      </c>
      <c r="E122" s="6">
        <v>0</v>
      </c>
      <c r="F122" s="6">
        <v>169</v>
      </c>
      <c r="G122" s="6">
        <v>1469</v>
      </c>
      <c r="H122" s="6">
        <f t="shared" si="1"/>
        <v>4413</v>
      </c>
    </row>
    <row r="123" spans="1:8">
      <c r="A123" s="8">
        <v>42360</v>
      </c>
      <c r="B123" s="6">
        <v>2078</v>
      </c>
      <c r="C123" s="6">
        <v>507</v>
      </c>
      <c r="D123" s="6">
        <v>178</v>
      </c>
      <c r="E123" s="6">
        <v>0</v>
      </c>
      <c r="F123" s="6">
        <v>167</v>
      </c>
      <c r="G123" s="6">
        <v>1416</v>
      </c>
      <c r="H123" s="6">
        <f t="shared" si="1"/>
        <v>4346</v>
      </c>
    </row>
    <row r="124" spans="1:8">
      <c r="A124" s="8">
        <v>42361</v>
      </c>
      <c r="B124" s="6">
        <v>1671</v>
      </c>
      <c r="C124" s="6">
        <v>408</v>
      </c>
      <c r="D124" s="6">
        <v>141</v>
      </c>
      <c r="E124" s="6">
        <v>0</v>
      </c>
      <c r="F124" s="6">
        <v>174</v>
      </c>
      <c r="G124" s="6">
        <v>1386</v>
      </c>
      <c r="H124" s="6">
        <f t="shared" si="1"/>
        <v>3780</v>
      </c>
    </row>
    <row r="125" spans="1:8">
      <c r="A125" s="8">
        <v>42362</v>
      </c>
      <c r="B125" s="6">
        <v>1647</v>
      </c>
      <c r="C125" s="6">
        <v>399</v>
      </c>
      <c r="D125" s="6">
        <v>136</v>
      </c>
      <c r="E125" s="6">
        <v>0</v>
      </c>
      <c r="F125" s="6">
        <v>168</v>
      </c>
      <c r="G125" s="6">
        <v>1423</v>
      </c>
      <c r="H125" s="6">
        <f t="shared" si="1"/>
        <v>3773</v>
      </c>
    </row>
    <row r="126" spans="1:8">
      <c r="A126" s="8">
        <v>42366</v>
      </c>
      <c r="B126" s="6">
        <v>1685</v>
      </c>
      <c r="C126" s="6">
        <v>431</v>
      </c>
      <c r="D126" s="6">
        <v>153</v>
      </c>
      <c r="E126" s="6">
        <v>0</v>
      </c>
      <c r="F126" s="6">
        <v>172</v>
      </c>
      <c r="G126" s="6">
        <v>1365</v>
      </c>
      <c r="H126" s="6">
        <f t="shared" si="1"/>
        <v>3806</v>
      </c>
    </row>
    <row r="127" spans="1:8">
      <c r="A127" s="8">
        <v>42367</v>
      </c>
      <c r="B127" s="6">
        <v>1632</v>
      </c>
      <c r="C127" s="6">
        <v>401</v>
      </c>
      <c r="D127" s="6">
        <v>144</v>
      </c>
      <c r="E127" s="6">
        <v>0</v>
      </c>
      <c r="F127" s="6">
        <v>159</v>
      </c>
      <c r="G127" s="6">
        <v>1315</v>
      </c>
      <c r="H127" s="6">
        <f t="shared" si="1"/>
        <v>3651</v>
      </c>
    </row>
    <row r="128" spans="1:8">
      <c r="A128" s="8">
        <v>42368</v>
      </c>
      <c r="B128" s="6">
        <v>2208</v>
      </c>
      <c r="C128" s="6">
        <v>536</v>
      </c>
      <c r="D128" s="6">
        <v>196</v>
      </c>
      <c r="E128" s="6">
        <v>0</v>
      </c>
      <c r="F128" s="6">
        <v>244</v>
      </c>
      <c r="G128" s="6">
        <v>2027</v>
      </c>
      <c r="H128" s="6">
        <f t="shared" si="1"/>
        <v>5211</v>
      </c>
    </row>
    <row r="129" spans="1:8">
      <c r="A129" s="8">
        <v>42369</v>
      </c>
      <c r="B129" s="6">
        <v>2011</v>
      </c>
      <c r="C129" s="6">
        <v>482</v>
      </c>
      <c r="D129" s="6">
        <v>166</v>
      </c>
      <c r="E129" s="6">
        <v>0</v>
      </c>
      <c r="F129" s="6">
        <v>225</v>
      </c>
      <c r="G129" s="6">
        <v>1878</v>
      </c>
      <c r="H129" s="6">
        <f t="shared" si="1"/>
        <v>4762</v>
      </c>
    </row>
    <row r="130" spans="1:8">
      <c r="A130" s="8">
        <v>42373</v>
      </c>
      <c r="B130" s="6">
        <v>2044</v>
      </c>
      <c r="C130" s="6">
        <v>462</v>
      </c>
      <c r="D130" s="6">
        <v>187</v>
      </c>
      <c r="E130" s="6">
        <v>0</v>
      </c>
      <c r="F130" s="6">
        <v>211</v>
      </c>
      <c r="G130" s="6">
        <v>1881</v>
      </c>
      <c r="H130" s="6">
        <f t="shared" si="1"/>
        <v>4785</v>
      </c>
    </row>
    <row r="131" spans="1:8">
      <c r="A131" s="8">
        <v>42374</v>
      </c>
      <c r="B131" s="6">
        <v>1983</v>
      </c>
      <c r="C131" s="6">
        <v>444</v>
      </c>
      <c r="D131" s="6">
        <v>183</v>
      </c>
      <c r="E131" s="6">
        <v>0</v>
      </c>
      <c r="F131" s="6">
        <v>197</v>
      </c>
      <c r="G131" s="6">
        <v>1825</v>
      </c>
      <c r="H131" s="6">
        <f t="shared" ref="H131:H194" si="2">SUM(B131:G131)</f>
        <v>4632</v>
      </c>
    </row>
    <row r="132" spans="1:8">
      <c r="A132" s="8">
        <v>42375</v>
      </c>
      <c r="B132" s="6">
        <v>2200</v>
      </c>
      <c r="C132" s="6">
        <v>494</v>
      </c>
      <c r="D132" s="6">
        <v>202</v>
      </c>
      <c r="E132" s="6">
        <v>0</v>
      </c>
      <c r="F132" s="6">
        <v>216</v>
      </c>
      <c r="G132" s="6">
        <v>2032</v>
      </c>
      <c r="H132" s="6">
        <f t="shared" si="2"/>
        <v>5144</v>
      </c>
    </row>
    <row r="133" spans="1:8">
      <c r="A133" s="8">
        <v>42376</v>
      </c>
      <c r="B133" s="6">
        <v>2042</v>
      </c>
      <c r="C133" s="6">
        <v>453</v>
      </c>
      <c r="D133" s="6">
        <v>189</v>
      </c>
      <c r="E133" s="6">
        <v>0</v>
      </c>
      <c r="F133" s="6">
        <v>189</v>
      </c>
      <c r="G133" s="6">
        <v>1889</v>
      </c>
      <c r="H133" s="6">
        <f t="shared" si="2"/>
        <v>4762</v>
      </c>
    </row>
    <row r="134" spans="1:8">
      <c r="A134" s="8">
        <v>42377</v>
      </c>
      <c r="B134" s="6">
        <v>2027</v>
      </c>
      <c r="C134" s="6">
        <v>446</v>
      </c>
      <c r="D134" s="6">
        <v>182</v>
      </c>
      <c r="E134" s="6">
        <v>0</v>
      </c>
      <c r="F134" s="6">
        <v>190</v>
      </c>
      <c r="G134" s="6">
        <v>1867</v>
      </c>
      <c r="H134" s="6">
        <f t="shared" si="2"/>
        <v>4712</v>
      </c>
    </row>
    <row r="135" spans="1:8">
      <c r="A135" s="8">
        <v>42380</v>
      </c>
      <c r="B135" s="6">
        <v>1955</v>
      </c>
      <c r="C135" s="6">
        <v>431</v>
      </c>
      <c r="D135" s="6">
        <v>181</v>
      </c>
      <c r="E135" s="6">
        <v>0</v>
      </c>
      <c r="F135" s="6">
        <v>189</v>
      </c>
      <c r="G135" s="6">
        <v>1781</v>
      </c>
      <c r="H135" s="6">
        <f t="shared" si="2"/>
        <v>4537</v>
      </c>
    </row>
    <row r="136" spans="1:8">
      <c r="A136" s="8">
        <v>42381</v>
      </c>
      <c r="B136" s="6">
        <v>1924</v>
      </c>
      <c r="C136" s="6">
        <v>424</v>
      </c>
      <c r="D136" s="6">
        <v>179</v>
      </c>
      <c r="E136" s="6">
        <v>0</v>
      </c>
      <c r="F136" s="6">
        <v>176</v>
      </c>
      <c r="G136" s="6">
        <v>1777</v>
      </c>
      <c r="H136" s="6">
        <f t="shared" si="2"/>
        <v>4480</v>
      </c>
    </row>
    <row r="137" spans="1:8">
      <c r="A137" s="8">
        <v>42382</v>
      </c>
      <c r="B137" s="6">
        <v>2102</v>
      </c>
      <c r="C137" s="6">
        <v>461</v>
      </c>
      <c r="D137" s="6">
        <v>196</v>
      </c>
      <c r="E137" s="6">
        <v>0</v>
      </c>
      <c r="F137" s="6">
        <v>194</v>
      </c>
      <c r="G137" s="6">
        <v>1909</v>
      </c>
      <c r="H137" s="6">
        <f t="shared" si="2"/>
        <v>4862</v>
      </c>
    </row>
    <row r="138" spans="1:8">
      <c r="A138" s="8">
        <v>42383</v>
      </c>
      <c r="B138" s="6">
        <v>1973</v>
      </c>
      <c r="C138" s="6">
        <v>428</v>
      </c>
      <c r="D138" s="6">
        <v>180</v>
      </c>
      <c r="E138" s="6">
        <v>0</v>
      </c>
      <c r="F138" s="6">
        <v>184</v>
      </c>
      <c r="G138" s="6">
        <v>1806</v>
      </c>
      <c r="H138" s="6">
        <f t="shared" si="2"/>
        <v>4571</v>
      </c>
    </row>
    <row r="139" spans="1:8">
      <c r="A139" s="8">
        <v>42384</v>
      </c>
      <c r="B139" s="6">
        <v>2000</v>
      </c>
      <c r="C139" s="6">
        <v>438</v>
      </c>
      <c r="D139" s="6">
        <v>181</v>
      </c>
      <c r="E139" s="6">
        <v>0</v>
      </c>
      <c r="F139" s="6">
        <v>183</v>
      </c>
      <c r="G139" s="6">
        <v>1818</v>
      </c>
      <c r="H139" s="6">
        <f t="shared" si="2"/>
        <v>4620</v>
      </c>
    </row>
    <row r="140" spans="1:8">
      <c r="A140" s="8">
        <v>42388</v>
      </c>
      <c r="B140" s="6">
        <v>1984</v>
      </c>
      <c r="C140" s="6">
        <v>425</v>
      </c>
      <c r="D140" s="6">
        <v>191</v>
      </c>
      <c r="E140" s="6">
        <v>0</v>
      </c>
      <c r="F140" s="6">
        <v>179</v>
      </c>
      <c r="G140" s="6">
        <v>1797</v>
      </c>
      <c r="H140" s="6">
        <f t="shared" si="2"/>
        <v>4576</v>
      </c>
    </row>
    <row r="141" spans="1:8">
      <c r="A141" s="8">
        <v>42389</v>
      </c>
      <c r="B141" s="6">
        <v>2074</v>
      </c>
      <c r="C141" s="6">
        <v>446</v>
      </c>
      <c r="D141" s="6">
        <v>194</v>
      </c>
      <c r="E141" s="6">
        <v>0</v>
      </c>
      <c r="F141" s="6">
        <v>176</v>
      </c>
      <c r="G141" s="6">
        <v>1724</v>
      </c>
      <c r="H141" s="6">
        <f t="shared" si="2"/>
        <v>4614</v>
      </c>
    </row>
    <row r="142" spans="1:8">
      <c r="A142" s="8">
        <v>42390</v>
      </c>
      <c r="B142" s="6">
        <v>1987</v>
      </c>
      <c r="C142" s="6">
        <v>426</v>
      </c>
      <c r="D142" s="6">
        <v>186</v>
      </c>
      <c r="E142" s="6">
        <v>0</v>
      </c>
      <c r="F142" s="6">
        <v>160</v>
      </c>
      <c r="G142" s="6">
        <v>1648</v>
      </c>
      <c r="H142" s="6">
        <f t="shared" si="2"/>
        <v>4407</v>
      </c>
    </row>
    <row r="143" spans="1:8">
      <c r="A143" s="8">
        <v>42391</v>
      </c>
      <c r="B143" s="6">
        <v>1998</v>
      </c>
      <c r="C143" s="6">
        <v>432</v>
      </c>
      <c r="D143" s="6">
        <v>182</v>
      </c>
      <c r="E143" s="6">
        <v>0</v>
      </c>
      <c r="F143" s="6">
        <v>164</v>
      </c>
      <c r="G143" s="6">
        <v>1664</v>
      </c>
      <c r="H143" s="6">
        <f t="shared" si="2"/>
        <v>4440</v>
      </c>
    </row>
    <row r="144" spans="1:8">
      <c r="A144" s="8">
        <v>42394</v>
      </c>
      <c r="B144" s="6">
        <v>2014</v>
      </c>
      <c r="C144" s="6">
        <v>430</v>
      </c>
      <c r="D144" s="6">
        <v>186</v>
      </c>
      <c r="E144" s="6">
        <v>0</v>
      </c>
      <c r="F144" s="6">
        <v>166</v>
      </c>
      <c r="G144" s="6">
        <v>1652</v>
      </c>
      <c r="H144" s="6">
        <f t="shared" si="2"/>
        <v>4448</v>
      </c>
    </row>
    <row r="145" spans="1:8">
      <c r="A145" s="8">
        <v>42395</v>
      </c>
      <c r="B145" s="6">
        <v>2009</v>
      </c>
      <c r="C145" s="6">
        <v>430</v>
      </c>
      <c r="D145" s="6">
        <v>188</v>
      </c>
      <c r="E145" s="6">
        <v>0</v>
      </c>
      <c r="F145" s="6">
        <v>164</v>
      </c>
      <c r="G145" s="6">
        <v>1714</v>
      </c>
      <c r="H145" s="6">
        <f t="shared" si="2"/>
        <v>4505</v>
      </c>
    </row>
    <row r="146" spans="1:8">
      <c r="A146" s="8">
        <v>42396</v>
      </c>
      <c r="B146" s="6">
        <v>2247</v>
      </c>
      <c r="C146" s="6">
        <v>501</v>
      </c>
      <c r="D146" s="6">
        <v>208</v>
      </c>
      <c r="E146" s="6">
        <v>0</v>
      </c>
      <c r="F146" s="6">
        <v>190</v>
      </c>
      <c r="G146" s="6">
        <v>2052</v>
      </c>
      <c r="H146" s="6">
        <f t="shared" si="2"/>
        <v>5198</v>
      </c>
    </row>
    <row r="147" spans="1:8">
      <c r="A147" s="8">
        <v>42397</v>
      </c>
      <c r="B147" s="6">
        <v>2055</v>
      </c>
      <c r="C147" s="6">
        <v>446</v>
      </c>
      <c r="D147" s="6">
        <v>193</v>
      </c>
      <c r="E147" s="6">
        <v>0</v>
      </c>
      <c r="F147" s="6">
        <v>180</v>
      </c>
      <c r="G147" s="6">
        <v>1887</v>
      </c>
      <c r="H147" s="6">
        <f t="shared" si="2"/>
        <v>4761</v>
      </c>
    </row>
    <row r="148" spans="1:8">
      <c r="A148" s="8">
        <v>42398</v>
      </c>
      <c r="B148" s="6">
        <v>2033</v>
      </c>
      <c r="C148" s="6">
        <v>445</v>
      </c>
      <c r="D148" s="6">
        <v>191</v>
      </c>
      <c r="E148" s="6">
        <v>0</v>
      </c>
      <c r="F148" s="6">
        <v>184</v>
      </c>
      <c r="G148" s="6">
        <v>1968</v>
      </c>
      <c r="H148" s="6">
        <f t="shared" si="2"/>
        <v>4821</v>
      </c>
    </row>
    <row r="149" spans="1:8">
      <c r="A149" s="8">
        <v>42401</v>
      </c>
      <c r="B149" s="6">
        <v>2022</v>
      </c>
      <c r="C149" s="6">
        <v>435</v>
      </c>
      <c r="D149" s="6">
        <v>197</v>
      </c>
      <c r="E149" s="6">
        <v>0</v>
      </c>
      <c r="F149" s="6">
        <v>184</v>
      </c>
      <c r="G149" s="6">
        <v>1882</v>
      </c>
      <c r="H149" s="6">
        <f t="shared" si="2"/>
        <v>4720</v>
      </c>
    </row>
    <row r="150" spans="1:8">
      <c r="A150" s="8">
        <v>42402</v>
      </c>
      <c r="B150" s="6">
        <v>1961</v>
      </c>
      <c r="C150" s="6">
        <v>430</v>
      </c>
      <c r="D150" s="6">
        <v>190</v>
      </c>
      <c r="E150" s="6">
        <v>0</v>
      </c>
      <c r="F150" s="6">
        <v>174</v>
      </c>
      <c r="G150" s="6">
        <v>1843</v>
      </c>
      <c r="H150" s="6">
        <f t="shared" si="2"/>
        <v>4598</v>
      </c>
    </row>
    <row r="151" spans="1:8">
      <c r="A151" s="8">
        <v>42403</v>
      </c>
      <c r="B151" s="6">
        <v>2105</v>
      </c>
      <c r="C151" s="6">
        <v>458</v>
      </c>
      <c r="D151" s="6">
        <v>202</v>
      </c>
      <c r="E151" s="6">
        <v>0</v>
      </c>
      <c r="F151" s="6">
        <v>187</v>
      </c>
      <c r="G151" s="6">
        <v>1975</v>
      </c>
      <c r="H151" s="6">
        <f t="shared" si="2"/>
        <v>4927</v>
      </c>
    </row>
    <row r="152" spans="1:8">
      <c r="A152" s="8">
        <v>42404</v>
      </c>
      <c r="B152" s="6">
        <v>2010</v>
      </c>
      <c r="C152" s="6">
        <v>436</v>
      </c>
      <c r="D152" s="6">
        <v>194</v>
      </c>
      <c r="E152" s="6">
        <v>0</v>
      </c>
      <c r="F152" s="6">
        <v>182</v>
      </c>
      <c r="G152" s="6">
        <v>1892</v>
      </c>
      <c r="H152" s="6">
        <f t="shared" si="2"/>
        <v>4714</v>
      </c>
    </row>
    <row r="153" spans="1:8">
      <c r="A153" s="8">
        <v>42405</v>
      </c>
      <c r="B153" s="6">
        <v>2029</v>
      </c>
      <c r="C153" s="6">
        <v>438</v>
      </c>
      <c r="D153" s="6">
        <v>187</v>
      </c>
      <c r="E153" s="6">
        <v>0</v>
      </c>
      <c r="F153" s="6">
        <v>187</v>
      </c>
      <c r="G153" s="6">
        <v>1914</v>
      </c>
      <c r="H153" s="6">
        <f t="shared" si="2"/>
        <v>4755</v>
      </c>
    </row>
    <row r="154" spans="1:8">
      <c r="A154" s="8">
        <v>42408</v>
      </c>
      <c r="B154" s="6">
        <v>2009</v>
      </c>
      <c r="C154" s="6">
        <v>432</v>
      </c>
      <c r="D154" s="6">
        <v>190</v>
      </c>
      <c r="E154" s="6">
        <v>0</v>
      </c>
      <c r="F154" s="6">
        <v>188</v>
      </c>
      <c r="G154" s="6">
        <v>1900</v>
      </c>
      <c r="H154" s="6">
        <f t="shared" si="2"/>
        <v>4719</v>
      </c>
    </row>
    <row r="155" spans="1:8">
      <c r="A155" s="8">
        <v>42409</v>
      </c>
      <c r="B155" s="6">
        <v>2015</v>
      </c>
      <c r="C155" s="6">
        <v>434</v>
      </c>
      <c r="D155" s="6">
        <v>193</v>
      </c>
      <c r="E155" s="6">
        <v>0</v>
      </c>
      <c r="F155" s="6">
        <v>187</v>
      </c>
      <c r="G155" s="6">
        <v>1905</v>
      </c>
      <c r="H155" s="6">
        <f t="shared" si="2"/>
        <v>4734</v>
      </c>
    </row>
    <row r="156" spans="1:8">
      <c r="A156" s="8">
        <v>42410</v>
      </c>
      <c r="B156" s="6">
        <v>2054</v>
      </c>
      <c r="C156" s="6">
        <v>434</v>
      </c>
      <c r="D156" s="6">
        <v>195</v>
      </c>
      <c r="E156" s="6">
        <v>0</v>
      </c>
      <c r="F156" s="6">
        <v>192</v>
      </c>
      <c r="G156" s="6">
        <v>1932</v>
      </c>
      <c r="H156" s="6">
        <f t="shared" si="2"/>
        <v>4807</v>
      </c>
    </row>
    <row r="157" spans="1:8">
      <c r="A157" s="8">
        <v>42411</v>
      </c>
      <c r="B157" s="6">
        <v>1981</v>
      </c>
      <c r="C157" s="6">
        <v>415</v>
      </c>
      <c r="D157" s="6">
        <v>185</v>
      </c>
      <c r="E157" s="6">
        <v>0</v>
      </c>
      <c r="F157" s="6">
        <v>179</v>
      </c>
      <c r="G157" s="6">
        <v>1836</v>
      </c>
      <c r="H157" s="6">
        <f t="shared" si="2"/>
        <v>4596</v>
      </c>
    </row>
    <row r="158" spans="1:8">
      <c r="A158" s="8">
        <v>42412</v>
      </c>
      <c r="B158" s="6">
        <v>2011</v>
      </c>
      <c r="C158" s="6">
        <v>422</v>
      </c>
      <c r="D158" s="6">
        <v>180</v>
      </c>
      <c r="E158" s="6">
        <v>0</v>
      </c>
      <c r="F158" s="6">
        <v>184</v>
      </c>
      <c r="G158" s="6">
        <v>1849</v>
      </c>
      <c r="H158" s="6">
        <f t="shared" si="2"/>
        <v>4646</v>
      </c>
    </row>
    <row r="159" spans="1:8">
      <c r="A159" s="8">
        <v>42416</v>
      </c>
      <c r="B159" s="6">
        <v>2012</v>
      </c>
      <c r="C159" s="6">
        <v>419</v>
      </c>
      <c r="D159" s="6">
        <v>186</v>
      </c>
      <c r="E159" s="6">
        <v>0</v>
      </c>
      <c r="F159" s="6">
        <v>175</v>
      </c>
      <c r="G159" s="6">
        <v>1870</v>
      </c>
      <c r="H159" s="6">
        <f t="shared" si="2"/>
        <v>4662</v>
      </c>
    </row>
    <row r="160" spans="1:8">
      <c r="A160" s="8">
        <v>42417</v>
      </c>
      <c r="B160" s="6">
        <v>1974</v>
      </c>
      <c r="C160" s="6">
        <v>404</v>
      </c>
      <c r="D160" s="6">
        <v>183</v>
      </c>
      <c r="E160" s="6">
        <v>0</v>
      </c>
      <c r="F160" s="6">
        <v>173</v>
      </c>
      <c r="G160" s="6">
        <v>1895</v>
      </c>
      <c r="H160" s="6">
        <f t="shared" si="2"/>
        <v>4629</v>
      </c>
    </row>
    <row r="161" spans="1:8">
      <c r="A161" s="8">
        <v>42418</v>
      </c>
      <c r="B161" s="6">
        <v>1874</v>
      </c>
      <c r="C161" s="6">
        <v>380</v>
      </c>
      <c r="D161" s="6">
        <v>169</v>
      </c>
      <c r="E161" s="6">
        <v>0</v>
      </c>
      <c r="F161" s="6">
        <v>159</v>
      </c>
      <c r="G161" s="6">
        <v>1870</v>
      </c>
      <c r="H161" s="6">
        <f t="shared" si="2"/>
        <v>4452</v>
      </c>
    </row>
    <row r="162" spans="1:8">
      <c r="A162" s="8">
        <v>42419</v>
      </c>
      <c r="B162" s="6">
        <v>1903</v>
      </c>
      <c r="C162" s="6">
        <v>385</v>
      </c>
      <c r="D162" s="6">
        <v>168</v>
      </c>
      <c r="E162" s="6">
        <v>0</v>
      </c>
      <c r="F162" s="6">
        <v>164</v>
      </c>
      <c r="G162" s="6">
        <v>1800</v>
      </c>
      <c r="H162" s="6">
        <f t="shared" si="2"/>
        <v>4420</v>
      </c>
    </row>
    <row r="163" spans="1:8">
      <c r="A163" s="8">
        <v>42422</v>
      </c>
      <c r="B163" s="6">
        <v>2035</v>
      </c>
      <c r="C163" s="6">
        <v>388</v>
      </c>
      <c r="D163" s="6">
        <v>176</v>
      </c>
      <c r="E163" s="6">
        <v>0</v>
      </c>
      <c r="F163" s="6">
        <v>163</v>
      </c>
      <c r="G163" s="6">
        <v>1788</v>
      </c>
      <c r="H163" s="6">
        <f t="shared" si="2"/>
        <v>4550</v>
      </c>
    </row>
    <row r="164" spans="1:8">
      <c r="A164" s="8">
        <v>42423</v>
      </c>
      <c r="B164" s="6">
        <v>1979</v>
      </c>
      <c r="C164" s="6">
        <v>382</v>
      </c>
      <c r="D164" s="6">
        <v>174</v>
      </c>
      <c r="E164" s="6">
        <v>0</v>
      </c>
      <c r="F164" s="6">
        <v>158</v>
      </c>
      <c r="G164" s="6">
        <v>1758</v>
      </c>
      <c r="H164" s="6">
        <f t="shared" si="2"/>
        <v>4451</v>
      </c>
    </row>
    <row r="165" spans="1:8">
      <c r="A165" s="8">
        <v>42424</v>
      </c>
      <c r="B165" s="6">
        <v>2142</v>
      </c>
      <c r="C165" s="6">
        <v>415</v>
      </c>
      <c r="D165" s="6">
        <v>191</v>
      </c>
      <c r="E165" s="6">
        <v>0</v>
      </c>
      <c r="F165" s="6">
        <v>189</v>
      </c>
      <c r="G165" s="6">
        <v>2009</v>
      </c>
      <c r="H165" s="6">
        <f t="shared" si="2"/>
        <v>4946</v>
      </c>
    </row>
    <row r="166" spans="1:8">
      <c r="A166" s="8">
        <v>42425</v>
      </c>
      <c r="B166" s="6">
        <v>2017</v>
      </c>
      <c r="C166" s="6">
        <v>394</v>
      </c>
      <c r="D166" s="6">
        <v>182</v>
      </c>
      <c r="E166" s="6">
        <v>0</v>
      </c>
      <c r="F166" s="6">
        <v>171</v>
      </c>
      <c r="G166" s="6">
        <v>1923</v>
      </c>
      <c r="H166" s="6">
        <f t="shared" si="2"/>
        <v>4687</v>
      </c>
    </row>
    <row r="167" spans="1:8">
      <c r="A167" s="8">
        <v>42426</v>
      </c>
      <c r="B167" s="6">
        <v>2011</v>
      </c>
      <c r="C167" s="6">
        <v>406</v>
      </c>
      <c r="D167" s="6">
        <v>177</v>
      </c>
      <c r="E167" s="6">
        <v>0</v>
      </c>
      <c r="F167" s="6">
        <v>173</v>
      </c>
      <c r="G167" s="6">
        <v>1920</v>
      </c>
      <c r="H167" s="6">
        <f t="shared" si="2"/>
        <v>4687</v>
      </c>
    </row>
    <row r="168" spans="1:8">
      <c r="A168" s="8">
        <v>42429</v>
      </c>
      <c r="B168" s="6">
        <v>1954</v>
      </c>
      <c r="C168" s="6">
        <v>390</v>
      </c>
      <c r="D168" s="6">
        <v>181</v>
      </c>
      <c r="E168" s="6">
        <v>0</v>
      </c>
      <c r="F168" s="6">
        <v>172</v>
      </c>
      <c r="G168" s="6">
        <v>1841</v>
      </c>
      <c r="H168" s="6">
        <f t="shared" si="2"/>
        <v>4538</v>
      </c>
    </row>
    <row r="169" spans="1:8">
      <c r="A169" s="8">
        <v>42430</v>
      </c>
      <c r="B169" s="6">
        <v>1981</v>
      </c>
      <c r="C169" s="6">
        <v>389</v>
      </c>
      <c r="D169" s="6">
        <v>184</v>
      </c>
      <c r="E169" s="6">
        <v>0</v>
      </c>
      <c r="F169" s="6">
        <v>171</v>
      </c>
      <c r="G169" s="6">
        <v>1882</v>
      </c>
      <c r="H169" s="6">
        <f t="shared" si="2"/>
        <v>4607</v>
      </c>
    </row>
    <row r="170" spans="1:8">
      <c r="A170" s="8">
        <v>42431</v>
      </c>
      <c r="B170" s="6">
        <v>2107</v>
      </c>
      <c r="C170" s="6">
        <v>408</v>
      </c>
      <c r="D170" s="6">
        <v>191</v>
      </c>
      <c r="E170" s="6">
        <v>0</v>
      </c>
      <c r="F170" s="6">
        <v>187</v>
      </c>
      <c r="G170" s="6">
        <v>1999</v>
      </c>
      <c r="H170" s="6">
        <f t="shared" si="2"/>
        <v>4892</v>
      </c>
    </row>
    <row r="171" spans="1:8">
      <c r="A171" s="8">
        <v>42432</v>
      </c>
      <c r="B171" s="6">
        <v>2025</v>
      </c>
      <c r="C171" s="6">
        <v>393</v>
      </c>
      <c r="D171" s="6">
        <v>183</v>
      </c>
      <c r="E171" s="6">
        <v>0</v>
      </c>
      <c r="F171" s="6">
        <v>172</v>
      </c>
      <c r="G171" s="6">
        <v>1912</v>
      </c>
      <c r="H171" s="6">
        <f t="shared" si="2"/>
        <v>4685</v>
      </c>
    </row>
    <row r="172" spans="1:8">
      <c r="A172" s="8">
        <v>42433</v>
      </c>
      <c r="B172" s="6">
        <v>2052</v>
      </c>
      <c r="C172" s="6">
        <v>397</v>
      </c>
      <c r="D172" s="6">
        <v>179</v>
      </c>
      <c r="E172" s="6">
        <v>0</v>
      </c>
      <c r="F172" s="6">
        <v>179</v>
      </c>
      <c r="G172" s="6">
        <v>1951</v>
      </c>
      <c r="H172" s="6">
        <f t="shared" si="2"/>
        <v>4758</v>
      </c>
    </row>
    <row r="173" spans="1:8">
      <c r="A173" s="8">
        <v>42436</v>
      </c>
      <c r="B173" s="6">
        <v>2056</v>
      </c>
      <c r="C173" s="6">
        <v>402</v>
      </c>
      <c r="D173" s="6">
        <v>190</v>
      </c>
      <c r="E173" s="6">
        <v>0</v>
      </c>
      <c r="F173" s="6">
        <v>181</v>
      </c>
      <c r="G173" s="6">
        <v>1980</v>
      </c>
      <c r="H173" s="6">
        <f t="shared" si="2"/>
        <v>4809</v>
      </c>
    </row>
    <row r="174" spans="1:8">
      <c r="A174" s="8">
        <v>42437</v>
      </c>
      <c r="B174" s="6">
        <v>1992</v>
      </c>
      <c r="C174" s="6">
        <v>389</v>
      </c>
      <c r="D174" s="6">
        <v>183</v>
      </c>
      <c r="E174" s="6">
        <v>0</v>
      </c>
      <c r="F174" s="6">
        <v>173</v>
      </c>
      <c r="G174" s="6">
        <v>1906</v>
      </c>
      <c r="H174" s="6">
        <f t="shared" si="2"/>
        <v>4643</v>
      </c>
    </row>
    <row r="175" spans="1:8">
      <c r="A175" s="8">
        <v>42438</v>
      </c>
      <c r="B175" s="6">
        <v>1950</v>
      </c>
      <c r="C175" s="6">
        <v>381</v>
      </c>
      <c r="D175" s="6">
        <v>179</v>
      </c>
      <c r="E175" s="6">
        <v>0</v>
      </c>
      <c r="F175" s="6">
        <v>166</v>
      </c>
      <c r="G175" s="6">
        <v>1752</v>
      </c>
      <c r="H175" s="6">
        <f t="shared" si="2"/>
        <v>4428</v>
      </c>
    </row>
    <row r="176" spans="1:8">
      <c r="A176" s="8">
        <v>42439</v>
      </c>
      <c r="B176" s="6">
        <v>1847</v>
      </c>
      <c r="C176" s="6">
        <v>362</v>
      </c>
      <c r="D176" s="6">
        <v>166</v>
      </c>
      <c r="E176" s="6">
        <v>0</v>
      </c>
      <c r="F176" s="6">
        <v>155</v>
      </c>
      <c r="G176" s="6">
        <v>1665</v>
      </c>
      <c r="H176" s="6">
        <f t="shared" si="2"/>
        <v>4195</v>
      </c>
    </row>
    <row r="177" spans="1:8">
      <c r="A177" s="8">
        <v>42440</v>
      </c>
      <c r="B177" s="6">
        <v>1918</v>
      </c>
      <c r="C177" s="6">
        <v>367</v>
      </c>
      <c r="D177" s="6">
        <v>165</v>
      </c>
      <c r="E177" s="6">
        <v>0</v>
      </c>
      <c r="F177" s="6">
        <v>159</v>
      </c>
      <c r="G177" s="6">
        <v>1700</v>
      </c>
      <c r="H177" s="6">
        <f t="shared" si="2"/>
        <v>4309</v>
      </c>
    </row>
    <row r="178" spans="1:8">
      <c r="A178" s="8">
        <v>42443</v>
      </c>
      <c r="B178" s="6">
        <v>1903</v>
      </c>
      <c r="C178" s="6">
        <v>364</v>
      </c>
      <c r="D178" s="6">
        <v>170</v>
      </c>
      <c r="E178" s="6">
        <v>0</v>
      </c>
      <c r="F178" s="6">
        <v>166</v>
      </c>
      <c r="G178" s="6">
        <v>1712</v>
      </c>
      <c r="H178" s="6">
        <f t="shared" si="2"/>
        <v>4315</v>
      </c>
    </row>
    <row r="179" spans="1:8">
      <c r="A179" s="8">
        <v>42444</v>
      </c>
      <c r="B179" s="6">
        <v>1865</v>
      </c>
      <c r="C179" s="6">
        <v>360</v>
      </c>
      <c r="D179" s="6">
        <v>168</v>
      </c>
      <c r="E179" s="6">
        <v>0</v>
      </c>
      <c r="F179" s="6">
        <v>156</v>
      </c>
      <c r="G179" s="6">
        <v>1678</v>
      </c>
      <c r="H179" s="6">
        <f t="shared" si="2"/>
        <v>4227</v>
      </c>
    </row>
    <row r="180" spans="1:8">
      <c r="A180" s="8">
        <v>42445</v>
      </c>
      <c r="B180" s="6">
        <v>960</v>
      </c>
      <c r="C180" s="6">
        <v>186</v>
      </c>
      <c r="D180" s="6">
        <v>88</v>
      </c>
      <c r="E180" s="6">
        <v>0</v>
      </c>
      <c r="F180" s="6">
        <v>48</v>
      </c>
      <c r="G180" s="6">
        <v>535</v>
      </c>
      <c r="H180" s="6">
        <f t="shared" si="2"/>
        <v>1817</v>
      </c>
    </row>
    <row r="181" spans="1:8">
      <c r="A181" s="8">
        <v>42446</v>
      </c>
      <c r="B181" s="6">
        <v>871</v>
      </c>
      <c r="C181" s="6">
        <v>165</v>
      </c>
      <c r="D181" s="6">
        <v>78</v>
      </c>
      <c r="E181" s="6">
        <v>0</v>
      </c>
      <c r="F181" s="6">
        <v>41</v>
      </c>
      <c r="G181" s="6">
        <v>453</v>
      </c>
      <c r="H181" s="6">
        <f t="shared" si="2"/>
        <v>1608</v>
      </c>
    </row>
    <row r="182" spans="1:8">
      <c r="A182" s="8">
        <v>42447</v>
      </c>
      <c r="B182" s="6">
        <v>891</v>
      </c>
      <c r="C182" s="6">
        <v>171</v>
      </c>
      <c r="D182" s="6">
        <v>77</v>
      </c>
      <c r="E182" s="6">
        <v>0</v>
      </c>
      <c r="F182" s="6">
        <v>43</v>
      </c>
      <c r="G182" s="6">
        <v>457</v>
      </c>
      <c r="H182" s="6">
        <f t="shared" si="2"/>
        <v>1639</v>
      </c>
    </row>
    <row r="183" spans="1:8">
      <c r="A183" s="8">
        <v>42450</v>
      </c>
      <c r="B183" s="6">
        <v>1369</v>
      </c>
      <c r="C183" s="6">
        <v>222</v>
      </c>
      <c r="D183" s="6">
        <v>91</v>
      </c>
      <c r="E183" s="6">
        <v>0</v>
      </c>
      <c r="F183" s="6">
        <v>49</v>
      </c>
      <c r="G183" s="6">
        <v>929</v>
      </c>
      <c r="H183" s="6">
        <f t="shared" si="2"/>
        <v>2660</v>
      </c>
    </row>
    <row r="184" spans="1:8">
      <c r="A184" s="8">
        <v>42451</v>
      </c>
      <c r="B184" s="6">
        <v>1700</v>
      </c>
      <c r="C184" s="6">
        <v>254</v>
      </c>
      <c r="D184" s="6">
        <v>89</v>
      </c>
      <c r="E184" s="6">
        <v>0</v>
      </c>
      <c r="F184" s="6">
        <v>50</v>
      </c>
      <c r="G184" s="6">
        <v>858</v>
      </c>
      <c r="H184" s="6">
        <f t="shared" si="2"/>
        <v>2951</v>
      </c>
    </row>
    <row r="185" spans="1:8">
      <c r="A185" s="8">
        <v>42452</v>
      </c>
      <c r="B185" s="6">
        <v>2072</v>
      </c>
      <c r="C185" s="6">
        <v>370</v>
      </c>
      <c r="D185" s="6">
        <v>136</v>
      </c>
      <c r="E185" s="6">
        <v>0</v>
      </c>
      <c r="F185" s="6">
        <v>149</v>
      </c>
      <c r="G185" s="6">
        <v>2023</v>
      </c>
      <c r="H185" s="6">
        <f t="shared" si="2"/>
        <v>4750</v>
      </c>
    </row>
    <row r="186" spans="1:8">
      <c r="A186" s="8">
        <v>42453</v>
      </c>
      <c r="B186" s="6">
        <v>1937</v>
      </c>
      <c r="C186" s="6">
        <v>366</v>
      </c>
      <c r="D186" s="6">
        <v>130</v>
      </c>
      <c r="E186" s="6">
        <v>0</v>
      </c>
      <c r="F186" s="6">
        <v>148</v>
      </c>
      <c r="G186" s="6">
        <v>1958</v>
      </c>
      <c r="H186" s="6">
        <f t="shared" si="2"/>
        <v>4539</v>
      </c>
    </row>
    <row r="187" spans="1:8">
      <c r="A187" s="8">
        <v>42457</v>
      </c>
      <c r="B187" s="6">
        <v>1803</v>
      </c>
      <c r="C187" s="6">
        <v>368</v>
      </c>
      <c r="D187" s="6">
        <v>135</v>
      </c>
      <c r="E187" s="6">
        <v>0</v>
      </c>
      <c r="F187" s="6">
        <v>160</v>
      </c>
      <c r="G187" s="6">
        <v>1727</v>
      </c>
      <c r="H187" s="6">
        <f t="shared" si="2"/>
        <v>4193</v>
      </c>
    </row>
    <row r="188" spans="1:8">
      <c r="A188" s="8">
        <v>42458</v>
      </c>
      <c r="B188" s="6">
        <v>1732</v>
      </c>
      <c r="C188" s="6">
        <v>325</v>
      </c>
      <c r="D188" s="6">
        <v>131</v>
      </c>
      <c r="E188" s="6">
        <v>0</v>
      </c>
      <c r="F188" s="6">
        <v>150</v>
      </c>
      <c r="G188" s="6">
        <v>1712</v>
      </c>
      <c r="H188" s="6">
        <f t="shared" si="2"/>
        <v>4050</v>
      </c>
    </row>
    <row r="189" spans="1:8">
      <c r="A189" s="8">
        <v>42459</v>
      </c>
      <c r="B189" s="6">
        <v>2045</v>
      </c>
      <c r="C189" s="6">
        <v>389</v>
      </c>
      <c r="D189" s="6">
        <v>153</v>
      </c>
      <c r="E189" s="6">
        <v>0</v>
      </c>
      <c r="F189" s="6">
        <v>181</v>
      </c>
      <c r="G189" s="6">
        <v>2049</v>
      </c>
      <c r="H189" s="6">
        <f t="shared" si="2"/>
        <v>4817</v>
      </c>
    </row>
    <row r="190" spans="1:8">
      <c r="A190" s="8">
        <v>42460</v>
      </c>
      <c r="B190" s="6">
        <v>2125</v>
      </c>
      <c r="C190" s="6">
        <v>387</v>
      </c>
      <c r="D190" s="6">
        <v>146</v>
      </c>
      <c r="E190" s="6">
        <v>0</v>
      </c>
      <c r="F190" s="6">
        <v>169</v>
      </c>
      <c r="G190" s="6">
        <v>2026</v>
      </c>
      <c r="H190" s="6">
        <f t="shared" si="2"/>
        <v>4853</v>
      </c>
    </row>
    <row r="191" spans="1:8">
      <c r="A191" s="8">
        <v>42461</v>
      </c>
      <c r="B191" s="6">
        <v>2070</v>
      </c>
      <c r="C191" s="6">
        <v>383</v>
      </c>
      <c r="D191" s="6">
        <v>140</v>
      </c>
      <c r="E191" s="6">
        <v>0</v>
      </c>
      <c r="F191" s="6">
        <v>170</v>
      </c>
      <c r="G191" s="6">
        <v>2040</v>
      </c>
      <c r="H191" s="6">
        <f t="shared" si="2"/>
        <v>4803</v>
      </c>
    </row>
    <row r="192" spans="1:8">
      <c r="A192" s="8">
        <v>42464</v>
      </c>
      <c r="B192" s="6">
        <v>1868</v>
      </c>
      <c r="C192" s="6">
        <v>364</v>
      </c>
      <c r="D192" s="6">
        <v>145</v>
      </c>
      <c r="E192" s="6">
        <v>0</v>
      </c>
      <c r="F192" s="6">
        <v>173</v>
      </c>
      <c r="G192" s="6">
        <v>1933</v>
      </c>
      <c r="H192" s="6">
        <f t="shared" si="2"/>
        <v>4483</v>
      </c>
    </row>
    <row r="193" spans="1:8">
      <c r="A193" s="8">
        <v>42465</v>
      </c>
      <c r="B193" s="6">
        <v>1844</v>
      </c>
      <c r="C193" s="6">
        <v>390</v>
      </c>
      <c r="D193" s="6">
        <v>147</v>
      </c>
      <c r="E193" s="6">
        <v>0</v>
      </c>
      <c r="F193" s="6">
        <v>165</v>
      </c>
      <c r="G193" s="6">
        <v>1938</v>
      </c>
      <c r="H193" s="6">
        <f t="shared" si="2"/>
        <v>4484</v>
      </c>
    </row>
    <row r="194" spans="1:8">
      <c r="A194" s="8">
        <v>42466</v>
      </c>
      <c r="B194" s="6">
        <v>2173</v>
      </c>
      <c r="C194" s="6">
        <v>441</v>
      </c>
      <c r="D194" s="6">
        <v>176</v>
      </c>
      <c r="E194" s="6">
        <v>0</v>
      </c>
      <c r="F194" s="6">
        <v>180</v>
      </c>
      <c r="G194" s="6">
        <v>2070</v>
      </c>
      <c r="H194" s="6">
        <f t="shared" si="2"/>
        <v>5040</v>
      </c>
    </row>
    <row r="195" spans="1:8">
      <c r="A195" s="8">
        <v>42467</v>
      </c>
      <c r="B195" s="6">
        <v>2068</v>
      </c>
      <c r="C195" s="6">
        <v>414</v>
      </c>
      <c r="D195" s="6">
        <v>166</v>
      </c>
      <c r="E195" s="6">
        <v>0</v>
      </c>
      <c r="F195" s="6">
        <v>171</v>
      </c>
      <c r="G195" s="6">
        <v>1945</v>
      </c>
      <c r="H195" s="6">
        <f t="shared" ref="H195:H258" si="3">SUM(B195:G195)</f>
        <v>4764</v>
      </c>
    </row>
    <row r="196" spans="1:8">
      <c r="A196" s="8">
        <v>42468</v>
      </c>
      <c r="B196" s="6">
        <v>2157</v>
      </c>
      <c r="C196" s="6">
        <v>416</v>
      </c>
      <c r="D196" s="6">
        <v>166</v>
      </c>
      <c r="E196" s="6">
        <v>0</v>
      </c>
      <c r="F196" s="6">
        <v>173</v>
      </c>
      <c r="G196" s="6">
        <v>1986</v>
      </c>
      <c r="H196" s="6">
        <f t="shared" si="3"/>
        <v>4898</v>
      </c>
    </row>
    <row r="197" spans="1:8">
      <c r="A197" s="8">
        <v>42471</v>
      </c>
      <c r="B197" s="6">
        <v>2019</v>
      </c>
      <c r="C197" s="6">
        <v>403</v>
      </c>
      <c r="D197" s="6">
        <v>169</v>
      </c>
      <c r="E197" s="6">
        <v>0</v>
      </c>
      <c r="F197" s="6">
        <v>171</v>
      </c>
      <c r="G197" s="6">
        <v>1935</v>
      </c>
      <c r="H197" s="6">
        <f t="shared" si="3"/>
        <v>4697</v>
      </c>
    </row>
    <row r="198" spans="1:8">
      <c r="A198" s="8">
        <v>42472</v>
      </c>
      <c r="B198" s="6">
        <v>1969</v>
      </c>
      <c r="C198" s="6">
        <v>395</v>
      </c>
      <c r="D198" s="6">
        <v>167</v>
      </c>
      <c r="E198" s="6">
        <v>0</v>
      </c>
      <c r="F198" s="6">
        <v>171</v>
      </c>
      <c r="G198" s="6">
        <v>1885</v>
      </c>
      <c r="H198" s="6">
        <f t="shared" si="3"/>
        <v>4587</v>
      </c>
    </row>
    <row r="199" spans="1:8">
      <c r="A199" s="8">
        <v>42473</v>
      </c>
      <c r="B199" s="6">
        <v>2159</v>
      </c>
      <c r="C199" s="6">
        <v>437</v>
      </c>
      <c r="D199" s="6">
        <v>187</v>
      </c>
      <c r="E199" s="6">
        <v>0</v>
      </c>
      <c r="F199" s="6">
        <v>175</v>
      </c>
      <c r="G199" s="6">
        <v>2014</v>
      </c>
      <c r="H199" s="6">
        <f t="shared" si="3"/>
        <v>4972</v>
      </c>
    </row>
    <row r="200" spans="1:8">
      <c r="A200" s="8">
        <v>42474</v>
      </c>
      <c r="B200" s="6">
        <v>2054</v>
      </c>
      <c r="C200" s="6">
        <v>407</v>
      </c>
      <c r="D200" s="6">
        <v>172</v>
      </c>
      <c r="E200" s="6">
        <v>0</v>
      </c>
      <c r="F200" s="6">
        <v>168</v>
      </c>
      <c r="G200" s="6">
        <v>1973</v>
      </c>
      <c r="H200" s="6">
        <f t="shared" si="3"/>
        <v>4774</v>
      </c>
    </row>
    <row r="201" spans="1:8">
      <c r="A201" s="8">
        <v>42475</v>
      </c>
      <c r="B201" s="6">
        <v>2063</v>
      </c>
      <c r="C201" s="6">
        <v>412</v>
      </c>
      <c r="D201" s="6">
        <v>171</v>
      </c>
      <c r="E201" s="6">
        <v>0</v>
      </c>
      <c r="F201" s="6">
        <v>172</v>
      </c>
      <c r="G201" s="6">
        <v>1958</v>
      </c>
      <c r="H201" s="6">
        <f t="shared" si="3"/>
        <v>4776</v>
      </c>
    </row>
    <row r="202" spans="1:8">
      <c r="A202" s="8">
        <v>42478</v>
      </c>
      <c r="B202" s="6">
        <v>2054</v>
      </c>
      <c r="C202" s="6">
        <v>403</v>
      </c>
      <c r="D202" s="6">
        <v>176</v>
      </c>
      <c r="E202" s="6">
        <v>0</v>
      </c>
      <c r="F202" s="6">
        <v>174</v>
      </c>
      <c r="G202" s="6">
        <v>1946</v>
      </c>
      <c r="H202" s="6">
        <f t="shared" si="3"/>
        <v>4753</v>
      </c>
    </row>
    <row r="203" spans="1:8">
      <c r="A203" s="8">
        <v>42479</v>
      </c>
      <c r="B203" s="6">
        <v>2022</v>
      </c>
      <c r="C203" s="6">
        <v>398</v>
      </c>
      <c r="D203" s="6">
        <v>209</v>
      </c>
      <c r="E203" s="6">
        <v>0</v>
      </c>
      <c r="F203" s="6">
        <v>171</v>
      </c>
      <c r="G203" s="6">
        <v>1995</v>
      </c>
      <c r="H203" s="6">
        <f t="shared" si="3"/>
        <v>4795</v>
      </c>
    </row>
    <row r="204" spans="1:8">
      <c r="A204" s="8">
        <v>42480</v>
      </c>
      <c r="B204" s="6">
        <v>2100</v>
      </c>
      <c r="C204" s="6">
        <v>414</v>
      </c>
      <c r="D204" s="6">
        <v>234</v>
      </c>
      <c r="E204" s="6">
        <v>0</v>
      </c>
      <c r="F204" s="6">
        <v>152</v>
      </c>
      <c r="G204" s="6">
        <v>1768</v>
      </c>
      <c r="H204" s="6">
        <f t="shared" si="3"/>
        <v>4668</v>
      </c>
    </row>
    <row r="205" spans="1:8">
      <c r="A205" s="8">
        <v>42481</v>
      </c>
      <c r="B205" s="6">
        <v>1997</v>
      </c>
      <c r="C205" s="6">
        <v>396</v>
      </c>
      <c r="D205" s="6">
        <v>202</v>
      </c>
      <c r="E205" s="6">
        <v>0</v>
      </c>
      <c r="F205" s="6">
        <v>146</v>
      </c>
      <c r="G205" s="6">
        <v>1620</v>
      </c>
      <c r="H205" s="6">
        <f t="shared" si="3"/>
        <v>4361</v>
      </c>
    </row>
    <row r="206" spans="1:8">
      <c r="A206" s="8">
        <v>42482</v>
      </c>
      <c r="B206" s="6">
        <v>2031</v>
      </c>
      <c r="C206" s="6">
        <v>396</v>
      </c>
      <c r="D206" s="6">
        <v>189</v>
      </c>
      <c r="E206" s="6">
        <v>0</v>
      </c>
      <c r="F206" s="6">
        <v>147</v>
      </c>
      <c r="G206" s="6">
        <v>1633</v>
      </c>
      <c r="H206" s="6">
        <f t="shared" si="3"/>
        <v>4396</v>
      </c>
    </row>
    <row r="207" spans="1:8">
      <c r="A207" s="8">
        <v>42485</v>
      </c>
      <c r="B207" s="6">
        <v>2072</v>
      </c>
      <c r="C207" s="6">
        <v>408</v>
      </c>
      <c r="D207" s="6">
        <v>199</v>
      </c>
      <c r="E207" s="6">
        <v>0</v>
      </c>
      <c r="F207" s="6">
        <v>155</v>
      </c>
      <c r="G207" s="6">
        <v>1703</v>
      </c>
      <c r="H207" s="6">
        <f t="shared" si="3"/>
        <v>4537</v>
      </c>
    </row>
    <row r="208" spans="1:8">
      <c r="A208" s="8">
        <v>42486</v>
      </c>
      <c r="B208" s="6">
        <v>2043</v>
      </c>
      <c r="C208" s="6">
        <v>407</v>
      </c>
      <c r="D208" s="6">
        <v>195</v>
      </c>
      <c r="E208" s="6">
        <v>0</v>
      </c>
      <c r="F208" s="6">
        <v>145</v>
      </c>
      <c r="G208" s="6">
        <v>1763</v>
      </c>
      <c r="H208" s="6">
        <f t="shared" si="3"/>
        <v>4553</v>
      </c>
    </row>
    <row r="209" spans="1:8">
      <c r="A209" s="8">
        <v>42487</v>
      </c>
      <c r="B209" s="6">
        <v>2116</v>
      </c>
      <c r="C209" s="6">
        <v>421</v>
      </c>
      <c r="D209" s="6">
        <v>198</v>
      </c>
      <c r="E209" s="6">
        <v>0</v>
      </c>
      <c r="F209" s="6">
        <v>120</v>
      </c>
      <c r="G209" s="6">
        <v>1537</v>
      </c>
      <c r="H209" s="6">
        <f t="shared" si="3"/>
        <v>4392</v>
      </c>
    </row>
    <row r="210" spans="1:8">
      <c r="A210" s="8">
        <v>42488</v>
      </c>
      <c r="B210" s="6">
        <v>2011</v>
      </c>
      <c r="C210" s="6">
        <v>400</v>
      </c>
      <c r="D210" s="6">
        <v>185</v>
      </c>
      <c r="E210" s="6">
        <v>0</v>
      </c>
      <c r="F210" s="6">
        <v>111</v>
      </c>
      <c r="G210" s="6">
        <v>1413</v>
      </c>
      <c r="H210" s="6">
        <f t="shared" si="3"/>
        <v>4120</v>
      </c>
    </row>
    <row r="211" spans="1:8">
      <c r="A211" s="8">
        <v>42489</v>
      </c>
      <c r="B211" s="6">
        <v>2048</v>
      </c>
      <c r="C211" s="6">
        <v>406</v>
      </c>
      <c r="D211" s="6">
        <v>180</v>
      </c>
      <c r="E211" s="6">
        <v>0</v>
      </c>
      <c r="F211" s="6">
        <v>115</v>
      </c>
      <c r="G211" s="6">
        <v>1534</v>
      </c>
      <c r="H211" s="6">
        <f t="shared" si="3"/>
        <v>4283</v>
      </c>
    </row>
    <row r="212" spans="1:8">
      <c r="A212" s="8">
        <v>42492</v>
      </c>
      <c r="B212" s="6">
        <v>2070</v>
      </c>
      <c r="C212" s="6">
        <v>421</v>
      </c>
      <c r="D212" s="6">
        <v>188</v>
      </c>
      <c r="E212" s="6">
        <v>0</v>
      </c>
      <c r="F212" s="6">
        <v>118</v>
      </c>
      <c r="G212" s="6">
        <v>1353</v>
      </c>
      <c r="H212" s="6">
        <f t="shared" si="3"/>
        <v>4150</v>
      </c>
    </row>
    <row r="213" spans="1:8">
      <c r="A213" s="8">
        <v>42493</v>
      </c>
      <c r="B213" s="6">
        <v>2009</v>
      </c>
      <c r="C213" s="6">
        <v>396</v>
      </c>
      <c r="D213" s="6">
        <v>185</v>
      </c>
      <c r="E213" s="6">
        <v>0</v>
      </c>
      <c r="F213" s="6">
        <v>115</v>
      </c>
      <c r="G213" s="6">
        <v>1315</v>
      </c>
      <c r="H213" s="6">
        <f t="shared" si="3"/>
        <v>4020</v>
      </c>
    </row>
    <row r="214" spans="1:8">
      <c r="A214" s="8">
        <v>42494</v>
      </c>
      <c r="B214" s="6">
        <v>2089</v>
      </c>
      <c r="C214" s="6">
        <v>410</v>
      </c>
      <c r="D214" s="6">
        <v>190</v>
      </c>
      <c r="E214" s="6">
        <v>0</v>
      </c>
      <c r="F214" s="6">
        <v>167</v>
      </c>
      <c r="G214" s="6">
        <v>1901</v>
      </c>
      <c r="H214" s="6">
        <f t="shared" si="3"/>
        <v>4757</v>
      </c>
    </row>
    <row r="215" spans="1:8">
      <c r="A215" s="8">
        <v>42495</v>
      </c>
      <c r="B215" s="6">
        <v>2073</v>
      </c>
      <c r="C215" s="6">
        <v>404</v>
      </c>
      <c r="D215" s="6">
        <v>179</v>
      </c>
      <c r="E215" s="6">
        <v>0</v>
      </c>
      <c r="F215" s="6">
        <v>166</v>
      </c>
      <c r="G215" s="6">
        <v>1857</v>
      </c>
      <c r="H215" s="6">
        <f t="shared" si="3"/>
        <v>4679</v>
      </c>
    </row>
    <row r="216" spans="1:8">
      <c r="A216" s="8">
        <v>42496</v>
      </c>
      <c r="B216" s="6">
        <v>2039</v>
      </c>
      <c r="C216" s="6">
        <v>393</v>
      </c>
      <c r="D216" s="6">
        <v>174</v>
      </c>
      <c r="E216" s="6">
        <v>0</v>
      </c>
      <c r="F216" s="6">
        <v>166</v>
      </c>
      <c r="G216" s="6">
        <v>1865</v>
      </c>
      <c r="H216" s="6">
        <f t="shared" si="3"/>
        <v>4637</v>
      </c>
    </row>
    <row r="217" spans="1:8">
      <c r="A217" s="8">
        <v>42499</v>
      </c>
      <c r="B217" s="6">
        <v>2051</v>
      </c>
      <c r="C217" s="6">
        <v>397</v>
      </c>
      <c r="D217" s="6">
        <v>185</v>
      </c>
      <c r="E217" s="6">
        <v>0</v>
      </c>
      <c r="F217" s="6">
        <v>163</v>
      </c>
      <c r="G217" s="6">
        <v>1872</v>
      </c>
      <c r="H217" s="6">
        <f t="shared" si="3"/>
        <v>4668</v>
      </c>
    </row>
    <row r="218" spans="1:8">
      <c r="A218" s="8">
        <v>42500</v>
      </c>
      <c r="B218" s="6">
        <v>1998</v>
      </c>
      <c r="C218" s="6">
        <v>388</v>
      </c>
      <c r="D218" s="6">
        <v>182</v>
      </c>
      <c r="E218" s="6">
        <v>0</v>
      </c>
      <c r="F218" s="6">
        <v>160</v>
      </c>
      <c r="G218" s="6">
        <v>1839</v>
      </c>
      <c r="H218" s="6">
        <f t="shared" si="3"/>
        <v>4567</v>
      </c>
    </row>
    <row r="219" spans="1:8">
      <c r="A219" s="8">
        <v>42501</v>
      </c>
      <c r="B219" s="6">
        <v>2075</v>
      </c>
      <c r="C219" s="6">
        <v>404</v>
      </c>
      <c r="D219" s="6">
        <v>187</v>
      </c>
      <c r="E219" s="6">
        <v>0</v>
      </c>
      <c r="F219" s="6">
        <v>175</v>
      </c>
      <c r="G219" s="6">
        <v>1967</v>
      </c>
      <c r="H219" s="6">
        <f t="shared" si="3"/>
        <v>4808</v>
      </c>
    </row>
    <row r="220" spans="1:8">
      <c r="A220" s="8">
        <v>42502</v>
      </c>
      <c r="B220" s="6">
        <v>1997</v>
      </c>
      <c r="C220" s="6">
        <v>377</v>
      </c>
      <c r="D220" s="6">
        <v>180</v>
      </c>
      <c r="E220" s="6">
        <v>0</v>
      </c>
      <c r="F220" s="6">
        <v>171</v>
      </c>
      <c r="G220" s="6">
        <v>1888</v>
      </c>
      <c r="H220" s="6">
        <f t="shared" si="3"/>
        <v>4613</v>
      </c>
    </row>
    <row r="221" spans="1:8">
      <c r="A221" s="8">
        <v>42503</v>
      </c>
      <c r="B221" s="6">
        <v>2008</v>
      </c>
      <c r="C221" s="6">
        <v>378</v>
      </c>
      <c r="D221" s="6">
        <v>179</v>
      </c>
      <c r="E221" s="6">
        <v>0</v>
      </c>
      <c r="F221" s="6">
        <v>175</v>
      </c>
      <c r="G221" s="6">
        <v>1945</v>
      </c>
      <c r="H221" s="6">
        <f t="shared" si="3"/>
        <v>4685</v>
      </c>
    </row>
    <row r="222" spans="1:8">
      <c r="A222" s="8">
        <v>42506</v>
      </c>
      <c r="B222" s="6">
        <v>2029</v>
      </c>
      <c r="C222" s="6">
        <v>399</v>
      </c>
      <c r="D222" s="6">
        <v>190</v>
      </c>
      <c r="E222" s="6">
        <v>0</v>
      </c>
      <c r="F222" s="6">
        <v>180</v>
      </c>
      <c r="G222" s="6">
        <v>1971</v>
      </c>
      <c r="H222" s="6">
        <f t="shared" si="3"/>
        <v>4769</v>
      </c>
    </row>
    <row r="223" spans="1:8">
      <c r="A223" s="8">
        <v>42507</v>
      </c>
      <c r="B223" s="6">
        <v>2015</v>
      </c>
      <c r="C223" s="6">
        <v>388</v>
      </c>
      <c r="D223" s="6">
        <v>186</v>
      </c>
      <c r="E223" s="6">
        <v>0</v>
      </c>
      <c r="F223" s="6">
        <v>170</v>
      </c>
      <c r="G223" s="6">
        <v>1959</v>
      </c>
      <c r="H223" s="6">
        <f t="shared" si="3"/>
        <v>4718</v>
      </c>
    </row>
    <row r="224" spans="1:8">
      <c r="A224" s="8">
        <v>42508</v>
      </c>
      <c r="B224" s="6">
        <v>2094</v>
      </c>
      <c r="C224" s="6">
        <v>404</v>
      </c>
      <c r="D224" s="6">
        <v>191</v>
      </c>
      <c r="E224" s="6">
        <v>0</v>
      </c>
      <c r="F224" s="6">
        <v>182</v>
      </c>
      <c r="G224" s="6">
        <v>2092</v>
      </c>
      <c r="H224" s="6">
        <f t="shared" si="3"/>
        <v>4963</v>
      </c>
    </row>
    <row r="225" spans="1:8">
      <c r="A225" s="8">
        <v>42509</v>
      </c>
      <c r="B225" s="6">
        <v>1996</v>
      </c>
      <c r="C225" s="6">
        <v>383</v>
      </c>
      <c r="D225" s="6">
        <v>185</v>
      </c>
      <c r="E225" s="6">
        <v>0</v>
      </c>
      <c r="F225" s="6">
        <v>171</v>
      </c>
      <c r="G225" s="6">
        <v>1995</v>
      </c>
      <c r="H225" s="6">
        <f t="shared" si="3"/>
        <v>4730</v>
      </c>
    </row>
    <row r="226" spans="1:8">
      <c r="A226" s="8">
        <v>42510</v>
      </c>
      <c r="B226" s="6">
        <v>2010</v>
      </c>
      <c r="C226" s="6">
        <v>384</v>
      </c>
      <c r="D226" s="6">
        <v>178</v>
      </c>
      <c r="E226" s="6">
        <v>0</v>
      </c>
      <c r="F226" s="6">
        <v>177</v>
      </c>
      <c r="G226" s="6">
        <v>1988</v>
      </c>
      <c r="H226" s="6">
        <f t="shared" si="3"/>
        <v>4737</v>
      </c>
    </row>
    <row r="227" spans="1:8">
      <c r="A227" s="8">
        <v>42513</v>
      </c>
      <c r="B227" s="6">
        <v>2029</v>
      </c>
      <c r="C227" s="6">
        <v>385</v>
      </c>
      <c r="D227" s="6">
        <v>187</v>
      </c>
      <c r="E227" s="6">
        <v>0</v>
      </c>
      <c r="F227" s="6">
        <v>179</v>
      </c>
      <c r="G227" s="6">
        <v>1990</v>
      </c>
      <c r="H227" s="6">
        <f t="shared" si="3"/>
        <v>4770</v>
      </c>
    </row>
    <row r="228" spans="1:8">
      <c r="A228" s="8">
        <v>42514</v>
      </c>
      <c r="B228" s="6">
        <v>2000</v>
      </c>
      <c r="C228" s="6">
        <v>379</v>
      </c>
      <c r="D228" s="6">
        <v>189</v>
      </c>
      <c r="E228" s="6">
        <v>0</v>
      </c>
      <c r="F228" s="6">
        <v>172</v>
      </c>
      <c r="G228" s="6">
        <v>1977</v>
      </c>
      <c r="H228" s="6">
        <f t="shared" si="3"/>
        <v>4717</v>
      </c>
    </row>
    <row r="229" spans="1:8">
      <c r="A229" s="8">
        <v>42515</v>
      </c>
      <c r="B229" s="6">
        <v>2140</v>
      </c>
      <c r="C229" s="6">
        <v>403</v>
      </c>
      <c r="D229" s="6">
        <v>198</v>
      </c>
      <c r="E229" s="6">
        <v>0</v>
      </c>
      <c r="F229" s="6">
        <v>183</v>
      </c>
      <c r="G229" s="6">
        <v>2098</v>
      </c>
      <c r="H229" s="6">
        <f t="shared" si="3"/>
        <v>5022</v>
      </c>
    </row>
    <row r="230" spans="1:8">
      <c r="A230" s="8">
        <v>42516</v>
      </c>
      <c r="B230" s="6">
        <v>2073</v>
      </c>
      <c r="C230" s="6">
        <v>392</v>
      </c>
      <c r="D230" s="6">
        <v>185</v>
      </c>
      <c r="E230" s="6">
        <v>0</v>
      </c>
      <c r="F230" s="6">
        <v>174</v>
      </c>
      <c r="G230" s="6">
        <v>1987</v>
      </c>
      <c r="H230" s="6">
        <f t="shared" si="3"/>
        <v>4811</v>
      </c>
    </row>
    <row r="231" spans="1:8">
      <c r="A231" s="8">
        <v>42517</v>
      </c>
      <c r="B231" s="6">
        <v>2072</v>
      </c>
      <c r="C231" s="6">
        <v>391</v>
      </c>
      <c r="D231" s="6">
        <v>178</v>
      </c>
      <c r="E231" s="6">
        <v>0</v>
      </c>
      <c r="F231" s="6">
        <v>176</v>
      </c>
      <c r="G231" s="6">
        <v>1983</v>
      </c>
      <c r="H231" s="6">
        <f t="shared" si="3"/>
        <v>4800</v>
      </c>
    </row>
    <row r="232" spans="1:8">
      <c r="A232" s="8">
        <v>42521</v>
      </c>
      <c r="B232" s="6">
        <v>2074</v>
      </c>
      <c r="C232" s="6">
        <v>384</v>
      </c>
      <c r="D232" s="6">
        <v>189</v>
      </c>
      <c r="E232" s="6">
        <v>0</v>
      </c>
      <c r="F232" s="6">
        <v>175</v>
      </c>
      <c r="G232" s="6">
        <v>1968</v>
      </c>
      <c r="H232" s="6">
        <f t="shared" si="3"/>
        <v>4790</v>
      </c>
    </row>
    <row r="233" spans="1:8">
      <c r="A233" s="8">
        <v>42522</v>
      </c>
      <c r="B233" s="6">
        <v>2148</v>
      </c>
      <c r="C233" s="6">
        <v>397</v>
      </c>
      <c r="D233" s="6">
        <v>199</v>
      </c>
      <c r="E233" s="6">
        <v>0</v>
      </c>
      <c r="F233" s="6">
        <v>164</v>
      </c>
      <c r="G233" s="6">
        <v>1848</v>
      </c>
      <c r="H233" s="6">
        <f t="shared" si="3"/>
        <v>4756</v>
      </c>
    </row>
    <row r="234" spans="1:8">
      <c r="A234" s="8">
        <v>42523</v>
      </c>
      <c r="B234" s="6">
        <v>2064</v>
      </c>
      <c r="C234" s="6">
        <v>384</v>
      </c>
      <c r="D234" s="6">
        <v>191</v>
      </c>
      <c r="E234" s="6">
        <v>0</v>
      </c>
      <c r="F234" s="6">
        <v>156</v>
      </c>
      <c r="G234" s="6">
        <v>1808</v>
      </c>
      <c r="H234" s="6">
        <f t="shared" si="3"/>
        <v>4603</v>
      </c>
    </row>
    <row r="235" spans="1:8">
      <c r="A235" s="8">
        <v>42524</v>
      </c>
      <c r="B235" s="6">
        <v>2042</v>
      </c>
      <c r="C235" s="6">
        <v>384</v>
      </c>
      <c r="D235" s="6">
        <v>183</v>
      </c>
      <c r="E235" s="6">
        <v>0</v>
      </c>
      <c r="F235" s="6">
        <v>159</v>
      </c>
      <c r="G235" s="6">
        <v>1759</v>
      </c>
      <c r="H235" s="6">
        <f t="shared" si="3"/>
        <v>4527</v>
      </c>
    </row>
    <row r="236" spans="1:8">
      <c r="A236" s="8">
        <v>42527</v>
      </c>
      <c r="B236" s="6">
        <v>2019</v>
      </c>
      <c r="C236" s="6">
        <v>379</v>
      </c>
      <c r="D236" s="6">
        <v>189</v>
      </c>
      <c r="E236" s="6">
        <v>0</v>
      </c>
      <c r="F236" s="6">
        <v>161</v>
      </c>
      <c r="G236" s="6">
        <v>1755</v>
      </c>
      <c r="H236" s="6">
        <f t="shared" si="3"/>
        <v>4503</v>
      </c>
    </row>
    <row r="237" spans="1:8">
      <c r="A237" s="8">
        <v>42528</v>
      </c>
      <c r="B237" s="6">
        <v>2007</v>
      </c>
      <c r="C237" s="6">
        <v>374</v>
      </c>
      <c r="D237" s="6">
        <v>190</v>
      </c>
      <c r="E237" s="6">
        <v>0</v>
      </c>
      <c r="F237" s="6">
        <v>156</v>
      </c>
      <c r="G237" s="6">
        <v>1728</v>
      </c>
      <c r="H237" s="6">
        <f t="shared" si="3"/>
        <v>4455</v>
      </c>
    </row>
    <row r="238" spans="1:8">
      <c r="A238" s="8">
        <v>42529</v>
      </c>
      <c r="B238" s="6">
        <v>2102</v>
      </c>
      <c r="C238" s="6">
        <v>393</v>
      </c>
      <c r="D238" s="6">
        <v>197</v>
      </c>
      <c r="E238" s="6">
        <v>0</v>
      </c>
      <c r="F238" s="6">
        <v>104</v>
      </c>
      <c r="G238" s="6">
        <v>1197</v>
      </c>
      <c r="H238" s="6">
        <f t="shared" si="3"/>
        <v>3993</v>
      </c>
    </row>
    <row r="239" spans="1:8">
      <c r="A239" s="8">
        <v>42530</v>
      </c>
      <c r="B239" s="6">
        <v>2011</v>
      </c>
      <c r="C239" s="6">
        <v>375</v>
      </c>
      <c r="D239" s="6">
        <v>183</v>
      </c>
      <c r="E239" s="6">
        <v>0</v>
      </c>
      <c r="F239" s="6">
        <v>98</v>
      </c>
      <c r="G239" s="6">
        <v>1114</v>
      </c>
      <c r="H239" s="6">
        <f t="shared" si="3"/>
        <v>3781</v>
      </c>
    </row>
    <row r="240" spans="1:8">
      <c r="A240" s="8">
        <v>42531</v>
      </c>
      <c r="B240" s="6">
        <v>2018</v>
      </c>
      <c r="C240" s="6">
        <v>376</v>
      </c>
      <c r="D240" s="6">
        <v>180</v>
      </c>
      <c r="E240" s="6">
        <v>0</v>
      </c>
      <c r="F240" s="6">
        <v>97</v>
      </c>
      <c r="G240" s="6">
        <v>1101</v>
      </c>
      <c r="H240" s="6">
        <f t="shared" si="3"/>
        <v>3772</v>
      </c>
    </row>
    <row r="241" spans="1:8">
      <c r="A241" s="8">
        <v>42534</v>
      </c>
      <c r="B241" s="6">
        <v>2063</v>
      </c>
      <c r="C241" s="6">
        <v>386</v>
      </c>
      <c r="D241" s="6">
        <v>216</v>
      </c>
      <c r="E241" s="6">
        <v>0</v>
      </c>
      <c r="F241" s="6">
        <v>102</v>
      </c>
      <c r="G241" s="6">
        <v>1439</v>
      </c>
      <c r="H241" s="6">
        <f t="shared" si="3"/>
        <v>4206</v>
      </c>
    </row>
    <row r="242" spans="1:8">
      <c r="A242" s="8">
        <v>42535</v>
      </c>
      <c r="B242" s="6">
        <v>2122</v>
      </c>
      <c r="C242" s="6">
        <v>399</v>
      </c>
      <c r="D242" s="6">
        <v>220</v>
      </c>
      <c r="E242" s="6">
        <v>0</v>
      </c>
      <c r="F242" s="6">
        <v>103</v>
      </c>
      <c r="G242" s="6">
        <v>1399</v>
      </c>
      <c r="H242" s="6">
        <f t="shared" si="3"/>
        <v>4243</v>
      </c>
    </row>
    <row r="243" spans="1:8">
      <c r="A243" s="8">
        <v>42536</v>
      </c>
      <c r="B243" s="6">
        <v>2151</v>
      </c>
      <c r="C243" s="6">
        <v>407</v>
      </c>
      <c r="D243" s="6">
        <v>208</v>
      </c>
      <c r="E243" s="6">
        <v>0</v>
      </c>
      <c r="F243" s="6">
        <v>171</v>
      </c>
      <c r="G243" s="6">
        <v>2073</v>
      </c>
      <c r="H243" s="6">
        <f t="shared" si="3"/>
        <v>5010</v>
      </c>
    </row>
    <row r="244" spans="1:8">
      <c r="A244" s="8">
        <v>42537</v>
      </c>
      <c r="B244" s="6">
        <v>2035</v>
      </c>
      <c r="C244" s="6">
        <v>380</v>
      </c>
      <c r="D244" s="6">
        <v>189</v>
      </c>
      <c r="E244" s="6">
        <v>0</v>
      </c>
      <c r="F244" s="6">
        <v>166</v>
      </c>
      <c r="G244" s="6">
        <v>1900</v>
      </c>
      <c r="H244" s="6">
        <f t="shared" si="3"/>
        <v>4670</v>
      </c>
    </row>
    <row r="245" spans="1:8">
      <c r="A245" s="8">
        <v>42538</v>
      </c>
      <c r="B245" s="6">
        <v>2053</v>
      </c>
      <c r="C245" s="6">
        <v>386</v>
      </c>
      <c r="D245" s="6">
        <v>180</v>
      </c>
      <c r="E245" s="6">
        <v>0</v>
      </c>
      <c r="F245" s="6">
        <v>167</v>
      </c>
      <c r="G245" s="6">
        <v>1883</v>
      </c>
      <c r="H245" s="6">
        <f t="shared" si="3"/>
        <v>4669</v>
      </c>
    </row>
    <row r="246" spans="1:8">
      <c r="A246" s="8">
        <v>42541</v>
      </c>
      <c r="B246" s="6">
        <v>2083</v>
      </c>
      <c r="C246" s="6">
        <v>386</v>
      </c>
      <c r="D246" s="6">
        <v>187</v>
      </c>
      <c r="E246" s="6">
        <v>0</v>
      </c>
      <c r="F246" s="6">
        <v>170</v>
      </c>
      <c r="G246" s="6">
        <v>1906</v>
      </c>
      <c r="H246" s="6">
        <f t="shared" si="3"/>
        <v>4732</v>
      </c>
    </row>
    <row r="247" spans="1:8">
      <c r="A247" s="8">
        <v>42542</v>
      </c>
      <c r="B247" s="6">
        <v>2062</v>
      </c>
      <c r="C247" s="6">
        <v>375</v>
      </c>
      <c r="D247" s="6">
        <v>186</v>
      </c>
      <c r="E247" s="6">
        <v>0</v>
      </c>
      <c r="F247" s="6">
        <v>164</v>
      </c>
      <c r="G247" s="6">
        <v>1887</v>
      </c>
      <c r="H247" s="6">
        <f t="shared" si="3"/>
        <v>4674</v>
      </c>
    </row>
    <row r="248" spans="1:8">
      <c r="A248" s="8">
        <v>42543</v>
      </c>
      <c r="B248" s="6">
        <v>2159</v>
      </c>
      <c r="C248" s="6">
        <v>397</v>
      </c>
      <c r="D248" s="6">
        <v>195</v>
      </c>
      <c r="E248" s="6">
        <v>0</v>
      </c>
      <c r="F248" s="6">
        <v>194</v>
      </c>
      <c r="G248" s="6">
        <v>2123</v>
      </c>
      <c r="H248" s="6">
        <f t="shared" si="3"/>
        <v>5068</v>
      </c>
    </row>
    <row r="249" spans="1:8">
      <c r="A249" s="8">
        <v>42544</v>
      </c>
      <c r="B249" s="6">
        <v>2057</v>
      </c>
      <c r="C249" s="6">
        <v>373</v>
      </c>
      <c r="D249" s="6">
        <v>185</v>
      </c>
      <c r="E249" s="6">
        <v>0</v>
      </c>
      <c r="F249" s="6">
        <v>182</v>
      </c>
      <c r="G249" s="6">
        <v>2014</v>
      </c>
      <c r="H249" s="6">
        <f t="shared" si="3"/>
        <v>4811</v>
      </c>
    </row>
    <row r="250" spans="1:8">
      <c r="A250" s="8">
        <v>42545</v>
      </c>
      <c r="B250" s="6">
        <v>2016</v>
      </c>
      <c r="C250" s="6">
        <v>365</v>
      </c>
      <c r="D250" s="6">
        <v>172</v>
      </c>
      <c r="E250" s="6">
        <v>0</v>
      </c>
      <c r="F250" s="6">
        <v>184</v>
      </c>
      <c r="G250" s="6">
        <v>1991</v>
      </c>
      <c r="H250" s="6">
        <f t="shared" si="3"/>
        <v>4728</v>
      </c>
    </row>
    <row r="251" spans="1:8">
      <c r="A251" s="8">
        <v>42548</v>
      </c>
      <c r="B251" s="6">
        <v>2071</v>
      </c>
      <c r="C251" s="6">
        <v>375</v>
      </c>
      <c r="D251" s="6">
        <v>183</v>
      </c>
      <c r="E251" s="6">
        <v>0</v>
      </c>
      <c r="F251" s="6">
        <v>187</v>
      </c>
      <c r="G251" s="6">
        <v>2003</v>
      </c>
      <c r="H251" s="6">
        <f t="shared" si="3"/>
        <v>4819</v>
      </c>
    </row>
    <row r="252" spans="1:8">
      <c r="A252" s="8">
        <v>42549</v>
      </c>
      <c r="B252" s="6">
        <v>2109</v>
      </c>
      <c r="C252" s="6">
        <v>378</v>
      </c>
      <c r="D252" s="6">
        <v>190</v>
      </c>
      <c r="E252" s="6">
        <v>0</v>
      </c>
      <c r="F252" s="6">
        <v>188</v>
      </c>
      <c r="G252" s="6">
        <v>2032</v>
      </c>
      <c r="H252" s="6">
        <f t="shared" si="3"/>
        <v>4897</v>
      </c>
    </row>
    <row r="253" spans="1:8">
      <c r="A253" s="8">
        <v>42550</v>
      </c>
      <c r="B253" s="6">
        <v>2210</v>
      </c>
      <c r="C253" s="6">
        <v>399</v>
      </c>
      <c r="D253" s="6">
        <v>198</v>
      </c>
      <c r="E253" s="6">
        <v>0</v>
      </c>
      <c r="F253" s="6">
        <v>196</v>
      </c>
      <c r="G253" s="6">
        <v>2125</v>
      </c>
      <c r="H253" s="6">
        <f t="shared" si="3"/>
        <v>5128</v>
      </c>
    </row>
    <row r="254" spans="1:8">
      <c r="A254" s="8">
        <v>42551</v>
      </c>
      <c r="B254" s="6">
        <v>2090</v>
      </c>
      <c r="C254" s="6">
        <v>378</v>
      </c>
      <c r="D254" s="6">
        <v>184</v>
      </c>
      <c r="E254" s="6">
        <v>0</v>
      </c>
      <c r="F254" s="6">
        <v>186</v>
      </c>
      <c r="G254" s="6">
        <v>2010</v>
      </c>
      <c r="H254" s="6">
        <f t="shared" si="3"/>
        <v>4848</v>
      </c>
    </row>
    <row r="255" spans="1:8">
      <c r="A255" s="8">
        <v>42552</v>
      </c>
      <c r="B255" s="6">
        <v>2095</v>
      </c>
      <c r="C255" s="6">
        <v>381</v>
      </c>
      <c r="D255" s="6">
        <v>177</v>
      </c>
      <c r="E255" s="6">
        <v>0</v>
      </c>
      <c r="F255" s="6">
        <v>188</v>
      </c>
      <c r="G255" s="6">
        <v>2021</v>
      </c>
      <c r="H255" s="6">
        <f t="shared" si="3"/>
        <v>4862</v>
      </c>
    </row>
    <row r="256" spans="1:8">
      <c r="A256" s="8">
        <v>42556</v>
      </c>
      <c r="B256" s="6">
        <v>2134</v>
      </c>
      <c r="C256" s="6">
        <v>384</v>
      </c>
      <c r="D256" s="6">
        <v>182</v>
      </c>
      <c r="E256" s="6">
        <v>0</v>
      </c>
      <c r="F256" s="6">
        <v>189</v>
      </c>
      <c r="G256" s="6">
        <v>2003</v>
      </c>
      <c r="H256" s="6">
        <f t="shared" si="3"/>
        <v>4892</v>
      </c>
    </row>
    <row r="257" spans="1:8">
      <c r="A257" s="8">
        <v>42557</v>
      </c>
      <c r="B257" s="6">
        <v>2066</v>
      </c>
      <c r="C257" s="6">
        <v>368</v>
      </c>
      <c r="D257" s="6">
        <v>172</v>
      </c>
      <c r="E257" s="6">
        <v>0</v>
      </c>
      <c r="F257" s="6">
        <v>186</v>
      </c>
      <c r="G257" s="6">
        <v>2049</v>
      </c>
      <c r="H257" s="6">
        <f t="shared" si="3"/>
        <v>4841</v>
      </c>
    </row>
    <row r="258" spans="1:8">
      <c r="A258" s="8">
        <v>42558</v>
      </c>
      <c r="B258" s="6">
        <v>1956</v>
      </c>
      <c r="C258" s="6">
        <v>347</v>
      </c>
      <c r="D258" s="6">
        <v>159</v>
      </c>
      <c r="E258" s="6">
        <v>0</v>
      </c>
      <c r="F258" s="6">
        <v>175</v>
      </c>
      <c r="G258" s="6">
        <v>1932</v>
      </c>
      <c r="H258" s="6">
        <f t="shared" si="3"/>
        <v>4569</v>
      </c>
    </row>
    <row r="259" spans="1:8">
      <c r="A259" s="8">
        <v>42559</v>
      </c>
      <c r="B259" s="6">
        <v>1969</v>
      </c>
      <c r="C259" s="6">
        <v>351</v>
      </c>
      <c r="D259" s="6">
        <v>156</v>
      </c>
      <c r="E259" s="6">
        <v>0</v>
      </c>
      <c r="F259" s="6">
        <v>182</v>
      </c>
      <c r="G259" s="6">
        <v>1937</v>
      </c>
      <c r="H259" s="6">
        <f t="shared" ref="H259:H322" si="4">SUM(B259:G259)</f>
        <v>4595</v>
      </c>
    </row>
    <row r="260" spans="1:8">
      <c r="A260" s="8">
        <v>42562</v>
      </c>
      <c r="B260" s="6">
        <v>2087</v>
      </c>
      <c r="C260" s="6">
        <v>354</v>
      </c>
      <c r="D260" s="6">
        <v>160</v>
      </c>
      <c r="E260" s="6">
        <v>0</v>
      </c>
      <c r="F260" s="6">
        <v>183</v>
      </c>
      <c r="G260" s="6">
        <v>2035</v>
      </c>
      <c r="H260" s="6">
        <f t="shared" si="4"/>
        <v>4819</v>
      </c>
    </row>
    <row r="261" spans="1:8">
      <c r="A261" s="8">
        <v>42563</v>
      </c>
      <c r="B261" s="6">
        <v>2152</v>
      </c>
      <c r="C261" s="6">
        <v>368</v>
      </c>
      <c r="D261" s="6">
        <v>165</v>
      </c>
      <c r="E261" s="6">
        <v>0</v>
      </c>
      <c r="F261" s="6">
        <v>187</v>
      </c>
      <c r="G261" s="6">
        <v>2111</v>
      </c>
      <c r="H261" s="6">
        <f t="shared" si="4"/>
        <v>4983</v>
      </c>
    </row>
    <row r="262" spans="1:8">
      <c r="A262" s="8">
        <v>42564</v>
      </c>
      <c r="B262" s="6">
        <v>2252</v>
      </c>
      <c r="C262" s="6">
        <v>378</v>
      </c>
      <c r="D262" s="6">
        <v>170</v>
      </c>
      <c r="E262" s="6">
        <v>0</v>
      </c>
      <c r="F262" s="6">
        <v>198</v>
      </c>
      <c r="G262" s="6">
        <v>2221</v>
      </c>
      <c r="H262" s="6">
        <f t="shared" si="4"/>
        <v>5219</v>
      </c>
    </row>
    <row r="263" spans="1:8">
      <c r="A263" s="8">
        <v>42565</v>
      </c>
      <c r="B263" s="6">
        <v>2123</v>
      </c>
      <c r="C263" s="6">
        <v>354</v>
      </c>
      <c r="D263" s="6">
        <v>156</v>
      </c>
      <c r="E263" s="6">
        <v>0</v>
      </c>
      <c r="F263" s="6">
        <v>185</v>
      </c>
      <c r="G263" s="6">
        <v>2019</v>
      </c>
      <c r="H263" s="6">
        <f t="shared" si="4"/>
        <v>4837</v>
      </c>
    </row>
    <row r="264" spans="1:8">
      <c r="A264" s="8">
        <v>42566</v>
      </c>
      <c r="B264" s="6">
        <v>2053</v>
      </c>
      <c r="C264" s="6">
        <v>344</v>
      </c>
      <c r="D264" s="6">
        <v>149</v>
      </c>
      <c r="E264" s="6">
        <v>0</v>
      </c>
      <c r="F264" s="6">
        <v>185</v>
      </c>
      <c r="G264" s="6">
        <v>1948</v>
      </c>
      <c r="H264" s="6">
        <f t="shared" si="4"/>
        <v>4679</v>
      </c>
    </row>
    <row r="265" spans="1:8">
      <c r="A265" s="8">
        <v>42569</v>
      </c>
      <c r="B265" s="6">
        <v>2084</v>
      </c>
      <c r="C265" s="6">
        <v>351</v>
      </c>
      <c r="D265" s="6">
        <v>163</v>
      </c>
      <c r="E265" s="6">
        <v>0</v>
      </c>
      <c r="F265" s="6">
        <v>196</v>
      </c>
      <c r="G265" s="6">
        <v>1969</v>
      </c>
      <c r="H265" s="6">
        <f t="shared" si="4"/>
        <v>4763</v>
      </c>
    </row>
    <row r="266" spans="1:8">
      <c r="A266" s="8">
        <v>42570</v>
      </c>
      <c r="B266" s="6">
        <v>2043</v>
      </c>
      <c r="C266" s="6">
        <v>344</v>
      </c>
      <c r="D266" s="6">
        <v>160</v>
      </c>
      <c r="E266" s="6">
        <v>0</v>
      </c>
      <c r="F266" s="6">
        <v>182</v>
      </c>
      <c r="G266" s="6">
        <v>1956</v>
      </c>
      <c r="H266" s="6">
        <f t="shared" si="4"/>
        <v>4685</v>
      </c>
    </row>
    <row r="267" spans="1:8">
      <c r="A267" s="8">
        <v>42571</v>
      </c>
      <c r="B267" s="6">
        <v>2018</v>
      </c>
      <c r="C267" s="6">
        <v>343</v>
      </c>
      <c r="D267" s="6">
        <v>158</v>
      </c>
      <c r="E267" s="6">
        <v>0</v>
      </c>
      <c r="F267" s="6">
        <v>177</v>
      </c>
      <c r="G267" s="6">
        <v>1916</v>
      </c>
      <c r="H267" s="6">
        <f t="shared" si="4"/>
        <v>4612</v>
      </c>
    </row>
    <row r="268" spans="1:8">
      <c r="A268" s="8">
        <v>42572</v>
      </c>
      <c r="B268" s="6">
        <v>1909</v>
      </c>
      <c r="C268" s="6">
        <v>328</v>
      </c>
      <c r="D268" s="6">
        <v>150</v>
      </c>
      <c r="E268" s="6">
        <v>0</v>
      </c>
      <c r="F268" s="6">
        <v>165</v>
      </c>
      <c r="G268" s="6">
        <v>1784</v>
      </c>
      <c r="H268" s="6">
        <f t="shared" si="4"/>
        <v>4336</v>
      </c>
    </row>
    <row r="269" spans="1:8">
      <c r="A269" s="8">
        <v>42573</v>
      </c>
      <c r="B269" s="6">
        <v>1964</v>
      </c>
      <c r="C269" s="6">
        <v>326</v>
      </c>
      <c r="D269" s="6">
        <v>143</v>
      </c>
      <c r="E269" s="6">
        <v>0</v>
      </c>
      <c r="F269" s="6">
        <v>175</v>
      </c>
      <c r="G269" s="6">
        <v>1778</v>
      </c>
      <c r="H269" s="6">
        <f t="shared" si="4"/>
        <v>4386</v>
      </c>
    </row>
    <row r="270" spans="1:8">
      <c r="A270" s="8">
        <v>42576</v>
      </c>
      <c r="B270" s="6">
        <v>2003</v>
      </c>
      <c r="C270" s="6">
        <v>347</v>
      </c>
      <c r="D270" s="6">
        <v>158</v>
      </c>
      <c r="E270" s="6">
        <v>0</v>
      </c>
      <c r="F270" s="6">
        <v>176</v>
      </c>
      <c r="G270" s="6">
        <v>1856</v>
      </c>
      <c r="H270" s="6">
        <f t="shared" si="4"/>
        <v>4540</v>
      </c>
    </row>
    <row r="271" spans="1:8">
      <c r="A271" s="8">
        <v>42577</v>
      </c>
      <c r="B271" s="6">
        <v>2039</v>
      </c>
      <c r="C271" s="6">
        <v>341</v>
      </c>
      <c r="D271" s="6">
        <v>161</v>
      </c>
      <c r="E271" s="6">
        <v>0</v>
      </c>
      <c r="F271" s="6">
        <v>166</v>
      </c>
      <c r="G271" s="6">
        <v>1876</v>
      </c>
      <c r="H271" s="6">
        <f t="shared" si="4"/>
        <v>4583</v>
      </c>
    </row>
    <row r="272" spans="1:8">
      <c r="A272" s="8">
        <v>42578</v>
      </c>
      <c r="B272" s="6">
        <v>2237</v>
      </c>
      <c r="C272" s="6">
        <v>383</v>
      </c>
      <c r="D272" s="6">
        <v>180</v>
      </c>
      <c r="E272" s="6">
        <v>0</v>
      </c>
      <c r="F272" s="6">
        <v>193</v>
      </c>
      <c r="G272" s="6">
        <v>2111</v>
      </c>
      <c r="H272" s="6">
        <f t="shared" si="4"/>
        <v>5104</v>
      </c>
    </row>
    <row r="273" spans="1:8">
      <c r="A273" s="8">
        <v>42579</v>
      </c>
      <c r="B273" s="6">
        <v>2130</v>
      </c>
      <c r="C273" s="6">
        <v>368</v>
      </c>
      <c r="D273" s="6">
        <v>175</v>
      </c>
      <c r="E273" s="6">
        <v>0</v>
      </c>
      <c r="F273" s="6">
        <v>183</v>
      </c>
      <c r="G273" s="6">
        <v>1963</v>
      </c>
      <c r="H273" s="6">
        <f t="shared" si="4"/>
        <v>4819</v>
      </c>
    </row>
    <row r="274" spans="1:8">
      <c r="A274" s="8">
        <v>42580</v>
      </c>
      <c r="B274" s="6">
        <v>2121</v>
      </c>
      <c r="C274" s="6">
        <v>366</v>
      </c>
      <c r="D274" s="6">
        <v>168</v>
      </c>
      <c r="E274" s="6">
        <v>0</v>
      </c>
      <c r="F274" s="6">
        <v>181</v>
      </c>
      <c r="G274" s="6">
        <v>1935</v>
      </c>
      <c r="H274" s="6">
        <f t="shared" si="4"/>
        <v>4771</v>
      </c>
    </row>
    <row r="275" spans="1:8">
      <c r="A275" s="8">
        <v>42583</v>
      </c>
      <c r="B275" s="6">
        <v>2132</v>
      </c>
      <c r="C275" s="6">
        <v>372</v>
      </c>
      <c r="D275" s="6">
        <v>185</v>
      </c>
      <c r="E275" s="6">
        <v>0</v>
      </c>
      <c r="F275" s="6">
        <v>188</v>
      </c>
      <c r="G275" s="6">
        <v>2017</v>
      </c>
      <c r="H275" s="6">
        <f t="shared" si="4"/>
        <v>4894</v>
      </c>
    </row>
    <row r="276" spans="1:8">
      <c r="A276" s="8">
        <v>42584</v>
      </c>
      <c r="B276" s="6">
        <v>2124</v>
      </c>
      <c r="C276" s="6">
        <v>374</v>
      </c>
      <c r="D276" s="6">
        <v>185</v>
      </c>
      <c r="E276" s="6">
        <v>0</v>
      </c>
      <c r="F276" s="6">
        <v>177</v>
      </c>
      <c r="G276" s="6">
        <v>2018</v>
      </c>
      <c r="H276" s="6">
        <f t="shared" si="4"/>
        <v>4878</v>
      </c>
    </row>
    <row r="277" spans="1:8">
      <c r="A277" s="8">
        <v>42585</v>
      </c>
      <c r="B277" s="6">
        <v>2257</v>
      </c>
      <c r="C277" s="6">
        <v>398</v>
      </c>
      <c r="D277" s="6">
        <v>192</v>
      </c>
      <c r="E277" s="6">
        <v>0</v>
      </c>
      <c r="F277" s="6">
        <v>190</v>
      </c>
      <c r="G277" s="6">
        <v>2149</v>
      </c>
      <c r="H277" s="6">
        <f t="shared" si="4"/>
        <v>5186</v>
      </c>
    </row>
    <row r="278" spans="1:8">
      <c r="A278" s="8">
        <v>42586</v>
      </c>
      <c r="B278" s="6">
        <v>2176</v>
      </c>
      <c r="C278" s="6">
        <v>380</v>
      </c>
      <c r="D278" s="6">
        <v>177</v>
      </c>
      <c r="E278" s="6">
        <v>0</v>
      </c>
      <c r="F278" s="6">
        <v>186</v>
      </c>
      <c r="G278" s="6">
        <v>2027</v>
      </c>
      <c r="H278" s="6">
        <f t="shared" si="4"/>
        <v>4946</v>
      </c>
    </row>
    <row r="279" spans="1:8">
      <c r="A279" s="8">
        <v>42587</v>
      </c>
      <c r="B279" s="6">
        <v>2149</v>
      </c>
      <c r="C279" s="6">
        <v>376</v>
      </c>
      <c r="D279" s="6">
        <v>172</v>
      </c>
      <c r="E279" s="6">
        <v>0</v>
      </c>
      <c r="F279" s="6">
        <v>181</v>
      </c>
      <c r="G279" s="6">
        <v>2038</v>
      </c>
      <c r="H279" s="6">
        <f t="shared" si="4"/>
        <v>4916</v>
      </c>
    </row>
    <row r="280" spans="1:8">
      <c r="A280" s="8">
        <v>42590</v>
      </c>
      <c r="B280" s="6">
        <v>2095</v>
      </c>
      <c r="C280" s="6">
        <v>370</v>
      </c>
      <c r="D280" s="6">
        <v>180</v>
      </c>
      <c r="E280" s="6">
        <v>0</v>
      </c>
      <c r="F280" s="6">
        <v>179</v>
      </c>
      <c r="G280" s="6">
        <v>1986</v>
      </c>
      <c r="H280" s="6">
        <f t="shared" si="4"/>
        <v>4810</v>
      </c>
    </row>
    <row r="281" spans="1:8">
      <c r="A281" s="8">
        <v>42591</v>
      </c>
      <c r="B281" s="6">
        <v>2078</v>
      </c>
      <c r="C281" s="6">
        <v>372</v>
      </c>
      <c r="D281" s="6">
        <v>184</v>
      </c>
      <c r="E281" s="6">
        <v>0</v>
      </c>
      <c r="F281" s="6">
        <v>170</v>
      </c>
      <c r="G281" s="6">
        <v>1963</v>
      </c>
      <c r="H281" s="6">
        <f t="shared" si="4"/>
        <v>4767</v>
      </c>
    </row>
    <row r="282" spans="1:8">
      <c r="A282" s="8">
        <v>42592</v>
      </c>
      <c r="B282" s="6">
        <v>2244</v>
      </c>
      <c r="C282" s="6">
        <v>405</v>
      </c>
      <c r="D282" s="6">
        <v>201</v>
      </c>
      <c r="E282" s="6">
        <v>0</v>
      </c>
      <c r="F282" s="6">
        <v>187</v>
      </c>
      <c r="G282" s="6">
        <v>2091</v>
      </c>
      <c r="H282" s="6">
        <f t="shared" si="4"/>
        <v>5128</v>
      </c>
    </row>
    <row r="283" spans="1:8">
      <c r="A283" s="8">
        <v>42593</v>
      </c>
      <c r="B283" s="6">
        <v>2143</v>
      </c>
      <c r="C283" s="6">
        <v>389</v>
      </c>
      <c r="D283" s="6">
        <v>193</v>
      </c>
      <c r="E283" s="6">
        <v>0</v>
      </c>
      <c r="F283" s="6">
        <v>175</v>
      </c>
      <c r="G283" s="6">
        <v>1982</v>
      </c>
      <c r="H283" s="6">
        <f t="shared" si="4"/>
        <v>4882</v>
      </c>
    </row>
    <row r="284" spans="1:8">
      <c r="A284" s="8">
        <v>42594</v>
      </c>
      <c r="B284" s="6">
        <v>2127</v>
      </c>
      <c r="C284" s="6">
        <v>388</v>
      </c>
      <c r="D284" s="6">
        <v>185</v>
      </c>
      <c r="E284" s="6">
        <v>0</v>
      </c>
      <c r="F284" s="6">
        <v>179</v>
      </c>
      <c r="G284" s="6">
        <v>1960</v>
      </c>
      <c r="H284" s="6">
        <f t="shared" si="4"/>
        <v>4839</v>
      </c>
    </row>
    <row r="285" spans="1:8">
      <c r="A285" s="8">
        <v>42597</v>
      </c>
      <c r="B285" s="6">
        <v>2173</v>
      </c>
      <c r="C285" s="6">
        <v>397</v>
      </c>
      <c r="D285" s="6">
        <v>194</v>
      </c>
      <c r="E285" s="6">
        <v>0</v>
      </c>
      <c r="F285" s="6">
        <v>183</v>
      </c>
      <c r="G285" s="6">
        <v>2033</v>
      </c>
      <c r="H285" s="6">
        <f t="shared" si="4"/>
        <v>4980</v>
      </c>
    </row>
    <row r="286" spans="1:8">
      <c r="A286" s="8">
        <v>42598</v>
      </c>
      <c r="B286" s="6">
        <v>2128</v>
      </c>
      <c r="C286" s="6">
        <v>387</v>
      </c>
      <c r="D286" s="6">
        <v>194</v>
      </c>
      <c r="E286" s="6">
        <v>0</v>
      </c>
      <c r="F286" s="6">
        <v>174</v>
      </c>
      <c r="G286" s="6">
        <v>2020</v>
      </c>
      <c r="H286" s="6">
        <f t="shared" si="4"/>
        <v>4903</v>
      </c>
    </row>
    <row r="287" spans="1:8">
      <c r="A287" s="8">
        <v>42599</v>
      </c>
      <c r="B287" s="6">
        <v>2150</v>
      </c>
      <c r="C287" s="6">
        <v>391</v>
      </c>
      <c r="D287" s="6">
        <v>198</v>
      </c>
      <c r="E287" s="6">
        <v>0</v>
      </c>
      <c r="F287" s="6">
        <v>175</v>
      </c>
      <c r="G287" s="6">
        <v>2033</v>
      </c>
      <c r="H287" s="6">
        <f t="shared" si="4"/>
        <v>4947</v>
      </c>
    </row>
    <row r="288" spans="1:8">
      <c r="A288" s="8">
        <v>42600</v>
      </c>
      <c r="B288" s="6">
        <v>2054</v>
      </c>
      <c r="C288" s="6">
        <v>372</v>
      </c>
      <c r="D288" s="6">
        <v>188</v>
      </c>
      <c r="E288" s="6">
        <v>0</v>
      </c>
      <c r="F288" s="6">
        <v>165</v>
      </c>
      <c r="G288" s="6">
        <v>1916</v>
      </c>
      <c r="H288" s="6">
        <f t="shared" si="4"/>
        <v>4695</v>
      </c>
    </row>
    <row r="289" spans="1:8">
      <c r="A289" s="8">
        <v>42601</v>
      </c>
      <c r="B289" s="6">
        <v>2063</v>
      </c>
      <c r="C289" s="6">
        <v>374</v>
      </c>
      <c r="D289" s="6">
        <v>182</v>
      </c>
      <c r="E289" s="6">
        <v>0</v>
      </c>
      <c r="F289" s="6">
        <v>163</v>
      </c>
      <c r="G289" s="6">
        <v>1928</v>
      </c>
      <c r="H289" s="6">
        <f t="shared" si="4"/>
        <v>4710</v>
      </c>
    </row>
    <row r="290" spans="1:8">
      <c r="A290" s="8">
        <v>42604</v>
      </c>
      <c r="B290" s="6">
        <v>2114</v>
      </c>
      <c r="C290" s="6">
        <v>386</v>
      </c>
      <c r="D290" s="6">
        <v>202</v>
      </c>
      <c r="E290" s="6">
        <v>0</v>
      </c>
      <c r="F290" s="6">
        <v>176</v>
      </c>
      <c r="G290" s="6">
        <v>2032</v>
      </c>
      <c r="H290" s="6">
        <f t="shared" si="4"/>
        <v>4910</v>
      </c>
    </row>
    <row r="291" spans="1:8">
      <c r="A291" s="8">
        <v>42605</v>
      </c>
      <c r="B291" s="6">
        <v>2090</v>
      </c>
      <c r="C291" s="6">
        <v>377</v>
      </c>
      <c r="D291" s="6">
        <v>201</v>
      </c>
      <c r="E291" s="6">
        <v>0</v>
      </c>
      <c r="F291" s="6">
        <v>163</v>
      </c>
      <c r="G291" s="6">
        <v>2008</v>
      </c>
      <c r="H291" s="6">
        <f t="shared" si="4"/>
        <v>4839</v>
      </c>
    </row>
    <row r="292" spans="1:8">
      <c r="A292" s="8">
        <v>42606</v>
      </c>
      <c r="B292" s="6">
        <v>2099</v>
      </c>
      <c r="C292" s="6">
        <v>378</v>
      </c>
      <c r="D292" s="6">
        <v>201</v>
      </c>
      <c r="E292" s="6">
        <v>0</v>
      </c>
      <c r="F292" s="6">
        <v>155</v>
      </c>
      <c r="G292" s="6">
        <v>1845</v>
      </c>
      <c r="H292" s="6">
        <f t="shared" si="4"/>
        <v>4678</v>
      </c>
    </row>
    <row r="293" spans="1:8">
      <c r="A293" s="8">
        <v>42607</v>
      </c>
      <c r="B293" s="6">
        <v>2013</v>
      </c>
      <c r="C293" s="6">
        <v>359</v>
      </c>
      <c r="D293" s="6">
        <v>188</v>
      </c>
      <c r="E293" s="6">
        <v>0</v>
      </c>
      <c r="F293" s="6">
        <v>144</v>
      </c>
      <c r="G293" s="6">
        <v>1806</v>
      </c>
      <c r="H293" s="6">
        <f t="shared" si="4"/>
        <v>4510</v>
      </c>
    </row>
    <row r="294" spans="1:8">
      <c r="A294" s="8">
        <v>42608</v>
      </c>
      <c r="B294" s="6">
        <v>2084</v>
      </c>
      <c r="C294" s="6">
        <v>366</v>
      </c>
      <c r="D294" s="6">
        <v>184</v>
      </c>
      <c r="E294" s="6">
        <v>0</v>
      </c>
      <c r="F294" s="6">
        <v>146</v>
      </c>
      <c r="G294" s="6">
        <v>1869</v>
      </c>
      <c r="H294" s="6">
        <f t="shared" si="4"/>
        <v>4649</v>
      </c>
    </row>
    <row r="295" spans="1:8">
      <c r="A295" s="8">
        <v>42611</v>
      </c>
      <c r="B295" s="6">
        <v>2118</v>
      </c>
      <c r="C295" s="6">
        <v>374</v>
      </c>
      <c r="D295" s="6">
        <v>198</v>
      </c>
      <c r="E295" s="6">
        <v>0</v>
      </c>
      <c r="F295" s="6">
        <v>150</v>
      </c>
      <c r="G295" s="6">
        <v>1908</v>
      </c>
      <c r="H295" s="6">
        <f t="shared" si="4"/>
        <v>4748</v>
      </c>
    </row>
    <row r="296" spans="1:8">
      <c r="A296" s="8">
        <v>42612</v>
      </c>
      <c r="B296" s="6">
        <v>2214</v>
      </c>
      <c r="C296" s="6">
        <v>368</v>
      </c>
      <c r="D296" s="6">
        <v>202</v>
      </c>
      <c r="E296" s="6">
        <v>0</v>
      </c>
      <c r="F296" s="6">
        <v>144</v>
      </c>
      <c r="G296" s="6">
        <v>2116</v>
      </c>
      <c r="H296" s="6">
        <f t="shared" si="4"/>
        <v>5044</v>
      </c>
    </row>
    <row r="297" spans="1:8">
      <c r="A297" s="8">
        <v>42613</v>
      </c>
      <c r="B297" s="6">
        <v>1778</v>
      </c>
      <c r="C297" s="6">
        <v>302</v>
      </c>
      <c r="D297" s="6">
        <v>158</v>
      </c>
      <c r="E297" s="6">
        <v>0</v>
      </c>
      <c r="F297" s="6">
        <v>126</v>
      </c>
      <c r="G297" s="6">
        <v>1802</v>
      </c>
      <c r="H297" s="6">
        <f t="shared" si="4"/>
        <v>4166</v>
      </c>
    </row>
    <row r="298" spans="1:8">
      <c r="A298" s="8">
        <v>42614</v>
      </c>
      <c r="B298" s="6">
        <v>1686</v>
      </c>
      <c r="C298" s="6">
        <v>279</v>
      </c>
      <c r="D298" s="6">
        <v>148</v>
      </c>
      <c r="E298" s="6">
        <v>0</v>
      </c>
      <c r="F298" s="6">
        <v>116</v>
      </c>
      <c r="G298" s="6">
        <v>1657</v>
      </c>
      <c r="H298" s="6">
        <f t="shared" si="4"/>
        <v>3886</v>
      </c>
    </row>
    <row r="299" spans="1:8">
      <c r="A299" s="8">
        <v>42615</v>
      </c>
      <c r="B299" s="6">
        <v>1878</v>
      </c>
      <c r="C299" s="6">
        <v>285</v>
      </c>
      <c r="D299" s="6">
        <v>146</v>
      </c>
      <c r="E299" s="6">
        <v>0</v>
      </c>
      <c r="F299" s="6">
        <v>124</v>
      </c>
      <c r="G299" s="6">
        <v>1717</v>
      </c>
      <c r="H299" s="6">
        <f t="shared" si="4"/>
        <v>4150</v>
      </c>
    </row>
    <row r="300" spans="1:8">
      <c r="A300" s="8">
        <v>42619</v>
      </c>
      <c r="B300" s="6">
        <v>2019</v>
      </c>
      <c r="C300" s="6">
        <v>277</v>
      </c>
      <c r="D300" s="6">
        <v>154</v>
      </c>
      <c r="E300" s="6">
        <v>0</v>
      </c>
      <c r="F300" s="6">
        <v>121</v>
      </c>
      <c r="G300" s="6">
        <v>1911</v>
      </c>
      <c r="H300" s="6">
        <f t="shared" si="4"/>
        <v>4482</v>
      </c>
    </row>
    <row r="301" spans="1:8">
      <c r="A301" s="8">
        <v>42620</v>
      </c>
      <c r="B301" s="6">
        <v>1008</v>
      </c>
      <c r="C301" s="6">
        <v>66</v>
      </c>
      <c r="D301" s="6">
        <v>38</v>
      </c>
      <c r="E301" s="6">
        <v>0</v>
      </c>
      <c r="F301" s="6">
        <v>26</v>
      </c>
      <c r="G301" s="6">
        <v>829</v>
      </c>
      <c r="H301" s="6">
        <f t="shared" si="4"/>
        <v>1967</v>
      </c>
    </row>
    <row r="302" spans="1:8">
      <c r="A302" s="8">
        <v>42621</v>
      </c>
      <c r="B302" s="6">
        <v>1037</v>
      </c>
      <c r="C302" s="6">
        <v>52</v>
      </c>
      <c r="D302" s="6">
        <v>29</v>
      </c>
      <c r="E302" s="6">
        <v>0</v>
      </c>
      <c r="F302" s="6">
        <v>24</v>
      </c>
      <c r="G302" s="6">
        <v>601</v>
      </c>
      <c r="H302" s="6">
        <f t="shared" si="4"/>
        <v>1743</v>
      </c>
    </row>
    <row r="303" spans="1:8">
      <c r="A303" s="8">
        <v>42622</v>
      </c>
      <c r="B303" s="6">
        <v>702</v>
      </c>
      <c r="C303" s="6">
        <v>48</v>
      </c>
      <c r="D303" s="6">
        <v>24</v>
      </c>
      <c r="E303" s="6">
        <v>0</v>
      </c>
      <c r="F303" s="6">
        <v>24</v>
      </c>
      <c r="G303" s="6">
        <v>455</v>
      </c>
      <c r="H303" s="6">
        <f t="shared" si="4"/>
        <v>1253</v>
      </c>
    </row>
    <row r="304" spans="1:8">
      <c r="A304" s="8">
        <v>42625</v>
      </c>
      <c r="B304" s="6">
        <v>399</v>
      </c>
      <c r="C304" s="6">
        <v>48</v>
      </c>
      <c r="D304" s="6">
        <v>24</v>
      </c>
      <c r="E304" s="6">
        <v>0</v>
      </c>
      <c r="F304" s="6">
        <v>24</v>
      </c>
      <c r="G304" s="6">
        <v>274</v>
      </c>
      <c r="H304" s="6">
        <f t="shared" si="4"/>
        <v>769</v>
      </c>
    </row>
    <row r="305" spans="1:8">
      <c r="A305" s="8">
        <v>42626</v>
      </c>
      <c r="B305" s="6">
        <v>393</v>
      </c>
      <c r="C305" s="6">
        <v>53</v>
      </c>
      <c r="D305" s="6">
        <v>24</v>
      </c>
      <c r="E305" s="6">
        <v>0</v>
      </c>
      <c r="F305" s="6">
        <v>24</v>
      </c>
      <c r="G305" s="6">
        <v>276</v>
      </c>
      <c r="H305" s="6">
        <f t="shared" si="4"/>
        <v>770</v>
      </c>
    </row>
    <row r="306" spans="1:8">
      <c r="A306" s="8">
        <v>42627</v>
      </c>
      <c r="B306" s="6">
        <v>1674</v>
      </c>
      <c r="C306" s="6">
        <v>224</v>
      </c>
      <c r="D306" s="6">
        <v>108</v>
      </c>
      <c r="E306" s="6">
        <v>0</v>
      </c>
      <c r="F306" s="6">
        <v>99</v>
      </c>
      <c r="G306" s="6">
        <v>1751</v>
      </c>
      <c r="H306" s="6">
        <f t="shared" si="4"/>
        <v>3856</v>
      </c>
    </row>
    <row r="307" spans="1:8">
      <c r="A307" s="8">
        <v>42628</v>
      </c>
      <c r="B307" s="6">
        <v>1669</v>
      </c>
      <c r="C307" s="6">
        <v>215</v>
      </c>
      <c r="D307" s="6">
        <v>105</v>
      </c>
      <c r="E307" s="6">
        <v>0</v>
      </c>
      <c r="F307" s="6">
        <v>95</v>
      </c>
      <c r="G307" s="6">
        <v>1718</v>
      </c>
      <c r="H307" s="6">
        <f t="shared" si="4"/>
        <v>3802</v>
      </c>
    </row>
    <row r="308" spans="1:8">
      <c r="A308" s="8">
        <v>42629</v>
      </c>
      <c r="B308" s="6">
        <v>2057</v>
      </c>
      <c r="C308" s="6">
        <v>220</v>
      </c>
      <c r="D308" s="6">
        <v>103</v>
      </c>
      <c r="E308" s="6">
        <v>0</v>
      </c>
      <c r="F308" s="6">
        <v>99</v>
      </c>
      <c r="G308" s="6">
        <v>1990</v>
      </c>
      <c r="H308" s="6">
        <f t="shared" si="4"/>
        <v>4469</v>
      </c>
    </row>
    <row r="309" spans="1:8">
      <c r="A309" s="8">
        <v>42632</v>
      </c>
      <c r="B309" s="6">
        <v>1659</v>
      </c>
      <c r="C309" s="6">
        <v>213</v>
      </c>
      <c r="D309" s="6">
        <v>108</v>
      </c>
      <c r="E309" s="6">
        <v>0</v>
      </c>
      <c r="F309" s="6">
        <v>97</v>
      </c>
      <c r="G309" s="6">
        <v>1696</v>
      </c>
      <c r="H309" s="6">
        <f t="shared" si="4"/>
        <v>3773</v>
      </c>
    </row>
    <row r="310" spans="1:8">
      <c r="A310" s="8">
        <v>42633</v>
      </c>
      <c r="B310" s="6">
        <v>1531</v>
      </c>
      <c r="C310" s="6">
        <v>203</v>
      </c>
      <c r="D310" s="6">
        <v>107</v>
      </c>
      <c r="E310" s="6">
        <v>0</v>
      </c>
      <c r="F310" s="6">
        <v>90</v>
      </c>
      <c r="G310" s="6">
        <v>1612</v>
      </c>
      <c r="H310" s="6">
        <f t="shared" si="4"/>
        <v>3543</v>
      </c>
    </row>
    <row r="311" spans="1:8">
      <c r="A311" s="8">
        <v>42634</v>
      </c>
      <c r="B311" s="6">
        <v>2155</v>
      </c>
      <c r="C311" s="6">
        <v>292</v>
      </c>
      <c r="D311" s="6">
        <v>164</v>
      </c>
      <c r="E311" s="6">
        <v>0</v>
      </c>
      <c r="F311" s="6">
        <v>107</v>
      </c>
      <c r="G311" s="6">
        <v>1939</v>
      </c>
      <c r="H311" s="6">
        <f t="shared" si="4"/>
        <v>4657</v>
      </c>
    </row>
    <row r="312" spans="1:8">
      <c r="A312" s="8">
        <v>42635</v>
      </c>
      <c r="B312" s="6">
        <v>2050</v>
      </c>
      <c r="C312" s="6">
        <v>284</v>
      </c>
      <c r="D312" s="6">
        <v>154</v>
      </c>
      <c r="E312" s="6">
        <v>0</v>
      </c>
      <c r="F312" s="6">
        <v>106</v>
      </c>
      <c r="G312" s="6">
        <v>1833</v>
      </c>
      <c r="H312" s="6">
        <f t="shared" si="4"/>
        <v>4427</v>
      </c>
    </row>
    <row r="313" spans="1:8">
      <c r="A313" s="8">
        <v>42636</v>
      </c>
      <c r="B313" s="6">
        <v>2054</v>
      </c>
      <c r="C313" s="6">
        <v>284</v>
      </c>
      <c r="D313" s="6">
        <v>147</v>
      </c>
      <c r="E313" s="6">
        <v>0</v>
      </c>
      <c r="F313" s="6">
        <v>106</v>
      </c>
      <c r="G313" s="6">
        <v>1878</v>
      </c>
      <c r="H313" s="6">
        <f t="shared" si="4"/>
        <v>4469</v>
      </c>
    </row>
    <row r="314" spans="1:8">
      <c r="A314" s="8">
        <v>42639</v>
      </c>
      <c r="B314" s="6">
        <v>1933</v>
      </c>
      <c r="C314" s="6">
        <v>277</v>
      </c>
      <c r="D314" s="6">
        <v>151</v>
      </c>
      <c r="E314" s="6">
        <v>0</v>
      </c>
      <c r="F314" s="6">
        <v>106</v>
      </c>
      <c r="G314" s="6">
        <v>1874</v>
      </c>
      <c r="H314" s="6">
        <f t="shared" si="4"/>
        <v>4341</v>
      </c>
    </row>
    <row r="315" spans="1:8">
      <c r="A315" s="8">
        <v>42640</v>
      </c>
      <c r="B315" s="6">
        <v>1848</v>
      </c>
      <c r="C315" s="6">
        <v>269</v>
      </c>
      <c r="D315" s="6">
        <v>147</v>
      </c>
      <c r="E315" s="6">
        <v>0</v>
      </c>
      <c r="F315" s="6">
        <v>97</v>
      </c>
      <c r="G315" s="6">
        <v>1838</v>
      </c>
      <c r="H315" s="6">
        <f t="shared" si="4"/>
        <v>4199</v>
      </c>
    </row>
    <row r="316" spans="1:8">
      <c r="A316" s="8">
        <v>42641</v>
      </c>
      <c r="B316" s="6">
        <v>2104</v>
      </c>
      <c r="C316" s="6">
        <v>308</v>
      </c>
      <c r="D316" s="6">
        <v>167</v>
      </c>
      <c r="E316" s="6">
        <v>0</v>
      </c>
      <c r="F316" s="6">
        <v>104</v>
      </c>
      <c r="G316" s="6">
        <v>1985</v>
      </c>
      <c r="H316" s="6">
        <f t="shared" si="4"/>
        <v>4668</v>
      </c>
    </row>
    <row r="317" spans="1:8">
      <c r="A317" s="8">
        <v>42642</v>
      </c>
      <c r="B317" s="6">
        <v>2022</v>
      </c>
      <c r="C317" s="6">
        <v>295</v>
      </c>
      <c r="D317" s="6">
        <v>156</v>
      </c>
      <c r="E317" s="6">
        <v>0</v>
      </c>
      <c r="F317" s="6">
        <v>98</v>
      </c>
      <c r="G317" s="6">
        <v>1852</v>
      </c>
      <c r="H317" s="6">
        <f t="shared" si="4"/>
        <v>4423</v>
      </c>
    </row>
    <row r="318" spans="1:8">
      <c r="A318" s="8">
        <v>42643</v>
      </c>
      <c r="B318" s="6">
        <v>2082</v>
      </c>
      <c r="C318" s="6">
        <v>298</v>
      </c>
      <c r="D318" s="6">
        <v>152</v>
      </c>
      <c r="E318" s="6">
        <v>0</v>
      </c>
      <c r="F318" s="6">
        <v>99</v>
      </c>
      <c r="G318" s="6">
        <v>1900</v>
      </c>
      <c r="H318" s="6">
        <f t="shared" si="4"/>
        <v>4531</v>
      </c>
    </row>
    <row r="319" spans="1:8">
      <c r="A319" s="8">
        <v>42646</v>
      </c>
      <c r="B319" s="6">
        <v>2018</v>
      </c>
      <c r="C319" s="6">
        <v>305</v>
      </c>
      <c r="D319" s="6">
        <v>162</v>
      </c>
      <c r="E319" s="6">
        <v>0</v>
      </c>
      <c r="F319" s="6">
        <v>102</v>
      </c>
      <c r="G319" s="6">
        <v>1830</v>
      </c>
      <c r="H319" s="6">
        <f t="shared" si="4"/>
        <v>4417</v>
      </c>
    </row>
    <row r="320" spans="1:8">
      <c r="A320" s="8">
        <v>42647</v>
      </c>
      <c r="B320" s="6">
        <v>1973</v>
      </c>
      <c r="C320" s="6">
        <v>292</v>
      </c>
      <c r="D320" s="6">
        <v>164</v>
      </c>
      <c r="E320" s="6">
        <v>0</v>
      </c>
      <c r="F320" s="6">
        <v>95</v>
      </c>
      <c r="G320" s="6">
        <v>1787</v>
      </c>
      <c r="H320" s="6">
        <f t="shared" si="4"/>
        <v>4311</v>
      </c>
    </row>
    <row r="321" spans="1:8">
      <c r="A321" s="8">
        <v>42648</v>
      </c>
      <c r="B321" s="6">
        <v>2154</v>
      </c>
      <c r="C321" s="6">
        <v>321</v>
      </c>
      <c r="D321" s="6">
        <v>175</v>
      </c>
      <c r="E321" s="6">
        <v>0</v>
      </c>
      <c r="F321" s="6">
        <v>104</v>
      </c>
      <c r="G321" s="6">
        <v>1894</v>
      </c>
      <c r="H321" s="6">
        <f t="shared" si="4"/>
        <v>4648</v>
      </c>
    </row>
    <row r="322" spans="1:8">
      <c r="A322" s="8">
        <v>42649</v>
      </c>
      <c r="B322" s="6">
        <v>2015</v>
      </c>
      <c r="C322" s="6">
        <v>300</v>
      </c>
      <c r="D322" s="6">
        <v>162</v>
      </c>
      <c r="E322" s="6">
        <v>0</v>
      </c>
      <c r="F322" s="6">
        <v>97</v>
      </c>
      <c r="G322" s="6">
        <v>1756</v>
      </c>
      <c r="H322" s="6">
        <f t="shared" si="4"/>
        <v>4330</v>
      </c>
    </row>
    <row r="323" spans="1:8">
      <c r="A323" s="8">
        <v>42650</v>
      </c>
      <c r="B323" s="6">
        <v>2065</v>
      </c>
      <c r="C323" s="6">
        <v>303</v>
      </c>
      <c r="D323" s="6">
        <v>158</v>
      </c>
      <c r="E323" s="6">
        <v>0</v>
      </c>
      <c r="F323" s="6">
        <v>98</v>
      </c>
      <c r="G323" s="6">
        <v>1793</v>
      </c>
      <c r="H323" s="6">
        <f t="shared" ref="H323:H386" si="5">SUM(B323:G323)</f>
        <v>4417</v>
      </c>
    </row>
    <row r="324" spans="1:8">
      <c r="A324" s="8">
        <v>42653</v>
      </c>
      <c r="B324" s="6">
        <v>2036</v>
      </c>
      <c r="C324" s="6">
        <v>314</v>
      </c>
      <c r="D324" s="6">
        <v>168</v>
      </c>
      <c r="E324" s="6">
        <v>0</v>
      </c>
      <c r="F324" s="6">
        <v>108</v>
      </c>
      <c r="G324" s="6">
        <v>1807</v>
      </c>
      <c r="H324" s="6">
        <f t="shared" si="5"/>
        <v>4433</v>
      </c>
    </row>
    <row r="325" spans="1:8">
      <c r="A325" s="8">
        <v>42654</v>
      </c>
      <c r="B325" s="6">
        <v>2024</v>
      </c>
      <c r="C325" s="6">
        <v>302</v>
      </c>
      <c r="D325" s="6">
        <v>169</v>
      </c>
      <c r="E325" s="6">
        <v>0</v>
      </c>
      <c r="F325" s="6">
        <v>99</v>
      </c>
      <c r="G325" s="6">
        <v>1750</v>
      </c>
      <c r="H325" s="6">
        <f t="shared" si="5"/>
        <v>4344</v>
      </c>
    </row>
    <row r="326" spans="1:8">
      <c r="A326" s="8">
        <v>42655</v>
      </c>
      <c r="B326" s="6">
        <v>2243</v>
      </c>
      <c r="C326" s="6">
        <v>344</v>
      </c>
      <c r="D326" s="6">
        <v>193</v>
      </c>
      <c r="E326" s="6">
        <v>0</v>
      </c>
      <c r="F326" s="6">
        <v>113</v>
      </c>
      <c r="G326" s="6">
        <v>1947</v>
      </c>
      <c r="H326" s="6">
        <f t="shared" si="5"/>
        <v>4840</v>
      </c>
    </row>
    <row r="327" spans="1:8">
      <c r="A327" s="8">
        <v>42656</v>
      </c>
      <c r="B327" s="6">
        <v>2080</v>
      </c>
      <c r="C327" s="6">
        <v>318</v>
      </c>
      <c r="D327" s="6">
        <v>175</v>
      </c>
      <c r="E327" s="6">
        <v>0</v>
      </c>
      <c r="F327" s="6">
        <v>103</v>
      </c>
      <c r="G327" s="6">
        <v>1812</v>
      </c>
      <c r="H327" s="6">
        <f t="shared" si="5"/>
        <v>4488</v>
      </c>
    </row>
    <row r="328" spans="1:8">
      <c r="A328" s="8">
        <v>42657</v>
      </c>
      <c r="B328" s="6">
        <v>2093</v>
      </c>
      <c r="C328" s="6">
        <v>316</v>
      </c>
      <c r="D328" s="6">
        <v>171</v>
      </c>
      <c r="E328" s="6">
        <v>0</v>
      </c>
      <c r="F328" s="6">
        <v>105</v>
      </c>
      <c r="G328" s="6">
        <v>1841</v>
      </c>
      <c r="H328" s="6">
        <f t="shared" si="5"/>
        <v>4526</v>
      </c>
    </row>
    <row r="329" spans="1:8">
      <c r="A329" s="8">
        <v>42660</v>
      </c>
      <c r="B329" s="6">
        <v>2036</v>
      </c>
      <c r="C329" s="6">
        <v>323</v>
      </c>
      <c r="D329" s="6">
        <v>181</v>
      </c>
      <c r="E329" s="6">
        <v>0</v>
      </c>
      <c r="F329" s="6">
        <v>108</v>
      </c>
      <c r="G329" s="6">
        <v>1801</v>
      </c>
      <c r="H329" s="6">
        <f t="shared" si="5"/>
        <v>4449</v>
      </c>
    </row>
    <row r="330" spans="1:8">
      <c r="A330" s="8">
        <v>42661</v>
      </c>
      <c r="B330" s="6">
        <v>1991</v>
      </c>
      <c r="C330" s="6">
        <v>315</v>
      </c>
      <c r="D330" s="6">
        <v>186</v>
      </c>
      <c r="E330" s="6">
        <v>0</v>
      </c>
      <c r="F330" s="6">
        <v>106</v>
      </c>
      <c r="G330" s="6">
        <v>1749</v>
      </c>
      <c r="H330" s="6">
        <f t="shared" si="5"/>
        <v>4347</v>
      </c>
    </row>
    <row r="331" spans="1:8">
      <c r="A331" s="8">
        <v>42662</v>
      </c>
      <c r="B331" s="6">
        <v>2091</v>
      </c>
      <c r="C331" s="6">
        <v>330</v>
      </c>
      <c r="D331" s="6">
        <v>199</v>
      </c>
      <c r="E331" s="6">
        <v>0</v>
      </c>
      <c r="F331" s="6">
        <v>110</v>
      </c>
      <c r="G331" s="6">
        <v>1891</v>
      </c>
      <c r="H331" s="6">
        <f t="shared" si="5"/>
        <v>4621</v>
      </c>
    </row>
    <row r="332" spans="1:8">
      <c r="A332" s="8">
        <v>42663</v>
      </c>
      <c r="B332" s="6">
        <v>1974</v>
      </c>
      <c r="C332" s="6">
        <v>311</v>
      </c>
      <c r="D332" s="6">
        <v>181</v>
      </c>
      <c r="E332" s="6">
        <v>0</v>
      </c>
      <c r="F332" s="6">
        <v>104</v>
      </c>
      <c r="G332" s="6">
        <v>1769</v>
      </c>
      <c r="H332" s="6">
        <f t="shared" si="5"/>
        <v>4339</v>
      </c>
    </row>
    <row r="333" spans="1:8">
      <c r="A333" s="8">
        <v>42664</v>
      </c>
      <c r="B333" s="6">
        <v>2071</v>
      </c>
      <c r="C333" s="6">
        <v>324</v>
      </c>
      <c r="D333" s="6">
        <v>176</v>
      </c>
      <c r="E333" s="6">
        <v>0</v>
      </c>
      <c r="F333" s="6">
        <v>111</v>
      </c>
      <c r="G333" s="6">
        <v>1826</v>
      </c>
      <c r="H333" s="6">
        <f t="shared" si="5"/>
        <v>4508</v>
      </c>
    </row>
    <row r="334" spans="1:8">
      <c r="A334" s="8">
        <v>42667</v>
      </c>
      <c r="B334" s="6">
        <v>2027</v>
      </c>
      <c r="C334" s="6">
        <v>326</v>
      </c>
      <c r="D334" s="6">
        <v>192</v>
      </c>
      <c r="E334" s="6">
        <v>0</v>
      </c>
      <c r="F334" s="6">
        <v>118</v>
      </c>
      <c r="G334" s="6">
        <v>1865</v>
      </c>
      <c r="H334" s="6">
        <f t="shared" si="5"/>
        <v>4528</v>
      </c>
    </row>
    <row r="335" spans="1:8">
      <c r="A335" s="8">
        <v>42668</v>
      </c>
      <c r="B335" s="6">
        <v>2025</v>
      </c>
      <c r="C335" s="6">
        <v>320</v>
      </c>
      <c r="D335" s="6">
        <v>201</v>
      </c>
      <c r="E335" s="6">
        <v>0</v>
      </c>
      <c r="F335" s="6">
        <v>113</v>
      </c>
      <c r="G335" s="6">
        <v>1959</v>
      </c>
      <c r="H335" s="6">
        <f t="shared" si="5"/>
        <v>4618</v>
      </c>
    </row>
    <row r="336" spans="1:8">
      <c r="A336" s="8">
        <v>42669</v>
      </c>
      <c r="B336" s="6">
        <v>2186</v>
      </c>
      <c r="C336" s="6">
        <v>353</v>
      </c>
      <c r="D336" s="6">
        <v>239</v>
      </c>
      <c r="E336" s="6">
        <v>0</v>
      </c>
      <c r="F336" s="6">
        <v>62</v>
      </c>
      <c r="G336" s="6">
        <v>1069</v>
      </c>
      <c r="H336" s="6">
        <f t="shared" si="5"/>
        <v>3909</v>
      </c>
    </row>
    <row r="337" spans="1:8">
      <c r="A337" s="8">
        <v>42670</v>
      </c>
      <c r="B337" s="6">
        <v>2085</v>
      </c>
      <c r="C337" s="6">
        <v>344</v>
      </c>
      <c r="D337" s="6">
        <v>463</v>
      </c>
      <c r="E337" s="6">
        <v>0</v>
      </c>
      <c r="F337" s="6">
        <v>56</v>
      </c>
      <c r="G337" s="6">
        <v>1290</v>
      </c>
      <c r="H337" s="6">
        <f t="shared" si="5"/>
        <v>4238</v>
      </c>
    </row>
    <row r="338" spans="1:8">
      <c r="A338" s="8">
        <v>42671</v>
      </c>
      <c r="B338" s="6">
        <v>2088</v>
      </c>
      <c r="C338" s="6">
        <v>345</v>
      </c>
      <c r="D338" s="6">
        <v>583</v>
      </c>
      <c r="E338" s="6">
        <v>0</v>
      </c>
      <c r="F338" s="6">
        <v>56</v>
      </c>
      <c r="G338" s="6">
        <v>1226</v>
      </c>
      <c r="H338" s="6">
        <f t="shared" si="5"/>
        <v>4298</v>
      </c>
    </row>
    <row r="339" spans="1:8">
      <c r="A339" s="8">
        <v>42674</v>
      </c>
      <c r="B339" s="6">
        <v>2050</v>
      </c>
      <c r="C339" s="6">
        <v>337</v>
      </c>
      <c r="D339" s="6">
        <v>288</v>
      </c>
      <c r="E339" s="6">
        <v>0</v>
      </c>
      <c r="F339" s="6">
        <v>55</v>
      </c>
      <c r="G339" s="6">
        <v>942</v>
      </c>
      <c r="H339" s="6">
        <f t="shared" si="5"/>
        <v>3672</v>
      </c>
    </row>
    <row r="340" spans="1:8">
      <c r="A340" s="8">
        <v>42675</v>
      </c>
      <c r="B340" s="6">
        <v>2094</v>
      </c>
      <c r="C340" s="6">
        <v>347</v>
      </c>
      <c r="D340" s="6">
        <v>264</v>
      </c>
      <c r="E340" s="6">
        <v>0</v>
      </c>
      <c r="F340" s="6">
        <v>55</v>
      </c>
      <c r="G340" s="6">
        <v>924</v>
      </c>
      <c r="H340" s="6">
        <f t="shared" si="5"/>
        <v>3684</v>
      </c>
    </row>
    <row r="341" spans="1:8">
      <c r="A341" s="8">
        <v>42676</v>
      </c>
      <c r="B341" s="6">
        <v>2126</v>
      </c>
      <c r="C341" s="6">
        <v>351</v>
      </c>
      <c r="D341" s="6">
        <v>261</v>
      </c>
      <c r="E341" s="6">
        <v>0</v>
      </c>
      <c r="F341" s="6">
        <v>115</v>
      </c>
      <c r="G341" s="6">
        <v>1988</v>
      </c>
      <c r="H341" s="6">
        <f t="shared" si="5"/>
        <v>4841</v>
      </c>
    </row>
    <row r="342" spans="1:8">
      <c r="A342" s="8">
        <v>42677</v>
      </c>
      <c r="B342" s="6">
        <v>2001</v>
      </c>
      <c r="C342" s="6">
        <v>329</v>
      </c>
      <c r="D342" s="6">
        <v>228</v>
      </c>
      <c r="E342" s="6">
        <v>0</v>
      </c>
      <c r="F342" s="6">
        <v>112</v>
      </c>
      <c r="G342" s="6">
        <v>1833</v>
      </c>
      <c r="H342" s="6">
        <f t="shared" si="5"/>
        <v>4503</v>
      </c>
    </row>
    <row r="343" spans="1:8">
      <c r="A343" s="8">
        <v>42678</v>
      </c>
      <c r="B343" s="6">
        <v>2040</v>
      </c>
      <c r="C343" s="6">
        <v>335</v>
      </c>
      <c r="D343" s="6">
        <v>215</v>
      </c>
      <c r="E343" s="6">
        <v>0</v>
      </c>
      <c r="F343" s="6">
        <v>117</v>
      </c>
      <c r="G343" s="6">
        <v>1873</v>
      </c>
      <c r="H343" s="6">
        <f t="shared" si="5"/>
        <v>4580</v>
      </c>
    </row>
    <row r="344" spans="1:8">
      <c r="A344" s="8">
        <v>42681</v>
      </c>
      <c r="B344" s="6">
        <v>1997</v>
      </c>
      <c r="C344" s="6">
        <v>336</v>
      </c>
      <c r="D344" s="6">
        <v>219</v>
      </c>
      <c r="E344" s="6">
        <v>0</v>
      </c>
      <c r="F344" s="6">
        <v>116</v>
      </c>
      <c r="G344" s="6">
        <v>1848</v>
      </c>
      <c r="H344" s="6">
        <f t="shared" si="5"/>
        <v>4516</v>
      </c>
    </row>
    <row r="345" spans="1:8">
      <c r="A345" s="8">
        <v>42682</v>
      </c>
      <c r="B345" s="6">
        <v>1906</v>
      </c>
      <c r="C345" s="6">
        <v>322</v>
      </c>
      <c r="D345" s="6">
        <v>204</v>
      </c>
      <c r="E345" s="6">
        <v>0</v>
      </c>
      <c r="F345" s="6">
        <v>112</v>
      </c>
      <c r="G345" s="6">
        <v>1743</v>
      </c>
      <c r="H345" s="6">
        <f t="shared" si="5"/>
        <v>4287</v>
      </c>
    </row>
    <row r="346" spans="1:8">
      <c r="A346" s="8">
        <v>42683</v>
      </c>
      <c r="B346" s="6">
        <v>1757</v>
      </c>
      <c r="C346" s="6">
        <v>293</v>
      </c>
      <c r="D346" s="6">
        <v>172</v>
      </c>
      <c r="E346" s="6">
        <v>0</v>
      </c>
      <c r="F346" s="6">
        <v>106</v>
      </c>
      <c r="G346" s="6">
        <v>1644</v>
      </c>
      <c r="H346" s="6">
        <f t="shared" si="5"/>
        <v>3972</v>
      </c>
    </row>
    <row r="347" spans="1:8">
      <c r="A347" s="8">
        <v>42684</v>
      </c>
      <c r="B347" s="6">
        <v>1956</v>
      </c>
      <c r="C347" s="6">
        <v>334</v>
      </c>
      <c r="D347" s="6">
        <v>197</v>
      </c>
      <c r="E347" s="6">
        <v>0</v>
      </c>
      <c r="F347" s="6">
        <v>117</v>
      </c>
      <c r="G347" s="6">
        <v>1839</v>
      </c>
      <c r="H347" s="6">
        <f t="shared" si="5"/>
        <v>4443</v>
      </c>
    </row>
    <row r="348" spans="1:8">
      <c r="A348" s="8">
        <v>42685</v>
      </c>
      <c r="B348" s="6">
        <v>2062</v>
      </c>
      <c r="C348" s="6">
        <v>355</v>
      </c>
      <c r="D348" s="6">
        <v>198</v>
      </c>
      <c r="E348" s="6">
        <v>0</v>
      </c>
      <c r="F348" s="6">
        <v>128</v>
      </c>
      <c r="G348" s="6">
        <v>1911</v>
      </c>
      <c r="H348" s="6">
        <f t="shared" si="5"/>
        <v>4654</v>
      </c>
    </row>
    <row r="349" spans="1:8">
      <c r="A349" s="8">
        <v>42688</v>
      </c>
      <c r="B349" s="6">
        <v>2050</v>
      </c>
      <c r="C349" s="6">
        <v>356</v>
      </c>
      <c r="D349" s="6">
        <v>213</v>
      </c>
      <c r="E349" s="6">
        <v>0</v>
      </c>
      <c r="F349" s="6">
        <v>132</v>
      </c>
      <c r="G349" s="6">
        <v>1907</v>
      </c>
      <c r="H349" s="6">
        <f t="shared" si="5"/>
        <v>4658</v>
      </c>
    </row>
    <row r="350" spans="1:8">
      <c r="A350" s="8">
        <v>42689</v>
      </c>
      <c r="B350" s="6">
        <v>2023</v>
      </c>
      <c r="C350" s="6">
        <v>354</v>
      </c>
      <c r="D350" s="6">
        <v>221</v>
      </c>
      <c r="E350" s="6">
        <v>0</v>
      </c>
      <c r="F350" s="6">
        <v>130</v>
      </c>
      <c r="G350" s="6">
        <v>1945</v>
      </c>
      <c r="H350" s="6">
        <f t="shared" si="5"/>
        <v>4673</v>
      </c>
    </row>
    <row r="351" spans="1:8">
      <c r="A351" s="8">
        <v>42690</v>
      </c>
      <c r="B351" s="6">
        <v>2082</v>
      </c>
      <c r="C351" s="6">
        <v>365</v>
      </c>
      <c r="D351" s="6">
        <v>230</v>
      </c>
      <c r="E351" s="6">
        <v>0</v>
      </c>
      <c r="F351" s="6">
        <v>115</v>
      </c>
      <c r="G351" s="6">
        <v>1723</v>
      </c>
      <c r="H351" s="6">
        <f t="shared" si="5"/>
        <v>4515</v>
      </c>
    </row>
    <row r="352" spans="1:8">
      <c r="A352" s="8">
        <v>42691</v>
      </c>
      <c r="B352" s="6">
        <v>1990</v>
      </c>
      <c r="C352" s="6">
        <v>346</v>
      </c>
      <c r="D352" s="6">
        <v>212</v>
      </c>
      <c r="E352" s="6">
        <v>0</v>
      </c>
      <c r="F352" s="6">
        <v>105</v>
      </c>
      <c r="G352" s="6">
        <v>1626</v>
      </c>
      <c r="H352" s="6">
        <f t="shared" si="5"/>
        <v>4279</v>
      </c>
    </row>
    <row r="353" spans="1:8">
      <c r="A353" s="8">
        <v>42692</v>
      </c>
      <c r="B353" s="6">
        <v>2020</v>
      </c>
      <c r="C353" s="6">
        <v>361</v>
      </c>
      <c r="D353" s="6">
        <v>212</v>
      </c>
      <c r="E353" s="6">
        <v>0</v>
      </c>
      <c r="F353" s="6">
        <v>112</v>
      </c>
      <c r="G353" s="6">
        <v>1645</v>
      </c>
      <c r="H353" s="6">
        <f t="shared" si="5"/>
        <v>4350</v>
      </c>
    </row>
    <row r="354" spans="1:8">
      <c r="A354" s="8">
        <v>42695</v>
      </c>
      <c r="B354" s="6">
        <v>2088</v>
      </c>
      <c r="C354" s="6">
        <v>385</v>
      </c>
      <c r="D354" s="6">
        <v>222</v>
      </c>
      <c r="E354" s="6">
        <v>0</v>
      </c>
      <c r="F354" s="6">
        <v>124</v>
      </c>
      <c r="G354" s="6">
        <v>1792</v>
      </c>
      <c r="H354" s="6">
        <f t="shared" si="5"/>
        <v>4611</v>
      </c>
    </row>
    <row r="355" spans="1:8">
      <c r="A355" s="8">
        <v>42696</v>
      </c>
      <c r="B355" s="6">
        <v>2088</v>
      </c>
      <c r="C355" s="6">
        <v>386</v>
      </c>
      <c r="D355" s="6">
        <v>219</v>
      </c>
      <c r="E355" s="6">
        <v>0</v>
      </c>
      <c r="F355" s="6">
        <v>123</v>
      </c>
      <c r="G355" s="6">
        <v>1868</v>
      </c>
      <c r="H355" s="6">
        <f t="shared" si="5"/>
        <v>4684</v>
      </c>
    </row>
    <row r="356" spans="1:8">
      <c r="A356" s="8">
        <v>42697</v>
      </c>
      <c r="B356" s="6">
        <v>1806</v>
      </c>
      <c r="C356" s="6">
        <v>347</v>
      </c>
      <c r="D356" s="6">
        <v>186</v>
      </c>
      <c r="E356" s="6">
        <v>0</v>
      </c>
      <c r="F356" s="6">
        <v>92</v>
      </c>
      <c r="G356" s="6">
        <v>1446</v>
      </c>
      <c r="H356" s="6">
        <f t="shared" si="5"/>
        <v>3877</v>
      </c>
    </row>
    <row r="357" spans="1:8">
      <c r="A357" s="8">
        <v>42699</v>
      </c>
      <c r="B357" s="6">
        <v>2063</v>
      </c>
      <c r="C357" s="6">
        <v>507</v>
      </c>
      <c r="D357" s="6">
        <v>228</v>
      </c>
      <c r="E357" s="6">
        <v>0</v>
      </c>
      <c r="F357" s="6">
        <v>125</v>
      </c>
      <c r="G357" s="6">
        <v>1831</v>
      </c>
      <c r="H357" s="6">
        <f t="shared" si="5"/>
        <v>4754</v>
      </c>
    </row>
    <row r="358" spans="1:8">
      <c r="A358" s="8">
        <v>42702</v>
      </c>
      <c r="B358" s="6">
        <v>1763</v>
      </c>
      <c r="C358" s="6">
        <v>364</v>
      </c>
      <c r="D358" s="6">
        <v>195</v>
      </c>
      <c r="E358" s="6">
        <v>0</v>
      </c>
      <c r="F358" s="6">
        <v>100</v>
      </c>
      <c r="G358" s="6">
        <v>1225</v>
      </c>
      <c r="H358" s="6">
        <f t="shared" si="5"/>
        <v>3647</v>
      </c>
    </row>
    <row r="359" spans="1:8">
      <c r="A359" s="8">
        <v>42703</v>
      </c>
      <c r="B359" s="6">
        <v>1689</v>
      </c>
      <c r="C359" s="6">
        <v>319</v>
      </c>
      <c r="D359" s="6">
        <v>178</v>
      </c>
      <c r="E359" s="6">
        <v>0</v>
      </c>
      <c r="F359" s="6">
        <v>84</v>
      </c>
      <c r="G359" s="6">
        <v>1106</v>
      </c>
      <c r="H359" s="6">
        <f t="shared" si="5"/>
        <v>3376</v>
      </c>
    </row>
    <row r="360" spans="1:8">
      <c r="A360" s="8">
        <v>42704</v>
      </c>
      <c r="B360" s="6">
        <v>2067</v>
      </c>
      <c r="C360" s="6">
        <v>376</v>
      </c>
      <c r="D360" s="6">
        <v>210</v>
      </c>
      <c r="E360" s="6">
        <v>0</v>
      </c>
      <c r="F360" s="6">
        <v>141</v>
      </c>
      <c r="G360" s="6">
        <v>1906</v>
      </c>
      <c r="H360" s="6">
        <f t="shared" si="5"/>
        <v>4700</v>
      </c>
    </row>
    <row r="361" spans="1:8">
      <c r="A361" s="8">
        <v>42705</v>
      </c>
      <c r="B361" s="6">
        <v>1963</v>
      </c>
      <c r="C361" s="6">
        <v>353</v>
      </c>
      <c r="D361" s="6">
        <v>195</v>
      </c>
      <c r="E361" s="6">
        <v>0</v>
      </c>
      <c r="F361" s="6">
        <v>134</v>
      </c>
      <c r="G361" s="6">
        <v>1829</v>
      </c>
      <c r="H361" s="6">
        <f t="shared" si="5"/>
        <v>4474</v>
      </c>
    </row>
    <row r="362" spans="1:8">
      <c r="A362" s="8">
        <v>42706</v>
      </c>
      <c r="B362" s="6">
        <v>1997</v>
      </c>
      <c r="C362" s="6">
        <v>362</v>
      </c>
      <c r="D362" s="6">
        <v>199</v>
      </c>
      <c r="E362" s="6">
        <v>0</v>
      </c>
      <c r="F362" s="6">
        <v>138</v>
      </c>
      <c r="G362" s="6">
        <v>1872</v>
      </c>
      <c r="H362" s="6">
        <f t="shared" si="5"/>
        <v>4568</v>
      </c>
    </row>
    <row r="363" spans="1:8">
      <c r="A363" s="8">
        <v>42709</v>
      </c>
      <c r="B363" s="6">
        <v>2003</v>
      </c>
      <c r="C363" s="6">
        <v>366</v>
      </c>
      <c r="D363" s="6">
        <v>208</v>
      </c>
      <c r="E363" s="6">
        <v>0</v>
      </c>
      <c r="F363" s="6">
        <v>149</v>
      </c>
      <c r="G363" s="6">
        <v>1879</v>
      </c>
      <c r="H363" s="6">
        <f t="shared" si="5"/>
        <v>4605</v>
      </c>
    </row>
    <row r="364" spans="1:8">
      <c r="A364" s="8">
        <v>42710</v>
      </c>
      <c r="B364" s="6">
        <v>1970</v>
      </c>
      <c r="C364" s="6">
        <v>359</v>
      </c>
      <c r="D364" s="6">
        <v>206</v>
      </c>
      <c r="E364" s="6">
        <v>0</v>
      </c>
      <c r="F364" s="6">
        <v>144</v>
      </c>
      <c r="G364" s="6">
        <v>1858</v>
      </c>
      <c r="H364" s="6">
        <f t="shared" si="5"/>
        <v>4537</v>
      </c>
    </row>
    <row r="365" spans="1:8">
      <c r="A365" s="8">
        <v>42711</v>
      </c>
      <c r="B365" s="6">
        <v>2054</v>
      </c>
      <c r="C365" s="6">
        <v>370</v>
      </c>
      <c r="D365" s="6">
        <v>210</v>
      </c>
      <c r="E365" s="6">
        <v>0</v>
      </c>
      <c r="F365" s="6">
        <v>150</v>
      </c>
      <c r="G365" s="6">
        <v>1972</v>
      </c>
      <c r="H365" s="6">
        <f t="shared" si="5"/>
        <v>4756</v>
      </c>
    </row>
    <row r="366" spans="1:8">
      <c r="A366" s="8">
        <v>42712</v>
      </c>
      <c r="B366" s="6">
        <v>1981</v>
      </c>
      <c r="C366" s="6">
        <v>364</v>
      </c>
      <c r="D366" s="6">
        <v>195</v>
      </c>
      <c r="E366" s="6">
        <v>0</v>
      </c>
      <c r="F366" s="6">
        <v>142</v>
      </c>
      <c r="G366" s="6">
        <v>1877</v>
      </c>
      <c r="H366" s="6">
        <f t="shared" si="5"/>
        <v>4559</v>
      </c>
    </row>
    <row r="367" spans="1:8">
      <c r="A367" s="8">
        <v>42713</v>
      </c>
      <c r="B367" s="6">
        <v>1934</v>
      </c>
      <c r="C367" s="6">
        <v>354</v>
      </c>
      <c r="D367" s="6">
        <v>183</v>
      </c>
      <c r="E367" s="6">
        <v>0</v>
      </c>
      <c r="F367" s="6">
        <v>136</v>
      </c>
      <c r="G367" s="6">
        <v>1820</v>
      </c>
      <c r="H367" s="6">
        <f t="shared" si="5"/>
        <v>4427</v>
      </c>
    </row>
    <row r="368" spans="1:8">
      <c r="A368" s="8">
        <v>42716</v>
      </c>
      <c r="B368" s="6">
        <v>2046</v>
      </c>
      <c r="C368" s="6">
        <v>381</v>
      </c>
      <c r="D368" s="6">
        <v>201</v>
      </c>
      <c r="E368" s="6">
        <v>0</v>
      </c>
      <c r="F368" s="6">
        <v>151</v>
      </c>
      <c r="G368" s="6">
        <v>1930</v>
      </c>
      <c r="H368" s="6">
        <f t="shared" si="5"/>
        <v>4709</v>
      </c>
    </row>
    <row r="369" spans="1:8">
      <c r="A369" s="8">
        <v>42717</v>
      </c>
      <c r="B369" s="6">
        <v>2030</v>
      </c>
      <c r="C369" s="6">
        <v>375</v>
      </c>
      <c r="D369" s="6">
        <v>197</v>
      </c>
      <c r="E369" s="6">
        <v>0</v>
      </c>
      <c r="F369" s="6">
        <v>147</v>
      </c>
      <c r="G369" s="6">
        <v>1913</v>
      </c>
      <c r="H369" s="6">
        <f t="shared" si="5"/>
        <v>4662</v>
      </c>
    </row>
    <row r="370" spans="1:8">
      <c r="A370" s="8">
        <v>42718</v>
      </c>
      <c r="B370" s="6">
        <v>1982</v>
      </c>
      <c r="C370" s="6">
        <v>366</v>
      </c>
      <c r="D370" s="6">
        <v>191</v>
      </c>
      <c r="E370" s="6">
        <v>0</v>
      </c>
      <c r="F370" s="6">
        <v>140</v>
      </c>
      <c r="G370" s="6">
        <v>1841</v>
      </c>
      <c r="H370" s="6">
        <f t="shared" si="5"/>
        <v>4520</v>
      </c>
    </row>
    <row r="371" spans="1:8">
      <c r="A371" s="8">
        <v>42719</v>
      </c>
      <c r="B371" s="6">
        <v>1919</v>
      </c>
      <c r="C371" s="6">
        <v>350</v>
      </c>
      <c r="D371" s="6">
        <v>182</v>
      </c>
      <c r="E371" s="6">
        <v>0</v>
      </c>
      <c r="F371" s="6">
        <v>136</v>
      </c>
      <c r="G371" s="6">
        <v>1745</v>
      </c>
      <c r="H371" s="6">
        <f t="shared" si="5"/>
        <v>4332</v>
      </c>
    </row>
    <row r="372" spans="1:8">
      <c r="A372" s="8">
        <v>42720</v>
      </c>
      <c r="B372" s="6">
        <v>1966</v>
      </c>
      <c r="C372" s="6">
        <v>365</v>
      </c>
      <c r="D372" s="6">
        <v>176</v>
      </c>
      <c r="E372" s="6">
        <v>0</v>
      </c>
      <c r="F372" s="6">
        <v>141</v>
      </c>
      <c r="G372" s="6">
        <v>1810</v>
      </c>
      <c r="H372" s="6">
        <f t="shared" si="5"/>
        <v>4458</v>
      </c>
    </row>
    <row r="373" spans="1:8">
      <c r="A373" s="8">
        <v>42723</v>
      </c>
      <c r="B373" s="6">
        <v>2022</v>
      </c>
      <c r="C373" s="6">
        <v>381</v>
      </c>
      <c r="D373" s="6">
        <v>183</v>
      </c>
      <c r="E373" s="6">
        <v>0</v>
      </c>
      <c r="F373" s="6">
        <v>147</v>
      </c>
      <c r="G373" s="6">
        <v>1883</v>
      </c>
      <c r="H373" s="6">
        <f t="shared" si="5"/>
        <v>4616</v>
      </c>
    </row>
    <row r="374" spans="1:8">
      <c r="A374" s="8">
        <v>42724</v>
      </c>
      <c r="B374" s="6">
        <v>1997</v>
      </c>
      <c r="C374" s="6">
        <v>372</v>
      </c>
      <c r="D374" s="6">
        <v>181</v>
      </c>
      <c r="E374" s="6">
        <v>0</v>
      </c>
      <c r="F374" s="6">
        <v>142</v>
      </c>
      <c r="G374" s="6">
        <v>1866</v>
      </c>
      <c r="H374" s="6">
        <f t="shared" si="5"/>
        <v>4558</v>
      </c>
    </row>
    <row r="375" spans="1:8">
      <c r="A375" s="8">
        <v>42725</v>
      </c>
      <c r="B375" s="6">
        <v>1637</v>
      </c>
      <c r="C375" s="6">
        <v>308</v>
      </c>
      <c r="D375" s="6">
        <v>151</v>
      </c>
      <c r="E375" s="6">
        <v>0</v>
      </c>
      <c r="F375" s="6">
        <v>113</v>
      </c>
      <c r="G375" s="6">
        <v>1492</v>
      </c>
      <c r="H375" s="6">
        <f t="shared" si="5"/>
        <v>3701</v>
      </c>
    </row>
    <row r="376" spans="1:8">
      <c r="A376" s="8">
        <v>42726</v>
      </c>
      <c r="B376" s="6">
        <v>1541</v>
      </c>
      <c r="C376" s="6">
        <v>284</v>
      </c>
      <c r="D376" s="6">
        <v>138</v>
      </c>
      <c r="E376" s="6">
        <v>0</v>
      </c>
      <c r="F376" s="6">
        <v>107</v>
      </c>
      <c r="G376" s="6">
        <v>1407</v>
      </c>
      <c r="H376" s="6">
        <f t="shared" si="5"/>
        <v>3477</v>
      </c>
    </row>
    <row r="377" spans="1:8">
      <c r="A377" s="8">
        <v>42727</v>
      </c>
      <c r="B377" s="6">
        <v>1587</v>
      </c>
      <c r="C377" s="6">
        <v>292</v>
      </c>
      <c r="D377" s="6">
        <v>142</v>
      </c>
      <c r="E377" s="6">
        <v>0</v>
      </c>
      <c r="F377" s="6">
        <v>113</v>
      </c>
      <c r="G377" s="6">
        <v>1453</v>
      </c>
      <c r="H377" s="6">
        <f t="shared" si="5"/>
        <v>3587</v>
      </c>
    </row>
    <row r="378" spans="1:8">
      <c r="A378" s="8">
        <v>42731</v>
      </c>
      <c r="B378" s="6">
        <v>1731</v>
      </c>
      <c r="C378" s="6">
        <v>346</v>
      </c>
      <c r="D378" s="6">
        <v>168</v>
      </c>
      <c r="E378" s="6">
        <v>0</v>
      </c>
      <c r="F378" s="6">
        <v>128</v>
      </c>
      <c r="G378" s="6">
        <v>1557</v>
      </c>
      <c r="H378" s="6">
        <f t="shared" si="5"/>
        <v>3930</v>
      </c>
    </row>
    <row r="379" spans="1:8">
      <c r="A379" s="8">
        <v>42732</v>
      </c>
      <c r="B379" s="6">
        <v>2195</v>
      </c>
      <c r="C379" s="6">
        <v>416</v>
      </c>
      <c r="D379" s="6">
        <v>206</v>
      </c>
      <c r="E379" s="6">
        <v>0</v>
      </c>
      <c r="F379" s="6">
        <v>156</v>
      </c>
      <c r="G379" s="6">
        <v>1992</v>
      </c>
      <c r="H379" s="6">
        <f t="shared" si="5"/>
        <v>4965</v>
      </c>
    </row>
    <row r="380" spans="1:8">
      <c r="A380" s="8">
        <v>42733</v>
      </c>
      <c r="B380" s="6">
        <v>2066</v>
      </c>
      <c r="C380" s="6">
        <v>382</v>
      </c>
      <c r="D380" s="6">
        <v>193</v>
      </c>
      <c r="E380" s="6">
        <v>0</v>
      </c>
      <c r="F380" s="6">
        <v>140</v>
      </c>
      <c r="G380" s="6">
        <v>1851</v>
      </c>
      <c r="H380" s="6">
        <f t="shared" si="5"/>
        <v>4632</v>
      </c>
    </row>
    <row r="381" spans="1:8">
      <c r="A381" s="8">
        <v>42734</v>
      </c>
      <c r="B381" s="6">
        <v>2053</v>
      </c>
      <c r="C381" s="6">
        <v>379</v>
      </c>
      <c r="D381" s="6">
        <v>187</v>
      </c>
      <c r="E381" s="6">
        <v>0</v>
      </c>
      <c r="F381" s="6">
        <v>140</v>
      </c>
      <c r="G381" s="6">
        <v>1818</v>
      </c>
      <c r="H381" s="6">
        <f t="shared" si="5"/>
        <v>4577</v>
      </c>
    </row>
    <row r="382" spans="1:8">
      <c r="A382" s="8">
        <v>42738</v>
      </c>
      <c r="B382" s="6">
        <v>1972</v>
      </c>
      <c r="C382" s="6">
        <v>348</v>
      </c>
      <c r="D382" s="6">
        <v>189</v>
      </c>
      <c r="E382" s="6">
        <v>0</v>
      </c>
      <c r="F382" s="6">
        <v>126</v>
      </c>
      <c r="G382" s="6">
        <v>1775</v>
      </c>
      <c r="H382" s="6">
        <f t="shared" si="5"/>
        <v>4410</v>
      </c>
    </row>
    <row r="383" spans="1:8">
      <c r="A383" s="8">
        <v>42739</v>
      </c>
      <c r="B383" s="6">
        <v>2178</v>
      </c>
      <c r="C383" s="6">
        <v>386</v>
      </c>
      <c r="D383" s="6">
        <v>209</v>
      </c>
      <c r="E383" s="6">
        <v>0</v>
      </c>
      <c r="F383" s="6">
        <v>139</v>
      </c>
      <c r="G383" s="6">
        <v>1988</v>
      </c>
      <c r="H383" s="6">
        <f t="shared" si="5"/>
        <v>4900</v>
      </c>
    </row>
    <row r="384" spans="1:8">
      <c r="A384" s="8">
        <v>42740</v>
      </c>
      <c r="B384" s="6">
        <v>2035</v>
      </c>
      <c r="C384" s="6">
        <v>359</v>
      </c>
      <c r="D384" s="6">
        <v>196</v>
      </c>
      <c r="E384" s="6">
        <v>0</v>
      </c>
      <c r="F384" s="6">
        <v>124</v>
      </c>
      <c r="G384" s="6">
        <v>1852</v>
      </c>
      <c r="H384" s="6">
        <f t="shared" si="5"/>
        <v>4566</v>
      </c>
    </row>
    <row r="385" spans="1:8">
      <c r="A385" s="8">
        <v>42741</v>
      </c>
      <c r="B385" s="6">
        <v>2050</v>
      </c>
      <c r="C385" s="6">
        <v>352</v>
      </c>
      <c r="D385" s="6">
        <v>191</v>
      </c>
      <c r="E385" s="6">
        <v>0</v>
      </c>
      <c r="F385" s="6">
        <v>127</v>
      </c>
      <c r="G385" s="6">
        <v>1854</v>
      </c>
      <c r="H385" s="6">
        <f t="shared" si="5"/>
        <v>4574</v>
      </c>
    </row>
    <row r="386" spans="1:8">
      <c r="A386" s="8">
        <v>42744</v>
      </c>
      <c r="B386" s="6">
        <v>1986</v>
      </c>
      <c r="C386" s="6">
        <v>338</v>
      </c>
      <c r="D386" s="6">
        <v>192</v>
      </c>
      <c r="E386" s="6">
        <v>0</v>
      </c>
      <c r="F386" s="6">
        <v>121</v>
      </c>
      <c r="G386" s="6">
        <v>1799</v>
      </c>
      <c r="H386" s="6">
        <f t="shared" si="5"/>
        <v>4436</v>
      </c>
    </row>
    <row r="387" spans="1:8">
      <c r="A387" s="8">
        <v>42745</v>
      </c>
      <c r="B387" s="6">
        <v>1940</v>
      </c>
      <c r="C387" s="6">
        <v>331</v>
      </c>
      <c r="D387" s="6">
        <v>191</v>
      </c>
      <c r="E387" s="6">
        <v>0</v>
      </c>
      <c r="F387" s="6">
        <v>115</v>
      </c>
      <c r="G387" s="6">
        <v>1778</v>
      </c>
      <c r="H387" s="6">
        <f t="shared" ref="H387:H450" si="6">SUM(B387:G387)</f>
        <v>4355</v>
      </c>
    </row>
    <row r="388" spans="1:8">
      <c r="A388" s="8">
        <v>42746</v>
      </c>
      <c r="B388" s="6">
        <v>2089</v>
      </c>
      <c r="C388" s="6">
        <v>359</v>
      </c>
      <c r="D388" s="6">
        <v>210</v>
      </c>
      <c r="E388" s="6">
        <v>0</v>
      </c>
      <c r="F388" s="6">
        <v>124</v>
      </c>
      <c r="G388" s="6">
        <v>1923</v>
      </c>
      <c r="H388" s="6">
        <f t="shared" si="6"/>
        <v>4705</v>
      </c>
    </row>
    <row r="389" spans="1:8">
      <c r="A389" s="8">
        <v>42747</v>
      </c>
      <c r="B389" s="6">
        <v>1963</v>
      </c>
      <c r="C389" s="6">
        <v>339</v>
      </c>
      <c r="D389" s="6">
        <v>196</v>
      </c>
      <c r="E389" s="6">
        <v>0</v>
      </c>
      <c r="F389" s="6">
        <v>120</v>
      </c>
      <c r="G389" s="6">
        <v>1794</v>
      </c>
      <c r="H389" s="6">
        <f t="shared" si="6"/>
        <v>4412</v>
      </c>
    </row>
    <row r="390" spans="1:8">
      <c r="A390" s="8">
        <v>42748</v>
      </c>
      <c r="B390" s="6">
        <v>1962</v>
      </c>
      <c r="C390" s="6">
        <v>341</v>
      </c>
      <c r="D390" s="6">
        <v>192</v>
      </c>
      <c r="E390" s="6">
        <v>0</v>
      </c>
      <c r="F390" s="6">
        <v>121</v>
      </c>
      <c r="G390" s="6">
        <v>1774</v>
      </c>
      <c r="H390" s="6">
        <f t="shared" si="6"/>
        <v>4390</v>
      </c>
    </row>
    <row r="391" spans="1:8">
      <c r="A391" s="8">
        <v>42752</v>
      </c>
      <c r="B391" s="6">
        <v>1943</v>
      </c>
      <c r="C391" s="6">
        <v>334</v>
      </c>
      <c r="D391" s="6">
        <v>198</v>
      </c>
      <c r="E391" s="6">
        <v>0</v>
      </c>
      <c r="F391" s="6">
        <v>116</v>
      </c>
      <c r="G391" s="6">
        <v>1772</v>
      </c>
      <c r="H391" s="6">
        <f t="shared" si="6"/>
        <v>4363</v>
      </c>
    </row>
    <row r="392" spans="1:8">
      <c r="A392" s="8">
        <v>42753</v>
      </c>
      <c r="B392" s="6">
        <v>2100</v>
      </c>
      <c r="C392" s="6">
        <v>359</v>
      </c>
      <c r="D392" s="6">
        <v>209</v>
      </c>
      <c r="E392" s="6">
        <v>0</v>
      </c>
      <c r="F392" s="6">
        <v>102</v>
      </c>
      <c r="G392" s="6">
        <v>1559</v>
      </c>
      <c r="H392" s="6">
        <f t="shared" si="6"/>
        <v>4329</v>
      </c>
    </row>
    <row r="393" spans="1:8">
      <c r="A393" s="8">
        <v>42754</v>
      </c>
      <c r="B393" s="6">
        <v>2022</v>
      </c>
      <c r="C393" s="6">
        <v>344</v>
      </c>
      <c r="D393" s="6">
        <v>198</v>
      </c>
      <c r="E393" s="6">
        <v>0</v>
      </c>
      <c r="F393" s="6">
        <v>93</v>
      </c>
      <c r="G393" s="6">
        <v>1457</v>
      </c>
      <c r="H393" s="6">
        <f t="shared" si="6"/>
        <v>4114</v>
      </c>
    </row>
    <row r="394" spans="1:8">
      <c r="A394" s="8">
        <v>42755</v>
      </c>
      <c r="B394" s="6">
        <v>2007</v>
      </c>
      <c r="C394" s="6">
        <v>346</v>
      </c>
      <c r="D394" s="6">
        <v>188</v>
      </c>
      <c r="E394" s="6">
        <v>0</v>
      </c>
      <c r="F394" s="6">
        <v>97</v>
      </c>
      <c r="G394" s="6">
        <v>1416</v>
      </c>
      <c r="H394" s="6">
        <f t="shared" si="6"/>
        <v>4054</v>
      </c>
    </row>
    <row r="395" spans="1:8">
      <c r="A395" s="8">
        <v>42758</v>
      </c>
      <c r="B395" s="6">
        <v>2026</v>
      </c>
      <c r="C395" s="6">
        <v>346</v>
      </c>
      <c r="D395" s="6">
        <v>203</v>
      </c>
      <c r="E395" s="6">
        <v>0</v>
      </c>
      <c r="F395" s="6">
        <v>97</v>
      </c>
      <c r="G395" s="6">
        <v>1524</v>
      </c>
      <c r="H395" s="6">
        <f t="shared" si="6"/>
        <v>4196</v>
      </c>
    </row>
    <row r="396" spans="1:8">
      <c r="A396" s="8">
        <v>42759</v>
      </c>
      <c r="B396" s="6">
        <v>1988</v>
      </c>
      <c r="C396" s="6">
        <v>339</v>
      </c>
      <c r="D396" s="6">
        <v>202</v>
      </c>
      <c r="E396" s="6">
        <v>0</v>
      </c>
      <c r="F396" s="6">
        <v>94</v>
      </c>
      <c r="G396" s="6">
        <v>1478</v>
      </c>
      <c r="H396" s="6">
        <f t="shared" si="6"/>
        <v>4101</v>
      </c>
    </row>
    <row r="397" spans="1:8">
      <c r="A397" s="8">
        <v>42760</v>
      </c>
      <c r="B397" s="6">
        <v>2102</v>
      </c>
      <c r="C397" s="6">
        <v>357</v>
      </c>
      <c r="D397" s="6">
        <v>208</v>
      </c>
      <c r="E397" s="6">
        <v>0</v>
      </c>
      <c r="F397" s="6">
        <v>109</v>
      </c>
      <c r="G397" s="6">
        <v>1682</v>
      </c>
      <c r="H397" s="6">
        <f t="shared" si="6"/>
        <v>4458</v>
      </c>
    </row>
    <row r="398" spans="1:8">
      <c r="A398" s="8">
        <v>42761</v>
      </c>
      <c r="B398" s="6">
        <v>2024</v>
      </c>
      <c r="C398" s="6">
        <v>348</v>
      </c>
      <c r="D398" s="6">
        <v>197</v>
      </c>
      <c r="E398" s="6">
        <v>0</v>
      </c>
      <c r="F398" s="6">
        <v>106</v>
      </c>
      <c r="G398" s="6">
        <v>1593</v>
      </c>
      <c r="H398" s="6">
        <f t="shared" si="6"/>
        <v>4268</v>
      </c>
    </row>
    <row r="399" spans="1:8">
      <c r="A399" s="8">
        <v>42762</v>
      </c>
      <c r="B399" s="6">
        <v>2039</v>
      </c>
      <c r="C399" s="6">
        <v>353</v>
      </c>
      <c r="D399" s="6">
        <v>191</v>
      </c>
      <c r="E399" s="6">
        <v>0</v>
      </c>
      <c r="F399" s="6">
        <v>102</v>
      </c>
      <c r="G399" s="6">
        <v>1596</v>
      </c>
      <c r="H399" s="6">
        <f t="shared" si="6"/>
        <v>4281</v>
      </c>
    </row>
    <row r="400" spans="1:8">
      <c r="A400" s="8">
        <v>42765</v>
      </c>
      <c r="B400" s="6">
        <v>2021</v>
      </c>
      <c r="C400" s="6">
        <v>346</v>
      </c>
      <c r="D400" s="6">
        <v>200</v>
      </c>
      <c r="E400" s="6">
        <v>0</v>
      </c>
      <c r="F400" s="6">
        <v>103</v>
      </c>
      <c r="G400" s="6">
        <v>1634</v>
      </c>
      <c r="H400" s="6">
        <f t="shared" si="6"/>
        <v>4304</v>
      </c>
    </row>
    <row r="401" spans="1:8">
      <c r="A401" s="8">
        <v>42766</v>
      </c>
      <c r="B401" s="6">
        <v>2022</v>
      </c>
      <c r="C401" s="6">
        <v>351</v>
      </c>
      <c r="D401" s="6">
        <v>202</v>
      </c>
      <c r="E401" s="6">
        <v>0</v>
      </c>
      <c r="F401" s="6">
        <v>103</v>
      </c>
      <c r="G401" s="6">
        <v>1657</v>
      </c>
      <c r="H401" s="6">
        <f t="shared" si="6"/>
        <v>4335</v>
      </c>
    </row>
    <row r="402" spans="1:8">
      <c r="A402" s="8">
        <v>42767</v>
      </c>
      <c r="B402" s="6">
        <v>2100</v>
      </c>
      <c r="C402" s="6">
        <v>365</v>
      </c>
      <c r="D402" s="6">
        <v>210</v>
      </c>
      <c r="E402" s="6">
        <v>0</v>
      </c>
      <c r="F402" s="6">
        <v>113</v>
      </c>
      <c r="G402" s="6">
        <v>1880</v>
      </c>
      <c r="H402" s="6">
        <f t="shared" si="6"/>
        <v>4668</v>
      </c>
    </row>
    <row r="403" spans="1:8">
      <c r="A403" s="8">
        <v>42768</v>
      </c>
      <c r="B403" s="6">
        <v>2004</v>
      </c>
      <c r="C403" s="6">
        <v>346</v>
      </c>
      <c r="D403" s="6">
        <v>195</v>
      </c>
      <c r="E403" s="6">
        <v>0</v>
      </c>
      <c r="F403" s="6">
        <v>108</v>
      </c>
      <c r="G403" s="6">
        <v>1736</v>
      </c>
      <c r="H403" s="6">
        <f t="shared" si="6"/>
        <v>4389</v>
      </c>
    </row>
    <row r="404" spans="1:8">
      <c r="A404" s="8">
        <v>42769</v>
      </c>
      <c r="B404" s="6">
        <v>2025</v>
      </c>
      <c r="C404" s="6">
        <v>347</v>
      </c>
      <c r="D404" s="6">
        <v>192</v>
      </c>
      <c r="E404" s="6">
        <v>0</v>
      </c>
      <c r="F404" s="6">
        <v>111</v>
      </c>
      <c r="G404" s="6">
        <v>1724</v>
      </c>
      <c r="H404" s="6">
        <f t="shared" si="6"/>
        <v>4399</v>
      </c>
    </row>
    <row r="405" spans="1:8">
      <c r="A405" s="8">
        <v>42772</v>
      </c>
      <c r="B405" s="6">
        <v>1944</v>
      </c>
      <c r="C405" s="6">
        <v>336</v>
      </c>
      <c r="D405" s="6">
        <v>190</v>
      </c>
      <c r="E405" s="6">
        <v>0</v>
      </c>
      <c r="F405" s="6">
        <v>105</v>
      </c>
      <c r="G405" s="6">
        <v>1727</v>
      </c>
      <c r="H405" s="6">
        <f t="shared" si="6"/>
        <v>4302</v>
      </c>
    </row>
    <row r="406" spans="1:8">
      <c r="A406" s="8">
        <v>42773</v>
      </c>
      <c r="B406" s="6">
        <v>1953</v>
      </c>
      <c r="C406" s="6">
        <v>338</v>
      </c>
      <c r="D406" s="6">
        <v>197</v>
      </c>
      <c r="E406" s="6">
        <v>0</v>
      </c>
      <c r="F406" s="6">
        <v>108</v>
      </c>
      <c r="G406" s="6">
        <v>1748</v>
      </c>
      <c r="H406" s="6">
        <f t="shared" si="6"/>
        <v>4344</v>
      </c>
    </row>
    <row r="407" spans="1:8">
      <c r="A407" s="8">
        <v>42774</v>
      </c>
      <c r="B407" s="6">
        <v>2023</v>
      </c>
      <c r="C407" s="6">
        <v>351</v>
      </c>
      <c r="D407" s="6">
        <v>202</v>
      </c>
      <c r="E407" s="6">
        <v>0</v>
      </c>
      <c r="F407" s="6">
        <v>133</v>
      </c>
      <c r="G407" s="6">
        <v>1941</v>
      </c>
      <c r="H407" s="6">
        <f t="shared" si="6"/>
        <v>4650</v>
      </c>
    </row>
    <row r="408" spans="1:8">
      <c r="A408" s="8">
        <v>42775</v>
      </c>
      <c r="B408" s="6">
        <v>1951</v>
      </c>
      <c r="C408" s="6">
        <v>336</v>
      </c>
      <c r="D408" s="6">
        <v>191</v>
      </c>
      <c r="E408" s="6">
        <v>0</v>
      </c>
      <c r="F408" s="6">
        <v>117</v>
      </c>
      <c r="G408" s="6">
        <v>1829</v>
      </c>
      <c r="H408" s="6">
        <f t="shared" si="6"/>
        <v>4424</v>
      </c>
    </row>
    <row r="409" spans="1:8">
      <c r="A409" s="8">
        <v>42776</v>
      </c>
      <c r="B409" s="6">
        <v>1967</v>
      </c>
      <c r="C409" s="6">
        <v>337</v>
      </c>
      <c r="D409" s="6">
        <v>183</v>
      </c>
      <c r="E409" s="6">
        <v>0</v>
      </c>
      <c r="F409" s="6">
        <v>120</v>
      </c>
      <c r="G409" s="6">
        <v>1838</v>
      </c>
      <c r="H409" s="6">
        <f t="shared" si="6"/>
        <v>4445</v>
      </c>
    </row>
    <row r="410" spans="1:8">
      <c r="A410" s="8">
        <v>42779</v>
      </c>
      <c r="B410" s="6">
        <v>1957</v>
      </c>
      <c r="C410" s="6">
        <v>332</v>
      </c>
      <c r="D410" s="6">
        <v>188</v>
      </c>
      <c r="E410" s="6">
        <v>0</v>
      </c>
      <c r="F410" s="6">
        <v>123</v>
      </c>
      <c r="G410" s="6">
        <v>1857</v>
      </c>
      <c r="H410" s="6">
        <f t="shared" si="6"/>
        <v>4457</v>
      </c>
    </row>
    <row r="411" spans="1:8">
      <c r="A411" s="8">
        <v>42780</v>
      </c>
      <c r="B411" s="6">
        <v>1867</v>
      </c>
      <c r="C411" s="6">
        <v>315</v>
      </c>
      <c r="D411" s="6">
        <v>179</v>
      </c>
      <c r="E411" s="6">
        <v>0</v>
      </c>
      <c r="F411" s="6">
        <v>108</v>
      </c>
      <c r="G411" s="6">
        <v>1776</v>
      </c>
      <c r="H411" s="6">
        <f t="shared" si="6"/>
        <v>4245</v>
      </c>
    </row>
    <row r="412" spans="1:8">
      <c r="A412" s="8">
        <v>42781</v>
      </c>
      <c r="B412" s="6">
        <v>2073</v>
      </c>
      <c r="C412" s="6">
        <v>347</v>
      </c>
      <c r="D412" s="6">
        <v>198</v>
      </c>
      <c r="E412" s="6">
        <v>0</v>
      </c>
      <c r="F412" s="6">
        <v>119</v>
      </c>
      <c r="G412" s="6">
        <v>1927</v>
      </c>
      <c r="H412" s="6">
        <f t="shared" si="6"/>
        <v>4664</v>
      </c>
    </row>
    <row r="413" spans="1:8">
      <c r="A413" s="8">
        <v>42782</v>
      </c>
      <c r="B413" s="6">
        <v>1966</v>
      </c>
      <c r="C413" s="6">
        <v>335</v>
      </c>
      <c r="D413" s="6">
        <v>193</v>
      </c>
      <c r="E413" s="6">
        <v>0</v>
      </c>
      <c r="F413" s="6">
        <v>120</v>
      </c>
      <c r="G413" s="6">
        <v>1823</v>
      </c>
      <c r="H413" s="6">
        <f t="shared" si="6"/>
        <v>4437</v>
      </c>
    </row>
    <row r="414" spans="1:8">
      <c r="A414" s="8">
        <v>42783</v>
      </c>
      <c r="B414" s="6">
        <v>2011</v>
      </c>
      <c r="C414" s="6">
        <v>343</v>
      </c>
      <c r="D414" s="6">
        <v>188</v>
      </c>
      <c r="E414" s="6">
        <v>0</v>
      </c>
      <c r="F414" s="6">
        <v>125</v>
      </c>
      <c r="G414" s="6">
        <v>1832</v>
      </c>
      <c r="H414" s="6">
        <f t="shared" si="6"/>
        <v>4499</v>
      </c>
    </row>
    <row r="415" spans="1:8">
      <c r="A415" s="8">
        <v>42787</v>
      </c>
      <c r="B415" s="6">
        <v>1986</v>
      </c>
      <c r="C415" s="6">
        <v>347</v>
      </c>
      <c r="D415" s="6">
        <v>197</v>
      </c>
      <c r="E415" s="6">
        <v>0</v>
      </c>
      <c r="F415" s="6">
        <v>121</v>
      </c>
      <c r="G415" s="6">
        <v>1852</v>
      </c>
      <c r="H415" s="6">
        <f t="shared" si="6"/>
        <v>4503</v>
      </c>
    </row>
    <row r="416" spans="1:8">
      <c r="A416" s="8">
        <v>42788</v>
      </c>
      <c r="B416" s="6">
        <v>2076</v>
      </c>
      <c r="C416" s="6">
        <v>362</v>
      </c>
      <c r="D416" s="6">
        <v>203</v>
      </c>
      <c r="E416" s="6">
        <v>0</v>
      </c>
      <c r="F416" s="6">
        <v>126</v>
      </c>
      <c r="G416" s="6">
        <v>1948</v>
      </c>
      <c r="H416" s="6">
        <f t="shared" si="6"/>
        <v>4715</v>
      </c>
    </row>
    <row r="417" spans="1:8">
      <c r="A417" s="8">
        <v>42789</v>
      </c>
      <c r="B417" s="6">
        <v>1970</v>
      </c>
      <c r="C417" s="6">
        <v>335</v>
      </c>
      <c r="D417" s="6">
        <v>190</v>
      </c>
      <c r="E417" s="6">
        <v>0</v>
      </c>
      <c r="F417" s="6">
        <v>115</v>
      </c>
      <c r="G417" s="6">
        <v>1842</v>
      </c>
      <c r="H417" s="6">
        <f t="shared" si="6"/>
        <v>4452</v>
      </c>
    </row>
    <row r="418" spans="1:8">
      <c r="A418" s="8">
        <v>42790</v>
      </c>
      <c r="B418" s="6">
        <v>2019</v>
      </c>
      <c r="C418" s="6">
        <v>338</v>
      </c>
      <c r="D418" s="6">
        <v>186</v>
      </c>
      <c r="E418" s="6">
        <v>0</v>
      </c>
      <c r="F418" s="6">
        <v>119</v>
      </c>
      <c r="G418" s="6">
        <v>1871</v>
      </c>
      <c r="H418" s="6">
        <f t="shared" si="6"/>
        <v>4533</v>
      </c>
    </row>
    <row r="419" spans="1:8">
      <c r="A419" s="8">
        <v>42793</v>
      </c>
      <c r="B419" s="6">
        <v>1971</v>
      </c>
      <c r="C419" s="6">
        <v>343</v>
      </c>
      <c r="D419" s="6">
        <v>197</v>
      </c>
      <c r="E419" s="6">
        <v>0</v>
      </c>
      <c r="F419" s="6">
        <v>119</v>
      </c>
      <c r="G419" s="6">
        <v>1860</v>
      </c>
      <c r="H419" s="6">
        <f t="shared" si="6"/>
        <v>4490</v>
      </c>
    </row>
    <row r="420" spans="1:8">
      <c r="A420" s="8">
        <v>42794</v>
      </c>
      <c r="B420" s="6">
        <v>1981</v>
      </c>
      <c r="C420" s="6">
        <v>345</v>
      </c>
      <c r="D420" s="6">
        <v>197</v>
      </c>
      <c r="E420" s="6">
        <v>0</v>
      </c>
      <c r="F420" s="6">
        <v>115</v>
      </c>
      <c r="G420" s="6">
        <v>1860</v>
      </c>
      <c r="H420" s="6">
        <f t="shared" si="6"/>
        <v>4498</v>
      </c>
    </row>
    <row r="421" spans="1:8">
      <c r="A421" s="8">
        <v>42795</v>
      </c>
      <c r="B421" s="6">
        <v>2032</v>
      </c>
      <c r="C421" s="6">
        <v>346</v>
      </c>
      <c r="D421" s="6">
        <v>199</v>
      </c>
      <c r="E421" s="6">
        <v>0</v>
      </c>
      <c r="F421" s="6">
        <v>118</v>
      </c>
      <c r="G421" s="6">
        <v>1923</v>
      </c>
      <c r="H421" s="6">
        <f t="shared" si="6"/>
        <v>4618</v>
      </c>
    </row>
    <row r="422" spans="1:8">
      <c r="A422" s="8">
        <v>42796</v>
      </c>
      <c r="B422" s="6">
        <v>1935</v>
      </c>
      <c r="C422" s="6">
        <v>329</v>
      </c>
      <c r="D422" s="6">
        <v>189</v>
      </c>
      <c r="E422" s="6">
        <v>0</v>
      </c>
      <c r="F422" s="6">
        <v>116</v>
      </c>
      <c r="G422" s="6">
        <v>1825</v>
      </c>
      <c r="H422" s="6">
        <f t="shared" si="6"/>
        <v>4394</v>
      </c>
    </row>
    <row r="423" spans="1:8">
      <c r="A423" s="8">
        <v>42797</v>
      </c>
      <c r="B423" s="6">
        <v>1952</v>
      </c>
      <c r="C423" s="6">
        <v>334</v>
      </c>
      <c r="D423" s="6">
        <v>182</v>
      </c>
      <c r="E423" s="6">
        <v>0</v>
      </c>
      <c r="F423" s="6">
        <v>122</v>
      </c>
      <c r="G423" s="6">
        <v>1832</v>
      </c>
      <c r="H423" s="6">
        <f t="shared" si="6"/>
        <v>4422</v>
      </c>
    </row>
    <row r="424" spans="1:8">
      <c r="A424" s="8">
        <v>42800</v>
      </c>
      <c r="B424" s="6">
        <v>1976</v>
      </c>
      <c r="C424" s="6">
        <v>340</v>
      </c>
      <c r="D424" s="6">
        <v>193</v>
      </c>
      <c r="E424" s="6">
        <v>0</v>
      </c>
      <c r="F424" s="6">
        <v>123</v>
      </c>
      <c r="G424" s="6">
        <v>1874</v>
      </c>
      <c r="H424" s="6">
        <f t="shared" si="6"/>
        <v>4506</v>
      </c>
    </row>
    <row r="425" spans="1:8">
      <c r="A425" s="8">
        <v>42801</v>
      </c>
      <c r="B425" s="6">
        <v>1929</v>
      </c>
      <c r="C425" s="6">
        <v>329</v>
      </c>
      <c r="D425" s="6">
        <v>189</v>
      </c>
      <c r="E425" s="6">
        <v>0</v>
      </c>
      <c r="F425" s="6">
        <v>116</v>
      </c>
      <c r="G425" s="6">
        <v>1820</v>
      </c>
      <c r="H425" s="6">
        <f t="shared" si="6"/>
        <v>4383</v>
      </c>
    </row>
    <row r="426" spans="1:8">
      <c r="A426" s="8">
        <v>42802</v>
      </c>
      <c r="B426" s="6">
        <v>1933</v>
      </c>
      <c r="C426" s="6">
        <v>336</v>
      </c>
      <c r="D426" s="6">
        <v>190</v>
      </c>
      <c r="E426" s="6">
        <v>0</v>
      </c>
      <c r="F426" s="6">
        <v>122</v>
      </c>
      <c r="G426" s="6">
        <v>1946</v>
      </c>
      <c r="H426" s="6">
        <f t="shared" si="6"/>
        <v>4527</v>
      </c>
    </row>
    <row r="427" spans="1:8">
      <c r="A427" s="8">
        <v>42803</v>
      </c>
      <c r="B427" s="6">
        <v>1848</v>
      </c>
      <c r="C427" s="6">
        <v>319</v>
      </c>
      <c r="D427" s="6">
        <v>180</v>
      </c>
      <c r="E427" s="6">
        <v>0</v>
      </c>
      <c r="F427" s="6">
        <v>117</v>
      </c>
      <c r="G427" s="6">
        <v>1849</v>
      </c>
      <c r="H427" s="6">
        <f t="shared" si="6"/>
        <v>4313</v>
      </c>
    </row>
    <row r="428" spans="1:8">
      <c r="A428" s="8">
        <v>42804</v>
      </c>
      <c r="B428" s="6">
        <v>1877</v>
      </c>
      <c r="C428" s="6">
        <v>323</v>
      </c>
      <c r="D428" s="6">
        <v>175</v>
      </c>
      <c r="E428" s="6">
        <v>0</v>
      </c>
      <c r="F428" s="6">
        <v>123</v>
      </c>
      <c r="G428" s="6">
        <v>1878</v>
      </c>
      <c r="H428" s="6">
        <f t="shared" si="6"/>
        <v>4376</v>
      </c>
    </row>
    <row r="429" spans="1:8">
      <c r="A429" s="8">
        <v>42807</v>
      </c>
      <c r="B429" s="6">
        <v>1882</v>
      </c>
      <c r="C429" s="6">
        <v>323</v>
      </c>
      <c r="D429" s="6">
        <v>187</v>
      </c>
      <c r="E429" s="6">
        <v>0</v>
      </c>
      <c r="F429" s="6">
        <v>124</v>
      </c>
      <c r="G429" s="6">
        <v>1906</v>
      </c>
      <c r="H429" s="6">
        <f t="shared" si="6"/>
        <v>4422</v>
      </c>
    </row>
    <row r="430" spans="1:8">
      <c r="A430" s="8">
        <v>42808</v>
      </c>
      <c r="B430" s="6">
        <v>1857</v>
      </c>
      <c r="C430" s="6">
        <v>326</v>
      </c>
      <c r="D430" s="6">
        <v>186</v>
      </c>
      <c r="E430" s="6">
        <v>0</v>
      </c>
      <c r="F430" s="6">
        <v>117</v>
      </c>
      <c r="G430" s="6">
        <v>1897</v>
      </c>
      <c r="H430" s="6">
        <f t="shared" si="6"/>
        <v>4383</v>
      </c>
    </row>
    <row r="431" spans="1:8">
      <c r="A431" s="8">
        <v>42809</v>
      </c>
      <c r="B431" s="6">
        <v>1819</v>
      </c>
      <c r="C431" s="6">
        <v>310</v>
      </c>
      <c r="D431" s="6">
        <v>175</v>
      </c>
      <c r="E431" s="6">
        <v>0</v>
      </c>
      <c r="F431" s="6">
        <v>102</v>
      </c>
      <c r="G431" s="6">
        <v>1602</v>
      </c>
      <c r="H431" s="6">
        <f t="shared" si="6"/>
        <v>4008</v>
      </c>
    </row>
    <row r="432" spans="1:8">
      <c r="A432" s="8">
        <v>42810</v>
      </c>
      <c r="B432" s="6">
        <v>1710</v>
      </c>
      <c r="C432" s="6">
        <v>295</v>
      </c>
      <c r="D432" s="6">
        <v>162</v>
      </c>
      <c r="E432" s="6">
        <v>0</v>
      </c>
      <c r="F432" s="6">
        <v>92</v>
      </c>
      <c r="G432" s="6">
        <v>1497</v>
      </c>
      <c r="H432" s="6">
        <f t="shared" si="6"/>
        <v>3756</v>
      </c>
    </row>
    <row r="433" spans="1:8">
      <c r="A433" s="8">
        <v>42811</v>
      </c>
      <c r="B433" s="6">
        <v>1732</v>
      </c>
      <c r="C433" s="6">
        <v>298</v>
      </c>
      <c r="D433" s="6">
        <v>157</v>
      </c>
      <c r="E433" s="6">
        <v>0</v>
      </c>
      <c r="F433" s="6">
        <v>93</v>
      </c>
      <c r="G433" s="6">
        <v>1492</v>
      </c>
      <c r="H433" s="6">
        <f t="shared" si="6"/>
        <v>3772</v>
      </c>
    </row>
    <row r="434" spans="1:8">
      <c r="A434" s="8">
        <v>42814</v>
      </c>
      <c r="B434" s="6">
        <v>1787</v>
      </c>
      <c r="C434" s="6">
        <v>311</v>
      </c>
      <c r="D434" s="6">
        <v>172</v>
      </c>
      <c r="E434" s="6">
        <v>0</v>
      </c>
      <c r="F434" s="6">
        <v>101</v>
      </c>
      <c r="G434" s="6">
        <v>1589</v>
      </c>
      <c r="H434" s="6">
        <f t="shared" si="6"/>
        <v>3960</v>
      </c>
    </row>
    <row r="435" spans="1:8">
      <c r="A435" s="8">
        <v>42815</v>
      </c>
      <c r="B435" s="6">
        <v>1927</v>
      </c>
      <c r="C435" s="6">
        <v>391</v>
      </c>
      <c r="D435" s="6">
        <v>171</v>
      </c>
      <c r="E435" s="6">
        <v>0</v>
      </c>
      <c r="F435" s="6">
        <v>101</v>
      </c>
      <c r="G435" s="6">
        <v>1877</v>
      </c>
      <c r="H435" s="6">
        <f t="shared" si="6"/>
        <v>4467</v>
      </c>
    </row>
    <row r="436" spans="1:8">
      <c r="A436" s="8">
        <v>42816</v>
      </c>
      <c r="B436" s="6">
        <v>2079</v>
      </c>
      <c r="C436" s="6">
        <v>412</v>
      </c>
      <c r="D436" s="6">
        <v>172</v>
      </c>
      <c r="E436" s="6">
        <v>0</v>
      </c>
      <c r="F436" s="6">
        <v>107</v>
      </c>
      <c r="G436" s="6">
        <v>1930</v>
      </c>
      <c r="H436" s="6">
        <f t="shared" si="6"/>
        <v>4700</v>
      </c>
    </row>
    <row r="437" spans="1:8">
      <c r="A437" s="8">
        <v>42817</v>
      </c>
      <c r="B437" s="6">
        <v>1864</v>
      </c>
      <c r="C437" s="6">
        <v>336</v>
      </c>
      <c r="D437" s="6">
        <v>161</v>
      </c>
      <c r="E437" s="6">
        <v>0</v>
      </c>
      <c r="F437" s="6">
        <v>94</v>
      </c>
      <c r="G437" s="6">
        <v>1652</v>
      </c>
      <c r="H437" s="6">
        <f t="shared" si="6"/>
        <v>4107</v>
      </c>
    </row>
    <row r="438" spans="1:8">
      <c r="A438" s="8">
        <v>42818</v>
      </c>
      <c r="B438" s="6">
        <v>1883</v>
      </c>
      <c r="C438" s="6">
        <v>337</v>
      </c>
      <c r="D438" s="6">
        <v>159</v>
      </c>
      <c r="E438" s="6">
        <v>0</v>
      </c>
      <c r="F438" s="6">
        <v>101</v>
      </c>
      <c r="G438" s="6">
        <v>1685</v>
      </c>
      <c r="H438" s="6">
        <f t="shared" si="6"/>
        <v>4165</v>
      </c>
    </row>
    <row r="439" spans="1:8">
      <c r="A439" s="8">
        <v>42821</v>
      </c>
      <c r="B439" s="6">
        <v>1860</v>
      </c>
      <c r="C439" s="6">
        <v>318</v>
      </c>
      <c r="D439" s="6">
        <v>166</v>
      </c>
      <c r="E439" s="6">
        <v>0</v>
      </c>
      <c r="F439" s="6">
        <v>100</v>
      </c>
      <c r="G439" s="6">
        <v>1648</v>
      </c>
      <c r="H439" s="6">
        <f t="shared" si="6"/>
        <v>4092</v>
      </c>
    </row>
    <row r="440" spans="1:8">
      <c r="A440" s="8">
        <v>42822</v>
      </c>
      <c r="B440" s="6">
        <v>1836</v>
      </c>
      <c r="C440" s="6">
        <v>336</v>
      </c>
      <c r="D440" s="6">
        <v>167</v>
      </c>
      <c r="E440" s="6">
        <v>0</v>
      </c>
      <c r="F440" s="6">
        <v>100</v>
      </c>
      <c r="G440" s="6">
        <v>1682</v>
      </c>
      <c r="H440" s="6">
        <f t="shared" si="6"/>
        <v>4121</v>
      </c>
    </row>
    <row r="441" spans="1:8">
      <c r="A441" s="8">
        <v>42823</v>
      </c>
      <c r="B441" s="6">
        <v>2149</v>
      </c>
      <c r="C441" s="6">
        <v>389</v>
      </c>
      <c r="D441" s="6">
        <v>193</v>
      </c>
      <c r="E441" s="6">
        <v>0</v>
      </c>
      <c r="F441" s="6">
        <v>109</v>
      </c>
      <c r="G441" s="6">
        <v>1932</v>
      </c>
      <c r="H441" s="6">
        <f t="shared" si="6"/>
        <v>4772</v>
      </c>
    </row>
    <row r="442" spans="1:8">
      <c r="A442" s="8">
        <v>42824</v>
      </c>
      <c r="B442" s="6">
        <v>2067</v>
      </c>
      <c r="C442" s="6">
        <v>376</v>
      </c>
      <c r="D442" s="6">
        <v>181</v>
      </c>
      <c r="E442" s="6">
        <v>0</v>
      </c>
      <c r="F442" s="6">
        <v>101</v>
      </c>
      <c r="G442" s="6">
        <v>1760</v>
      </c>
      <c r="H442" s="6">
        <f t="shared" si="6"/>
        <v>4485</v>
      </c>
    </row>
    <row r="443" spans="1:8">
      <c r="A443" s="8">
        <v>42825</v>
      </c>
      <c r="B443" s="6">
        <v>2045</v>
      </c>
      <c r="C443" s="6">
        <v>370</v>
      </c>
      <c r="D443" s="6">
        <v>173</v>
      </c>
      <c r="E443" s="6">
        <v>0</v>
      </c>
      <c r="F443" s="6">
        <v>105</v>
      </c>
      <c r="G443" s="6">
        <v>1708</v>
      </c>
      <c r="H443" s="6">
        <f t="shared" si="6"/>
        <v>4401</v>
      </c>
    </row>
    <row r="444" spans="1:8">
      <c r="A444" s="8">
        <v>42828</v>
      </c>
      <c r="B444" s="6">
        <v>1954</v>
      </c>
      <c r="C444" s="6">
        <v>345</v>
      </c>
      <c r="D444" s="6">
        <v>182</v>
      </c>
      <c r="E444" s="6">
        <v>0</v>
      </c>
      <c r="F444" s="6">
        <v>101</v>
      </c>
      <c r="G444" s="6">
        <v>1701</v>
      </c>
      <c r="H444" s="6">
        <f t="shared" si="6"/>
        <v>4283</v>
      </c>
    </row>
    <row r="445" spans="1:8">
      <c r="A445" s="8">
        <v>42829</v>
      </c>
      <c r="B445" s="6">
        <v>1931</v>
      </c>
      <c r="C445" s="6">
        <v>344</v>
      </c>
      <c r="D445" s="6">
        <v>182</v>
      </c>
      <c r="E445" s="6">
        <v>0</v>
      </c>
      <c r="F445" s="6">
        <v>100</v>
      </c>
      <c r="G445" s="6">
        <v>1712</v>
      </c>
      <c r="H445" s="6">
        <f t="shared" si="6"/>
        <v>4269</v>
      </c>
    </row>
    <row r="446" spans="1:8">
      <c r="A446" s="8">
        <v>42830</v>
      </c>
      <c r="B446" s="6">
        <v>2083</v>
      </c>
      <c r="C446" s="6">
        <v>373</v>
      </c>
      <c r="D446" s="6">
        <v>198</v>
      </c>
      <c r="E446" s="6">
        <v>0</v>
      </c>
      <c r="F446" s="6">
        <v>120</v>
      </c>
      <c r="G446" s="6">
        <v>1993</v>
      </c>
      <c r="H446" s="6">
        <f t="shared" si="6"/>
        <v>4767</v>
      </c>
    </row>
    <row r="447" spans="1:8">
      <c r="A447" s="8">
        <v>42831</v>
      </c>
      <c r="B447" s="6">
        <v>2006</v>
      </c>
      <c r="C447" s="6">
        <v>359</v>
      </c>
      <c r="D447" s="6">
        <v>187</v>
      </c>
      <c r="E447" s="6">
        <v>0</v>
      </c>
      <c r="F447" s="6">
        <v>113</v>
      </c>
      <c r="G447" s="6">
        <v>1890</v>
      </c>
      <c r="H447" s="6">
        <f t="shared" si="6"/>
        <v>4555</v>
      </c>
    </row>
    <row r="448" spans="1:8">
      <c r="A448" s="8">
        <v>42832</v>
      </c>
      <c r="B448" s="6">
        <v>2010</v>
      </c>
      <c r="C448" s="6">
        <v>356</v>
      </c>
      <c r="D448" s="6">
        <v>179</v>
      </c>
      <c r="E448" s="6">
        <v>0</v>
      </c>
      <c r="F448" s="6">
        <v>115</v>
      </c>
      <c r="G448" s="6">
        <v>1857</v>
      </c>
      <c r="H448" s="6">
        <f t="shared" si="6"/>
        <v>4517</v>
      </c>
    </row>
    <row r="449" spans="1:8">
      <c r="A449" s="8">
        <v>42835</v>
      </c>
      <c r="B449" s="6">
        <v>2062</v>
      </c>
      <c r="C449" s="6">
        <v>360</v>
      </c>
      <c r="D449" s="6">
        <v>190</v>
      </c>
      <c r="E449" s="6">
        <v>0</v>
      </c>
      <c r="F449" s="6">
        <v>119</v>
      </c>
      <c r="G449" s="6">
        <v>1924</v>
      </c>
      <c r="H449" s="6">
        <f t="shared" si="6"/>
        <v>4655</v>
      </c>
    </row>
    <row r="450" spans="1:8">
      <c r="A450" s="8">
        <v>42836</v>
      </c>
      <c r="B450" s="6">
        <v>2025</v>
      </c>
      <c r="C450" s="6">
        <v>356</v>
      </c>
      <c r="D450" s="6">
        <v>188</v>
      </c>
      <c r="E450" s="6">
        <v>0</v>
      </c>
      <c r="F450" s="6">
        <v>114</v>
      </c>
      <c r="G450" s="6">
        <v>1883</v>
      </c>
      <c r="H450" s="6">
        <f t="shared" si="6"/>
        <v>4566</v>
      </c>
    </row>
    <row r="451" spans="1:8">
      <c r="A451" s="8">
        <v>42837</v>
      </c>
      <c r="B451" s="6">
        <v>2134</v>
      </c>
      <c r="C451" s="6">
        <v>376</v>
      </c>
      <c r="D451" s="6">
        <v>198</v>
      </c>
      <c r="E451" s="6">
        <v>0</v>
      </c>
      <c r="F451" s="6">
        <v>118</v>
      </c>
      <c r="G451" s="6">
        <v>1970</v>
      </c>
      <c r="H451" s="6">
        <f t="shared" ref="H451:H514" si="7">SUM(B451:G451)</f>
        <v>4796</v>
      </c>
    </row>
    <row r="452" spans="1:8">
      <c r="A452" s="8">
        <v>42838</v>
      </c>
      <c r="B452" s="6">
        <v>2060</v>
      </c>
      <c r="C452" s="6">
        <v>360</v>
      </c>
      <c r="D452" s="6">
        <v>184</v>
      </c>
      <c r="E452" s="6">
        <v>0</v>
      </c>
      <c r="F452" s="6">
        <v>120</v>
      </c>
      <c r="G452" s="6">
        <v>1903</v>
      </c>
      <c r="H452" s="6">
        <f t="shared" si="7"/>
        <v>4627</v>
      </c>
    </row>
    <row r="453" spans="1:8">
      <c r="A453" s="8">
        <v>42842</v>
      </c>
      <c r="B453" s="6">
        <v>2125</v>
      </c>
      <c r="C453" s="6">
        <v>379</v>
      </c>
      <c r="D453" s="6">
        <v>192</v>
      </c>
      <c r="E453" s="6">
        <v>0</v>
      </c>
      <c r="F453" s="6">
        <v>129</v>
      </c>
      <c r="G453" s="6">
        <v>1932</v>
      </c>
      <c r="H453" s="6">
        <f t="shared" si="7"/>
        <v>4757</v>
      </c>
    </row>
    <row r="454" spans="1:8">
      <c r="A454" s="8">
        <v>42843</v>
      </c>
      <c r="B454" s="6">
        <v>2039</v>
      </c>
      <c r="C454" s="6">
        <v>347</v>
      </c>
      <c r="D454" s="6">
        <v>189</v>
      </c>
      <c r="E454" s="6">
        <v>0</v>
      </c>
      <c r="F454" s="6">
        <v>111</v>
      </c>
      <c r="G454" s="6">
        <v>1873</v>
      </c>
      <c r="H454" s="6">
        <f t="shared" si="7"/>
        <v>4559</v>
      </c>
    </row>
    <row r="455" spans="1:8">
      <c r="A455" s="8">
        <v>42844</v>
      </c>
      <c r="B455" s="6">
        <v>2139</v>
      </c>
      <c r="C455" s="6">
        <v>367</v>
      </c>
      <c r="D455" s="6">
        <v>199</v>
      </c>
      <c r="E455" s="6">
        <v>0</v>
      </c>
      <c r="F455" s="6">
        <v>117</v>
      </c>
      <c r="G455" s="6">
        <v>1958</v>
      </c>
      <c r="H455" s="6">
        <f t="shared" si="7"/>
        <v>4780</v>
      </c>
    </row>
    <row r="456" spans="1:8">
      <c r="A456" s="8">
        <v>42845</v>
      </c>
      <c r="B456" s="6">
        <v>2030</v>
      </c>
      <c r="C456" s="6">
        <v>347</v>
      </c>
      <c r="D456" s="6">
        <v>187</v>
      </c>
      <c r="E456" s="6">
        <v>0</v>
      </c>
      <c r="F456" s="6">
        <v>114</v>
      </c>
      <c r="G456" s="6">
        <v>1859</v>
      </c>
      <c r="H456" s="6">
        <f t="shared" si="7"/>
        <v>4537</v>
      </c>
    </row>
    <row r="457" spans="1:8">
      <c r="A457" s="8">
        <v>42846</v>
      </c>
      <c r="B457" s="6">
        <v>2066</v>
      </c>
      <c r="C457" s="6">
        <v>352</v>
      </c>
      <c r="D457" s="6">
        <v>179</v>
      </c>
      <c r="E457" s="6">
        <v>0</v>
      </c>
      <c r="F457" s="6">
        <v>118</v>
      </c>
      <c r="G457" s="6">
        <v>1864</v>
      </c>
      <c r="H457" s="6">
        <f t="shared" si="7"/>
        <v>4579</v>
      </c>
    </row>
    <row r="458" spans="1:8">
      <c r="A458" s="8">
        <v>42849</v>
      </c>
      <c r="B458" s="6">
        <v>2063</v>
      </c>
      <c r="C458" s="6">
        <v>346</v>
      </c>
      <c r="D458" s="6">
        <v>190</v>
      </c>
      <c r="E458" s="6">
        <v>0</v>
      </c>
      <c r="F458" s="6">
        <v>114</v>
      </c>
      <c r="G458" s="6">
        <v>1893</v>
      </c>
      <c r="H458" s="6">
        <f t="shared" si="7"/>
        <v>4606</v>
      </c>
    </row>
    <row r="459" spans="1:8">
      <c r="A459" s="8">
        <v>42850</v>
      </c>
      <c r="B459" s="6">
        <v>2056</v>
      </c>
      <c r="C459" s="6">
        <v>346</v>
      </c>
      <c r="D459" s="6">
        <v>191</v>
      </c>
      <c r="E459" s="6">
        <v>0</v>
      </c>
      <c r="F459" s="6">
        <v>115</v>
      </c>
      <c r="G459" s="6">
        <v>1904</v>
      </c>
      <c r="H459" s="6">
        <f t="shared" si="7"/>
        <v>4612</v>
      </c>
    </row>
    <row r="460" spans="1:8">
      <c r="A460" s="8">
        <v>42851</v>
      </c>
      <c r="B460" s="6">
        <v>2082</v>
      </c>
      <c r="C460" s="6">
        <v>353</v>
      </c>
      <c r="D460" s="6">
        <v>194</v>
      </c>
      <c r="E460" s="6">
        <v>0</v>
      </c>
      <c r="F460" s="6">
        <v>111</v>
      </c>
      <c r="G460" s="6">
        <v>1877</v>
      </c>
      <c r="H460" s="6">
        <f t="shared" si="7"/>
        <v>4617</v>
      </c>
    </row>
    <row r="461" spans="1:8">
      <c r="A461" s="8">
        <v>42852</v>
      </c>
      <c r="B461" s="6">
        <v>1986</v>
      </c>
      <c r="C461" s="6">
        <v>337</v>
      </c>
      <c r="D461" s="6">
        <v>181</v>
      </c>
      <c r="E461" s="6">
        <v>0</v>
      </c>
      <c r="F461" s="6">
        <v>103</v>
      </c>
      <c r="G461" s="6">
        <v>1766</v>
      </c>
      <c r="H461" s="6">
        <f t="shared" si="7"/>
        <v>4373</v>
      </c>
    </row>
    <row r="462" spans="1:8">
      <c r="A462" s="8">
        <v>42853</v>
      </c>
      <c r="B462" s="6">
        <v>1998</v>
      </c>
      <c r="C462" s="6">
        <v>336</v>
      </c>
      <c r="D462" s="6">
        <v>175</v>
      </c>
      <c r="E462" s="6">
        <v>0</v>
      </c>
      <c r="F462" s="6">
        <v>103</v>
      </c>
      <c r="G462" s="6">
        <v>1761</v>
      </c>
      <c r="H462" s="6">
        <f t="shared" si="7"/>
        <v>4373</v>
      </c>
    </row>
    <row r="463" spans="1:8">
      <c r="A463" s="8">
        <v>42856</v>
      </c>
      <c r="B463" s="6">
        <v>2157</v>
      </c>
      <c r="C463" s="6">
        <v>374</v>
      </c>
      <c r="D463" s="6">
        <v>196</v>
      </c>
      <c r="E463" s="6">
        <v>0</v>
      </c>
      <c r="F463" s="6">
        <v>126</v>
      </c>
      <c r="G463" s="6">
        <v>1939</v>
      </c>
      <c r="H463" s="6">
        <f t="shared" si="7"/>
        <v>4792</v>
      </c>
    </row>
    <row r="464" spans="1:8">
      <c r="A464" s="8">
        <v>42857</v>
      </c>
      <c r="B464" s="6">
        <v>2002</v>
      </c>
      <c r="C464" s="6">
        <v>332</v>
      </c>
      <c r="D464" s="6">
        <v>190</v>
      </c>
      <c r="E464" s="6">
        <v>0</v>
      </c>
      <c r="F464" s="6">
        <v>105</v>
      </c>
      <c r="G464" s="6">
        <v>1897</v>
      </c>
      <c r="H464" s="6">
        <f t="shared" si="7"/>
        <v>4526</v>
      </c>
    </row>
    <row r="465" spans="1:8">
      <c r="A465" s="8">
        <v>42858</v>
      </c>
      <c r="B465" s="6">
        <v>2079</v>
      </c>
      <c r="C465" s="6">
        <v>343</v>
      </c>
      <c r="D465" s="6">
        <v>193</v>
      </c>
      <c r="E465" s="6">
        <v>0</v>
      </c>
      <c r="F465" s="6">
        <v>115</v>
      </c>
      <c r="G465" s="6">
        <v>2016</v>
      </c>
      <c r="H465" s="6">
        <f t="shared" si="7"/>
        <v>4746</v>
      </c>
    </row>
    <row r="466" spans="1:8">
      <c r="A466" s="8">
        <v>42859</v>
      </c>
      <c r="B466" s="6">
        <v>1969</v>
      </c>
      <c r="C466" s="6">
        <v>321</v>
      </c>
      <c r="D466" s="6">
        <v>176</v>
      </c>
      <c r="E466" s="6">
        <v>0</v>
      </c>
      <c r="F466" s="6">
        <v>111</v>
      </c>
      <c r="G466" s="6">
        <v>1859</v>
      </c>
      <c r="H466" s="6">
        <f t="shared" si="7"/>
        <v>4436</v>
      </c>
    </row>
    <row r="467" spans="1:8">
      <c r="A467" s="8">
        <v>42860</v>
      </c>
      <c r="B467" s="6">
        <v>1969</v>
      </c>
      <c r="C467" s="6">
        <v>320</v>
      </c>
      <c r="D467" s="6">
        <v>172</v>
      </c>
      <c r="E467" s="6">
        <v>0</v>
      </c>
      <c r="F467" s="6">
        <v>113</v>
      </c>
      <c r="G467" s="6">
        <v>1833</v>
      </c>
      <c r="H467" s="6">
        <f t="shared" si="7"/>
        <v>4407</v>
      </c>
    </row>
    <row r="468" spans="1:8">
      <c r="A468" s="8">
        <v>42863</v>
      </c>
      <c r="B468" s="6">
        <v>1962</v>
      </c>
      <c r="C468" s="6">
        <v>330</v>
      </c>
      <c r="D468" s="6">
        <v>181</v>
      </c>
      <c r="E468" s="6">
        <v>0</v>
      </c>
      <c r="F468" s="6">
        <v>114</v>
      </c>
      <c r="G468" s="6">
        <v>1903</v>
      </c>
      <c r="H468" s="6">
        <f t="shared" si="7"/>
        <v>4490</v>
      </c>
    </row>
    <row r="469" spans="1:8">
      <c r="A469" s="8">
        <v>42864</v>
      </c>
      <c r="B469" s="6">
        <v>1936</v>
      </c>
      <c r="C469" s="6">
        <v>330</v>
      </c>
      <c r="D469" s="6">
        <v>179</v>
      </c>
      <c r="E469" s="6">
        <v>0</v>
      </c>
      <c r="F469" s="6">
        <v>112</v>
      </c>
      <c r="G469" s="6">
        <v>1881</v>
      </c>
      <c r="H469" s="6">
        <f t="shared" si="7"/>
        <v>4438</v>
      </c>
    </row>
    <row r="470" spans="1:8">
      <c r="A470" s="8">
        <v>42865</v>
      </c>
      <c r="B470" s="6">
        <v>2029</v>
      </c>
      <c r="C470" s="6">
        <v>337</v>
      </c>
      <c r="D470" s="6">
        <v>183</v>
      </c>
      <c r="E470" s="6">
        <v>0</v>
      </c>
      <c r="F470" s="6">
        <v>111</v>
      </c>
      <c r="G470" s="6">
        <v>1888</v>
      </c>
      <c r="H470" s="6">
        <f t="shared" si="7"/>
        <v>4548</v>
      </c>
    </row>
    <row r="471" spans="1:8">
      <c r="A471" s="8">
        <v>42866</v>
      </c>
      <c r="B471" s="6">
        <v>1956</v>
      </c>
      <c r="C471" s="6">
        <v>324</v>
      </c>
      <c r="D471" s="6">
        <v>176</v>
      </c>
      <c r="E471" s="6">
        <v>0</v>
      </c>
      <c r="F471" s="6">
        <v>102</v>
      </c>
      <c r="G471" s="6">
        <v>1779</v>
      </c>
      <c r="H471" s="6">
        <f t="shared" si="7"/>
        <v>4337</v>
      </c>
    </row>
    <row r="472" spans="1:8">
      <c r="A472" s="8">
        <v>42867</v>
      </c>
      <c r="B472" s="6">
        <v>1981</v>
      </c>
      <c r="C472" s="6">
        <v>322</v>
      </c>
      <c r="D472" s="6">
        <v>169</v>
      </c>
      <c r="E472" s="6">
        <v>0</v>
      </c>
      <c r="F472" s="6">
        <v>103</v>
      </c>
      <c r="G472" s="6">
        <v>1788</v>
      </c>
      <c r="H472" s="6">
        <f t="shared" si="7"/>
        <v>4363</v>
      </c>
    </row>
    <row r="473" spans="1:8">
      <c r="A473" s="8">
        <v>42870</v>
      </c>
      <c r="B473" s="6">
        <v>2009</v>
      </c>
      <c r="C473" s="6">
        <v>330</v>
      </c>
      <c r="D473" s="6">
        <v>182</v>
      </c>
      <c r="E473" s="6">
        <v>0</v>
      </c>
      <c r="F473" s="6">
        <v>106</v>
      </c>
      <c r="G473" s="6">
        <v>1858</v>
      </c>
      <c r="H473" s="6">
        <f t="shared" si="7"/>
        <v>4485</v>
      </c>
    </row>
    <row r="474" spans="1:8">
      <c r="A474" s="8">
        <v>42871</v>
      </c>
      <c r="B474" s="6">
        <v>1960</v>
      </c>
      <c r="C474" s="6">
        <v>326</v>
      </c>
      <c r="D474" s="6">
        <v>178</v>
      </c>
      <c r="E474" s="6">
        <v>0</v>
      </c>
      <c r="F474" s="6">
        <v>102</v>
      </c>
      <c r="G474" s="6">
        <v>1817</v>
      </c>
      <c r="H474" s="6">
        <f t="shared" si="7"/>
        <v>4383</v>
      </c>
    </row>
    <row r="475" spans="1:8">
      <c r="A475" s="8">
        <v>42872</v>
      </c>
      <c r="B475" s="6">
        <v>2082</v>
      </c>
      <c r="C475" s="6">
        <v>344</v>
      </c>
      <c r="D475" s="6">
        <v>188</v>
      </c>
      <c r="E475" s="6">
        <v>0</v>
      </c>
      <c r="F475" s="6">
        <v>114</v>
      </c>
      <c r="G475" s="6">
        <v>2020</v>
      </c>
      <c r="H475" s="6">
        <f t="shared" si="7"/>
        <v>4748</v>
      </c>
    </row>
    <row r="476" spans="1:8">
      <c r="A476" s="8">
        <v>42873</v>
      </c>
      <c r="B476" s="6">
        <v>2004</v>
      </c>
      <c r="C476" s="6">
        <v>323</v>
      </c>
      <c r="D476" s="6">
        <v>174</v>
      </c>
      <c r="E476" s="6">
        <v>0</v>
      </c>
      <c r="F476" s="6">
        <v>109</v>
      </c>
      <c r="G476" s="6">
        <v>1885</v>
      </c>
      <c r="H476" s="6">
        <f t="shared" si="7"/>
        <v>4495</v>
      </c>
    </row>
    <row r="477" spans="1:8">
      <c r="A477" s="8">
        <v>42874</v>
      </c>
      <c r="B477" s="6">
        <v>2027</v>
      </c>
      <c r="C477" s="6">
        <v>330</v>
      </c>
      <c r="D477" s="6">
        <v>168</v>
      </c>
      <c r="E477" s="6">
        <v>0</v>
      </c>
      <c r="F477" s="6">
        <v>111</v>
      </c>
      <c r="G477" s="6">
        <v>1879</v>
      </c>
      <c r="H477" s="6">
        <f t="shared" si="7"/>
        <v>4515</v>
      </c>
    </row>
    <row r="478" spans="1:8">
      <c r="A478" s="8">
        <v>42877</v>
      </c>
      <c r="B478" s="6">
        <v>2014</v>
      </c>
      <c r="C478" s="6">
        <v>329</v>
      </c>
      <c r="D478" s="6">
        <v>174</v>
      </c>
      <c r="E478" s="6">
        <v>0</v>
      </c>
      <c r="F478" s="6">
        <v>113</v>
      </c>
      <c r="G478" s="6">
        <v>1913</v>
      </c>
      <c r="H478" s="6">
        <f t="shared" si="7"/>
        <v>4543</v>
      </c>
    </row>
    <row r="479" spans="1:8">
      <c r="A479" s="8">
        <v>42878</v>
      </c>
      <c r="B479" s="6">
        <v>1972</v>
      </c>
      <c r="C479" s="6">
        <v>318</v>
      </c>
      <c r="D479" s="6">
        <v>176</v>
      </c>
      <c r="E479" s="6">
        <v>0</v>
      </c>
      <c r="F479" s="6">
        <v>109</v>
      </c>
      <c r="G479" s="6">
        <v>1864</v>
      </c>
      <c r="H479" s="6">
        <f t="shared" si="7"/>
        <v>4439</v>
      </c>
    </row>
    <row r="480" spans="1:8">
      <c r="A480" s="8">
        <v>42879</v>
      </c>
      <c r="B480" s="6">
        <v>2053</v>
      </c>
      <c r="C480" s="6">
        <v>334</v>
      </c>
      <c r="D480" s="6">
        <v>180</v>
      </c>
      <c r="E480" s="6">
        <v>0</v>
      </c>
      <c r="F480" s="6">
        <v>116</v>
      </c>
      <c r="G480" s="6">
        <v>2020</v>
      </c>
      <c r="H480" s="6">
        <f t="shared" si="7"/>
        <v>4703</v>
      </c>
    </row>
    <row r="481" spans="1:8">
      <c r="A481" s="8">
        <v>42880</v>
      </c>
      <c r="B481" s="6">
        <v>1996</v>
      </c>
      <c r="C481" s="6">
        <v>327</v>
      </c>
      <c r="D481" s="6">
        <v>173</v>
      </c>
      <c r="E481" s="6">
        <v>0</v>
      </c>
      <c r="F481" s="6">
        <v>114</v>
      </c>
      <c r="G481" s="6">
        <v>1912</v>
      </c>
      <c r="H481" s="6">
        <f t="shared" si="7"/>
        <v>4522</v>
      </c>
    </row>
    <row r="482" spans="1:8">
      <c r="A482" s="8">
        <v>42881</v>
      </c>
      <c r="B482" s="6">
        <v>2015</v>
      </c>
      <c r="C482" s="6">
        <v>318</v>
      </c>
      <c r="D482" s="6">
        <v>163</v>
      </c>
      <c r="E482" s="6">
        <v>0</v>
      </c>
      <c r="F482" s="6">
        <v>121</v>
      </c>
      <c r="G482" s="6">
        <v>1902</v>
      </c>
      <c r="H482" s="6">
        <f t="shared" si="7"/>
        <v>4519</v>
      </c>
    </row>
    <row r="483" spans="1:8">
      <c r="A483" s="8">
        <v>42885</v>
      </c>
      <c r="B483" s="6">
        <v>2025</v>
      </c>
      <c r="C483" s="6">
        <v>324</v>
      </c>
      <c r="D483" s="6">
        <v>176</v>
      </c>
      <c r="E483" s="6">
        <v>0</v>
      </c>
      <c r="F483" s="6">
        <v>118</v>
      </c>
      <c r="G483" s="6">
        <v>1939</v>
      </c>
      <c r="H483" s="6">
        <f t="shared" si="7"/>
        <v>4582</v>
      </c>
    </row>
    <row r="484" spans="1:8">
      <c r="A484" s="8">
        <v>42886</v>
      </c>
      <c r="B484" s="6">
        <v>2077</v>
      </c>
      <c r="C484" s="6">
        <v>332</v>
      </c>
      <c r="D484" s="6">
        <v>183</v>
      </c>
      <c r="E484" s="6">
        <v>0</v>
      </c>
      <c r="F484" s="6">
        <v>50</v>
      </c>
      <c r="G484" s="6">
        <v>853</v>
      </c>
      <c r="H484" s="6">
        <f t="shared" si="7"/>
        <v>3495</v>
      </c>
    </row>
    <row r="485" spans="1:8">
      <c r="A485" s="8">
        <v>42887</v>
      </c>
      <c r="B485" s="6">
        <v>1970</v>
      </c>
      <c r="C485" s="6">
        <v>314</v>
      </c>
      <c r="D485" s="6">
        <v>170</v>
      </c>
      <c r="E485" s="6">
        <v>0</v>
      </c>
      <c r="F485" s="6">
        <v>44</v>
      </c>
      <c r="G485" s="6">
        <v>748</v>
      </c>
      <c r="H485" s="6">
        <f t="shared" si="7"/>
        <v>3246</v>
      </c>
    </row>
    <row r="486" spans="1:8">
      <c r="A486" s="8">
        <v>42888</v>
      </c>
      <c r="B486" s="6">
        <v>1994</v>
      </c>
      <c r="C486" s="6">
        <v>320</v>
      </c>
      <c r="D486" s="6">
        <v>164</v>
      </c>
      <c r="E486" s="6">
        <v>0</v>
      </c>
      <c r="F486" s="6">
        <v>46</v>
      </c>
      <c r="G486" s="6">
        <v>752</v>
      </c>
      <c r="H486" s="6">
        <f t="shared" si="7"/>
        <v>3276</v>
      </c>
    </row>
    <row r="487" spans="1:8">
      <c r="A487" s="8">
        <v>42891</v>
      </c>
      <c r="B487" s="6">
        <v>2097</v>
      </c>
      <c r="C487" s="6">
        <v>400</v>
      </c>
      <c r="D487" s="6">
        <v>217</v>
      </c>
      <c r="E487" s="6">
        <v>0</v>
      </c>
      <c r="F487" s="6">
        <v>55</v>
      </c>
      <c r="G487" s="6">
        <v>1156</v>
      </c>
      <c r="H487" s="6">
        <f t="shared" si="7"/>
        <v>3925</v>
      </c>
    </row>
    <row r="488" spans="1:8">
      <c r="A488" s="8">
        <v>42892</v>
      </c>
      <c r="B488" s="6">
        <v>2102</v>
      </c>
      <c r="C488" s="6">
        <v>482</v>
      </c>
      <c r="D488" s="6">
        <v>249</v>
      </c>
      <c r="E488" s="6">
        <v>0</v>
      </c>
      <c r="F488" s="6">
        <v>54</v>
      </c>
      <c r="G488" s="6">
        <v>1162</v>
      </c>
      <c r="H488" s="6">
        <f t="shared" si="7"/>
        <v>4049</v>
      </c>
    </row>
    <row r="489" spans="1:8">
      <c r="A489" s="8">
        <v>42893</v>
      </c>
      <c r="B489" s="6">
        <v>2183</v>
      </c>
      <c r="C489" s="6">
        <v>442</v>
      </c>
      <c r="D489" s="6">
        <v>223</v>
      </c>
      <c r="E489" s="6">
        <v>0</v>
      </c>
      <c r="F489" s="6">
        <v>103</v>
      </c>
      <c r="G489" s="6">
        <v>1960</v>
      </c>
      <c r="H489" s="6">
        <f t="shared" si="7"/>
        <v>4911</v>
      </c>
    </row>
    <row r="490" spans="1:8">
      <c r="A490" s="8">
        <v>42894</v>
      </c>
      <c r="B490" s="6">
        <v>2028</v>
      </c>
      <c r="C490" s="6">
        <v>374</v>
      </c>
      <c r="D490" s="6">
        <v>195</v>
      </c>
      <c r="E490" s="6">
        <v>0</v>
      </c>
      <c r="F490" s="6">
        <v>96</v>
      </c>
      <c r="G490" s="6">
        <v>1735</v>
      </c>
      <c r="H490" s="6">
        <f t="shared" si="7"/>
        <v>4428</v>
      </c>
    </row>
    <row r="491" spans="1:8">
      <c r="A491" s="8">
        <v>42895</v>
      </c>
      <c r="B491" s="6">
        <v>2047</v>
      </c>
      <c r="C491" s="6">
        <v>372</v>
      </c>
      <c r="D491" s="6">
        <v>184</v>
      </c>
      <c r="E491" s="6">
        <v>0</v>
      </c>
      <c r="F491" s="6">
        <v>100</v>
      </c>
      <c r="G491" s="6">
        <v>1709</v>
      </c>
      <c r="H491" s="6">
        <f t="shared" si="7"/>
        <v>4412</v>
      </c>
    </row>
    <row r="492" spans="1:8">
      <c r="A492" s="8">
        <v>42898</v>
      </c>
      <c r="B492" s="6">
        <v>2064</v>
      </c>
      <c r="C492" s="6">
        <v>385</v>
      </c>
      <c r="D492" s="6">
        <v>191</v>
      </c>
      <c r="E492" s="6">
        <v>0</v>
      </c>
      <c r="F492" s="6">
        <v>98</v>
      </c>
      <c r="G492" s="6">
        <v>1747</v>
      </c>
      <c r="H492" s="6">
        <f t="shared" si="7"/>
        <v>4485</v>
      </c>
    </row>
    <row r="493" spans="1:8">
      <c r="A493" s="8">
        <v>42899</v>
      </c>
      <c r="B493" s="6">
        <v>2031</v>
      </c>
      <c r="C493" s="6">
        <v>422</v>
      </c>
      <c r="D493" s="6">
        <v>190</v>
      </c>
      <c r="E493" s="6">
        <v>0</v>
      </c>
      <c r="F493" s="6">
        <v>95</v>
      </c>
      <c r="G493" s="6">
        <v>1727</v>
      </c>
      <c r="H493" s="6">
        <f t="shared" si="7"/>
        <v>4465</v>
      </c>
    </row>
    <row r="494" spans="1:8">
      <c r="A494" s="8">
        <v>42900</v>
      </c>
      <c r="B494" s="6">
        <v>2079</v>
      </c>
      <c r="C494" s="6">
        <v>413</v>
      </c>
      <c r="D494" s="6">
        <v>189</v>
      </c>
      <c r="E494" s="6">
        <v>0</v>
      </c>
      <c r="F494" s="6">
        <v>110</v>
      </c>
      <c r="G494" s="6">
        <v>2004</v>
      </c>
      <c r="H494" s="6">
        <f t="shared" si="7"/>
        <v>4795</v>
      </c>
    </row>
    <row r="495" spans="1:8">
      <c r="A495" s="8">
        <v>42901</v>
      </c>
      <c r="B495" s="6">
        <v>2006</v>
      </c>
      <c r="C495" s="6">
        <v>382</v>
      </c>
      <c r="D495" s="6">
        <v>179</v>
      </c>
      <c r="E495" s="6">
        <v>0</v>
      </c>
      <c r="F495" s="6">
        <v>111</v>
      </c>
      <c r="G495" s="6">
        <v>1914</v>
      </c>
      <c r="H495" s="6">
        <f t="shared" si="7"/>
        <v>4592</v>
      </c>
    </row>
    <row r="496" spans="1:8">
      <c r="A496" s="8">
        <v>42902</v>
      </c>
      <c r="B496" s="6">
        <v>2039</v>
      </c>
      <c r="C496" s="6">
        <v>384</v>
      </c>
      <c r="D496" s="6">
        <v>178</v>
      </c>
      <c r="E496" s="6">
        <v>0</v>
      </c>
      <c r="F496" s="6">
        <v>113</v>
      </c>
      <c r="G496" s="6">
        <v>1954</v>
      </c>
      <c r="H496" s="6">
        <f t="shared" si="7"/>
        <v>4668</v>
      </c>
    </row>
    <row r="497" spans="1:8">
      <c r="A497" s="8">
        <v>42905</v>
      </c>
      <c r="B497" s="6">
        <v>2056</v>
      </c>
      <c r="C497" s="6">
        <v>371</v>
      </c>
      <c r="D497" s="6">
        <v>186</v>
      </c>
      <c r="E497" s="6">
        <v>0</v>
      </c>
      <c r="F497" s="6">
        <v>112</v>
      </c>
      <c r="G497" s="6">
        <v>1948</v>
      </c>
      <c r="H497" s="6">
        <f t="shared" si="7"/>
        <v>4673</v>
      </c>
    </row>
    <row r="498" spans="1:8">
      <c r="A498" s="8">
        <v>42906</v>
      </c>
      <c r="B498" s="6">
        <v>2025</v>
      </c>
      <c r="C498" s="6">
        <v>358</v>
      </c>
      <c r="D498" s="6">
        <v>182</v>
      </c>
      <c r="E498" s="6">
        <v>0</v>
      </c>
      <c r="F498" s="6">
        <v>110</v>
      </c>
      <c r="G498" s="6">
        <v>1913</v>
      </c>
      <c r="H498" s="6">
        <f t="shared" si="7"/>
        <v>4588</v>
      </c>
    </row>
    <row r="499" spans="1:8">
      <c r="A499" s="8">
        <v>42907</v>
      </c>
      <c r="B499" s="6">
        <v>2151</v>
      </c>
      <c r="C499" s="6">
        <v>383</v>
      </c>
      <c r="D499" s="6">
        <v>189</v>
      </c>
      <c r="E499" s="6">
        <v>0</v>
      </c>
      <c r="F499" s="6">
        <v>120</v>
      </c>
      <c r="G499" s="6">
        <v>2013</v>
      </c>
      <c r="H499" s="6">
        <f t="shared" si="7"/>
        <v>4856</v>
      </c>
    </row>
    <row r="500" spans="1:8">
      <c r="A500" s="8">
        <v>42908</v>
      </c>
      <c r="B500" s="6">
        <v>2074</v>
      </c>
      <c r="C500" s="6">
        <v>372</v>
      </c>
      <c r="D500" s="6">
        <v>192</v>
      </c>
      <c r="E500" s="6">
        <v>0</v>
      </c>
      <c r="F500" s="6">
        <v>117</v>
      </c>
      <c r="G500" s="6">
        <v>1929</v>
      </c>
      <c r="H500" s="6">
        <f t="shared" si="7"/>
        <v>4684</v>
      </c>
    </row>
    <row r="501" spans="1:8">
      <c r="A501" s="8">
        <v>42909</v>
      </c>
      <c r="B501" s="6">
        <v>2098</v>
      </c>
      <c r="C501" s="6">
        <v>371</v>
      </c>
      <c r="D501" s="6">
        <v>184</v>
      </c>
      <c r="E501" s="6">
        <v>0</v>
      </c>
      <c r="F501" s="6">
        <v>118</v>
      </c>
      <c r="G501" s="6">
        <v>1919</v>
      </c>
      <c r="H501" s="6">
        <f t="shared" si="7"/>
        <v>4690</v>
      </c>
    </row>
    <row r="502" spans="1:8">
      <c r="A502" s="8">
        <v>42912</v>
      </c>
      <c r="B502" s="6">
        <v>2163</v>
      </c>
      <c r="C502" s="6">
        <v>383</v>
      </c>
      <c r="D502" s="6">
        <v>191</v>
      </c>
      <c r="E502" s="6">
        <v>0</v>
      </c>
      <c r="F502" s="6">
        <v>122</v>
      </c>
      <c r="G502" s="6">
        <v>1986</v>
      </c>
      <c r="H502" s="6">
        <f t="shared" si="7"/>
        <v>4845</v>
      </c>
    </row>
    <row r="503" spans="1:8">
      <c r="A503" s="8">
        <v>42913</v>
      </c>
      <c r="B503" s="6">
        <v>2150</v>
      </c>
      <c r="C503" s="6">
        <v>386</v>
      </c>
      <c r="D503" s="6">
        <v>193</v>
      </c>
      <c r="E503" s="6">
        <v>0</v>
      </c>
      <c r="F503" s="6">
        <v>119</v>
      </c>
      <c r="G503" s="6">
        <v>2005</v>
      </c>
      <c r="H503" s="6">
        <f t="shared" si="7"/>
        <v>4853</v>
      </c>
    </row>
    <row r="504" spans="1:8">
      <c r="A504" s="8">
        <v>42914</v>
      </c>
      <c r="B504" s="6">
        <v>2184</v>
      </c>
      <c r="C504" s="6">
        <v>390</v>
      </c>
      <c r="D504" s="6">
        <v>191</v>
      </c>
      <c r="E504" s="6">
        <v>0</v>
      </c>
      <c r="F504" s="6">
        <v>121</v>
      </c>
      <c r="G504" s="6">
        <v>1940</v>
      </c>
      <c r="H504" s="6">
        <f t="shared" si="7"/>
        <v>4826</v>
      </c>
    </row>
    <row r="505" spans="1:8">
      <c r="A505" s="8">
        <v>42915</v>
      </c>
      <c r="B505" s="6">
        <v>2130</v>
      </c>
      <c r="C505" s="6">
        <v>364</v>
      </c>
      <c r="D505" s="6">
        <v>178</v>
      </c>
      <c r="E505" s="6">
        <v>0</v>
      </c>
      <c r="F505" s="6">
        <v>110</v>
      </c>
      <c r="G505" s="6">
        <v>1837</v>
      </c>
      <c r="H505" s="6">
        <f t="shared" si="7"/>
        <v>4619</v>
      </c>
    </row>
    <row r="506" spans="1:8">
      <c r="A506" s="8">
        <v>42916</v>
      </c>
      <c r="B506" s="6">
        <v>2121</v>
      </c>
      <c r="C506" s="6">
        <v>363</v>
      </c>
      <c r="D506" s="6">
        <v>175</v>
      </c>
      <c r="E506" s="6">
        <v>0</v>
      </c>
      <c r="F506" s="6">
        <v>114</v>
      </c>
      <c r="G506" s="6">
        <v>1825</v>
      </c>
      <c r="H506" s="6">
        <f t="shared" si="7"/>
        <v>4598</v>
      </c>
    </row>
    <row r="507" spans="1:8">
      <c r="A507" s="8">
        <v>42919</v>
      </c>
      <c r="B507" s="6">
        <v>2126</v>
      </c>
      <c r="C507" s="6">
        <v>361</v>
      </c>
      <c r="D507" s="6">
        <v>178</v>
      </c>
      <c r="E507" s="6">
        <v>0</v>
      </c>
      <c r="F507" s="6">
        <v>116</v>
      </c>
      <c r="G507" s="6">
        <v>1865</v>
      </c>
      <c r="H507" s="6">
        <f t="shared" si="7"/>
        <v>4646</v>
      </c>
    </row>
    <row r="508" spans="1:8">
      <c r="A508" s="8">
        <v>42921</v>
      </c>
      <c r="B508" s="6">
        <v>2183</v>
      </c>
      <c r="C508" s="6">
        <v>362</v>
      </c>
      <c r="D508" s="6">
        <v>179</v>
      </c>
      <c r="E508" s="6">
        <v>0</v>
      </c>
      <c r="F508" s="6">
        <v>124</v>
      </c>
      <c r="G508" s="6">
        <v>1976</v>
      </c>
      <c r="H508" s="6">
        <f t="shared" si="7"/>
        <v>4824</v>
      </c>
    </row>
    <row r="509" spans="1:8">
      <c r="A509" s="8">
        <v>42922</v>
      </c>
      <c r="B509" s="6">
        <v>2107</v>
      </c>
      <c r="C509" s="6">
        <v>356</v>
      </c>
      <c r="D509" s="6">
        <v>179</v>
      </c>
      <c r="E509" s="6">
        <v>0</v>
      </c>
      <c r="F509" s="6">
        <v>122</v>
      </c>
      <c r="G509" s="6">
        <v>1940</v>
      </c>
      <c r="H509" s="6">
        <f t="shared" si="7"/>
        <v>4704</v>
      </c>
    </row>
    <row r="510" spans="1:8">
      <c r="A510" s="8">
        <v>42923</v>
      </c>
      <c r="B510" s="6">
        <v>2108</v>
      </c>
      <c r="C510" s="6">
        <v>355</v>
      </c>
      <c r="D510" s="6">
        <v>172</v>
      </c>
      <c r="E510" s="6">
        <v>0</v>
      </c>
      <c r="F510" s="6">
        <v>122</v>
      </c>
      <c r="G510" s="6">
        <v>1945</v>
      </c>
      <c r="H510" s="6">
        <f t="shared" si="7"/>
        <v>4702</v>
      </c>
    </row>
    <row r="511" spans="1:8">
      <c r="A511" s="8">
        <v>42926</v>
      </c>
      <c r="B511" s="6">
        <v>2115</v>
      </c>
      <c r="C511" s="6">
        <v>366</v>
      </c>
      <c r="D511" s="6">
        <v>185</v>
      </c>
      <c r="E511" s="6">
        <v>0</v>
      </c>
      <c r="F511" s="6">
        <v>124</v>
      </c>
      <c r="G511" s="6">
        <v>1994</v>
      </c>
      <c r="H511" s="6">
        <f t="shared" si="7"/>
        <v>4784</v>
      </c>
    </row>
    <row r="512" spans="1:8">
      <c r="A512" s="8">
        <v>42927</v>
      </c>
      <c r="B512" s="6">
        <v>2115</v>
      </c>
      <c r="C512" s="6">
        <v>371</v>
      </c>
      <c r="D512" s="6">
        <v>192</v>
      </c>
      <c r="E512" s="6">
        <v>0</v>
      </c>
      <c r="F512" s="6">
        <v>122</v>
      </c>
      <c r="G512" s="6">
        <v>2004</v>
      </c>
      <c r="H512" s="6">
        <f t="shared" si="7"/>
        <v>4804</v>
      </c>
    </row>
    <row r="513" spans="1:8">
      <c r="A513" s="8">
        <v>42928</v>
      </c>
      <c r="B513" s="6">
        <v>2217</v>
      </c>
      <c r="C513" s="6">
        <v>380</v>
      </c>
      <c r="D513" s="6">
        <v>200</v>
      </c>
      <c r="E513" s="6">
        <v>0</v>
      </c>
      <c r="F513" s="6">
        <v>126</v>
      </c>
      <c r="G513" s="6">
        <v>2048</v>
      </c>
      <c r="H513" s="6">
        <f t="shared" si="7"/>
        <v>4971</v>
      </c>
    </row>
    <row r="514" spans="1:8">
      <c r="A514" s="8">
        <v>42929</v>
      </c>
      <c r="B514" s="6">
        <v>2094</v>
      </c>
      <c r="C514" s="6">
        <v>352</v>
      </c>
      <c r="D514" s="6">
        <v>189</v>
      </c>
      <c r="E514" s="6">
        <v>0</v>
      </c>
      <c r="F514" s="6">
        <v>114</v>
      </c>
      <c r="G514" s="6">
        <v>1928</v>
      </c>
      <c r="H514" s="6">
        <f t="shared" si="7"/>
        <v>4677</v>
      </c>
    </row>
    <row r="515" spans="1:8">
      <c r="A515" s="8">
        <v>42930</v>
      </c>
      <c r="B515" s="6">
        <v>2093</v>
      </c>
      <c r="C515" s="6">
        <v>353</v>
      </c>
      <c r="D515" s="6">
        <v>182</v>
      </c>
      <c r="E515" s="6">
        <v>0</v>
      </c>
      <c r="F515" s="6">
        <v>118</v>
      </c>
      <c r="G515" s="6">
        <v>1922</v>
      </c>
      <c r="H515" s="6">
        <f t="shared" ref="H515:H578" si="8">SUM(B515:G515)</f>
        <v>4668</v>
      </c>
    </row>
    <row r="516" spans="1:8">
      <c r="A516" s="8">
        <v>42933</v>
      </c>
      <c r="B516" s="6">
        <v>2138</v>
      </c>
      <c r="C516" s="6">
        <v>354</v>
      </c>
      <c r="D516" s="6">
        <v>192</v>
      </c>
      <c r="E516" s="6">
        <v>0</v>
      </c>
      <c r="F516" s="6">
        <v>118</v>
      </c>
      <c r="G516" s="6">
        <v>1962</v>
      </c>
      <c r="H516" s="6">
        <f t="shared" si="8"/>
        <v>4764</v>
      </c>
    </row>
    <row r="517" spans="1:8">
      <c r="A517" s="8">
        <v>42934</v>
      </c>
      <c r="B517" s="6">
        <v>2107</v>
      </c>
      <c r="C517" s="6">
        <v>349</v>
      </c>
      <c r="D517" s="6">
        <v>191</v>
      </c>
      <c r="E517" s="6">
        <v>0</v>
      </c>
      <c r="F517" s="6">
        <v>119</v>
      </c>
      <c r="G517" s="6">
        <v>1949</v>
      </c>
      <c r="H517" s="6">
        <f t="shared" si="8"/>
        <v>4715</v>
      </c>
    </row>
    <row r="518" spans="1:8">
      <c r="A518" s="8">
        <v>42935</v>
      </c>
      <c r="B518" s="6">
        <v>2210</v>
      </c>
      <c r="C518" s="6">
        <v>367</v>
      </c>
      <c r="D518" s="6">
        <v>197</v>
      </c>
      <c r="E518" s="6">
        <v>0</v>
      </c>
      <c r="F518" s="6">
        <v>121</v>
      </c>
      <c r="G518" s="6">
        <v>2060</v>
      </c>
      <c r="H518" s="6">
        <f t="shared" si="8"/>
        <v>4955</v>
      </c>
    </row>
    <row r="519" spans="1:8">
      <c r="A519" s="8">
        <v>42936</v>
      </c>
      <c r="B519" s="6">
        <v>2096</v>
      </c>
      <c r="C519" s="6">
        <v>348</v>
      </c>
      <c r="D519" s="6">
        <v>186</v>
      </c>
      <c r="E519" s="6">
        <v>0</v>
      </c>
      <c r="F519" s="6">
        <v>117</v>
      </c>
      <c r="G519" s="6">
        <v>1922</v>
      </c>
      <c r="H519" s="6">
        <f t="shared" si="8"/>
        <v>4669</v>
      </c>
    </row>
    <row r="520" spans="1:8">
      <c r="A520" s="8">
        <v>42937</v>
      </c>
      <c r="B520" s="6">
        <v>2088</v>
      </c>
      <c r="C520" s="6">
        <v>345</v>
      </c>
      <c r="D520" s="6">
        <v>178</v>
      </c>
      <c r="E520" s="6">
        <v>0</v>
      </c>
      <c r="F520" s="6">
        <v>116</v>
      </c>
      <c r="G520" s="6">
        <v>1900</v>
      </c>
      <c r="H520" s="6">
        <f t="shared" si="8"/>
        <v>4627</v>
      </c>
    </row>
    <row r="521" spans="1:8">
      <c r="A521" s="8">
        <v>42940</v>
      </c>
      <c r="B521" s="6">
        <v>2141</v>
      </c>
      <c r="C521" s="6">
        <v>358</v>
      </c>
      <c r="D521" s="6">
        <v>194</v>
      </c>
      <c r="E521" s="6">
        <v>0</v>
      </c>
      <c r="F521" s="6">
        <v>122</v>
      </c>
      <c r="G521" s="6">
        <v>1995</v>
      </c>
      <c r="H521" s="6">
        <f t="shared" si="8"/>
        <v>4810</v>
      </c>
    </row>
    <row r="522" spans="1:8">
      <c r="A522" s="8">
        <v>42941</v>
      </c>
      <c r="B522" s="6">
        <v>2129</v>
      </c>
      <c r="C522" s="6">
        <v>352</v>
      </c>
      <c r="D522" s="6">
        <v>195</v>
      </c>
      <c r="E522" s="6">
        <v>0</v>
      </c>
      <c r="F522" s="6">
        <v>117</v>
      </c>
      <c r="G522" s="6">
        <v>1986</v>
      </c>
      <c r="H522" s="6">
        <f t="shared" si="8"/>
        <v>4779</v>
      </c>
    </row>
    <row r="523" spans="1:8">
      <c r="A523" s="8">
        <v>42942</v>
      </c>
      <c r="B523" s="6">
        <v>2182</v>
      </c>
      <c r="C523" s="6">
        <v>359</v>
      </c>
      <c r="D523" s="6">
        <v>200</v>
      </c>
      <c r="E523" s="6">
        <v>0</v>
      </c>
      <c r="F523" s="6">
        <v>109</v>
      </c>
      <c r="G523" s="6">
        <v>1867</v>
      </c>
      <c r="H523" s="6">
        <f t="shared" si="8"/>
        <v>4717</v>
      </c>
    </row>
    <row r="524" spans="1:8">
      <c r="A524" s="8">
        <v>42943</v>
      </c>
      <c r="B524" s="6">
        <v>2075</v>
      </c>
      <c r="C524" s="6">
        <v>344</v>
      </c>
      <c r="D524" s="6">
        <v>189</v>
      </c>
      <c r="E524" s="6">
        <v>0</v>
      </c>
      <c r="F524" s="6">
        <v>127</v>
      </c>
      <c r="G524" s="6">
        <v>1767</v>
      </c>
      <c r="H524" s="6">
        <f t="shared" si="8"/>
        <v>4502</v>
      </c>
    </row>
    <row r="525" spans="1:8">
      <c r="A525" s="8">
        <v>42944</v>
      </c>
      <c r="B525" s="6">
        <v>2100</v>
      </c>
      <c r="C525" s="6">
        <v>348</v>
      </c>
      <c r="D525" s="6">
        <v>184</v>
      </c>
      <c r="E525" s="6">
        <v>0</v>
      </c>
      <c r="F525" s="6">
        <v>192</v>
      </c>
      <c r="G525" s="6">
        <v>1783</v>
      </c>
      <c r="H525" s="6">
        <f t="shared" si="8"/>
        <v>4607</v>
      </c>
    </row>
    <row r="526" spans="1:8">
      <c r="A526" s="8">
        <v>42947</v>
      </c>
      <c r="B526" s="6">
        <v>2143</v>
      </c>
      <c r="C526" s="6">
        <v>349</v>
      </c>
      <c r="D526" s="6">
        <v>193</v>
      </c>
      <c r="E526" s="6">
        <v>0</v>
      </c>
      <c r="F526" s="6">
        <v>128</v>
      </c>
      <c r="G526" s="6">
        <v>1810</v>
      </c>
      <c r="H526" s="6">
        <f t="shared" si="8"/>
        <v>4623</v>
      </c>
    </row>
    <row r="527" spans="1:8">
      <c r="A527" s="8">
        <v>42948</v>
      </c>
      <c r="B527" s="6">
        <v>2147</v>
      </c>
      <c r="C527" s="6">
        <v>346</v>
      </c>
      <c r="D527" s="6">
        <v>195</v>
      </c>
      <c r="E527" s="6">
        <v>0</v>
      </c>
      <c r="F527" s="6">
        <v>117</v>
      </c>
      <c r="G527" s="6">
        <v>1845</v>
      </c>
      <c r="H527" s="6">
        <f t="shared" si="8"/>
        <v>4650</v>
      </c>
    </row>
    <row r="528" spans="1:8">
      <c r="A528" s="8">
        <v>42949</v>
      </c>
      <c r="B528" s="6">
        <v>2226</v>
      </c>
      <c r="C528" s="6">
        <v>361</v>
      </c>
      <c r="D528" s="6">
        <v>202</v>
      </c>
      <c r="E528" s="6">
        <v>0</v>
      </c>
      <c r="F528" s="6">
        <v>125</v>
      </c>
      <c r="G528" s="6">
        <v>2070</v>
      </c>
      <c r="H528" s="6">
        <f t="shared" si="8"/>
        <v>4984</v>
      </c>
    </row>
    <row r="529" spans="1:8">
      <c r="A529" s="8">
        <v>42950</v>
      </c>
      <c r="B529" s="6">
        <v>2104</v>
      </c>
      <c r="C529" s="6">
        <v>347</v>
      </c>
      <c r="D529" s="6">
        <v>191</v>
      </c>
      <c r="E529" s="6">
        <v>0</v>
      </c>
      <c r="F529" s="6">
        <v>117</v>
      </c>
      <c r="G529" s="6">
        <v>1875</v>
      </c>
      <c r="H529" s="6">
        <f t="shared" si="8"/>
        <v>4634</v>
      </c>
    </row>
    <row r="530" spans="1:8">
      <c r="A530" s="8">
        <v>42951</v>
      </c>
      <c r="B530" s="6">
        <v>2101</v>
      </c>
      <c r="C530" s="6">
        <v>343</v>
      </c>
      <c r="D530" s="6">
        <v>186</v>
      </c>
      <c r="E530" s="6">
        <v>0</v>
      </c>
      <c r="F530" s="6">
        <v>121</v>
      </c>
      <c r="G530" s="6">
        <v>1848</v>
      </c>
      <c r="H530" s="6">
        <f t="shared" si="8"/>
        <v>4599</v>
      </c>
    </row>
    <row r="531" spans="1:8">
      <c r="A531" s="8">
        <v>42954</v>
      </c>
      <c r="B531" s="6">
        <v>2146</v>
      </c>
      <c r="C531" s="6">
        <v>349</v>
      </c>
      <c r="D531" s="6">
        <v>197</v>
      </c>
      <c r="E531" s="6">
        <v>0</v>
      </c>
      <c r="F531" s="6">
        <v>118</v>
      </c>
      <c r="G531" s="6">
        <v>1915</v>
      </c>
      <c r="H531" s="6">
        <f t="shared" si="8"/>
        <v>4725</v>
      </c>
    </row>
    <row r="532" spans="1:8">
      <c r="A532" s="8">
        <v>42955</v>
      </c>
      <c r="B532" s="6">
        <v>2129</v>
      </c>
      <c r="C532" s="6">
        <v>352</v>
      </c>
      <c r="D532" s="6">
        <v>202</v>
      </c>
      <c r="E532" s="6">
        <v>0</v>
      </c>
      <c r="F532" s="6">
        <v>116</v>
      </c>
      <c r="G532" s="6">
        <v>1926</v>
      </c>
      <c r="H532" s="6">
        <f t="shared" si="8"/>
        <v>4725</v>
      </c>
    </row>
    <row r="533" spans="1:8">
      <c r="A533" s="8">
        <v>42956</v>
      </c>
      <c r="B533" s="6">
        <v>2265</v>
      </c>
      <c r="C533" s="6">
        <v>366</v>
      </c>
      <c r="D533" s="6">
        <v>211</v>
      </c>
      <c r="E533" s="6">
        <v>0</v>
      </c>
      <c r="F533" s="6">
        <v>126</v>
      </c>
      <c r="G533" s="6">
        <v>2119</v>
      </c>
      <c r="H533" s="6">
        <f t="shared" si="8"/>
        <v>5087</v>
      </c>
    </row>
    <row r="534" spans="1:8">
      <c r="A534" s="8">
        <v>42957</v>
      </c>
      <c r="B534" s="6">
        <v>2157</v>
      </c>
      <c r="C534" s="6">
        <v>347</v>
      </c>
      <c r="D534" s="6">
        <v>199</v>
      </c>
      <c r="E534" s="6">
        <v>0</v>
      </c>
      <c r="F534" s="6">
        <v>117</v>
      </c>
      <c r="G534" s="6">
        <v>1993</v>
      </c>
      <c r="H534" s="6">
        <f t="shared" si="8"/>
        <v>4813</v>
      </c>
    </row>
    <row r="535" spans="1:8">
      <c r="A535" s="8">
        <v>42958</v>
      </c>
      <c r="B535" s="6">
        <v>2167</v>
      </c>
      <c r="C535" s="6">
        <v>357</v>
      </c>
      <c r="D535" s="6">
        <v>195</v>
      </c>
      <c r="E535" s="6">
        <v>0</v>
      </c>
      <c r="F535" s="6">
        <v>120</v>
      </c>
      <c r="G535" s="6">
        <v>1983</v>
      </c>
      <c r="H535" s="6">
        <f t="shared" si="8"/>
        <v>4822</v>
      </c>
    </row>
    <row r="536" spans="1:8">
      <c r="A536" s="8">
        <v>42961</v>
      </c>
      <c r="B536" s="6">
        <v>2164</v>
      </c>
      <c r="C536" s="6">
        <v>348</v>
      </c>
      <c r="D536" s="6">
        <v>204</v>
      </c>
      <c r="E536" s="6">
        <v>0</v>
      </c>
      <c r="F536" s="6">
        <v>121</v>
      </c>
      <c r="G536" s="6">
        <v>1991</v>
      </c>
      <c r="H536" s="6">
        <f t="shared" si="8"/>
        <v>4828</v>
      </c>
    </row>
    <row r="537" spans="1:8">
      <c r="A537" s="8">
        <v>42962</v>
      </c>
      <c r="B537" s="6">
        <v>2188</v>
      </c>
      <c r="C537" s="6">
        <v>363</v>
      </c>
      <c r="D537" s="6">
        <v>211</v>
      </c>
      <c r="E537" s="6">
        <v>0</v>
      </c>
      <c r="F537" s="6">
        <v>117</v>
      </c>
      <c r="G537" s="6">
        <v>2027</v>
      </c>
      <c r="H537" s="6">
        <f t="shared" si="8"/>
        <v>4906</v>
      </c>
    </row>
    <row r="538" spans="1:8">
      <c r="A538" s="8">
        <v>42963</v>
      </c>
      <c r="B538" s="6">
        <v>2137</v>
      </c>
      <c r="C538" s="6">
        <v>350</v>
      </c>
      <c r="D538" s="6">
        <v>208</v>
      </c>
      <c r="E538" s="6">
        <v>0</v>
      </c>
      <c r="F538" s="6">
        <v>120</v>
      </c>
      <c r="G538" s="6">
        <v>2081</v>
      </c>
      <c r="H538" s="6">
        <f t="shared" si="8"/>
        <v>4896</v>
      </c>
    </row>
    <row r="539" spans="1:8">
      <c r="A539" s="8">
        <v>42964</v>
      </c>
      <c r="B539" s="6">
        <v>2042</v>
      </c>
      <c r="C539" s="6">
        <v>333</v>
      </c>
      <c r="D539" s="6">
        <v>191</v>
      </c>
      <c r="E539" s="6">
        <v>0</v>
      </c>
      <c r="F539" s="6">
        <v>112</v>
      </c>
      <c r="G539" s="6">
        <v>1975</v>
      </c>
      <c r="H539" s="6">
        <f t="shared" si="8"/>
        <v>4653</v>
      </c>
    </row>
    <row r="540" spans="1:8">
      <c r="A540" s="8">
        <v>42965</v>
      </c>
      <c r="B540" s="6">
        <v>2069</v>
      </c>
      <c r="C540" s="6">
        <v>336</v>
      </c>
      <c r="D540" s="6">
        <v>189</v>
      </c>
      <c r="E540" s="6">
        <v>0</v>
      </c>
      <c r="F540" s="6">
        <v>115</v>
      </c>
      <c r="G540" s="6">
        <v>1995</v>
      </c>
      <c r="H540" s="6">
        <f t="shared" si="8"/>
        <v>4704</v>
      </c>
    </row>
    <row r="541" spans="1:8">
      <c r="A541" s="8">
        <v>42968</v>
      </c>
      <c r="B541" s="6">
        <v>2129</v>
      </c>
      <c r="C541" s="6">
        <v>333</v>
      </c>
      <c r="D541" s="6">
        <v>195</v>
      </c>
      <c r="E541" s="6">
        <v>0</v>
      </c>
      <c r="F541" s="6">
        <v>108</v>
      </c>
      <c r="G541" s="6">
        <v>1960</v>
      </c>
      <c r="H541" s="6">
        <f t="shared" si="8"/>
        <v>4725</v>
      </c>
    </row>
    <row r="542" spans="1:8">
      <c r="A542" s="8">
        <v>42969</v>
      </c>
      <c r="B542" s="6">
        <v>2056</v>
      </c>
      <c r="C542" s="6">
        <v>335</v>
      </c>
      <c r="D542" s="6">
        <v>203</v>
      </c>
      <c r="E542" s="6">
        <v>0</v>
      </c>
      <c r="F542" s="6">
        <v>110</v>
      </c>
      <c r="G542" s="6">
        <v>2013</v>
      </c>
      <c r="H542" s="6">
        <f t="shared" si="8"/>
        <v>4717</v>
      </c>
    </row>
    <row r="543" spans="1:8">
      <c r="A543" s="8">
        <v>42970</v>
      </c>
      <c r="B543" s="6">
        <v>2223</v>
      </c>
      <c r="C543" s="6">
        <v>356</v>
      </c>
      <c r="D543" s="6">
        <v>217</v>
      </c>
      <c r="E543" s="6">
        <v>0</v>
      </c>
      <c r="F543" s="6">
        <v>113</v>
      </c>
      <c r="G543" s="6">
        <v>2069</v>
      </c>
      <c r="H543" s="6">
        <f t="shared" si="8"/>
        <v>4978</v>
      </c>
    </row>
    <row r="544" spans="1:8">
      <c r="A544" s="8">
        <v>42971</v>
      </c>
      <c r="B544" s="6">
        <v>2127</v>
      </c>
      <c r="C544" s="6">
        <v>343</v>
      </c>
      <c r="D544" s="6">
        <v>205</v>
      </c>
      <c r="E544" s="6">
        <v>0</v>
      </c>
      <c r="F544" s="6">
        <v>110</v>
      </c>
      <c r="G544" s="6">
        <v>1967</v>
      </c>
      <c r="H544" s="6">
        <f t="shared" si="8"/>
        <v>4752</v>
      </c>
    </row>
    <row r="545" spans="1:8">
      <c r="A545" s="8">
        <v>42972</v>
      </c>
      <c r="B545" s="6">
        <v>2140</v>
      </c>
      <c r="C545" s="6">
        <v>339</v>
      </c>
      <c r="D545" s="6">
        <v>197</v>
      </c>
      <c r="E545" s="6">
        <v>0</v>
      </c>
      <c r="F545" s="6">
        <v>110</v>
      </c>
      <c r="G545" s="6">
        <v>1988</v>
      </c>
      <c r="H545" s="6">
        <f t="shared" si="8"/>
        <v>4774</v>
      </c>
    </row>
    <row r="546" spans="1:8">
      <c r="A546" s="8">
        <v>42975</v>
      </c>
      <c r="B546" s="6">
        <v>2142</v>
      </c>
      <c r="C546" s="6">
        <v>340</v>
      </c>
      <c r="D546" s="6">
        <v>208</v>
      </c>
      <c r="E546" s="6">
        <v>0</v>
      </c>
      <c r="F546" s="6">
        <v>108</v>
      </c>
      <c r="G546" s="6">
        <v>1985</v>
      </c>
      <c r="H546" s="6">
        <f t="shared" si="8"/>
        <v>4783</v>
      </c>
    </row>
    <row r="547" spans="1:8">
      <c r="A547" s="8">
        <v>42976</v>
      </c>
      <c r="B547" s="6">
        <v>2175</v>
      </c>
      <c r="C547" s="6">
        <v>340</v>
      </c>
      <c r="D547" s="6">
        <v>208</v>
      </c>
      <c r="E547" s="6">
        <v>0</v>
      </c>
      <c r="F547" s="6">
        <v>108</v>
      </c>
      <c r="G547" s="6">
        <v>2009</v>
      </c>
      <c r="H547" s="6">
        <f t="shared" si="8"/>
        <v>4840</v>
      </c>
    </row>
    <row r="548" spans="1:8">
      <c r="A548" s="8">
        <v>42977</v>
      </c>
      <c r="B548" s="6">
        <v>2157</v>
      </c>
      <c r="C548" s="6">
        <v>338</v>
      </c>
      <c r="D548" s="6">
        <v>212</v>
      </c>
      <c r="E548" s="6">
        <v>0</v>
      </c>
      <c r="F548" s="6">
        <v>107</v>
      </c>
      <c r="G548" s="6">
        <v>2025</v>
      </c>
      <c r="H548" s="6">
        <f t="shared" si="8"/>
        <v>4839</v>
      </c>
    </row>
    <row r="549" spans="1:8">
      <c r="A549" s="8">
        <v>42978</v>
      </c>
      <c r="B549" s="6">
        <v>2054</v>
      </c>
      <c r="C549" s="6">
        <v>324</v>
      </c>
      <c r="D549" s="6">
        <v>195</v>
      </c>
      <c r="E549" s="6">
        <v>0</v>
      </c>
      <c r="F549" s="6">
        <v>98</v>
      </c>
      <c r="G549" s="6">
        <v>1936</v>
      </c>
      <c r="H549" s="6">
        <f t="shared" si="8"/>
        <v>4607</v>
      </c>
    </row>
    <row r="550" spans="1:8">
      <c r="A550" s="8">
        <v>42979</v>
      </c>
      <c r="B550" s="6">
        <v>2112</v>
      </c>
      <c r="C550" s="6">
        <v>323</v>
      </c>
      <c r="D550" s="6">
        <v>190</v>
      </c>
      <c r="E550" s="6">
        <v>0</v>
      </c>
      <c r="F550" s="6">
        <v>105</v>
      </c>
      <c r="G550" s="6">
        <v>1960</v>
      </c>
      <c r="H550" s="6">
        <f t="shared" si="8"/>
        <v>4690</v>
      </c>
    </row>
    <row r="551" spans="1:8">
      <c r="A551" s="8">
        <v>42983</v>
      </c>
      <c r="B551" s="6">
        <v>2067</v>
      </c>
      <c r="C551" s="6">
        <v>315</v>
      </c>
      <c r="D551" s="6">
        <v>194</v>
      </c>
      <c r="E551" s="6">
        <v>0</v>
      </c>
      <c r="F551" s="6">
        <v>97</v>
      </c>
      <c r="G551" s="6">
        <v>1931</v>
      </c>
      <c r="H551" s="6">
        <f t="shared" si="8"/>
        <v>4604</v>
      </c>
    </row>
    <row r="552" spans="1:8">
      <c r="A552" s="8">
        <v>42984</v>
      </c>
      <c r="B552" s="6">
        <v>340</v>
      </c>
      <c r="C552" s="6">
        <v>52</v>
      </c>
      <c r="D552" s="6">
        <v>33</v>
      </c>
      <c r="E552" s="6">
        <v>0</v>
      </c>
      <c r="F552" s="6">
        <v>8</v>
      </c>
      <c r="G552" s="6">
        <v>287</v>
      </c>
      <c r="H552" s="6">
        <f t="shared" si="8"/>
        <v>720</v>
      </c>
    </row>
    <row r="553" spans="1:8">
      <c r="A553" s="8">
        <v>42985</v>
      </c>
      <c r="B553" s="6">
        <v>252</v>
      </c>
      <c r="C553" s="6">
        <v>39</v>
      </c>
      <c r="D553" s="6">
        <v>24</v>
      </c>
      <c r="E553" s="6">
        <v>0</v>
      </c>
      <c r="F553" s="6">
        <v>4</v>
      </c>
      <c r="G553" s="6">
        <v>192</v>
      </c>
      <c r="H553" s="6">
        <f t="shared" si="8"/>
        <v>511</v>
      </c>
    </row>
    <row r="554" spans="1:8">
      <c r="A554" s="8">
        <v>42986</v>
      </c>
      <c r="B554" s="6">
        <v>247</v>
      </c>
      <c r="C554" s="6">
        <v>39</v>
      </c>
      <c r="D554" s="6">
        <v>24</v>
      </c>
      <c r="E554" s="6">
        <v>0</v>
      </c>
      <c r="F554" s="6">
        <v>2</v>
      </c>
      <c r="G554" s="6">
        <v>191</v>
      </c>
      <c r="H554" s="6">
        <f t="shared" si="8"/>
        <v>503</v>
      </c>
    </row>
    <row r="555" spans="1:8">
      <c r="A555" s="8">
        <v>42989</v>
      </c>
      <c r="B555" s="6">
        <v>304</v>
      </c>
      <c r="C555" s="6">
        <v>37</v>
      </c>
      <c r="D555" s="6">
        <v>24</v>
      </c>
      <c r="E555" s="6">
        <v>0</v>
      </c>
      <c r="F555" s="6">
        <v>7</v>
      </c>
      <c r="G555" s="6">
        <v>230</v>
      </c>
      <c r="H555" s="6">
        <f t="shared" si="8"/>
        <v>602</v>
      </c>
    </row>
    <row r="556" spans="1:8">
      <c r="A556" s="8">
        <v>42990</v>
      </c>
      <c r="B556" s="6">
        <v>884</v>
      </c>
      <c r="C556" s="6">
        <v>39</v>
      </c>
      <c r="D556" s="6">
        <v>24</v>
      </c>
      <c r="E556" s="6">
        <v>0</v>
      </c>
      <c r="F556" s="6">
        <v>8</v>
      </c>
      <c r="G556" s="6">
        <v>700</v>
      </c>
      <c r="H556" s="6">
        <f t="shared" si="8"/>
        <v>1655</v>
      </c>
    </row>
    <row r="557" spans="1:8">
      <c r="A557" s="8">
        <v>42991</v>
      </c>
      <c r="B557" s="6">
        <v>1633</v>
      </c>
      <c r="C557" s="6">
        <v>72</v>
      </c>
      <c r="D557" s="6">
        <v>41</v>
      </c>
      <c r="E557" s="6">
        <v>0</v>
      </c>
      <c r="F557" s="6">
        <v>33</v>
      </c>
      <c r="G557" s="6">
        <v>1535</v>
      </c>
      <c r="H557" s="6">
        <f t="shared" si="8"/>
        <v>3314</v>
      </c>
    </row>
    <row r="558" spans="1:8">
      <c r="A558" s="8">
        <v>42992</v>
      </c>
      <c r="B558" s="6">
        <v>810</v>
      </c>
      <c r="C558" s="6">
        <v>63</v>
      </c>
      <c r="D558" s="6">
        <v>39</v>
      </c>
      <c r="E558" s="6">
        <v>0</v>
      </c>
      <c r="F558" s="6">
        <v>28</v>
      </c>
      <c r="G558" s="6">
        <v>867</v>
      </c>
      <c r="H558" s="6">
        <f t="shared" si="8"/>
        <v>1807</v>
      </c>
    </row>
    <row r="559" spans="1:8">
      <c r="A559" s="8">
        <v>42993</v>
      </c>
      <c r="B559" s="6">
        <v>711</v>
      </c>
      <c r="C559" s="6">
        <v>63</v>
      </c>
      <c r="D559" s="6">
        <v>37</v>
      </c>
      <c r="E559" s="6">
        <v>0</v>
      </c>
      <c r="F559" s="6">
        <v>28</v>
      </c>
      <c r="G559" s="6">
        <v>870</v>
      </c>
      <c r="H559" s="6">
        <f t="shared" si="8"/>
        <v>1709</v>
      </c>
    </row>
    <row r="560" spans="1:8">
      <c r="A560" s="8">
        <v>42996</v>
      </c>
      <c r="B560" s="6">
        <v>508</v>
      </c>
      <c r="C560" s="6">
        <v>63</v>
      </c>
      <c r="D560" s="6">
        <v>38</v>
      </c>
      <c r="E560" s="6">
        <v>0</v>
      </c>
      <c r="F560" s="6">
        <v>29</v>
      </c>
      <c r="G560" s="6">
        <v>687</v>
      </c>
      <c r="H560" s="6">
        <f t="shared" si="8"/>
        <v>1325</v>
      </c>
    </row>
    <row r="561" spans="1:8">
      <c r="A561" s="8">
        <v>42997</v>
      </c>
      <c r="B561" s="6">
        <v>498</v>
      </c>
      <c r="C561" s="6">
        <v>67</v>
      </c>
      <c r="D561" s="6">
        <v>38</v>
      </c>
      <c r="E561" s="6">
        <v>0</v>
      </c>
      <c r="F561" s="6">
        <v>28</v>
      </c>
      <c r="G561" s="6">
        <v>692</v>
      </c>
      <c r="H561" s="6">
        <f t="shared" si="8"/>
        <v>1323</v>
      </c>
    </row>
    <row r="562" spans="1:8">
      <c r="A562" s="8">
        <v>42998</v>
      </c>
      <c r="B562" s="6">
        <v>1625</v>
      </c>
      <c r="C562" s="6">
        <v>231</v>
      </c>
      <c r="D562" s="6">
        <v>113</v>
      </c>
      <c r="E562" s="6">
        <v>0</v>
      </c>
      <c r="F562" s="6">
        <v>77</v>
      </c>
      <c r="G562" s="6">
        <v>1848</v>
      </c>
      <c r="H562" s="6">
        <f t="shared" si="8"/>
        <v>3894</v>
      </c>
    </row>
    <row r="563" spans="1:8">
      <c r="A563" s="8">
        <v>42999</v>
      </c>
      <c r="B563" s="6">
        <v>1579</v>
      </c>
      <c r="C563" s="6">
        <v>213</v>
      </c>
      <c r="D563" s="6">
        <v>110</v>
      </c>
      <c r="E563" s="6">
        <v>0</v>
      </c>
      <c r="F563" s="6">
        <v>76</v>
      </c>
      <c r="G563" s="6">
        <v>1777</v>
      </c>
      <c r="H563" s="6">
        <f t="shared" si="8"/>
        <v>3755</v>
      </c>
    </row>
    <row r="564" spans="1:8">
      <c r="A564" s="8">
        <v>43000</v>
      </c>
      <c r="B564" s="6">
        <v>1796</v>
      </c>
      <c r="C564" s="6">
        <v>211</v>
      </c>
      <c r="D564" s="6">
        <v>110</v>
      </c>
      <c r="E564" s="6">
        <v>0</v>
      </c>
      <c r="F564" s="6">
        <v>76</v>
      </c>
      <c r="G564" s="6">
        <v>1953</v>
      </c>
      <c r="H564" s="6">
        <f t="shared" si="8"/>
        <v>4146</v>
      </c>
    </row>
    <row r="565" spans="1:8">
      <c r="A565" s="8">
        <v>43003</v>
      </c>
      <c r="B565" s="6">
        <v>1567</v>
      </c>
      <c r="C565" s="6">
        <v>203</v>
      </c>
      <c r="D565" s="6">
        <v>113</v>
      </c>
      <c r="E565" s="6">
        <v>0</v>
      </c>
      <c r="F565" s="6">
        <v>79</v>
      </c>
      <c r="G565" s="6">
        <v>1770</v>
      </c>
      <c r="H565" s="6">
        <f t="shared" si="8"/>
        <v>3732</v>
      </c>
    </row>
    <row r="566" spans="1:8">
      <c r="A566" s="8">
        <v>43004</v>
      </c>
      <c r="B566" s="6">
        <v>1478</v>
      </c>
      <c r="C566" s="6">
        <v>195</v>
      </c>
      <c r="D566" s="6">
        <v>112</v>
      </c>
      <c r="E566" s="6">
        <v>0</v>
      </c>
      <c r="F566" s="6">
        <v>74</v>
      </c>
      <c r="G566" s="6">
        <v>1736</v>
      </c>
      <c r="H566" s="6">
        <f t="shared" si="8"/>
        <v>3595</v>
      </c>
    </row>
    <row r="567" spans="1:8">
      <c r="A567" s="8">
        <v>43005</v>
      </c>
      <c r="B567" s="6">
        <v>2149</v>
      </c>
      <c r="C567" s="6">
        <v>294</v>
      </c>
      <c r="D567" s="6">
        <v>168</v>
      </c>
      <c r="E567" s="6">
        <v>0</v>
      </c>
      <c r="F567" s="6">
        <v>80</v>
      </c>
      <c r="G567" s="6">
        <v>1876</v>
      </c>
      <c r="H567" s="6">
        <f t="shared" si="8"/>
        <v>4567</v>
      </c>
    </row>
    <row r="568" spans="1:8">
      <c r="A568" s="8">
        <v>43006</v>
      </c>
      <c r="B568" s="6">
        <v>2022</v>
      </c>
      <c r="C568" s="6">
        <v>277</v>
      </c>
      <c r="D568" s="6">
        <v>157</v>
      </c>
      <c r="E568" s="6">
        <v>0</v>
      </c>
      <c r="F568" s="6">
        <v>75</v>
      </c>
      <c r="G568" s="6">
        <v>1755</v>
      </c>
      <c r="H568" s="6">
        <f t="shared" si="8"/>
        <v>4286</v>
      </c>
    </row>
    <row r="569" spans="1:8">
      <c r="A569" s="8">
        <v>43007</v>
      </c>
      <c r="B569" s="6">
        <v>2097</v>
      </c>
      <c r="C569" s="6">
        <v>283</v>
      </c>
      <c r="D569" s="6">
        <v>155</v>
      </c>
      <c r="E569" s="6">
        <v>0</v>
      </c>
      <c r="F569" s="6">
        <v>77</v>
      </c>
      <c r="G569" s="6">
        <v>1795</v>
      </c>
      <c r="H569" s="6">
        <f t="shared" si="8"/>
        <v>4407</v>
      </c>
    </row>
    <row r="570" spans="1:8">
      <c r="A570" s="8">
        <v>43010</v>
      </c>
      <c r="B570" s="6">
        <v>2005</v>
      </c>
      <c r="C570" s="6">
        <v>286</v>
      </c>
      <c r="D570" s="6">
        <v>157</v>
      </c>
      <c r="E570" s="6">
        <v>0</v>
      </c>
      <c r="F570" s="6">
        <v>76</v>
      </c>
      <c r="G570" s="6">
        <v>1741</v>
      </c>
      <c r="H570" s="6">
        <f t="shared" si="8"/>
        <v>4265</v>
      </c>
    </row>
    <row r="571" spans="1:8">
      <c r="A571" s="8">
        <v>43011</v>
      </c>
      <c r="B571" s="6">
        <v>1972</v>
      </c>
      <c r="C571" s="6">
        <v>284</v>
      </c>
      <c r="D571" s="6">
        <v>157</v>
      </c>
      <c r="E571" s="6">
        <v>0</v>
      </c>
      <c r="F571" s="6">
        <v>74</v>
      </c>
      <c r="G571" s="6">
        <v>1710</v>
      </c>
      <c r="H571" s="6">
        <f t="shared" si="8"/>
        <v>4197</v>
      </c>
    </row>
    <row r="572" spans="1:8">
      <c r="A572" s="8">
        <v>43012</v>
      </c>
      <c r="B572" s="6">
        <v>2191</v>
      </c>
      <c r="C572" s="6">
        <v>313</v>
      </c>
      <c r="D572" s="6">
        <v>174</v>
      </c>
      <c r="E572" s="6">
        <v>0</v>
      </c>
      <c r="F572" s="6">
        <v>78</v>
      </c>
      <c r="G572" s="6">
        <v>1824</v>
      </c>
      <c r="H572" s="6">
        <f t="shared" si="8"/>
        <v>4580</v>
      </c>
    </row>
    <row r="573" spans="1:8">
      <c r="A573" s="8">
        <v>43013</v>
      </c>
      <c r="B573" s="6">
        <v>2081</v>
      </c>
      <c r="C573" s="6">
        <v>299</v>
      </c>
      <c r="D573" s="6">
        <v>161</v>
      </c>
      <c r="E573" s="6">
        <v>0</v>
      </c>
      <c r="F573" s="6">
        <v>74</v>
      </c>
      <c r="G573" s="6">
        <v>1745</v>
      </c>
      <c r="H573" s="6">
        <f t="shared" si="8"/>
        <v>4360</v>
      </c>
    </row>
    <row r="574" spans="1:8">
      <c r="A574" s="8">
        <v>43014</v>
      </c>
      <c r="B574" s="6">
        <v>2053</v>
      </c>
      <c r="C574" s="6">
        <v>294</v>
      </c>
      <c r="D574" s="6">
        <v>158</v>
      </c>
      <c r="E574" s="6">
        <v>0</v>
      </c>
      <c r="F574" s="6">
        <v>76</v>
      </c>
      <c r="G574" s="6">
        <v>1763</v>
      </c>
      <c r="H574" s="6">
        <f t="shared" si="8"/>
        <v>4344</v>
      </c>
    </row>
    <row r="575" spans="1:8">
      <c r="A575" s="8">
        <v>43017</v>
      </c>
      <c r="B575" s="6">
        <v>2065</v>
      </c>
      <c r="C575" s="6">
        <v>305</v>
      </c>
      <c r="D575" s="6">
        <v>165</v>
      </c>
      <c r="E575" s="6">
        <v>0</v>
      </c>
      <c r="F575" s="6">
        <v>81</v>
      </c>
      <c r="G575" s="6">
        <v>1760</v>
      </c>
      <c r="H575" s="6">
        <f t="shared" si="8"/>
        <v>4376</v>
      </c>
    </row>
    <row r="576" spans="1:8">
      <c r="A576" s="8">
        <v>43018</v>
      </c>
      <c r="B576" s="6">
        <v>1992</v>
      </c>
      <c r="C576" s="6">
        <v>300</v>
      </c>
      <c r="D576" s="6">
        <v>162</v>
      </c>
      <c r="E576" s="6">
        <v>0</v>
      </c>
      <c r="F576" s="6">
        <v>77</v>
      </c>
      <c r="G576" s="6">
        <v>1664</v>
      </c>
      <c r="H576" s="6">
        <f t="shared" si="8"/>
        <v>4195</v>
      </c>
    </row>
    <row r="577" spans="1:8">
      <c r="A577" s="8">
        <v>43019</v>
      </c>
      <c r="B577" s="6">
        <v>2127</v>
      </c>
      <c r="C577" s="6">
        <v>319</v>
      </c>
      <c r="D577" s="6">
        <v>175</v>
      </c>
      <c r="E577" s="6">
        <v>0</v>
      </c>
      <c r="F577" s="6">
        <v>89</v>
      </c>
      <c r="G577" s="6">
        <v>1850</v>
      </c>
      <c r="H577" s="6">
        <f t="shared" si="8"/>
        <v>4560</v>
      </c>
    </row>
    <row r="578" spans="1:8">
      <c r="A578" s="8">
        <v>43020</v>
      </c>
      <c r="B578" s="6">
        <v>2044</v>
      </c>
      <c r="C578" s="6">
        <v>307</v>
      </c>
      <c r="D578" s="6">
        <v>167</v>
      </c>
      <c r="E578" s="6">
        <v>0</v>
      </c>
      <c r="F578" s="6">
        <v>79</v>
      </c>
      <c r="G578" s="6">
        <v>1760</v>
      </c>
      <c r="H578" s="6">
        <f t="shared" si="8"/>
        <v>4357</v>
      </c>
    </row>
    <row r="579" spans="1:8">
      <c r="A579" s="8">
        <v>43021</v>
      </c>
      <c r="B579" s="6">
        <v>2054</v>
      </c>
      <c r="C579" s="6">
        <v>300</v>
      </c>
      <c r="D579" s="6">
        <v>159</v>
      </c>
      <c r="E579" s="6">
        <v>0</v>
      </c>
      <c r="F579" s="6">
        <v>80</v>
      </c>
      <c r="G579" s="6">
        <v>1771</v>
      </c>
      <c r="H579" s="6">
        <f t="shared" ref="H579:H642" si="9">SUM(B579:G579)</f>
        <v>4364</v>
      </c>
    </row>
    <row r="580" spans="1:8">
      <c r="A580" s="8">
        <v>43024</v>
      </c>
      <c r="B580" s="6">
        <v>2075</v>
      </c>
      <c r="C580" s="6">
        <v>301</v>
      </c>
      <c r="D580" s="6">
        <v>169</v>
      </c>
      <c r="E580" s="6">
        <v>0</v>
      </c>
      <c r="F580" s="6">
        <v>79</v>
      </c>
      <c r="G580" s="6">
        <v>1787</v>
      </c>
      <c r="H580" s="6">
        <f t="shared" si="9"/>
        <v>4411</v>
      </c>
    </row>
    <row r="581" spans="1:8">
      <c r="A581" s="8">
        <v>43025</v>
      </c>
      <c r="B581" s="6">
        <v>2047</v>
      </c>
      <c r="C581" s="6">
        <v>301</v>
      </c>
      <c r="D581" s="6">
        <v>171</v>
      </c>
      <c r="E581" s="6">
        <v>0</v>
      </c>
      <c r="F581" s="6">
        <v>81</v>
      </c>
      <c r="G581" s="6">
        <v>1749</v>
      </c>
      <c r="H581" s="6">
        <f t="shared" si="9"/>
        <v>4349</v>
      </c>
    </row>
    <row r="582" spans="1:8">
      <c r="A582" s="8">
        <v>43026</v>
      </c>
      <c r="B582" s="6">
        <v>2103</v>
      </c>
      <c r="C582" s="6">
        <v>310</v>
      </c>
      <c r="D582" s="6">
        <v>175</v>
      </c>
      <c r="E582" s="6">
        <v>0</v>
      </c>
      <c r="F582" s="6">
        <v>92</v>
      </c>
      <c r="G582" s="6">
        <v>1918</v>
      </c>
      <c r="H582" s="6">
        <f t="shared" si="9"/>
        <v>4598</v>
      </c>
    </row>
    <row r="583" spans="1:8">
      <c r="A583" s="8">
        <v>43027</v>
      </c>
      <c r="B583" s="6">
        <v>2013</v>
      </c>
      <c r="C583" s="6">
        <v>291</v>
      </c>
      <c r="D583" s="6">
        <v>160</v>
      </c>
      <c r="E583" s="6">
        <v>0</v>
      </c>
      <c r="F583" s="6">
        <v>81</v>
      </c>
      <c r="G583" s="6">
        <v>1830</v>
      </c>
      <c r="H583" s="6">
        <f t="shared" si="9"/>
        <v>4375</v>
      </c>
    </row>
    <row r="584" spans="1:8">
      <c r="A584" s="8">
        <v>43028</v>
      </c>
      <c r="B584" s="6">
        <v>2072</v>
      </c>
      <c r="C584" s="6">
        <v>293</v>
      </c>
      <c r="D584" s="6">
        <v>157</v>
      </c>
      <c r="E584" s="6">
        <v>0</v>
      </c>
      <c r="F584" s="6">
        <v>86</v>
      </c>
      <c r="G584" s="6">
        <v>1876</v>
      </c>
      <c r="H584" s="6">
        <f t="shared" si="9"/>
        <v>4484</v>
      </c>
    </row>
    <row r="585" spans="1:8">
      <c r="A585" s="8">
        <v>43031</v>
      </c>
      <c r="B585" s="6">
        <v>2119</v>
      </c>
      <c r="C585" s="6">
        <v>299</v>
      </c>
      <c r="D585" s="6">
        <v>167</v>
      </c>
      <c r="E585" s="6">
        <v>0</v>
      </c>
      <c r="F585" s="6">
        <v>89</v>
      </c>
      <c r="G585" s="6">
        <v>1899</v>
      </c>
      <c r="H585" s="6">
        <f t="shared" si="9"/>
        <v>4573</v>
      </c>
    </row>
    <row r="586" spans="1:8">
      <c r="A586" s="8">
        <v>43032</v>
      </c>
      <c r="B586" s="6">
        <v>2093</v>
      </c>
      <c r="C586" s="6">
        <v>294</v>
      </c>
      <c r="D586" s="6">
        <v>167</v>
      </c>
      <c r="E586" s="6">
        <v>0</v>
      </c>
      <c r="F586" s="6">
        <v>87</v>
      </c>
      <c r="G586" s="6">
        <v>1921</v>
      </c>
      <c r="H586" s="6">
        <f t="shared" si="9"/>
        <v>4562</v>
      </c>
    </row>
    <row r="587" spans="1:8">
      <c r="A587" s="8">
        <v>43033</v>
      </c>
      <c r="B587" s="6">
        <v>1056</v>
      </c>
      <c r="C587" s="6">
        <v>144</v>
      </c>
      <c r="D587" s="6">
        <v>81</v>
      </c>
      <c r="E587" s="6">
        <v>0</v>
      </c>
      <c r="F587" s="6">
        <v>35</v>
      </c>
      <c r="G587" s="6">
        <v>783</v>
      </c>
      <c r="H587" s="6">
        <f t="shared" si="9"/>
        <v>2099</v>
      </c>
    </row>
    <row r="588" spans="1:8">
      <c r="A588" s="8">
        <v>43034</v>
      </c>
      <c r="B588" s="6">
        <v>1010</v>
      </c>
      <c r="C588" s="6">
        <v>131</v>
      </c>
      <c r="D588" s="6">
        <v>72</v>
      </c>
      <c r="E588" s="6">
        <v>0</v>
      </c>
      <c r="F588" s="6">
        <v>30</v>
      </c>
      <c r="G588" s="6">
        <v>720</v>
      </c>
      <c r="H588" s="6">
        <f t="shared" si="9"/>
        <v>1963</v>
      </c>
    </row>
    <row r="589" spans="1:8">
      <c r="A589" s="8">
        <v>43035</v>
      </c>
      <c r="B589" s="6">
        <v>1378</v>
      </c>
      <c r="C589" s="6">
        <v>133</v>
      </c>
      <c r="D589" s="6">
        <v>72</v>
      </c>
      <c r="E589" s="6">
        <v>0</v>
      </c>
      <c r="F589" s="6">
        <v>31</v>
      </c>
      <c r="G589" s="6">
        <v>1005</v>
      </c>
      <c r="H589" s="6">
        <f t="shared" si="9"/>
        <v>2619</v>
      </c>
    </row>
    <row r="590" spans="1:8">
      <c r="A590" s="8">
        <v>43038</v>
      </c>
      <c r="B590" s="6">
        <v>1030</v>
      </c>
      <c r="C590" s="6">
        <v>133</v>
      </c>
      <c r="D590" s="6">
        <v>79</v>
      </c>
      <c r="E590" s="6">
        <v>0</v>
      </c>
      <c r="F590" s="6">
        <v>31</v>
      </c>
      <c r="G590" s="6">
        <v>713</v>
      </c>
      <c r="H590" s="6">
        <f t="shared" si="9"/>
        <v>1986</v>
      </c>
    </row>
    <row r="591" spans="1:8">
      <c r="A591" s="8">
        <v>43039</v>
      </c>
      <c r="B591" s="6">
        <v>1002</v>
      </c>
      <c r="C591" s="6">
        <v>131</v>
      </c>
      <c r="D591" s="6">
        <v>72</v>
      </c>
      <c r="E591" s="6">
        <v>0</v>
      </c>
      <c r="F591" s="6">
        <v>27</v>
      </c>
      <c r="G591" s="6">
        <v>691</v>
      </c>
      <c r="H591" s="6">
        <f t="shared" si="9"/>
        <v>1923</v>
      </c>
    </row>
    <row r="592" spans="1:8">
      <c r="A592" s="8">
        <v>43040</v>
      </c>
      <c r="B592" s="6">
        <v>1443</v>
      </c>
      <c r="C592" s="6">
        <v>189</v>
      </c>
      <c r="D592" s="6">
        <v>104</v>
      </c>
      <c r="E592" s="6">
        <v>0</v>
      </c>
      <c r="F592" s="6">
        <v>78</v>
      </c>
      <c r="G592" s="6">
        <v>1680</v>
      </c>
      <c r="H592" s="6">
        <f t="shared" si="9"/>
        <v>3494</v>
      </c>
    </row>
    <row r="593" spans="1:8">
      <c r="A593" s="8">
        <v>43041</v>
      </c>
      <c r="B593" s="6">
        <v>1435</v>
      </c>
      <c r="C593" s="6">
        <v>182</v>
      </c>
      <c r="D593" s="6">
        <v>104</v>
      </c>
      <c r="E593" s="6">
        <v>0</v>
      </c>
      <c r="F593" s="6">
        <v>74</v>
      </c>
      <c r="G593" s="6">
        <v>1725</v>
      </c>
      <c r="H593" s="6">
        <f t="shared" si="9"/>
        <v>3520</v>
      </c>
    </row>
    <row r="594" spans="1:8">
      <c r="A594" s="8">
        <v>43042</v>
      </c>
      <c r="B594" s="6">
        <v>1968</v>
      </c>
      <c r="C594" s="6">
        <v>185</v>
      </c>
      <c r="D594" s="6">
        <v>102</v>
      </c>
      <c r="E594" s="6">
        <v>0</v>
      </c>
      <c r="F594" s="6">
        <v>80</v>
      </c>
      <c r="G594" s="6">
        <v>2025</v>
      </c>
      <c r="H594" s="6">
        <f t="shared" si="9"/>
        <v>4360</v>
      </c>
    </row>
    <row r="595" spans="1:8">
      <c r="A595" s="8">
        <v>43045</v>
      </c>
      <c r="B595" s="6">
        <v>1659</v>
      </c>
      <c r="C595" s="6">
        <v>184</v>
      </c>
      <c r="D595" s="6">
        <v>107</v>
      </c>
      <c r="E595" s="6">
        <v>0</v>
      </c>
      <c r="F595" s="6">
        <v>80</v>
      </c>
      <c r="G595" s="6">
        <v>1826</v>
      </c>
      <c r="H595" s="6">
        <f t="shared" si="9"/>
        <v>3856</v>
      </c>
    </row>
    <row r="596" spans="1:8">
      <c r="A596" s="8">
        <v>43046</v>
      </c>
      <c r="B596" s="6">
        <v>1584</v>
      </c>
      <c r="C596" s="6">
        <v>187</v>
      </c>
      <c r="D596" s="6">
        <v>107</v>
      </c>
      <c r="E596" s="6">
        <v>0</v>
      </c>
      <c r="F596" s="6">
        <v>80</v>
      </c>
      <c r="G596" s="6">
        <v>1800</v>
      </c>
      <c r="H596" s="6">
        <f t="shared" si="9"/>
        <v>3758</v>
      </c>
    </row>
    <row r="597" spans="1:8">
      <c r="A597" s="8">
        <v>43047</v>
      </c>
      <c r="B597" s="6">
        <v>2075</v>
      </c>
      <c r="C597" s="6">
        <v>265</v>
      </c>
      <c r="D597" s="6">
        <v>147</v>
      </c>
      <c r="E597" s="6">
        <v>0</v>
      </c>
      <c r="F597" s="6">
        <v>90</v>
      </c>
      <c r="G597" s="6">
        <v>1956</v>
      </c>
      <c r="H597" s="6">
        <f t="shared" si="9"/>
        <v>4533</v>
      </c>
    </row>
    <row r="598" spans="1:8">
      <c r="A598" s="8">
        <v>43048</v>
      </c>
      <c r="B598" s="6">
        <v>1954</v>
      </c>
      <c r="C598" s="6">
        <v>251</v>
      </c>
      <c r="D598" s="6">
        <v>141</v>
      </c>
      <c r="E598" s="6">
        <v>0</v>
      </c>
      <c r="F598" s="6">
        <v>85</v>
      </c>
      <c r="G598" s="6">
        <v>1835</v>
      </c>
      <c r="H598" s="6">
        <f t="shared" si="9"/>
        <v>4266</v>
      </c>
    </row>
    <row r="599" spans="1:8">
      <c r="A599" s="8">
        <v>43049</v>
      </c>
      <c r="B599" s="6">
        <v>1974</v>
      </c>
      <c r="C599" s="6">
        <v>254</v>
      </c>
      <c r="D599" s="6">
        <v>137</v>
      </c>
      <c r="E599" s="6">
        <v>0</v>
      </c>
      <c r="F599" s="6">
        <v>90</v>
      </c>
      <c r="G599" s="6">
        <v>1882</v>
      </c>
      <c r="H599" s="6">
        <f t="shared" si="9"/>
        <v>4337</v>
      </c>
    </row>
    <row r="600" spans="1:8">
      <c r="A600" s="8">
        <v>43052</v>
      </c>
      <c r="B600" s="6">
        <v>1899</v>
      </c>
      <c r="C600" s="6">
        <v>255</v>
      </c>
      <c r="D600" s="6">
        <v>146</v>
      </c>
      <c r="E600" s="6">
        <v>0</v>
      </c>
      <c r="F600" s="6">
        <v>92</v>
      </c>
      <c r="G600" s="6">
        <v>1844</v>
      </c>
      <c r="H600" s="6">
        <f t="shared" si="9"/>
        <v>4236</v>
      </c>
    </row>
    <row r="601" spans="1:8">
      <c r="A601" s="8">
        <v>43053</v>
      </c>
      <c r="B601" s="6">
        <v>1827</v>
      </c>
      <c r="C601" s="6">
        <v>251</v>
      </c>
      <c r="D601" s="6">
        <v>145</v>
      </c>
      <c r="E601" s="6">
        <v>0</v>
      </c>
      <c r="F601" s="6">
        <v>88</v>
      </c>
      <c r="G601" s="6">
        <v>1805</v>
      </c>
      <c r="H601" s="6">
        <f t="shared" si="9"/>
        <v>4116</v>
      </c>
    </row>
    <row r="602" spans="1:8">
      <c r="A602" s="8">
        <v>43054</v>
      </c>
      <c r="B602" s="6">
        <v>1887</v>
      </c>
      <c r="C602" s="6">
        <v>256</v>
      </c>
      <c r="D602" s="6">
        <v>150</v>
      </c>
      <c r="E602" s="6">
        <v>0</v>
      </c>
      <c r="F602" s="6">
        <v>87</v>
      </c>
      <c r="G602" s="6">
        <v>1747</v>
      </c>
      <c r="H602" s="6">
        <f t="shared" si="9"/>
        <v>4127</v>
      </c>
    </row>
    <row r="603" spans="1:8">
      <c r="A603" s="8">
        <v>43055</v>
      </c>
      <c r="B603" s="6">
        <v>1785</v>
      </c>
      <c r="C603" s="6">
        <v>245</v>
      </c>
      <c r="D603" s="6">
        <v>141</v>
      </c>
      <c r="E603" s="6">
        <v>0</v>
      </c>
      <c r="F603" s="6">
        <v>82</v>
      </c>
      <c r="G603" s="6">
        <v>1661</v>
      </c>
      <c r="H603" s="6">
        <f t="shared" si="9"/>
        <v>3914</v>
      </c>
    </row>
    <row r="604" spans="1:8">
      <c r="A604" s="8">
        <v>43056</v>
      </c>
      <c r="B604" s="6">
        <v>1786</v>
      </c>
      <c r="C604" s="6">
        <v>252</v>
      </c>
      <c r="D604" s="6">
        <v>138</v>
      </c>
      <c r="E604" s="6">
        <v>0</v>
      </c>
      <c r="F604" s="6">
        <v>83</v>
      </c>
      <c r="G604" s="6">
        <v>1689</v>
      </c>
      <c r="H604" s="6">
        <f t="shared" si="9"/>
        <v>3948</v>
      </c>
    </row>
    <row r="605" spans="1:8">
      <c r="A605" s="8">
        <v>43059</v>
      </c>
      <c r="B605" s="6">
        <v>1769</v>
      </c>
      <c r="C605" s="6">
        <v>271</v>
      </c>
      <c r="D605" s="6">
        <v>147</v>
      </c>
      <c r="E605" s="6">
        <v>0</v>
      </c>
      <c r="F605" s="6">
        <v>92</v>
      </c>
      <c r="G605" s="6">
        <v>1796</v>
      </c>
      <c r="H605" s="6">
        <f t="shared" si="9"/>
        <v>4075</v>
      </c>
    </row>
    <row r="606" spans="1:8">
      <c r="A606" s="8">
        <v>43060</v>
      </c>
      <c r="B606" s="6">
        <v>1770</v>
      </c>
      <c r="C606" s="6">
        <v>267</v>
      </c>
      <c r="D606" s="6">
        <v>147</v>
      </c>
      <c r="E606" s="6">
        <v>0</v>
      </c>
      <c r="F606" s="6">
        <v>88</v>
      </c>
      <c r="G606" s="6">
        <v>1829</v>
      </c>
      <c r="H606" s="6">
        <f t="shared" si="9"/>
        <v>4101</v>
      </c>
    </row>
    <row r="607" spans="1:8">
      <c r="A607" s="8">
        <v>43061</v>
      </c>
      <c r="B607" s="6">
        <v>1758</v>
      </c>
      <c r="C607" s="6">
        <v>279</v>
      </c>
      <c r="D607" s="6">
        <v>151</v>
      </c>
      <c r="E607" s="6">
        <v>0</v>
      </c>
      <c r="F607" s="6">
        <v>73</v>
      </c>
      <c r="G607" s="6">
        <v>1574</v>
      </c>
      <c r="H607" s="6">
        <f t="shared" si="9"/>
        <v>3835</v>
      </c>
    </row>
    <row r="608" spans="1:8">
      <c r="A608" s="8">
        <v>43063</v>
      </c>
      <c r="B608" s="6">
        <v>2082</v>
      </c>
      <c r="C608" s="6">
        <v>411</v>
      </c>
      <c r="D608" s="6">
        <v>194</v>
      </c>
      <c r="E608" s="6">
        <v>0</v>
      </c>
      <c r="F608" s="6">
        <v>98</v>
      </c>
      <c r="G608" s="6">
        <v>1868</v>
      </c>
      <c r="H608" s="6">
        <f t="shared" si="9"/>
        <v>4653</v>
      </c>
    </row>
    <row r="609" spans="1:8">
      <c r="A609" s="8">
        <v>43066</v>
      </c>
      <c r="B609" s="6">
        <v>1722</v>
      </c>
      <c r="C609" s="6">
        <v>311</v>
      </c>
      <c r="D609" s="6">
        <v>163</v>
      </c>
      <c r="E609" s="6">
        <v>0</v>
      </c>
      <c r="F609" s="6">
        <v>79</v>
      </c>
      <c r="G609" s="6">
        <v>1430</v>
      </c>
      <c r="H609" s="6">
        <f t="shared" si="9"/>
        <v>3705</v>
      </c>
    </row>
    <row r="610" spans="1:8">
      <c r="A610" s="8">
        <v>43067</v>
      </c>
      <c r="B610" s="6">
        <v>1647</v>
      </c>
      <c r="C610" s="6">
        <v>265</v>
      </c>
      <c r="D610" s="6">
        <v>150</v>
      </c>
      <c r="E610" s="6">
        <v>0</v>
      </c>
      <c r="F610" s="6">
        <v>69</v>
      </c>
      <c r="G610" s="6">
        <v>1268</v>
      </c>
      <c r="H610" s="6">
        <f t="shared" si="9"/>
        <v>3399</v>
      </c>
    </row>
    <row r="611" spans="1:8">
      <c r="A611" s="8">
        <v>43068</v>
      </c>
      <c r="B611" s="6">
        <v>1763</v>
      </c>
      <c r="C611" s="6">
        <v>267</v>
      </c>
      <c r="D611" s="6">
        <v>150</v>
      </c>
      <c r="E611" s="6">
        <v>0</v>
      </c>
      <c r="F611" s="6">
        <v>95</v>
      </c>
      <c r="G611" s="6">
        <v>1865</v>
      </c>
      <c r="H611" s="6">
        <f t="shared" si="9"/>
        <v>4140</v>
      </c>
    </row>
    <row r="612" spans="1:8">
      <c r="A612" s="8">
        <v>43069</v>
      </c>
      <c r="B612" s="6">
        <v>1680</v>
      </c>
      <c r="C612" s="6">
        <v>249</v>
      </c>
      <c r="D612" s="6">
        <v>141</v>
      </c>
      <c r="E612" s="6">
        <v>0</v>
      </c>
      <c r="F612" s="6">
        <v>91</v>
      </c>
      <c r="G612" s="6">
        <v>1756</v>
      </c>
      <c r="H612" s="6">
        <f t="shared" si="9"/>
        <v>3917</v>
      </c>
    </row>
    <row r="613" spans="1:8">
      <c r="A613" s="8">
        <v>43070</v>
      </c>
      <c r="B613" s="6">
        <v>1733</v>
      </c>
      <c r="C613" s="6">
        <v>253</v>
      </c>
      <c r="D613" s="6">
        <v>136</v>
      </c>
      <c r="E613" s="6">
        <v>0</v>
      </c>
      <c r="F613" s="6">
        <v>93</v>
      </c>
      <c r="G613" s="6">
        <v>1769</v>
      </c>
      <c r="H613" s="6">
        <f t="shared" si="9"/>
        <v>3984</v>
      </c>
    </row>
    <row r="614" spans="1:8">
      <c r="A614" s="8">
        <v>43073</v>
      </c>
      <c r="B614" s="6">
        <v>1776</v>
      </c>
      <c r="C614" s="6">
        <v>264</v>
      </c>
      <c r="D614" s="6">
        <v>142</v>
      </c>
      <c r="E614" s="6">
        <v>0</v>
      </c>
      <c r="F614" s="6">
        <v>99</v>
      </c>
      <c r="G614" s="6">
        <v>1854</v>
      </c>
      <c r="H614" s="6">
        <f t="shared" si="9"/>
        <v>4135</v>
      </c>
    </row>
    <row r="615" spans="1:8">
      <c r="A615" s="8">
        <v>43074</v>
      </c>
      <c r="B615" s="6">
        <v>1714</v>
      </c>
      <c r="C615" s="6">
        <v>263</v>
      </c>
      <c r="D615" s="6">
        <v>141</v>
      </c>
      <c r="E615" s="6">
        <v>0</v>
      </c>
      <c r="F615" s="6">
        <v>97</v>
      </c>
      <c r="G615" s="6">
        <v>1832</v>
      </c>
      <c r="H615" s="6">
        <f t="shared" si="9"/>
        <v>4047</v>
      </c>
    </row>
    <row r="616" spans="1:8">
      <c r="A616" s="8">
        <v>43075</v>
      </c>
      <c r="B616" s="6">
        <v>2061</v>
      </c>
      <c r="C616" s="6">
        <v>311</v>
      </c>
      <c r="D616" s="6">
        <v>167</v>
      </c>
      <c r="E616" s="6">
        <v>0</v>
      </c>
      <c r="F616" s="6">
        <v>103</v>
      </c>
      <c r="G616" s="6">
        <v>1925</v>
      </c>
      <c r="H616" s="6">
        <f t="shared" si="9"/>
        <v>4567</v>
      </c>
    </row>
    <row r="617" spans="1:8">
      <c r="A617" s="8">
        <v>43076</v>
      </c>
      <c r="B617" s="6">
        <v>1965</v>
      </c>
      <c r="C617" s="6">
        <v>297</v>
      </c>
      <c r="D617" s="6">
        <v>158</v>
      </c>
      <c r="E617" s="6">
        <v>0</v>
      </c>
      <c r="F617" s="6">
        <v>98</v>
      </c>
      <c r="G617" s="6">
        <v>1826</v>
      </c>
      <c r="H617" s="6">
        <f t="shared" si="9"/>
        <v>4344</v>
      </c>
    </row>
    <row r="618" spans="1:8">
      <c r="A618" s="8">
        <v>43077</v>
      </c>
      <c r="B618" s="6">
        <v>2014</v>
      </c>
      <c r="C618" s="6">
        <v>306</v>
      </c>
      <c r="D618" s="6">
        <v>156</v>
      </c>
      <c r="E618" s="6">
        <v>0</v>
      </c>
      <c r="F618" s="6">
        <v>99</v>
      </c>
      <c r="G618" s="6">
        <v>1833</v>
      </c>
      <c r="H618" s="6">
        <f t="shared" si="9"/>
        <v>4408</v>
      </c>
    </row>
    <row r="619" spans="1:8">
      <c r="A619" s="8">
        <v>43080</v>
      </c>
      <c r="B619" s="6">
        <v>1990</v>
      </c>
      <c r="C619" s="6">
        <v>314</v>
      </c>
      <c r="D619" s="6">
        <v>163</v>
      </c>
      <c r="E619" s="6">
        <v>0</v>
      </c>
      <c r="F619" s="6">
        <v>103</v>
      </c>
      <c r="G619" s="6">
        <v>1852</v>
      </c>
      <c r="H619" s="6">
        <f t="shared" si="9"/>
        <v>4422</v>
      </c>
    </row>
    <row r="620" spans="1:8">
      <c r="A620" s="8">
        <v>43081</v>
      </c>
      <c r="B620" s="6">
        <v>1953</v>
      </c>
      <c r="C620" s="6">
        <v>306</v>
      </c>
      <c r="D620" s="6">
        <v>162</v>
      </c>
      <c r="E620" s="6">
        <v>0</v>
      </c>
      <c r="F620" s="6">
        <v>97</v>
      </c>
      <c r="G620" s="6">
        <v>1834</v>
      </c>
      <c r="H620" s="6">
        <f t="shared" si="9"/>
        <v>4352</v>
      </c>
    </row>
    <row r="621" spans="1:8">
      <c r="A621" s="8">
        <v>43082</v>
      </c>
      <c r="B621" s="6">
        <v>1968</v>
      </c>
      <c r="C621" s="6">
        <v>307</v>
      </c>
      <c r="D621" s="6">
        <v>159</v>
      </c>
      <c r="E621" s="6">
        <v>0</v>
      </c>
      <c r="F621" s="6">
        <v>98</v>
      </c>
      <c r="G621" s="6">
        <v>1801</v>
      </c>
      <c r="H621" s="6">
        <f t="shared" si="9"/>
        <v>4333</v>
      </c>
    </row>
    <row r="622" spans="1:8">
      <c r="A622" s="8">
        <v>43083</v>
      </c>
      <c r="B622" s="6">
        <v>1877</v>
      </c>
      <c r="C622" s="6">
        <v>291</v>
      </c>
      <c r="D622" s="6">
        <v>150</v>
      </c>
      <c r="E622" s="6">
        <v>0</v>
      </c>
      <c r="F622" s="6">
        <v>91</v>
      </c>
      <c r="G622" s="6">
        <v>1738</v>
      </c>
      <c r="H622" s="6">
        <f t="shared" si="9"/>
        <v>4147</v>
      </c>
    </row>
    <row r="623" spans="1:8">
      <c r="A623" s="8">
        <v>43084</v>
      </c>
      <c r="B623" s="6">
        <v>1913</v>
      </c>
      <c r="C623" s="6">
        <v>300</v>
      </c>
      <c r="D623" s="6">
        <v>147</v>
      </c>
      <c r="E623" s="6">
        <v>0</v>
      </c>
      <c r="F623" s="6">
        <v>99</v>
      </c>
      <c r="G623" s="6">
        <v>1783</v>
      </c>
      <c r="H623" s="6">
        <f t="shared" si="9"/>
        <v>4242</v>
      </c>
    </row>
    <row r="624" spans="1:8">
      <c r="A624" s="8">
        <v>43087</v>
      </c>
      <c r="B624" s="6">
        <v>1956</v>
      </c>
      <c r="C624" s="6">
        <v>308</v>
      </c>
      <c r="D624" s="6">
        <v>156</v>
      </c>
      <c r="E624" s="6">
        <v>0</v>
      </c>
      <c r="F624" s="6">
        <v>101</v>
      </c>
      <c r="G624" s="6">
        <v>1848</v>
      </c>
      <c r="H624" s="6">
        <f t="shared" si="9"/>
        <v>4369</v>
      </c>
    </row>
    <row r="625" spans="1:8">
      <c r="A625" s="8">
        <v>43088</v>
      </c>
      <c r="B625" s="6">
        <v>1947</v>
      </c>
      <c r="C625" s="6">
        <v>305</v>
      </c>
      <c r="D625" s="6">
        <v>157</v>
      </c>
      <c r="E625" s="6">
        <v>0</v>
      </c>
      <c r="F625" s="6">
        <v>99</v>
      </c>
      <c r="G625" s="6">
        <v>1842</v>
      </c>
      <c r="H625" s="6">
        <f t="shared" si="9"/>
        <v>4350</v>
      </c>
    </row>
    <row r="626" spans="1:8">
      <c r="A626" s="8">
        <v>43089</v>
      </c>
      <c r="B626" s="6">
        <v>1570</v>
      </c>
      <c r="C626" s="6">
        <v>246</v>
      </c>
      <c r="D626" s="6">
        <v>125</v>
      </c>
      <c r="E626" s="6">
        <v>0</v>
      </c>
      <c r="F626" s="6">
        <v>72</v>
      </c>
      <c r="G626" s="6">
        <v>1348</v>
      </c>
      <c r="H626" s="6">
        <f t="shared" si="9"/>
        <v>3361</v>
      </c>
    </row>
    <row r="627" spans="1:8">
      <c r="A627" s="8">
        <v>43090</v>
      </c>
      <c r="B627" s="6">
        <v>1535</v>
      </c>
      <c r="C627" s="6">
        <v>229</v>
      </c>
      <c r="D627" s="6">
        <v>110</v>
      </c>
      <c r="E627" s="6">
        <v>0</v>
      </c>
      <c r="F627" s="6">
        <v>70</v>
      </c>
      <c r="G627" s="6">
        <v>1309</v>
      </c>
      <c r="H627" s="6">
        <f t="shared" si="9"/>
        <v>3253</v>
      </c>
    </row>
    <row r="628" spans="1:8">
      <c r="A628" s="8">
        <v>43091</v>
      </c>
      <c r="B628" s="6">
        <v>1559</v>
      </c>
      <c r="C628" s="6">
        <v>232</v>
      </c>
      <c r="D628" s="6">
        <v>109</v>
      </c>
      <c r="E628" s="6">
        <v>0</v>
      </c>
      <c r="F628" s="6">
        <v>69</v>
      </c>
      <c r="G628" s="6">
        <v>1345</v>
      </c>
      <c r="H628" s="6">
        <f t="shared" si="9"/>
        <v>3314</v>
      </c>
    </row>
    <row r="629" spans="1:8">
      <c r="A629" s="8">
        <v>43095</v>
      </c>
      <c r="B629" s="6">
        <v>1883</v>
      </c>
      <c r="C629" s="6">
        <v>337</v>
      </c>
      <c r="D629" s="6">
        <v>148</v>
      </c>
      <c r="E629" s="6">
        <v>0</v>
      </c>
      <c r="F629" s="6">
        <v>95</v>
      </c>
      <c r="G629" s="6">
        <v>1722</v>
      </c>
      <c r="H629" s="6">
        <f t="shared" si="9"/>
        <v>4185</v>
      </c>
    </row>
    <row r="630" spans="1:8">
      <c r="A630" s="8">
        <v>43096</v>
      </c>
      <c r="B630" s="6">
        <v>2114</v>
      </c>
      <c r="C630" s="6">
        <v>354</v>
      </c>
      <c r="D630" s="6">
        <v>168</v>
      </c>
      <c r="E630" s="6">
        <v>0</v>
      </c>
      <c r="F630" s="6">
        <v>88</v>
      </c>
      <c r="G630" s="6">
        <v>1834</v>
      </c>
      <c r="H630" s="6">
        <f t="shared" si="9"/>
        <v>4558</v>
      </c>
    </row>
    <row r="631" spans="1:8">
      <c r="A631" s="8">
        <v>43097</v>
      </c>
      <c r="B631" s="6">
        <v>1946</v>
      </c>
      <c r="C631" s="6">
        <v>308</v>
      </c>
      <c r="D631" s="6">
        <v>147</v>
      </c>
      <c r="E631" s="6">
        <v>0</v>
      </c>
      <c r="F631" s="6">
        <v>75</v>
      </c>
      <c r="G631" s="6">
        <v>1624</v>
      </c>
      <c r="H631" s="6">
        <f t="shared" si="9"/>
        <v>4100</v>
      </c>
    </row>
    <row r="632" spans="1:8">
      <c r="A632" s="8">
        <v>43098</v>
      </c>
      <c r="B632" s="6">
        <v>2017</v>
      </c>
      <c r="C632" s="6">
        <v>308</v>
      </c>
      <c r="D632" s="6">
        <v>146</v>
      </c>
      <c r="E632" s="6">
        <v>0</v>
      </c>
      <c r="F632" s="6">
        <v>76</v>
      </c>
      <c r="G632" s="6">
        <v>1728</v>
      </c>
      <c r="H632" s="6">
        <f t="shared" si="9"/>
        <v>4275</v>
      </c>
    </row>
    <row r="633" spans="1:8">
      <c r="A633" s="8">
        <v>43102</v>
      </c>
      <c r="B633" s="6">
        <v>1810</v>
      </c>
      <c r="C633" s="6">
        <v>279</v>
      </c>
      <c r="D633" s="6">
        <v>145</v>
      </c>
      <c r="E633" s="6">
        <v>0</v>
      </c>
      <c r="F633" s="6">
        <v>70</v>
      </c>
      <c r="G633" s="6">
        <v>1487</v>
      </c>
      <c r="H633" s="6">
        <f t="shared" si="9"/>
        <v>3791</v>
      </c>
    </row>
    <row r="634" spans="1:8">
      <c r="A634" s="8">
        <v>43103</v>
      </c>
      <c r="B634" s="6">
        <v>2176</v>
      </c>
      <c r="C634" s="6">
        <v>326</v>
      </c>
      <c r="D634" s="6">
        <v>177</v>
      </c>
      <c r="E634" s="6">
        <v>0</v>
      </c>
      <c r="F634" s="6">
        <v>94</v>
      </c>
      <c r="G634" s="6">
        <v>1918</v>
      </c>
      <c r="H634" s="6">
        <f t="shared" si="9"/>
        <v>4691</v>
      </c>
    </row>
    <row r="635" spans="1:8">
      <c r="A635" s="8">
        <v>43104</v>
      </c>
      <c r="B635" s="6">
        <v>2057</v>
      </c>
      <c r="C635" s="6">
        <v>309</v>
      </c>
      <c r="D635" s="6">
        <v>171</v>
      </c>
      <c r="E635" s="6">
        <v>0</v>
      </c>
      <c r="F635" s="6">
        <v>85</v>
      </c>
      <c r="G635" s="6">
        <v>1812</v>
      </c>
      <c r="H635" s="6">
        <f t="shared" si="9"/>
        <v>4434</v>
      </c>
    </row>
    <row r="636" spans="1:8">
      <c r="A636" s="8">
        <v>43105</v>
      </c>
      <c r="B636" s="6">
        <v>2036</v>
      </c>
      <c r="C636" s="6">
        <v>306</v>
      </c>
      <c r="D636" s="6">
        <v>167</v>
      </c>
      <c r="E636" s="6">
        <v>0</v>
      </c>
      <c r="F636" s="6">
        <v>82</v>
      </c>
      <c r="G636" s="6">
        <v>1835</v>
      </c>
      <c r="H636" s="6">
        <f t="shared" si="9"/>
        <v>4426</v>
      </c>
    </row>
    <row r="637" spans="1:8">
      <c r="A637" s="8">
        <v>43108</v>
      </c>
      <c r="B637" s="6">
        <v>1902</v>
      </c>
      <c r="C637" s="6">
        <v>287</v>
      </c>
      <c r="D637" s="6">
        <v>169</v>
      </c>
      <c r="E637" s="6">
        <v>0</v>
      </c>
      <c r="F637" s="6">
        <v>81</v>
      </c>
      <c r="G637" s="6">
        <v>1694</v>
      </c>
      <c r="H637" s="6">
        <f t="shared" si="9"/>
        <v>4133</v>
      </c>
    </row>
    <row r="638" spans="1:8">
      <c r="A638" s="8">
        <v>43109</v>
      </c>
      <c r="B638" s="6">
        <v>1877</v>
      </c>
      <c r="C638" s="6">
        <v>280</v>
      </c>
      <c r="D638" s="6">
        <v>167</v>
      </c>
      <c r="E638" s="6">
        <v>0</v>
      </c>
      <c r="F638" s="6">
        <v>71</v>
      </c>
      <c r="G638" s="6">
        <v>1685</v>
      </c>
      <c r="H638" s="6">
        <f t="shared" si="9"/>
        <v>4080</v>
      </c>
    </row>
    <row r="639" spans="1:8">
      <c r="A639" s="8">
        <v>43110</v>
      </c>
      <c r="B639" s="6">
        <v>2161</v>
      </c>
      <c r="C639" s="6">
        <v>320</v>
      </c>
      <c r="D639" s="6">
        <v>192</v>
      </c>
      <c r="E639" s="6">
        <v>1</v>
      </c>
      <c r="F639" s="6">
        <v>88</v>
      </c>
      <c r="G639" s="6">
        <v>2025</v>
      </c>
      <c r="H639" s="6">
        <f t="shared" si="9"/>
        <v>4787</v>
      </c>
    </row>
    <row r="640" spans="1:8">
      <c r="A640" s="8">
        <v>43111</v>
      </c>
      <c r="B640" s="6">
        <v>2052</v>
      </c>
      <c r="C640" s="6">
        <v>303</v>
      </c>
      <c r="D640" s="6">
        <v>177</v>
      </c>
      <c r="E640" s="6">
        <v>0</v>
      </c>
      <c r="F640" s="6">
        <v>85</v>
      </c>
      <c r="G640" s="6">
        <v>1910</v>
      </c>
      <c r="H640" s="6">
        <f t="shared" si="9"/>
        <v>4527</v>
      </c>
    </row>
    <row r="641" spans="1:8">
      <c r="A641" s="8">
        <v>43112</v>
      </c>
      <c r="B641" s="6">
        <v>2040</v>
      </c>
      <c r="C641" s="6">
        <v>308</v>
      </c>
      <c r="D641" s="6">
        <v>171</v>
      </c>
      <c r="E641" s="6">
        <v>0</v>
      </c>
      <c r="F641" s="6">
        <v>89</v>
      </c>
      <c r="G641" s="6">
        <v>1876</v>
      </c>
      <c r="H641" s="6">
        <f t="shared" si="9"/>
        <v>4484</v>
      </c>
    </row>
    <row r="642" spans="1:8">
      <c r="A642" s="8">
        <v>43116</v>
      </c>
      <c r="B642" s="6">
        <v>1948</v>
      </c>
      <c r="C642" s="6">
        <v>292</v>
      </c>
      <c r="D642" s="6">
        <v>180</v>
      </c>
      <c r="E642" s="6">
        <v>0</v>
      </c>
      <c r="F642" s="6">
        <v>83</v>
      </c>
      <c r="G642" s="6">
        <v>1810</v>
      </c>
      <c r="H642" s="6">
        <f t="shared" si="9"/>
        <v>4313</v>
      </c>
    </row>
    <row r="643" spans="1:8">
      <c r="A643" s="8">
        <v>43117</v>
      </c>
      <c r="B643" s="6">
        <v>2086</v>
      </c>
      <c r="C643" s="6">
        <v>315</v>
      </c>
      <c r="D643" s="6">
        <v>193</v>
      </c>
      <c r="E643" s="6">
        <v>0</v>
      </c>
      <c r="F643" s="6">
        <v>86</v>
      </c>
      <c r="G643" s="6">
        <v>1890</v>
      </c>
      <c r="H643" s="6">
        <f t="shared" ref="H643:H706" si="10">SUM(B643:G643)</f>
        <v>4570</v>
      </c>
    </row>
    <row r="644" spans="1:8">
      <c r="A644" s="8">
        <v>43118</v>
      </c>
      <c r="B644" s="6">
        <v>1998</v>
      </c>
      <c r="C644" s="6">
        <v>304</v>
      </c>
      <c r="D644" s="6">
        <v>182</v>
      </c>
      <c r="E644" s="6">
        <v>0</v>
      </c>
      <c r="F644" s="6">
        <v>77</v>
      </c>
      <c r="G644" s="6">
        <v>1904</v>
      </c>
      <c r="H644" s="6">
        <f t="shared" si="10"/>
        <v>4465</v>
      </c>
    </row>
    <row r="645" spans="1:8">
      <c r="A645" s="8">
        <v>43119</v>
      </c>
      <c r="B645" s="6">
        <v>2008</v>
      </c>
      <c r="C645" s="6">
        <v>306</v>
      </c>
      <c r="D645" s="6">
        <v>176</v>
      </c>
      <c r="E645" s="6">
        <v>0</v>
      </c>
      <c r="F645" s="6">
        <v>80</v>
      </c>
      <c r="G645" s="6">
        <v>1838</v>
      </c>
      <c r="H645" s="6">
        <f t="shared" si="10"/>
        <v>4408</v>
      </c>
    </row>
    <row r="646" spans="1:8">
      <c r="A646" s="8">
        <v>43122</v>
      </c>
      <c r="B646" s="6">
        <v>2016</v>
      </c>
      <c r="C646" s="6">
        <v>308</v>
      </c>
      <c r="D646" s="6">
        <v>188</v>
      </c>
      <c r="E646" s="6">
        <v>0</v>
      </c>
      <c r="F646" s="6">
        <v>79</v>
      </c>
      <c r="G646" s="6">
        <v>1821</v>
      </c>
      <c r="H646" s="6">
        <f t="shared" si="10"/>
        <v>4412</v>
      </c>
    </row>
    <row r="647" spans="1:8">
      <c r="A647" s="8">
        <v>43123</v>
      </c>
      <c r="B647" s="6">
        <v>1996</v>
      </c>
      <c r="C647" s="6">
        <v>300</v>
      </c>
      <c r="D647" s="6">
        <v>185</v>
      </c>
      <c r="E647" s="6">
        <v>0</v>
      </c>
      <c r="F647" s="6">
        <v>75</v>
      </c>
      <c r="G647" s="6">
        <v>1826</v>
      </c>
      <c r="H647" s="6">
        <f t="shared" si="10"/>
        <v>4382</v>
      </c>
    </row>
    <row r="648" spans="1:8">
      <c r="A648" s="8">
        <v>43124</v>
      </c>
      <c r="B648" s="6">
        <v>2100</v>
      </c>
      <c r="C648" s="6">
        <v>324</v>
      </c>
      <c r="D648" s="6">
        <v>198</v>
      </c>
      <c r="E648" s="6">
        <v>0</v>
      </c>
      <c r="F648" s="6">
        <v>84</v>
      </c>
      <c r="G648" s="6">
        <v>1948</v>
      </c>
      <c r="H648" s="6">
        <f t="shared" si="10"/>
        <v>4654</v>
      </c>
    </row>
    <row r="649" spans="1:8">
      <c r="A649" s="8">
        <v>43125</v>
      </c>
      <c r="B649" s="6">
        <v>1983</v>
      </c>
      <c r="C649" s="6">
        <v>308</v>
      </c>
      <c r="D649" s="6">
        <v>186</v>
      </c>
      <c r="E649" s="6">
        <v>0</v>
      </c>
      <c r="F649" s="6">
        <v>82</v>
      </c>
      <c r="G649" s="6">
        <v>1833</v>
      </c>
      <c r="H649" s="6">
        <f t="shared" si="10"/>
        <v>4392</v>
      </c>
    </row>
    <row r="650" spans="1:8">
      <c r="A650" s="8">
        <v>43126</v>
      </c>
      <c r="B650" s="6">
        <v>2001</v>
      </c>
      <c r="C650" s="6">
        <v>310</v>
      </c>
      <c r="D650" s="6">
        <v>178</v>
      </c>
      <c r="E650" s="6">
        <v>0</v>
      </c>
      <c r="F650" s="6">
        <v>82</v>
      </c>
      <c r="G650" s="6">
        <v>1872</v>
      </c>
      <c r="H650" s="6">
        <f t="shared" si="10"/>
        <v>4443</v>
      </c>
    </row>
    <row r="651" spans="1:8">
      <c r="A651" s="8">
        <v>43129</v>
      </c>
      <c r="B651" s="6">
        <v>1997</v>
      </c>
      <c r="C651" s="6">
        <v>308</v>
      </c>
      <c r="D651" s="6">
        <v>190</v>
      </c>
      <c r="E651" s="6">
        <v>0</v>
      </c>
      <c r="F651" s="6">
        <v>86</v>
      </c>
      <c r="G651" s="6">
        <v>1863</v>
      </c>
      <c r="H651" s="6">
        <f t="shared" si="10"/>
        <v>4444</v>
      </c>
    </row>
    <row r="652" spans="1:8">
      <c r="A652" s="8">
        <v>43130</v>
      </c>
      <c r="B652" s="6">
        <v>1967</v>
      </c>
      <c r="C652" s="6">
        <v>303</v>
      </c>
      <c r="D652" s="6">
        <v>189</v>
      </c>
      <c r="E652" s="6">
        <v>0</v>
      </c>
      <c r="F652" s="6">
        <v>82</v>
      </c>
      <c r="G652" s="6">
        <v>1824</v>
      </c>
      <c r="H652" s="6">
        <f t="shared" si="10"/>
        <v>4365</v>
      </c>
    </row>
    <row r="653" spans="1:8">
      <c r="A653" s="8">
        <v>43131</v>
      </c>
      <c r="B653" s="6">
        <v>2076</v>
      </c>
      <c r="C653" s="6">
        <v>321</v>
      </c>
      <c r="D653" s="6">
        <v>198</v>
      </c>
      <c r="E653" s="6">
        <v>0</v>
      </c>
      <c r="F653" s="6">
        <v>80</v>
      </c>
      <c r="G653" s="6">
        <v>1797</v>
      </c>
      <c r="H653" s="6">
        <f t="shared" si="10"/>
        <v>4472</v>
      </c>
    </row>
    <row r="654" spans="1:8">
      <c r="A654" s="8">
        <v>43132</v>
      </c>
      <c r="B654" s="6">
        <v>1969</v>
      </c>
      <c r="C654" s="6">
        <v>303</v>
      </c>
      <c r="D654" s="6">
        <v>186</v>
      </c>
      <c r="E654" s="6">
        <v>0</v>
      </c>
      <c r="F654" s="6">
        <v>70</v>
      </c>
      <c r="G654" s="6">
        <v>1746</v>
      </c>
      <c r="H654" s="6">
        <f t="shared" si="10"/>
        <v>4274</v>
      </c>
    </row>
    <row r="655" spans="1:8">
      <c r="A655" s="8">
        <v>43133</v>
      </c>
      <c r="B655" s="6">
        <v>2011</v>
      </c>
      <c r="C655" s="6">
        <v>308</v>
      </c>
      <c r="D655" s="6">
        <v>182</v>
      </c>
      <c r="E655" s="6">
        <v>0</v>
      </c>
      <c r="F655" s="6">
        <v>75</v>
      </c>
      <c r="G655" s="6">
        <v>1765</v>
      </c>
      <c r="H655" s="6">
        <f t="shared" si="10"/>
        <v>4341</v>
      </c>
    </row>
    <row r="656" spans="1:8">
      <c r="A656" s="8">
        <v>43136</v>
      </c>
      <c r="B656" s="6">
        <v>1939</v>
      </c>
      <c r="C656" s="6">
        <v>297</v>
      </c>
      <c r="D656" s="6">
        <v>180</v>
      </c>
      <c r="E656" s="6">
        <v>0</v>
      </c>
      <c r="F656" s="6">
        <v>76</v>
      </c>
      <c r="G656" s="6">
        <v>1659</v>
      </c>
      <c r="H656" s="6">
        <f t="shared" si="10"/>
        <v>4151</v>
      </c>
    </row>
    <row r="657" spans="1:8">
      <c r="A657" s="8">
        <v>43137</v>
      </c>
      <c r="B657" s="6">
        <v>1945</v>
      </c>
      <c r="C657" s="6">
        <v>304</v>
      </c>
      <c r="D657" s="6">
        <v>186</v>
      </c>
      <c r="E657" s="6">
        <v>0</v>
      </c>
      <c r="F657" s="6">
        <v>72</v>
      </c>
      <c r="G657" s="6">
        <v>1722</v>
      </c>
      <c r="H657" s="6">
        <f t="shared" si="10"/>
        <v>4229</v>
      </c>
    </row>
    <row r="658" spans="1:8">
      <c r="A658" s="8">
        <v>43138</v>
      </c>
      <c r="B658" s="6">
        <v>2052</v>
      </c>
      <c r="C658" s="6">
        <v>318</v>
      </c>
      <c r="D658" s="6">
        <v>193</v>
      </c>
      <c r="E658" s="6">
        <v>0</v>
      </c>
      <c r="F658" s="6">
        <v>81</v>
      </c>
      <c r="G658" s="6">
        <v>1888</v>
      </c>
      <c r="H658" s="6">
        <f t="shared" si="10"/>
        <v>4532</v>
      </c>
    </row>
    <row r="659" spans="1:8">
      <c r="A659" s="8">
        <v>43139</v>
      </c>
      <c r="B659" s="6">
        <v>1957</v>
      </c>
      <c r="C659" s="6">
        <v>298</v>
      </c>
      <c r="D659" s="6">
        <v>179</v>
      </c>
      <c r="E659" s="6">
        <v>0</v>
      </c>
      <c r="F659" s="6">
        <v>77</v>
      </c>
      <c r="G659" s="6">
        <v>1781</v>
      </c>
      <c r="H659" s="6">
        <f t="shared" si="10"/>
        <v>4292</v>
      </c>
    </row>
    <row r="660" spans="1:8">
      <c r="A660" s="8">
        <v>43140</v>
      </c>
      <c r="B660" s="6">
        <v>1968</v>
      </c>
      <c r="C660" s="6">
        <v>303</v>
      </c>
      <c r="D660" s="6">
        <v>171</v>
      </c>
      <c r="E660" s="6">
        <v>0</v>
      </c>
      <c r="F660" s="6">
        <v>82</v>
      </c>
      <c r="G660" s="6">
        <v>1825</v>
      </c>
      <c r="H660" s="6">
        <f t="shared" si="10"/>
        <v>4349</v>
      </c>
    </row>
    <row r="661" spans="1:8">
      <c r="A661" s="8">
        <v>43143</v>
      </c>
      <c r="B661" s="6">
        <v>2009</v>
      </c>
      <c r="C661" s="6">
        <v>309</v>
      </c>
      <c r="D661" s="6">
        <v>186</v>
      </c>
      <c r="E661" s="6">
        <v>0</v>
      </c>
      <c r="F661" s="6">
        <v>84</v>
      </c>
      <c r="G661" s="6">
        <v>1859</v>
      </c>
      <c r="H661" s="6">
        <f t="shared" si="10"/>
        <v>4447</v>
      </c>
    </row>
    <row r="662" spans="1:8">
      <c r="A662" s="8">
        <v>43144</v>
      </c>
      <c r="B662" s="6">
        <v>1926</v>
      </c>
      <c r="C662" s="6">
        <v>299</v>
      </c>
      <c r="D662" s="6">
        <v>181</v>
      </c>
      <c r="E662" s="6">
        <v>0</v>
      </c>
      <c r="F662" s="6">
        <v>84</v>
      </c>
      <c r="G662" s="6">
        <v>1802</v>
      </c>
      <c r="H662" s="6">
        <f t="shared" si="10"/>
        <v>4292</v>
      </c>
    </row>
    <row r="663" spans="1:8">
      <c r="A663" s="8">
        <v>43145</v>
      </c>
      <c r="B663" s="6">
        <v>1869</v>
      </c>
      <c r="C663" s="6">
        <v>284</v>
      </c>
      <c r="D663" s="6">
        <v>168</v>
      </c>
      <c r="E663" s="6">
        <v>0</v>
      </c>
      <c r="F663" s="6">
        <v>82</v>
      </c>
      <c r="G663" s="6">
        <v>1889</v>
      </c>
      <c r="H663" s="6">
        <f t="shared" si="10"/>
        <v>4292</v>
      </c>
    </row>
    <row r="664" spans="1:8">
      <c r="A664" s="8">
        <v>43146</v>
      </c>
      <c r="B664" s="6">
        <v>1837</v>
      </c>
      <c r="C664" s="6">
        <v>276</v>
      </c>
      <c r="D664" s="6">
        <v>162</v>
      </c>
      <c r="E664" s="6">
        <v>0</v>
      </c>
      <c r="F664" s="6">
        <v>81</v>
      </c>
      <c r="G664" s="6">
        <v>1812</v>
      </c>
      <c r="H664" s="6">
        <f t="shared" si="10"/>
        <v>4168</v>
      </c>
    </row>
    <row r="665" spans="1:8">
      <c r="A665" s="8">
        <v>43147</v>
      </c>
      <c r="B665" s="6">
        <v>1920</v>
      </c>
      <c r="C665" s="6">
        <v>281</v>
      </c>
      <c r="D665" s="6">
        <v>164</v>
      </c>
      <c r="E665" s="6">
        <v>0</v>
      </c>
      <c r="F665" s="6">
        <v>79</v>
      </c>
      <c r="G665" s="6">
        <v>1852</v>
      </c>
      <c r="H665" s="6">
        <f t="shared" si="10"/>
        <v>4296</v>
      </c>
    </row>
    <row r="666" spans="1:8">
      <c r="A666" s="8">
        <v>43151</v>
      </c>
      <c r="B666" s="6">
        <v>1912</v>
      </c>
      <c r="C666" s="6">
        <v>281</v>
      </c>
      <c r="D666" s="6">
        <v>171</v>
      </c>
      <c r="E666" s="6">
        <v>0</v>
      </c>
      <c r="F666" s="6">
        <v>79</v>
      </c>
      <c r="G666" s="6">
        <v>1837</v>
      </c>
      <c r="H666" s="6">
        <f t="shared" si="10"/>
        <v>4280</v>
      </c>
    </row>
    <row r="667" spans="1:8">
      <c r="A667" s="8">
        <v>43152</v>
      </c>
      <c r="B667" s="6">
        <v>2092</v>
      </c>
      <c r="C667" s="6">
        <v>307</v>
      </c>
      <c r="D667" s="6">
        <v>188</v>
      </c>
      <c r="E667" s="6">
        <v>0</v>
      </c>
      <c r="F667" s="6">
        <v>73</v>
      </c>
      <c r="G667" s="6">
        <v>1728</v>
      </c>
      <c r="H667" s="6">
        <f t="shared" si="10"/>
        <v>4388</v>
      </c>
    </row>
    <row r="668" spans="1:8">
      <c r="A668" s="8">
        <v>43153</v>
      </c>
      <c r="B668" s="6">
        <v>2003</v>
      </c>
      <c r="C668" s="6">
        <v>297</v>
      </c>
      <c r="D668" s="6">
        <v>180</v>
      </c>
      <c r="E668" s="6">
        <v>0</v>
      </c>
      <c r="F668" s="6">
        <v>73</v>
      </c>
      <c r="G668" s="6">
        <v>1631</v>
      </c>
      <c r="H668" s="6">
        <f t="shared" si="10"/>
        <v>4184</v>
      </c>
    </row>
    <row r="669" spans="1:8">
      <c r="A669" s="8">
        <v>43154</v>
      </c>
      <c r="B669" s="6">
        <v>2024</v>
      </c>
      <c r="C669" s="6">
        <v>299</v>
      </c>
      <c r="D669" s="6">
        <v>175</v>
      </c>
      <c r="E669" s="6">
        <v>0</v>
      </c>
      <c r="F669" s="6">
        <v>74</v>
      </c>
      <c r="G669" s="6">
        <v>1657</v>
      </c>
      <c r="H669" s="6">
        <f t="shared" si="10"/>
        <v>4229</v>
      </c>
    </row>
    <row r="670" spans="1:8">
      <c r="A670" s="8">
        <v>43157</v>
      </c>
      <c r="B670" s="6">
        <v>2028</v>
      </c>
      <c r="C670" s="6">
        <v>300</v>
      </c>
      <c r="D670" s="6">
        <v>186</v>
      </c>
      <c r="E670" s="6">
        <v>0</v>
      </c>
      <c r="F670" s="6">
        <v>70</v>
      </c>
      <c r="G670" s="6">
        <v>1683</v>
      </c>
      <c r="H670" s="6">
        <f t="shared" si="10"/>
        <v>4267</v>
      </c>
    </row>
    <row r="671" spans="1:8">
      <c r="A671" s="8">
        <v>43158</v>
      </c>
      <c r="B671" s="6">
        <v>1992</v>
      </c>
      <c r="C671" s="6">
        <v>296</v>
      </c>
      <c r="D671" s="6">
        <v>185</v>
      </c>
      <c r="E671" s="6">
        <v>0</v>
      </c>
      <c r="F671" s="6">
        <v>74</v>
      </c>
      <c r="G671" s="6">
        <v>1664</v>
      </c>
      <c r="H671" s="6">
        <f t="shared" si="10"/>
        <v>4211</v>
      </c>
    </row>
    <row r="672" spans="1:8">
      <c r="A672" s="8">
        <v>43159</v>
      </c>
      <c r="B672" s="6">
        <v>2042</v>
      </c>
      <c r="C672" s="6">
        <v>305</v>
      </c>
      <c r="D672" s="6">
        <v>194</v>
      </c>
      <c r="E672" s="6">
        <v>0</v>
      </c>
      <c r="F672" s="6">
        <v>86</v>
      </c>
      <c r="G672" s="6">
        <v>1952</v>
      </c>
      <c r="H672" s="6">
        <f t="shared" si="10"/>
        <v>4579</v>
      </c>
    </row>
    <row r="673" spans="1:8">
      <c r="A673" s="8">
        <v>43160</v>
      </c>
      <c r="B673" s="6">
        <v>1938</v>
      </c>
      <c r="C673" s="6">
        <v>293</v>
      </c>
      <c r="D673" s="6">
        <v>180</v>
      </c>
      <c r="E673" s="6">
        <v>0</v>
      </c>
      <c r="F673" s="6">
        <v>80</v>
      </c>
      <c r="G673" s="6">
        <v>1847</v>
      </c>
      <c r="H673" s="6">
        <f t="shared" si="10"/>
        <v>4338</v>
      </c>
    </row>
    <row r="674" spans="1:8">
      <c r="A674" s="8">
        <v>43161</v>
      </c>
      <c r="B674" s="6">
        <v>1981</v>
      </c>
      <c r="C674" s="6">
        <v>298</v>
      </c>
      <c r="D674" s="6">
        <v>177</v>
      </c>
      <c r="E674" s="6">
        <v>0</v>
      </c>
      <c r="F674" s="6">
        <v>79</v>
      </c>
      <c r="G674" s="6">
        <v>1860</v>
      </c>
      <c r="H674" s="6">
        <f t="shared" si="10"/>
        <v>4395</v>
      </c>
    </row>
    <row r="675" spans="1:8">
      <c r="A675" s="8">
        <v>43164</v>
      </c>
      <c r="B675" s="6">
        <v>1945</v>
      </c>
      <c r="C675" s="6">
        <v>298</v>
      </c>
      <c r="D675" s="6">
        <v>190</v>
      </c>
      <c r="E675" s="6">
        <v>0</v>
      </c>
      <c r="F675" s="6">
        <v>84</v>
      </c>
      <c r="G675" s="6">
        <v>1867</v>
      </c>
      <c r="H675" s="6">
        <f t="shared" si="10"/>
        <v>4384</v>
      </c>
    </row>
    <row r="676" spans="1:8">
      <c r="A676" s="8">
        <v>43165</v>
      </c>
      <c r="B676" s="6">
        <v>1915</v>
      </c>
      <c r="C676" s="6">
        <v>293</v>
      </c>
      <c r="D676" s="6">
        <v>185</v>
      </c>
      <c r="E676" s="6">
        <v>0</v>
      </c>
      <c r="F676" s="6">
        <v>85</v>
      </c>
      <c r="G676" s="6">
        <v>1861</v>
      </c>
      <c r="H676" s="6">
        <f t="shared" si="10"/>
        <v>4339</v>
      </c>
    </row>
    <row r="677" spans="1:8">
      <c r="A677" s="8">
        <v>43166</v>
      </c>
      <c r="B677" s="6">
        <v>1979</v>
      </c>
      <c r="C677" s="6">
        <v>308</v>
      </c>
      <c r="D677" s="6">
        <v>186</v>
      </c>
      <c r="E677" s="6">
        <v>0</v>
      </c>
      <c r="F677" s="6">
        <v>85</v>
      </c>
      <c r="G677" s="6">
        <v>1942</v>
      </c>
      <c r="H677" s="6">
        <f t="shared" si="10"/>
        <v>4500</v>
      </c>
    </row>
    <row r="678" spans="1:8">
      <c r="A678" s="8">
        <v>43167</v>
      </c>
      <c r="B678" s="6">
        <v>1877</v>
      </c>
      <c r="C678" s="6">
        <v>291</v>
      </c>
      <c r="D678" s="6">
        <v>172</v>
      </c>
      <c r="E678" s="6">
        <v>0</v>
      </c>
      <c r="F678" s="6">
        <v>81</v>
      </c>
      <c r="G678" s="6">
        <v>1825</v>
      </c>
      <c r="H678" s="6">
        <f t="shared" si="10"/>
        <v>4246</v>
      </c>
    </row>
    <row r="679" spans="1:8">
      <c r="A679" s="8">
        <v>43168</v>
      </c>
      <c r="B679" s="6">
        <v>1948</v>
      </c>
      <c r="C679" s="6">
        <v>300</v>
      </c>
      <c r="D679" s="6">
        <v>176</v>
      </c>
      <c r="E679" s="6">
        <v>0</v>
      </c>
      <c r="F679" s="6">
        <v>85</v>
      </c>
      <c r="G679" s="6">
        <v>1865</v>
      </c>
      <c r="H679" s="6">
        <f t="shared" si="10"/>
        <v>4374</v>
      </c>
    </row>
    <row r="680" spans="1:8">
      <c r="A680" s="8">
        <v>43171</v>
      </c>
      <c r="B680" s="6">
        <v>1918</v>
      </c>
      <c r="C680" s="6">
        <v>297</v>
      </c>
      <c r="D680" s="6">
        <v>183</v>
      </c>
      <c r="E680" s="6">
        <v>0</v>
      </c>
      <c r="F680" s="6">
        <v>88</v>
      </c>
      <c r="G680" s="6">
        <v>1866</v>
      </c>
      <c r="H680" s="6">
        <f t="shared" si="10"/>
        <v>4352</v>
      </c>
    </row>
    <row r="681" spans="1:8">
      <c r="A681" s="8">
        <v>43172</v>
      </c>
      <c r="B681" s="6">
        <v>1842</v>
      </c>
      <c r="C681" s="6">
        <v>286</v>
      </c>
      <c r="D681" s="6">
        <v>178</v>
      </c>
      <c r="E681" s="6">
        <v>0</v>
      </c>
      <c r="F681" s="6">
        <v>79</v>
      </c>
      <c r="G681" s="6">
        <v>1806</v>
      </c>
      <c r="H681" s="6">
        <f t="shared" si="10"/>
        <v>4191</v>
      </c>
    </row>
    <row r="682" spans="1:8">
      <c r="A682" s="8">
        <v>43173</v>
      </c>
      <c r="B682" s="6">
        <v>2007</v>
      </c>
      <c r="C682" s="6">
        <v>309</v>
      </c>
      <c r="D682" s="6">
        <v>190</v>
      </c>
      <c r="E682" s="6">
        <v>0</v>
      </c>
      <c r="F682" s="6">
        <v>85</v>
      </c>
      <c r="G682" s="6">
        <v>1983</v>
      </c>
      <c r="H682" s="6">
        <f t="shared" si="10"/>
        <v>4574</v>
      </c>
    </row>
    <row r="683" spans="1:8">
      <c r="A683" s="8">
        <v>43174</v>
      </c>
      <c r="B683" s="6">
        <v>1934</v>
      </c>
      <c r="C683" s="6">
        <v>299</v>
      </c>
      <c r="D683" s="6">
        <v>177</v>
      </c>
      <c r="E683" s="6">
        <v>0</v>
      </c>
      <c r="F683" s="6">
        <v>84</v>
      </c>
      <c r="G683" s="6">
        <v>1875</v>
      </c>
      <c r="H683" s="6">
        <f t="shared" si="10"/>
        <v>4369</v>
      </c>
    </row>
    <row r="684" spans="1:8">
      <c r="A684" s="8">
        <v>43175</v>
      </c>
      <c r="B684" s="6">
        <v>2011</v>
      </c>
      <c r="C684" s="6">
        <v>305</v>
      </c>
      <c r="D684" s="6">
        <v>170</v>
      </c>
      <c r="E684" s="6">
        <v>0</v>
      </c>
      <c r="F684" s="6">
        <v>88</v>
      </c>
      <c r="G684" s="6">
        <v>1889</v>
      </c>
      <c r="H684" s="6">
        <f t="shared" si="10"/>
        <v>4463</v>
      </c>
    </row>
    <row r="685" spans="1:8">
      <c r="A685" s="8">
        <v>43178</v>
      </c>
      <c r="B685" s="6">
        <v>2013</v>
      </c>
      <c r="C685" s="6">
        <v>308</v>
      </c>
      <c r="D685" s="6">
        <v>189</v>
      </c>
      <c r="E685" s="6">
        <v>0</v>
      </c>
      <c r="F685" s="6">
        <v>86</v>
      </c>
      <c r="G685" s="6">
        <v>1931</v>
      </c>
      <c r="H685" s="6">
        <f t="shared" si="10"/>
        <v>4527</v>
      </c>
    </row>
    <row r="686" spans="1:8">
      <c r="A686" s="8">
        <v>43179</v>
      </c>
      <c r="B686" s="6">
        <v>1981</v>
      </c>
      <c r="C686" s="6">
        <v>307</v>
      </c>
      <c r="D686" s="6">
        <v>186</v>
      </c>
      <c r="E686" s="6">
        <v>0</v>
      </c>
      <c r="F686" s="6">
        <v>86</v>
      </c>
      <c r="G686" s="6">
        <v>1897</v>
      </c>
      <c r="H686" s="6">
        <f t="shared" si="10"/>
        <v>4457</v>
      </c>
    </row>
    <row r="687" spans="1:8">
      <c r="A687" s="8">
        <v>43180</v>
      </c>
      <c r="B687" s="6">
        <v>2004</v>
      </c>
      <c r="C687" s="6">
        <v>313</v>
      </c>
      <c r="D687" s="6">
        <v>183</v>
      </c>
      <c r="E687" s="6">
        <v>0</v>
      </c>
      <c r="F687" s="6">
        <v>68</v>
      </c>
      <c r="G687" s="6">
        <v>1446</v>
      </c>
      <c r="H687" s="6">
        <f t="shared" si="10"/>
        <v>4014</v>
      </c>
    </row>
    <row r="688" spans="1:8">
      <c r="A688" s="8">
        <v>43181</v>
      </c>
      <c r="B688" s="6">
        <v>1882</v>
      </c>
      <c r="C688" s="6">
        <v>287</v>
      </c>
      <c r="D688" s="6">
        <v>170</v>
      </c>
      <c r="E688" s="6">
        <v>0</v>
      </c>
      <c r="F688" s="6">
        <v>61</v>
      </c>
      <c r="G688" s="6">
        <v>1337</v>
      </c>
      <c r="H688" s="6">
        <f t="shared" si="10"/>
        <v>3737</v>
      </c>
    </row>
    <row r="689" spans="1:8">
      <c r="A689" s="8">
        <v>43182</v>
      </c>
      <c r="B689" s="6">
        <v>1874</v>
      </c>
      <c r="C689" s="6">
        <v>291</v>
      </c>
      <c r="D689" s="6">
        <v>165</v>
      </c>
      <c r="E689" s="6">
        <v>0</v>
      </c>
      <c r="F689" s="6">
        <v>57</v>
      </c>
      <c r="G689" s="6">
        <v>1333</v>
      </c>
      <c r="H689" s="6">
        <f t="shared" si="10"/>
        <v>3720</v>
      </c>
    </row>
    <row r="690" spans="1:8">
      <c r="A690" s="8">
        <v>43185</v>
      </c>
      <c r="B690" s="6">
        <v>1899</v>
      </c>
      <c r="C690" s="6">
        <v>293</v>
      </c>
      <c r="D690" s="6">
        <v>170</v>
      </c>
      <c r="E690" s="6">
        <v>0</v>
      </c>
      <c r="F690" s="6">
        <v>64</v>
      </c>
      <c r="G690" s="6">
        <v>1397</v>
      </c>
      <c r="H690" s="6">
        <f t="shared" si="10"/>
        <v>3823</v>
      </c>
    </row>
    <row r="691" spans="1:8">
      <c r="A691" s="8">
        <v>43186</v>
      </c>
      <c r="B691" s="6">
        <v>1932</v>
      </c>
      <c r="C691" s="6">
        <v>381</v>
      </c>
      <c r="D691" s="6">
        <v>178</v>
      </c>
      <c r="E691" s="6">
        <v>0</v>
      </c>
      <c r="F691" s="6">
        <v>59</v>
      </c>
      <c r="G691" s="6">
        <v>1692</v>
      </c>
      <c r="H691" s="6">
        <f t="shared" si="10"/>
        <v>4242</v>
      </c>
    </row>
    <row r="692" spans="1:8">
      <c r="A692" s="8">
        <v>43187</v>
      </c>
      <c r="B692" s="6">
        <v>2101</v>
      </c>
      <c r="C692" s="6">
        <v>494</v>
      </c>
      <c r="D692" s="6">
        <v>199</v>
      </c>
      <c r="E692" s="6">
        <v>0</v>
      </c>
      <c r="F692" s="6">
        <v>75</v>
      </c>
      <c r="G692" s="6">
        <v>1921</v>
      </c>
      <c r="H692" s="6">
        <f t="shared" si="10"/>
        <v>4790</v>
      </c>
    </row>
    <row r="693" spans="1:8">
      <c r="A693" s="8">
        <v>43188</v>
      </c>
      <c r="B693" s="6">
        <v>2024</v>
      </c>
      <c r="C693" s="6">
        <v>398</v>
      </c>
      <c r="D693" s="6">
        <v>182</v>
      </c>
      <c r="E693" s="6">
        <v>0</v>
      </c>
      <c r="F693" s="6">
        <v>72</v>
      </c>
      <c r="G693" s="6">
        <v>1696</v>
      </c>
      <c r="H693" s="6">
        <f t="shared" si="10"/>
        <v>4372</v>
      </c>
    </row>
    <row r="694" spans="1:8">
      <c r="A694" s="8">
        <v>43192</v>
      </c>
      <c r="B694" s="6">
        <v>2087</v>
      </c>
      <c r="C694" s="6">
        <v>375</v>
      </c>
      <c r="D694" s="6">
        <v>189</v>
      </c>
      <c r="E694" s="6">
        <v>0</v>
      </c>
      <c r="F694" s="6">
        <v>79</v>
      </c>
      <c r="G694" s="6">
        <v>1682</v>
      </c>
      <c r="H694" s="6">
        <f t="shared" si="10"/>
        <v>4412</v>
      </c>
    </row>
    <row r="695" spans="1:8">
      <c r="A695" s="8">
        <v>43193</v>
      </c>
      <c r="B695" s="6">
        <v>1982</v>
      </c>
      <c r="C695" s="6">
        <v>386</v>
      </c>
      <c r="D695" s="6">
        <v>187</v>
      </c>
      <c r="E695" s="6">
        <v>0</v>
      </c>
      <c r="F695" s="6">
        <v>71</v>
      </c>
      <c r="G695" s="6">
        <v>1659</v>
      </c>
      <c r="H695" s="6">
        <f t="shared" si="10"/>
        <v>4285</v>
      </c>
    </row>
    <row r="696" spans="1:8">
      <c r="A696" s="8">
        <v>43194</v>
      </c>
      <c r="B696" s="6">
        <v>2102</v>
      </c>
      <c r="C696" s="6">
        <v>393</v>
      </c>
      <c r="D696" s="6">
        <v>198</v>
      </c>
      <c r="E696" s="6">
        <v>0</v>
      </c>
      <c r="F696" s="6">
        <v>86</v>
      </c>
      <c r="G696" s="6">
        <v>1900</v>
      </c>
      <c r="H696" s="6">
        <f t="shared" si="10"/>
        <v>4679</v>
      </c>
    </row>
    <row r="697" spans="1:8">
      <c r="A697" s="8">
        <v>43195</v>
      </c>
      <c r="B697" s="6">
        <v>2008</v>
      </c>
      <c r="C697" s="6">
        <v>360</v>
      </c>
      <c r="D697" s="6">
        <v>189</v>
      </c>
      <c r="E697" s="6">
        <v>0</v>
      </c>
      <c r="F697" s="6">
        <v>84</v>
      </c>
      <c r="G697" s="6">
        <v>1787</v>
      </c>
      <c r="H697" s="6">
        <f t="shared" si="10"/>
        <v>4428</v>
      </c>
    </row>
    <row r="698" spans="1:8">
      <c r="A698" s="8">
        <v>43196</v>
      </c>
      <c r="B698" s="6">
        <v>2017</v>
      </c>
      <c r="C698" s="6">
        <v>359</v>
      </c>
      <c r="D698" s="6">
        <v>180</v>
      </c>
      <c r="E698" s="6">
        <v>0</v>
      </c>
      <c r="F698" s="6">
        <v>80</v>
      </c>
      <c r="G698" s="6">
        <v>1792</v>
      </c>
      <c r="H698" s="6">
        <f t="shared" si="10"/>
        <v>4428</v>
      </c>
    </row>
    <row r="699" spans="1:8">
      <c r="A699" s="8">
        <v>43199</v>
      </c>
      <c r="B699" s="6">
        <v>2069</v>
      </c>
      <c r="C699" s="6">
        <v>348</v>
      </c>
      <c r="D699" s="6">
        <v>191</v>
      </c>
      <c r="E699" s="6">
        <v>0</v>
      </c>
      <c r="F699" s="6">
        <v>80</v>
      </c>
      <c r="G699" s="6">
        <v>1915</v>
      </c>
      <c r="H699" s="6">
        <f t="shared" si="10"/>
        <v>4603</v>
      </c>
    </row>
    <row r="700" spans="1:8">
      <c r="A700" s="8">
        <v>43200</v>
      </c>
      <c r="B700" s="6">
        <v>2028</v>
      </c>
      <c r="C700" s="6">
        <v>337</v>
      </c>
      <c r="D700" s="6">
        <v>188</v>
      </c>
      <c r="E700" s="6">
        <v>0</v>
      </c>
      <c r="F700" s="6">
        <v>78</v>
      </c>
      <c r="G700" s="6">
        <v>1847</v>
      </c>
      <c r="H700" s="6">
        <f t="shared" si="10"/>
        <v>4478</v>
      </c>
    </row>
    <row r="701" spans="1:8">
      <c r="A701" s="8">
        <v>43201</v>
      </c>
      <c r="B701" s="6">
        <v>2073</v>
      </c>
      <c r="C701" s="6">
        <v>347</v>
      </c>
      <c r="D701" s="6">
        <v>192</v>
      </c>
      <c r="E701" s="6">
        <v>0</v>
      </c>
      <c r="F701" s="6">
        <v>81</v>
      </c>
      <c r="G701" s="6">
        <v>1944</v>
      </c>
      <c r="H701" s="6">
        <f t="shared" si="10"/>
        <v>4637</v>
      </c>
    </row>
    <row r="702" spans="1:8">
      <c r="A702" s="8">
        <v>43202</v>
      </c>
      <c r="B702" s="6">
        <v>1967</v>
      </c>
      <c r="C702" s="6">
        <v>328</v>
      </c>
      <c r="D702" s="6">
        <v>176</v>
      </c>
      <c r="E702" s="6">
        <v>0</v>
      </c>
      <c r="F702" s="6">
        <v>75</v>
      </c>
      <c r="G702" s="6">
        <v>1851</v>
      </c>
      <c r="H702" s="6">
        <f t="shared" si="10"/>
        <v>4397</v>
      </c>
    </row>
    <row r="703" spans="1:8">
      <c r="A703" s="8">
        <v>43203</v>
      </c>
      <c r="B703" s="6">
        <v>2022</v>
      </c>
      <c r="C703" s="6">
        <v>333</v>
      </c>
      <c r="D703" s="6">
        <v>176</v>
      </c>
      <c r="E703" s="6">
        <v>0</v>
      </c>
      <c r="F703" s="6">
        <v>79</v>
      </c>
      <c r="G703" s="6">
        <v>1869</v>
      </c>
      <c r="H703" s="6">
        <f t="shared" si="10"/>
        <v>4479</v>
      </c>
    </row>
    <row r="704" spans="1:8">
      <c r="A704" s="8">
        <v>43206</v>
      </c>
      <c r="B704" s="6">
        <v>2011</v>
      </c>
      <c r="C704" s="6">
        <v>333</v>
      </c>
      <c r="D704" s="6">
        <v>190</v>
      </c>
      <c r="E704" s="6">
        <v>0</v>
      </c>
      <c r="F704" s="6">
        <v>80</v>
      </c>
      <c r="G704" s="6">
        <v>1876</v>
      </c>
      <c r="H704" s="6">
        <f t="shared" si="10"/>
        <v>4490</v>
      </c>
    </row>
    <row r="705" spans="1:8">
      <c r="A705" s="8">
        <v>43207</v>
      </c>
      <c r="B705" s="6">
        <v>1969</v>
      </c>
      <c r="C705" s="6">
        <v>327</v>
      </c>
      <c r="D705" s="6">
        <v>185</v>
      </c>
      <c r="E705" s="6">
        <v>0</v>
      </c>
      <c r="F705" s="6">
        <v>75</v>
      </c>
      <c r="G705" s="6">
        <v>1859</v>
      </c>
      <c r="H705" s="6">
        <f t="shared" si="10"/>
        <v>4415</v>
      </c>
    </row>
    <row r="706" spans="1:8">
      <c r="A706" s="8">
        <v>43208</v>
      </c>
      <c r="B706" s="6">
        <v>2066</v>
      </c>
      <c r="C706" s="6">
        <v>336</v>
      </c>
      <c r="D706" s="6">
        <v>192</v>
      </c>
      <c r="E706" s="6">
        <v>0</v>
      </c>
      <c r="F706" s="6">
        <v>83</v>
      </c>
      <c r="G706" s="6">
        <v>1954</v>
      </c>
      <c r="H706" s="6">
        <f t="shared" si="10"/>
        <v>4631</v>
      </c>
    </row>
    <row r="707" spans="1:8">
      <c r="A707" s="8">
        <v>43209</v>
      </c>
      <c r="B707" s="6">
        <v>1979</v>
      </c>
      <c r="C707" s="6">
        <v>316</v>
      </c>
      <c r="D707" s="6">
        <v>179</v>
      </c>
      <c r="E707" s="6">
        <v>0</v>
      </c>
      <c r="F707" s="6">
        <v>78</v>
      </c>
      <c r="G707" s="6">
        <v>1846</v>
      </c>
      <c r="H707" s="6">
        <f t="shared" ref="H707:H770" si="11">SUM(B707:G707)</f>
        <v>4398</v>
      </c>
    </row>
    <row r="708" spans="1:8">
      <c r="A708" s="8">
        <v>43210</v>
      </c>
      <c r="B708" s="6">
        <v>1962</v>
      </c>
      <c r="C708" s="6">
        <v>313</v>
      </c>
      <c r="D708" s="6">
        <v>167</v>
      </c>
      <c r="E708" s="6">
        <v>0</v>
      </c>
      <c r="F708" s="6">
        <v>79</v>
      </c>
      <c r="G708" s="6">
        <v>1854</v>
      </c>
      <c r="H708" s="6">
        <f t="shared" si="11"/>
        <v>4375</v>
      </c>
    </row>
    <row r="709" spans="1:8">
      <c r="A709" s="8">
        <v>43213</v>
      </c>
      <c r="B709" s="6">
        <v>2003</v>
      </c>
      <c r="C709" s="6">
        <v>321</v>
      </c>
      <c r="D709" s="6">
        <v>188</v>
      </c>
      <c r="E709" s="6">
        <v>0</v>
      </c>
      <c r="F709" s="6">
        <v>81</v>
      </c>
      <c r="G709" s="6">
        <v>1902</v>
      </c>
      <c r="H709" s="6">
        <f t="shared" si="11"/>
        <v>4495</v>
      </c>
    </row>
    <row r="710" spans="1:8">
      <c r="A710" s="8">
        <v>43214</v>
      </c>
      <c r="B710" s="6">
        <v>1962</v>
      </c>
      <c r="C710" s="6">
        <v>320</v>
      </c>
      <c r="D710" s="6">
        <v>187</v>
      </c>
      <c r="E710" s="6">
        <v>0</v>
      </c>
      <c r="F710" s="6">
        <v>78</v>
      </c>
      <c r="G710" s="6">
        <v>1885</v>
      </c>
      <c r="H710" s="6">
        <f t="shared" si="11"/>
        <v>4432</v>
      </c>
    </row>
    <row r="711" spans="1:8">
      <c r="A711" s="8">
        <v>43215</v>
      </c>
      <c r="B711" s="6">
        <v>2070</v>
      </c>
      <c r="C711" s="6">
        <v>337</v>
      </c>
      <c r="D711" s="6">
        <v>194</v>
      </c>
      <c r="E711" s="6">
        <v>0</v>
      </c>
      <c r="F711" s="6">
        <v>73</v>
      </c>
      <c r="G711" s="6">
        <v>1742</v>
      </c>
      <c r="H711" s="6">
        <f t="shared" si="11"/>
        <v>4416</v>
      </c>
    </row>
    <row r="712" spans="1:8">
      <c r="A712" s="8">
        <v>43216</v>
      </c>
      <c r="B712" s="6">
        <v>1964</v>
      </c>
      <c r="C712" s="6">
        <v>315</v>
      </c>
      <c r="D712" s="6">
        <v>180</v>
      </c>
      <c r="E712" s="6">
        <v>0</v>
      </c>
      <c r="F712" s="6">
        <v>63</v>
      </c>
      <c r="G712" s="6">
        <v>1618</v>
      </c>
      <c r="H712" s="6">
        <f t="shared" si="11"/>
        <v>4140</v>
      </c>
    </row>
    <row r="713" spans="1:8">
      <c r="A713" s="8">
        <v>43217</v>
      </c>
      <c r="B713" s="6">
        <v>1997</v>
      </c>
      <c r="C713" s="6">
        <v>320</v>
      </c>
      <c r="D713" s="6">
        <v>174</v>
      </c>
      <c r="E713" s="6">
        <v>0</v>
      </c>
      <c r="F713" s="6">
        <v>66</v>
      </c>
      <c r="G713" s="6">
        <v>1643</v>
      </c>
      <c r="H713" s="6">
        <f t="shared" si="11"/>
        <v>4200</v>
      </c>
    </row>
    <row r="714" spans="1:8">
      <c r="A714" s="8">
        <v>43220</v>
      </c>
      <c r="B714" s="6">
        <v>2079</v>
      </c>
      <c r="C714" s="6">
        <v>336</v>
      </c>
      <c r="D714" s="6">
        <v>189</v>
      </c>
      <c r="E714" s="6">
        <v>0</v>
      </c>
      <c r="F714" s="6">
        <v>78</v>
      </c>
      <c r="G714" s="6">
        <v>1713</v>
      </c>
      <c r="H714" s="6">
        <f t="shared" si="11"/>
        <v>4395</v>
      </c>
    </row>
    <row r="715" spans="1:8">
      <c r="A715" s="8">
        <v>43221</v>
      </c>
      <c r="B715" s="6">
        <v>2120</v>
      </c>
      <c r="C715" s="6">
        <v>350</v>
      </c>
      <c r="D715" s="6">
        <v>193</v>
      </c>
      <c r="E715" s="6">
        <v>0</v>
      </c>
      <c r="F715" s="6">
        <v>76</v>
      </c>
      <c r="G715" s="6">
        <v>1809</v>
      </c>
      <c r="H715" s="6">
        <f t="shared" si="11"/>
        <v>4548</v>
      </c>
    </row>
    <row r="716" spans="1:8">
      <c r="A716" s="8">
        <v>43222</v>
      </c>
      <c r="B716" s="6">
        <v>2094</v>
      </c>
      <c r="C716" s="6">
        <v>339</v>
      </c>
      <c r="D716" s="6">
        <v>191</v>
      </c>
      <c r="E716" s="6">
        <v>0</v>
      </c>
      <c r="F716" s="6">
        <v>80</v>
      </c>
      <c r="G716" s="6">
        <v>1973</v>
      </c>
      <c r="H716" s="6">
        <f t="shared" si="11"/>
        <v>4677</v>
      </c>
    </row>
    <row r="717" spans="1:8">
      <c r="A717" s="8">
        <v>43223</v>
      </c>
      <c r="B717" s="6">
        <v>1999</v>
      </c>
      <c r="C717" s="6">
        <v>318</v>
      </c>
      <c r="D717" s="6">
        <v>178</v>
      </c>
      <c r="E717" s="6">
        <v>0</v>
      </c>
      <c r="F717" s="6">
        <v>81</v>
      </c>
      <c r="G717" s="6">
        <v>1792</v>
      </c>
      <c r="H717" s="6">
        <f t="shared" si="11"/>
        <v>4368</v>
      </c>
    </row>
    <row r="718" spans="1:8">
      <c r="A718" s="8">
        <v>43224</v>
      </c>
      <c r="B718" s="6">
        <v>2025</v>
      </c>
      <c r="C718" s="6">
        <v>320</v>
      </c>
      <c r="D718" s="6">
        <v>175</v>
      </c>
      <c r="E718" s="6">
        <v>0</v>
      </c>
      <c r="F718" s="6">
        <v>81</v>
      </c>
      <c r="G718" s="6">
        <v>1827</v>
      </c>
      <c r="H718" s="6">
        <f t="shared" si="11"/>
        <v>4428</v>
      </c>
    </row>
    <row r="719" spans="1:8">
      <c r="A719" s="8">
        <v>43227</v>
      </c>
      <c r="B719" s="6">
        <v>2017</v>
      </c>
      <c r="C719" s="6">
        <v>316</v>
      </c>
      <c r="D719" s="6">
        <v>180</v>
      </c>
      <c r="E719" s="6">
        <v>0</v>
      </c>
      <c r="F719" s="6">
        <v>76</v>
      </c>
      <c r="G719" s="6">
        <v>1840</v>
      </c>
      <c r="H719" s="6">
        <f t="shared" si="11"/>
        <v>4429</v>
      </c>
    </row>
    <row r="720" spans="1:8">
      <c r="A720" s="8">
        <v>43228</v>
      </c>
      <c r="B720" s="6">
        <v>2007</v>
      </c>
      <c r="C720" s="6">
        <v>314</v>
      </c>
      <c r="D720" s="6">
        <v>180</v>
      </c>
      <c r="E720" s="6">
        <v>0</v>
      </c>
      <c r="F720" s="6">
        <v>80</v>
      </c>
      <c r="G720" s="6">
        <v>1813</v>
      </c>
      <c r="H720" s="6">
        <f t="shared" si="11"/>
        <v>4394</v>
      </c>
    </row>
    <row r="721" spans="1:8">
      <c r="A721" s="8">
        <v>43229</v>
      </c>
      <c r="B721" s="6">
        <v>2005</v>
      </c>
      <c r="C721" s="6">
        <v>315</v>
      </c>
      <c r="D721" s="6">
        <v>176</v>
      </c>
      <c r="E721" s="6">
        <v>0</v>
      </c>
      <c r="F721" s="6">
        <v>81</v>
      </c>
      <c r="G721" s="6">
        <v>1858</v>
      </c>
      <c r="H721" s="6">
        <f t="shared" si="11"/>
        <v>4435</v>
      </c>
    </row>
    <row r="722" spans="1:8">
      <c r="A722" s="8">
        <v>43230</v>
      </c>
      <c r="B722" s="6">
        <v>1949</v>
      </c>
      <c r="C722" s="6">
        <v>308</v>
      </c>
      <c r="D722" s="6">
        <v>169</v>
      </c>
      <c r="E722" s="6">
        <v>0</v>
      </c>
      <c r="F722" s="6">
        <v>80</v>
      </c>
      <c r="G722" s="6">
        <v>1806</v>
      </c>
      <c r="H722" s="6">
        <f t="shared" si="11"/>
        <v>4312</v>
      </c>
    </row>
    <row r="723" spans="1:8">
      <c r="A723" s="8">
        <v>43231</v>
      </c>
      <c r="B723" s="6">
        <v>1945</v>
      </c>
      <c r="C723" s="6">
        <v>306</v>
      </c>
      <c r="D723" s="6">
        <v>162</v>
      </c>
      <c r="E723" s="6">
        <v>0</v>
      </c>
      <c r="F723" s="6">
        <v>74</v>
      </c>
      <c r="G723" s="6">
        <v>1804</v>
      </c>
      <c r="H723" s="6">
        <f t="shared" si="11"/>
        <v>4291</v>
      </c>
    </row>
    <row r="724" spans="1:8">
      <c r="A724" s="8">
        <v>43234</v>
      </c>
      <c r="B724" s="6">
        <v>1971</v>
      </c>
      <c r="C724" s="6">
        <v>306</v>
      </c>
      <c r="D724" s="6">
        <v>174</v>
      </c>
      <c r="E724" s="6">
        <v>0</v>
      </c>
      <c r="F724" s="6">
        <v>76</v>
      </c>
      <c r="G724" s="6">
        <v>1829</v>
      </c>
      <c r="H724" s="6">
        <f t="shared" si="11"/>
        <v>4356</v>
      </c>
    </row>
    <row r="725" spans="1:8">
      <c r="A725" s="8">
        <v>43235</v>
      </c>
      <c r="B725" s="6">
        <v>1913</v>
      </c>
      <c r="C725" s="6">
        <v>295</v>
      </c>
      <c r="D725" s="6">
        <v>172</v>
      </c>
      <c r="E725" s="6">
        <v>0</v>
      </c>
      <c r="F725" s="6">
        <v>68</v>
      </c>
      <c r="G725" s="6">
        <v>1772</v>
      </c>
      <c r="H725" s="6">
        <f t="shared" si="11"/>
        <v>4220</v>
      </c>
    </row>
    <row r="726" spans="1:8">
      <c r="A726" s="8">
        <v>43236</v>
      </c>
      <c r="B726" s="6">
        <v>2129</v>
      </c>
      <c r="C726" s="6">
        <v>335</v>
      </c>
      <c r="D726" s="6">
        <v>194</v>
      </c>
      <c r="E726" s="6">
        <v>0</v>
      </c>
      <c r="F726" s="6">
        <v>71</v>
      </c>
      <c r="G726" s="6">
        <v>1779</v>
      </c>
      <c r="H726" s="6">
        <f t="shared" si="11"/>
        <v>4508</v>
      </c>
    </row>
    <row r="727" spans="1:8">
      <c r="A727" s="8">
        <v>43237</v>
      </c>
      <c r="B727" s="6">
        <v>2035</v>
      </c>
      <c r="C727" s="6">
        <v>317</v>
      </c>
      <c r="D727" s="6">
        <v>181</v>
      </c>
      <c r="E727" s="6">
        <v>0</v>
      </c>
      <c r="F727" s="6">
        <v>65</v>
      </c>
      <c r="G727" s="6">
        <v>1688</v>
      </c>
      <c r="H727" s="6">
        <f t="shared" si="11"/>
        <v>4286</v>
      </c>
    </row>
    <row r="728" spans="1:8">
      <c r="A728" s="8">
        <v>43238</v>
      </c>
      <c r="B728" s="6">
        <v>2048</v>
      </c>
      <c r="C728" s="6">
        <v>321</v>
      </c>
      <c r="D728" s="6">
        <v>175</v>
      </c>
      <c r="E728" s="6">
        <v>0</v>
      </c>
      <c r="F728" s="6">
        <v>73</v>
      </c>
      <c r="G728" s="6">
        <v>1665</v>
      </c>
      <c r="H728" s="6">
        <f t="shared" si="11"/>
        <v>4282</v>
      </c>
    </row>
    <row r="729" spans="1:8">
      <c r="A729" s="8">
        <v>43241</v>
      </c>
      <c r="B729" s="6">
        <v>2087</v>
      </c>
      <c r="C729" s="6">
        <v>330</v>
      </c>
      <c r="D729" s="6">
        <v>189</v>
      </c>
      <c r="E729" s="6">
        <v>0</v>
      </c>
      <c r="F729" s="6">
        <v>76</v>
      </c>
      <c r="G729" s="6">
        <v>1691</v>
      </c>
      <c r="H729" s="6">
        <f t="shared" si="11"/>
        <v>4373</v>
      </c>
    </row>
    <row r="730" spans="1:8">
      <c r="A730" s="8">
        <v>43242</v>
      </c>
      <c r="B730" s="6">
        <v>2053</v>
      </c>
      <c r="C730" s="6">
        <v>332</v>
      </c>
      <c r="D730" s="6">
        <v>191</v>
      </c>
      <c r="E730" s="6">
        <v>0</v>
      </c>
      <c r="F730" s="6">
        <v>67</v>
      </c>
      <c r="G730" s="6">
        <v>1679</v>
      </c>
      <c r="H730" s="6">
        <f t="shared" si="11"/>
        <v>4322</v>
      </c>
    </row>
    <row r="731" spans="1:8">
      <c r="A731" s="8">
        <v>43243</v>
      </c>
      <c r="B731" s="6">
        <v>2127</v>
      </c>
      <c r="C731" s="6">
        <v>335</v>
      </c>
      <c r="D731" s="6">
        <v>196</v>
      </c>
      <c r="E731" s="6">
        <v>0</v>
      </c>
      <c r="F731" s="6">
        <v>83</v>
      </c>
      <c r="G731" s="6">
        <v>2006</v>
      </c>
      <c r="H731" s="6">
        <f t="shared" si="11"/>
        <v>4747</v>
      </c>
    </row>
    <row r="732" spans="1:8">
      <c r="A732" s="8">
        <v>43244</v>
      </c>
      <c r="B732" s="6">
        <v>2037</v>
      </c>
      <c r="C732" s="6">
        <v>319</v>
      </c>
      <c r="D732" s="6">
        <v>181</v>
      </c>
      <c r="E732" s="6">
        <v>0</v>
      </c>
      <c r="F732" s="6">
        <v>79</v>
      </c>
      <c r="G732" s="6">
        <v>1936</v>
      </c>
      <c r="H732" s="6">
        <f t="shared" si="11"/>
        <v>4552</v>
      </c>
    </row>
    <row r="733" spans="1:8">
      <c r="A733" s="8">
        <v>43245</v>
      </c>
      <c r="B733" s="6">
        <v>2060</v>
      </c>
      <c r="C733" s="6">
        <v>319</v>
      </c>
      <c r="D733" s="6">
        <v>176</v>
      </c>
      <c r="E733" s="6">
        <v>0</v>
      </c>
      <c r="F733" s="6">
        <v>80</v>
      </c>
      <c r="G733" s="6">
        <v>1968</v>
      </c>
      <c r="H733" s="6">
        <f t="shared" si="11"/>
        <v>4603</v>
      </c>
    </row>
    <row r="734" spans="1:8">
      <c r="A734" s="8">
        <v>43249</v>
      </c>
      <c r="B734" s="6">
        <v>2079</v>
      </c>
      <c r="C734" s="6">
        <v>322</v>
      </c>
      <c r="D734" s="6">
        <v>189</v>
      </c>
      <c r="E734" s="6">
        <v>0</v>
      </c>
      <c r="F734" s="6">
        <v>81</v>
      </c>
      <c r="G734" s="6">
        <v>1956</v>
      </c>
      <c r="H734" s="6">
        <f t="shared" si="11"/>
        <v>4627</v>
      </c>
    </row>
    <row r="735" spans="1:8">
      <c r="A735" s="8">
        <v>43250</v>
      </c>
      <c r="B735" s="6">
        <v>2007</v>
      </c>
      <c r="C735" s="6">
        <v>312</v>
      </c>
      <c r="D735" s="6">
        <v>180</v>
      </c>
      <c r="E735" s="6">
        <v>0</v>
      </c>
      <c r="F735" s="6">
        <v>57</v>
      </c>
      <c r="G735" s="6">
        <v>1233</v>
      </c>
      <c r="H735" s="6">
        <f t="shared" si="11"/>
        <v>3789</v>
      </c>
    </row>
    <row r="736" spans="1:8">
      <c r="A736" s="8">
        <v>43251</v>
      </c>
      <c r="B736" s="6">
        <v>1928</v>
      </c>
      <c r="C736" s="6">
        <v>299</v>
      </c>
      <c r="D736" s="6">
        <v>173</v>
      </c>
      <c r="E736" s="6">
        <v>0</v>
      </c>
      <c r="F736" s="6">
        <v>53</v>
      </c>
      <c r="G736" s="6">
        <v>1132</v>
      </c>
      <c r="H736" s="6">
        <f t="shared" si="11"/>
        <v>3585</v>
      </c>
    </row>
    <row r="737" spans="1:8">
      <c r="A737" s="8">
        <v>43252</v>
      </c>
      <c r="B737" s="6">
        <v>1934</v>
      </c>
      <c r="C737" s="6">
        <v>297</v>
      </c>
      <c r="D737" s="6">
        <v>166</v>
      </c>
      <c r="E737" s="6">
        <v>0</v>
      </c>
      <c r="F737" s="6">
        <v>47</v>
      </c>
      <c r="G737" s="6">
        <v>1138</v>
      </c>
      <c r="H737" s="6">
        <f t="shared" si="11"/>
        <v>3582</v>
      </c>
    </row>
    <row r="738" spans="1:8">
      <c r="A738" s="8">
        <v>43255</v>
      </c>
      <c r="B738" s="6">
        <v>2019</v>
      </c>
      <c r="C738" s="6">
        <v>313</v>
      </c>
      <c r="D738" s="6">
        <v>198</v>
      </c>
      <c r="E738" s="6">
        <v>0</v>
      </c>
      <c r="F738" s="6">
        <v>54</v>
      </c>
      <c r="G738" s="6">
        <v>1480</v>
      </c>
      <c r="H738" s="6">
        <f t="shared" si="11"/>
        <v>4064</v>
      </c>
    </row>
    <row r="739" spans="1:8">
      <c r="A739" s="8">
        <v>43256</v>
      </c>
      <c r="B739" s="6">
        <v>2002</v>
      </c>
      <c r="C739" s="6">
        <v>314</v>
      </c>
      <c r="D739" s="6">
        <v>200</v>
      </c>
      <c r="E739" s="6">
        <v>0</v>
      </c>
      <c r="F739" s="6">
        <v>50</v>
      </c>
      <c r="G739" s="6">
        <v>1390</v>
      </c>
      <c r="H739" s="6">
        <f t="shared" si="11"/>
        <v>3956</v>
      </c>
    </row>
    <row r="740" spans="1:8">
      <c r="A740" s="8">
        <v>43257</v>
      </c>
      <c r="B740" s="6">
        <v>2116</v>
      </c>
      <c r="C740" s="6">
        <v>331</v>
      </c>
      <c r="D740" s="6">
        <v>199</v>
      </c>
      <c r="E740" s="6">
        <v>0</v>
      </c>
      <c r="F740" s="6">
        <v>82</v>
      </c>
      <c r="G740" s="6">
        <v>2047</v>
      </c>
      <c r="H740" s="6">
        <f t="shared" si="11"/>
        <v>4775</v>
      </c>
    </row>
    <row r="741" spans="1:8">
      <c r="A741" s="8">
        <v>43258</v>
      </c>
      <c r="B741" s="6">
        <v>2004</v>
      </c>
      <c r="C741" s="6">
        <v>308</v>
      </c>
      <c r="D741" s="6">
        <v>181</v>
      </c>
      <c r="E741" s="6">
        <v>0</v>
      </c>
      <c r="F741" s="6">
        <v>75</v>
      </c>
      <c r="G741" s="6">
        <v>1916</v>
      </c>
      <c r="H741" s="6">
        <f t="shared" si="11"/>
        <v>4484</v>
      </c>
    </row>
    <row r="742" spans="1:8">
      <c r="A742" s="8">
        <v>43259</v>
      </c>
      <c r="B742" s="6">
        <v>2022</v>
      </c>
      <c r="C742" s="6">
        <v>312</v>
      </c>
      <c r="D742" s="6">
        <v>175</v>
      </c>
      <c r="E742" s="6">
        <v>0</v>
      </c>
      <c r="F742" s="6">
        <v>76</v>
      </c>
      <c r="G742" s="6">
        <v>1897</v>
      </c>
      <c r="H742" s="6">
        <f t="shared" si="11"/>
        <v>4482</v>
      </c>
    </row>
    <row r="743" spans="1:8">
      <c r="A743" s="8">
        <v>43262</v>
      </c>
      <c r="B743" s="6">
        <v>2057</v>
      </c>
      <c r="C743" s="6">
        <v>325</v>
      </c>
      <c r="D743" s="6">
        <v>189</v>
      </c>
      <c r="E743" s="6">
        <v>0</v>
      </c>
      <c r="F743" s="6">
        <v>81</v>
      </c>
      <c r="G743" s="6">
        <v>1915</v>
      </c>
      <c r="H743" s="6">
        <f t="shared" si="11"/>
        <v>4567</v>
      </c>
    </row>
    <row r="744" spans="1:8">
      <c r="A744" s="8">
        <v>43263</v>
      </c>
      <c r="B744" s="6">
        <v>2023</v>
      </c>
      <c r="C744" s="6">
        <v>316</v>
      </c>
      <c r="D744" s="6">
        <v>189</v>
      </c>
      <c r="E744" s="6">
        <v>0</v>
      </c>
      <c r="F744" s="6">
        <v>78</v>
      </c>
      <c r="G744" s="6">
        <v>1884</v>
      </c>
      <c r="H744" s="6">
        <f t="shared" si="11"/>
        <v>4490</v>
      </c>
    </row>
    <row r="745" spans="1:8">
      <c r="A745" s="8">
        <v>43264</v>
      </c>
      <c r="B745" s="6">
        <v>2126</v>
      </c>
      <c r="C745" s="6">
        <v>336</v>
      </c>
      <c r="D745" s="6">
        <v>194</v>
      </c>
      <c r="E745" s="6">
        <v>0</v>
      </c>
      <c r="F745" s="6">
        <v>84</v>
      </c>
      <c r="G745" s="6">
        <v>2028</v>
      </c>
      <c r="H745" s="6">
        <f t="shared" si="11"/>
        <v>4768</v>
      </c>
    </row>
    <row r="746" spans="1:8">
      <c r="A746" s="8">
        <v>43265</v>
      </c>
      <c r="B746" s="6">
        <v>1989</v>
      </c>
      <c r="C746" s="6">
        <v>312</v>
      </c>
      <c r="D746" s="6">
        <v>178</v>
      </c>
      <c r="E746" s="6">
        <v>0</v>
      </c>
      <c r="F746" s="6">
        <v>82</v>
      </c>
      <c r="G746" s="6">
        <v>1895</v>
      </c>
      <c r="H746" s="6">
        <f t="shared" si="11"/>
        <v>4456</v>
      </c>
    </row>
    <row r="747" spans="1:8">
      <c r="A747" s="8">
        <v>43266</v>
      </c>
      <c r="B747" s="6">
        <v>2038</v>
      </c>
      <c r="C747" s="6">
        <v>315</v>
      </c>
      <c r="D747" s="6">
        <v>168</v>
      </c>
      <c r="E747" s="6">
        <v>0</v>
      </c>
      <c r="F747" s="6">
        <v>82</v>
      </c>
      <c r="G747" s="6">
        <v>1943</v>
      </c>
      <c r="H747" s="6">
        <f t="shared" si="11"/>
        <v>4546</v>
      </c>
    </row>
    <row r="748" spans="1:8">
      <c r="A748" s="8">
        <v>43269</v>
      </c>
      <c r="B748" s="6">
        <v>2041</v>
      </c>
      <c r="C748" s="6">
        <v>316</v>
      </c>
      <c r="D748" s="6">
        <v>180</v>
      </c>
      <c r="E748" s="6">
        <v>0</v>
      </c>
      <c r="F748" s="6">
        <v>79</v>
      </c>
      <c r="G748" s="6">
        <v>1944</v>
      </c>
      <c r="H748" s="6">
        <f t="shared" si="11"/>
        <v>4560</v>
      </c>
    </row>
    <row r="749" spans="1:8">
      <c r="A749" s="8">
        <v>43270</v>
      </c>
      <c r="B749" s="6">
        <v>2008</v>
      </c>
      <c r="C749" s="6">
        <v>310</v>
      </c>
      <c r="D749" s="6">
        <v>178</v>
      </c>
      <c r="E749" s="6">
        <v>0</v>
      </c>
      <c r="F749" s="6">
        <v>75</v>
      </c>
      <c r="G749" s="6">
        <v>1937</v>
      </c>
      <c r="H749" s="6">
        <f t="shared" si="11"/>
        <v>4508</v>
      </c>
    </row>
    <row r="750" spans="1:8">
      <c r="A750" s="8">
        <v>43271</v>
      </c>
      <c r="B750" s="6">
        <v>2139</v>
      </c>
      <c r="C750" s="6">
        <v>330</v>
      </c>
      <c r="D750" s="6">
        <v>188</v>
      </c>
      <c r="E750" s="6">
        <v>0</v>
      </c>
      <c r="F750" s="6">
        <v>80</v>
      </c>
      <c r="G750" s="6">
        <v>2001</v>
      </c>
      <c r="H750" s="6">
        <f t="shared" si="11"/>
        <v>4738</v>
      </c>
    </row>
    <row r="751" spans="1:8">
      <c r="A751" s="8">
        <v>43272</v>
      </c>
      <c r="B751" s="6">
        <v>2021</v>
      </c>
      <c r="C751" s="6">
        <v>309</v>
      </c>
      <c r="D751" s="6">
        <v>176</v>
      </c>
      <c r="E751" s="6">
        <v>0</v>
      </c>
      <c r="F751" s="6">
        <v>74</v>
      </c>
      <c r="G751" s="6">
        <v>1852</v>
      </c>
      <c r="H751" s="6">
        <f t="shared" si="11"/>
        <v>4432</v>
      </c>
    </row>
    <row r="752" spans="1:8">
      <c r="A752" s="8">
        <v>43273</v>
      </c>
      <c r="B752" s="6">
        <v>2015</v>
      </c>
      <c r="C752" s="6">
        <v>312</v>
      </c>
      <c r="D752" s="6">
        <v>172</v>
      </c>
      <c r="E752" s="6">
        <v>0</v>
      </c>
      <c r="F752" s="6">
        <v>79</v>
      </c>
      <c r="G752" s="6">
        <v>1831</v>
      </c>
      <c r="H752" s="6">
        <f t="shared" si="11"/>
        <v>4409</v>
      </c>
    </row>
    <row r="753" spans="1:8">
      <c r="A753" s="8">
        <v>43276</v>
      </c>
      <c r="B753" s="6">
        <v>2048</v>
      </c>
      <c r="C753" s="6">
        <v>314</v>
      </c>
      <c r="D753" s="6">
        <v>185</v>
      </c>
      <c r="E753" s="6">
        <v>0</v>
      </c>
      <c r="F753" s="6">
        <v>77</v>
      </c>
      <c r="G753" s="6">
        <v>1889</v>
      </c>
      <c r="H753" s="6">
        <f t="shared" si="11"/>
        <v>4513</v>
      </c>
    </row>
    <row r="754" spans="1:8">
      <c r="A754" s="8">
        <v>43277</v>
      </c>
      <c r="B754" s="6">
        <v>2027</v>
      </c>
      <c r="C754" s="6">
        <v>313</v>
      </c>
      <c r="D754" s="6">
        <v>183</v>
      </c>
      <c r="E754" s="6">
        <v>0</v>
      </c>
      <c r="F754" s="6">
        <v>80</v>
      </c>
      <c r="G754" s="6">
        <v>1946</v>
      </c>
      <c r="H754" s="6">
        <f t="shared" si="11"/>
        <v>4549</v>
      </c>
    </row>
    <row r="755" spans="1:8">
      <c r="A755" s="8">
        <v>43278</v>
      </c>
      <c r="B755" s="6">
        <v>2115</v>
      </c>
      <c r="C755" s="6">
        <v>327</v>
      </c>
      <c r="D755" s="6">
        <v>194</v>
      </c>
      <c r="E755" s="6">
        <v>0</v>
      </c>
      <c r="F755" s="6">
        <v>82</v>
      </c>
      <c r="G755" s="6">
        <v>2055</v>
      </c>
      <c r="H755" s="6">
        <f t="shared" si="11"/>
        <v>4773</v>
      </c>
    </row>
    <row r="756" spans="1:8">
      <c r="A756" s="8">
        <v>43279</v>
      </c>
      <c r="B756" s="6">
        <v>2050</v>
      </c>
      <c r="C756" s="6">
        <v>318</v>
      </c>
      <c r="D756" s="6">
        <v>185</v>
      </c>
      <c r="E756" s="6">
        <v>0</v>
      </c>
      <c r="F756" s="6">
        <v>83</v>
      </c>
      <c r="G756" s="6">
        <v>1959</v>
      </c>
      <c r="H756" s="6">
        <f t="shared" si="11"/>
        <v>4595</v>
      </c>
    </row>
    <row r="757" spans="1:8">
      <c r="A757" s="8">
        <v>43280</v>
      </c>
      <c r="B757" s="6">
        <v>2099</v>
      </c>
      <c r="C757" s="6">
        <v>320</v>
      </c>
      <c r="D757" s="6">
        <v>177</v>
      </c>
      <c r="E757" s="6">
        <v>0</v>
      </c>
      <c r="F757" s="6">
        <v>81</v>
      </c>
      <c r="G757" s="6">
        <v>2005</v>
      </c>
      <c r="H757" s="6">
        <f t="shared" si="11"/>
        <v>4682</v>
      </c>
    </row>
    <row r="758" spans="1:8">
      <c r="A758" s="8">
        <v>43283</v>
      </c>
      <c r="B758" s="6">
        <v>2046</v>
      </c>
      <c r="C758" s="6">
        <v>313</v>
      </c>
      <c r="D758" s="6">
        <v>180</v>
      </c>
      <c r="E758" s="6">
        <v>0</v>
      </c>
      <c r="F758" s="6">
        <v>75</v>
      </c>
      <c r="G758" s="6">
        <v>1883</v>
      </c>
      <c r="H758" s="6">
        <f t="shared" si="11"/>
        <v>4497</v>
      </c>
    </row>
    <row r="759" spans="1:8">
      <c r="A759" s="8">
        <v>43284</v>
      </c>
      <c r="B759" s="6">
        <v>2038</v>
      </c>
      <c r="C759" s="6">
        <v>309</v>
      </c>
      <c r="D759" s="6">
        <v>178</v>
      </c>
      <c r="E759" s="6">
        <v>0</v>
      </c>
      <c r="F759" s="6">
        <v>77</v>
      </c>
      <c r="G759" s="6">
        <v>1897</v>
      </c>
      <c r="H759" s="6">
        <f t="shared" si="11"/>
        <v>4499</v>
      </c>
    </row>
    <row r="760" spans="1:8">
      <c r="A760" s="8">
        <v>43286</v>
      </c>
      <c r="B760" s="6">
        <v>2021</v>
      </c>
      <c r="C760" s="6">
        <v>303</v>
      </c>
      <c r="D760" s="6">
        <v>170</v>
      </c>
      <c r="E760" s="6">
        <v>0</v>
      </c>
      <c r="F760" s="6">
        <v>83</v>
      </c>
      <c r="G760" s="6">
        <v>1849</v>
      </c>
      <c r="H760" s="6">
        <f t="shared" si="11"/>
        <v>4426</v>
      </c>
    </row>
    <row r="761" spans="1:8">
      <c r="A761" s="8">
        <v>43287</v>
      </c>
      <c r="B761" s="6">
        <v>1978</v>
      </c>
      <c r="C761" s="6">
        <v>300</v>
      </c>
      <c r="D761" s="6">
        <v>165</v>
      </c>
      <c r="E761" s="6">
        <v>0</v>
      </c>
      <c r="F761" s="6">
        <v>81</v>
      </c>
      <c r="G761" s="6">
        <v>1829</v>
      </c>
      <c r="H761" s="6">
        <f t="shared" si="11"/>
        <v>4353</v>
      </c>
    </row>
    <row r="762" spans="1:8">
      <c r="A762" s="8">
        <v>43290</v>
      </c>
      <c r="B762" s="6">
        <v>2065</v>
      </c>
      <c r="C762" s="6">
        <v>309</v>
      </c>
      <c r="D762" s="6">
        <v>181</v>
      </c>
      <c r="E762" s="6">
        <v>0</v>
      </c>
      <c r="F762" s="6">
        <v>80</v>
      </c>
      <c r="G762" s="6">
        <v>1938</v>
      </c>
      <c r="H762" s="6">
        <f t="shared" si="11"/>
        <v>4573</v>
      </c>
    </row>
    <row r="763" spans="1:8">
      <c r="A763" s="8">
        <v>43291</v>
      </c>
      <c r="B763" s="6">
        <v>2010</v>
      </c>
      <c r="C763" s="6">
        <v>309</v>
      </c>
      <c r="D763" s="6">
        <v>179</v>
      </c>
      <c r="E763" s="6">
        <v>0</v>
      </c>
      <c r="F763" s="6">
        <v>75</v>
      </c>
      <c r="G763" s="6">
        <v>1906</v>
      </c>
      <c r="H763" s="6">
        <f t="shared" si="11"/>
        <v>4479</v>
      </c>
    </row>
    <row r="764" spans="1:8">
      <c r="A764" s="8">
        <v>43292</v>
      </c>
      <c r="B764" s="6">
        <v>2048</v>
      </c>
      <c r="C764" s="6">
        <v>313</v>
      </c>
      <c r="D764" s="6">
        <v>182</v>
      </c>
      <c r="E764" s="6">
        <v>0</v>
      </c>
      <c r="F764" s="6">
        <v>78</v>
      </c>
      <c r="G764" s="6">
        <v>1836</v>
      </c>
      <c r="H764" s="6">
        <f t="shared" si="11"/>
        <v>4457</v>
      </c>
    </row>
    <row r="765" spans="1:8">
      <c r="A765" s="8">
        <v>43293</v>
      </c>
      <c r="B765" s="6">
        <v>2019</v>
      </c>
      <c r="C765" s="6">
        <v>310</v>
      </c>
      <c r="D765" s="6">
        <v>227</v>
      </c>
      <c r="E765" s="6">
        <v>0</v>
      </c>
      <c r="F765" s="6">
        <v>74</v>
      </c>
      <c r="G765" s="6">
        <v>1881</v>
      </c>
      <c r="H765" s="6">
        <f t="shared" si="11"/>
        <v>4511</v>
      </c>
    </row>
    <row r="766" spans="1:8">
      <c r="A766" s="8">
        <v>43294</v>
      </c>
      <c r="B766" s="6">
        <v>2057</v>
      </c>
      <c r="C766" s="6">
        <v>313</v>
      </c>
      <c r="D766" s="6">
        <v>263</v>
      </c>
      <c r="E766" s="6">
        <v>0</v>
      </c>
      <c r="F766" s="6">
        <v>76</v>
      </c>
      <c r="G766" s="6">
        <v>1935</v>
      </c>
      <c r="H766" s="6">
        <f t="shared" si="11"/>
        <v>4644</v>
      </c>
    </row>
    <row r="767" spans="1:8">
      <c r="A767" s="8">
        <v>43297</v>
      </c>
      <c r="B767" s="6">
        <v>2077</v>
      </c>
      <c r="C767" s="6">
        <v>332</v>
      </c>
      <c r="D767" s="6">
        <v>219</v>
      </c>
      <c r="E767" s="6">
        <v>0</v>
      </c>
      <c r="F767" s="6">
        <v>78</v>
      </c>
      <c r="G767" s="6">
        <v>1935</v>
      </c>
      <c r="H767" s="6">
        <f t="shared" si="11"/>
        <v>4641</v>
      </c>
    </row>
    <row r="768" spans="1:8">
      <c r="A768" s="8">
        <v>43298</v>
      </c>
      <c r="B768" s="6">
        <v>2070</v>
      </c>
      <c r="C768" s="6">
        <v>332</v>
      </c>
      <c r="D768" s="6">
        <v>224</v>
      </c>
      <c r="E768" s="6">
        <v>0</v>
      </c>
      <c r="F768" s="6">
        <v>77</v>
      </c>
      <c r="G768" s="6">
        <v>1926</v>
      </c>
      <c r="H768" s="6">
        <f t="shared" si="11"/>
        <v>4629</v>
      </c>
    </row>
    <row r="769" spans="1:8">
      <c r="A769" s="8">
        <v>43299</v>
      </c>
      <c r="B769" s="6">
        <v>2171</v>
      </c>
      <c r="C769" s="6">
        <v>340</v>
      </c>
      <c r="D769" s="6">
        <v>232</v>
      </c>
      <c r="E769" s="6">
        <v>0</v>
      </c>
      <c r="F769" s="6">
        <v>80</v>
      </c>
      <c r="G769" s="6">
        <v>2030</v>
      </c>
      <c r="H769" s="6">
        <f t="shared" si="11"/>
        <v>4853</v>
      </c>
    </row>
    <row r="770" spans="1:8">
      <c r="A770" s="8">
        <v>43300</v>
      </c>
      <c r="B770" s="6">
        <v>2051</v>
      </c>
      <c r="C770" s="6">
        <v>316</v>
      </c>
      <c r="D770" s="6">
        <v>211</v>
      </c>
      <c r="E770" s="6">
        <v>0</v>
      </c>
      <c r="F770" s="6">
        <v>78</v>
      </c>
      <c r="G770" s="6">
        <v>1887</v>
      </c>
      <c r="H770" s="6">
        <f t="shared" si="11"/>
        <v>4543</v>
      </c>
    </row>
    <row r="771" spans="1:8">
      <c r="A771" s="8">
        <v>43301</v>
      </c>
      <c r="B771" s="6">
        <v>2036</v>
      </c>
      <c r="C771" s="6">
        <v>317</v>
      </c>
      <c r="D771" s="6">
        <v>202</v>
      </c>
      <c r="E771" s="6">
        <v>0</v>
      </c>
      <c r="F771" s="6">
        <v>79</v>
      </c>
      <c r="G771" s="6">
        <v>1870</v>
      </c>
      <c r="H771" s="6">
        <f t="shared" ref="H771:H801" si="12">SUM(B771:G771)</f>
        <v>4504</v>
      </c>
    </row>
    <row r="772" spans="1:8">
      <c r="A772" s="8">
        <v>43304</v>
      </c>
      <c r="B772" s="6">
        <v>2076</v>
      </c>
      <c r="C772" s="6">
        <v>323</v>
      </c>
      <c r="D772" s="6">
        <v>209</v>
      </c>
      <c r="E772" s="6">
        <v>0</v>
      </c>
      <c r="F772" s="6">
        <v>84</v>
      </c>
      <c r="G772" s="6">
        <v>1919</v>
      </c>
      <c r="H772" s="6">
        <f t="shared" si="12"/>
        <v>4611</v>
      </c>
    </row>
    <row r="773" spans="1:8">
      <c r="A773" s="8">
        <v>43305</v>
      </c>
      <c r="B773" s="6">
        <v>2035</v>
      </c>
      <c r="C773" s="6">
        <v>320</v>
      </c>
      <c r="D773" s="6">
        <v>210</v>
      </c>
      <c r="E773" s="6">
        <v>0</v>
      </c>
      <c r="F773" s="6">
        <v>76</v>
      </c>
      <c r="G773" s="6">
        <v>1925</v>
      </c>
      <c r="H773" s="6">
        <f t="shared" si="12"/>
        <v>4566</v>
      </c>
    </row>
    <row r="774" spans="1:8">
      <c r="A774" s="8">
        <v>43306</v>
      </c>
      <c r="B774" s="6">
        <v>2109</v>
      </c>
      <c r="C774" s="6">
        <v>331</v>
      </c>
      <c r="D774" s="6">
        <v>218</v>
      </c>
      <c r="E774" s="6">
        <v>0</v>
      </c>
      <c r="F774" s="6">
        <v>64</v>
      </c>
      <c r="G774" s="6">
        <v>1624</v>
      </c>
      <c r="H774" s="6">
        <f t="shared" si="12"/>
        <v>4346</v>
      </c>
    </row>
    <row r="775" spans="1:8">
      <c r="A775" s="8">
        <v>43307</v>
      </c>
      <c r="B775" s="6">
        <v>1996</v>
      </c>
      <c r="C775" s="6">
        <v>312</v>
      </c>
      <c r="D775" s="6">
        <v>200</v>
      </c>
      <c r="E775" s="6">
        <v>0</v>
      </c>
      <c r="F775" s="6">
        <v>60</v>
      </c>
      <c r="G775" s="6">
        <v>1513</v>
      </c>
      <c r="H775" s="6">
        <f t="shared" si="12"/>
        <v>4081</v>
      </c>
    </row>
    <row r="776" spans="1:8">
      <c r="A776" s="8">
        <v>43308</v>
      </c>
      <c r="B776" s="6">
        <v>1999</v>
      </c>
      <c r="C776" s="6">
        <v>310</v>
      </c>
      <c r="D776" s="6">
        <v>191</v>
      </c>
      <c r="E776" s="6">
        <v>0</v>
      </c>
      <c r="F776" s="6">
        <v>60</v>
      </c>
      <c r="G776" s="6">
        <v>1496</v>
      </c>
      <c r="H776" s="6">
        <f t="shared" si="12"/>
        <v>4056</v>
      </c>
    </row>
    <row r="777" spans="1:8">
      <c r="A777" s="8">
        <v>43311</v>
      </c>
      <c r="B777" s="6">
        <v>2074</v>
      </c>
      <c r="C777" s="6">
        <v>324</v>
      </c>
      <c r="D777" s="6">
        <v>209</v>
      </c>
      <c r="E777" s="6">
        <v>0</v>
      </c>
      <c r="F777" s="6">
        <v>65</v>
      </c>
      <c r="G777" s="6">
        <v>1576</v>
      </c>
      <c r="H777" s="6">
        <f t="shared" si="12"/>
        <v>4248</v>
      </c>
    </row>
    <row r="778" spans="1:8">
      <c r="A778" s="8">
        <v>43312</v>
      </c>
      <c r="B778" s="6">
        <v>2052</v>
      </c>
      <c r="C778" s="6">
        <v>321</v>
      </c>
      <c r="D778" s="6">
        <v>206</v>
      </c>
      <c r="E778" s="6">
        <v>0</v>
      </c>
      <c r="F778" s="6">
        <v>60</v>
      </c>
      <c r="G778" s="6">
        <v>1655</v>
      </c>
      <c r="H778" s="6">
        <f t="shared" si="12"/>
        <v>4294</v>
      </c>
    </row>
    <row r="779" spans="1:8">
      <c r="A779" s="8">
        <v>43313</v>
      </c>
      <c r="B779" s="6">
        <v>2124</v>
      </c>
      <c r="C779" s="6">
        <v>335</v>
      </c>
      <c r="D779" s="6">
        <v>214</v>
      </c>
      <c r="E779" s="6">
        <v>0</v>
      </c>
      <c r="F779" s="6">
        <v>61</v>
      </c>
      <c r="G779" s="6">
        <v>1655</v>
      </c>
      <c r="H779" s="6">
        <f t="shared" si="12"/>
        <v>4389</v>
      </c>
    </row>
    <row r="780" spans="1:8">
      <c r="A780" s="8">
        <v>43314</v>
      </c>
      <c r="B780" s="6">
        <v>2026</v>
      </c>
      <c r="C780" s="6">
        <v>320</v>
      </c>
      <c r="D780" s="6">
        <v>199</v>
      </c>
      <c r="E780" s="6">
        <v>0</v>
      </c>
      <c r="F780" s="6">
        <v>60</v>
      </c>
      <c r="G780" s="6">
        <v>1678</v>
      </c>
      <c r="H780" s="6">
        <f t="shared" si="12"/>
        <v>4283</v>
      </c>
    </row>
    <row r="781" spans="1:8">
      <c r="A781" s="8">
        <v>43315</v>
      </c>
      <c r="B781" s="6">
        <v>2052</v>
      </c>
      <c r="C781" s="6">
        <v>322</v>
      </c>
      <c r="D781" s="6">
        <v>196</v>
      </c>
      <c r="E781" s="6">
        <v>0</v>
      </c>
      <c r="F781" s="6">
        <v>59</v>
      </c>
      <c r="G781" s="6">
        <v>1672</v>
      </c>
      <c r="H781" s="6">
        <f t="shared" si="12"/>
        <v>4301</v>
      </c>
    </row>
    <row r="782" spans="1:8">
      <c r="A782" s="8">
        <v>43318</v>
      </c>
      <c r="B782" s="6">
        <v>2066</v>
      </c>
      <c r="C782" s="6">
        <v>324</v>
      </c>
      <c r="D782" s="6">
        <v>202</v>
      </c>
      <c r="E782" s="6">
        <v>0</v>
      </c>
      <c r="F782" s="6">
        <v>59</v>
      </c>
      <c r="G782" s="6">
        <v>1517</v>
      </c>
      <c r="H782" s="6">
        <f t="shared" si="12"/>
        <v>4168</v>
      </c>
    </row>
    <row r="783" spans="1:8">
      <c r="A783" s="8">
        <v>43319</v>
      </c>
      <c r="B783" s="6">
        <v>2038</v>
      </c>
      <c r="C783" s="6">
        <v>322</v>
      </c>
      <c r="D783" s="6">
        <v>202</v>
      </c>
      <c r="E783" s="6">
        <v>0</v>
      </c>
      <c r="F783" s="6">
        <v>59</v>
      </c>
      <c r="G783" s="6">
        <v>1489</v>
      </c>
      <c r="H783" s="6">
        <f t="shared" si="12"/>
        <v>4110</v>
      </c>
    </row>
    <row r="784" spans="1:8">
      <c r="A784" s="8">
        <v>43320</v>
      </c>
      <c r="B784" s="6">
        <v>2092</v>
      </c>
      <c r="C784" s="6">
        <v>335</v>
      </c>
      <c r="D784" s="6">
        <v>210</v>
      </c>
      <c r="E784" s="6">
        <v>0</v>
      </c>
      <c r="F784" s="6">
        <v>77</v>
      </c>
      <c r="G784" s="6">
        <v>1968</v>
      </c>
      <c r="H784" s="6">
        <f t="shared" si="12"/>
        <v>4682</v>
      </c>
    </row>
    <row r="785" spans="1:8">
      <c r="A785" s="8">
        <v>43321</v>
      </c>
      <c r="B785" s="6">
        <v>2020</v>
      </c>
      <c r="C785" s="6">
        <v>321</v>
      </c>
      <c r="D785" s="6">
        <v>196</v>
      </c>
      <c r="E785" s="6">
        <v>0</v>
      </c>
      <c r="F785" s="6">
        <v>76</v>
      </c>
      <c r="G785" s="6">
        <v>1898</v>
      </c>
      <c r="H785" s="6">
        <f t="shared" si="12"/>
        <v>4511</v>
      </c>
    </row>
    <row r="786" spans="1:8">
      <c r="A786" s="8">
        <v>43322</v>
      </c>
      <c r="B786" s="6">
        <v>2054</v>
      </c>
      <c r="C786" s="6">
        <v>322</v>
      </c>
      <c r="D786" s="6">
        <v>194</v>
      </c>
      <c r="E786" s="6">
        <v>0</v>
      </c>
      <c r="F786" s="6">
        <v>79</v>
      </c>
      <c r="G786" s="6">
        <v>1909</v>
      </c>
      <c r="H786" s="6">
        <f t="shared" si="12"/>
        <v>4558</v>
      </c>
    </row>
    <row r="787" spans="1:8">
      <c r="A787" s="8">
        <v>43325</v>
      </c>
      <c r="B787" s="6">
        <v>2089</v>
      </c>
      <c r="C787" s="6">
        <v>330</v>
      </c>
      <c r="D787" s="6">
        <v>211</v>
      </c>
      <c r="E787" s="6">
        <v>0</v>
      </c>
      <c r="F787" s="6">
        <v>77</v>
      </c>
      <c r="G787" s="6">
        <v>1954</v>
      </c>
      <c r="H787" s="6">
        <f t="shared" si="12"/>
        <v>4661</v>
      </c>
    </row>
    <row r="788" spans="1:8">
      <c r="A788" s="8">
        <v>43326</v>
      </c>
      <c r="B788" s="6">
        <v>2060</v>
      </c>
      <c r="C788" s="6">
        <v>326</v>
      </c>
      <c r="D788" s="6">
        <v>211</v>
      </c>
      <c r="E788" s="6">
        <v>0</v>
      </c>
      <c r="F788" s="6">
        <v>76</v>
      </c>
      <c r="G788" s="6">
        <v>1933</v>
      </c>
      <c r="H788" s="6">
        <f t="shared" si="12"/>
        <v>4606</v>
      </c>
    </row>
    <row r="789" spans="1:8">
      <c r="A789" s="8">
        <v>43327</v>
      </c>
      <c r="B789" s="6">
        <v>2229</v>
      </c>
      <c r="C789" s="6">
        <v>350</v>
      </c>
      <c r="D789" s="6">
        <v>224</v>
      </c>
      <c r="E789" s="6">
        <v>0</v>
      </c>
      <c r="F789" s="6">
        <v>83</v>
      </c>
      <c r="G789" s="6">
        <v>2040</v>
      </c>
      <c r="H789" s="6">
        <f t="shared" si="12"/>
        <v>4926</v>
      </c>
    </row>
    <row r="790" spans="1:8">
      <c r="A790" s="8">
        <v>43328</v>
      </c>
      <c r="B790" s="6">
        <v>2041</v>
      </c>
      <c r="C790" s="6">
        <v>321</v>
      </c>
      <c r="D790" s="6">
        <v>207</v>
      </c>
      <c r="E790" s="6">
        <v>0</v>
      </c>
      <c r="F790" s="6">
        <v>72</v>
      </c>
      <c r="G790" s="6">
        <v>1903</v>
      </c>
      <c r="H790" s="6">
        <f t="shared" si="12"/>
        <v>4544</v>
      </c>
    </row>
    <row r="791" spans="1:8">
      <c r="A791" s="8">
        <v>43329</v>
      </c>
      <c r="B791" s="6">
        <v>2042</v>
      </c>
      <c r="C791" s="6">
        <v>322</v>
      </c>
      <c r="D791" s="6">
        <v>197</v>
      </c>
      <c r="E791" s="6">
        <v>0</v>
      </c>
      <c r="F791" s="6">
        <v>76</v>
      </c>
      <c r="G791" s="6">
        <v>1907</v>
      </c>
      <c r="H791" s="6">
        <f t="shared" si="12"/>
        <v>4544</v>
      </c>
    </row>
    <row r="792" spans="1:8">
      <c r="A792" s="8">
        <v>43332</v>
      </c>
      <c r="B792" s="6">
        <v>2049</v>
      </c>
      <c r="C792" s="6">
        <v>327</v>
      </c>
      <c r="D792" s="6">
        <v>217</v>
      </c>
      <c r="E792" s="6">
        <v>0</v>
      </c>
      <c r="F792" s="6">
        <v>74</v>
      </c>
      <c r="G792" s="6">
        <v>1959</v>
      </c>
      <c r="H792" s="6">
        <f t="shared" si="12"/>
        <v>4626</v>
      </c>
    </row>
    <row r="793" spans="1:8">
      <c r="A793" s="8">
        <v>43333</v>
      </c>
      <c r="B793" s="6">
        <v>2018</v>
      </c>
      <c r="C793" s="6">
        <v>321</v>
      </c>
      <c r="D793" s="6">
        <v>220</v>
      </c>
      <c r="E793" s="6">
        <v>0</v>
      </c>
      <c r="F793" s="6">
        <v>74</v>
      </c>
      <c r="G793" s="6">
        <v>1942</v>
      </c>
      <c r="H793" s="6">
        <f t="shared" si="12"/>
        <v>4575</v>
      </c>
    </row>
    <row r="794" spans="1:8">
      <c r="A794" s="8">
        <v>43334</v>
      </c>
      <c r="B794" s="6">
        <v>2191</v>
      </c>
      <c r="C794" s="6">
        <v>355</v>
      </c>
      <c r="D794" s="6">
        <v>238</v>
      </c>
      <c r="E794" s="6">
        <v>0</v>
      </c>
      <c r="F794" s="6">
        <v>77</v>
      </c>
      <c r="G794" s="6">
        <v>2020</v>
      </c>
      <c r="H794" s="6">
        <f t="shared" si="12"/>
        <v>4881</v>
      </c>
    </row>
    <row r="795" spans="1:8">
      <c r="A795" s="8">
        <v>43335</v>
      </c>
      <c r="B795" s="6">
        <v>2082</v>
      </c>
      <c r="C795" s="6">
        <v>334</v>
      </c>
      <c r="D795" s="6">
        <v>222</v>
      </c>
      <c r="E795" s="6">
        <v>0</v>
      </c>
      <c r="F795" s="6">
        <v>73</v>
      </c>
      <c r="G795" s="6">
        <v>1919</v>
      </c>
      <c r="H795" s="6">
        <f t="shared" si="12"/>
        <v>4630</v>
      </c>
    </row>
    <row r="796" spans="1:8">
      <c r="A796" s="8">
        <v>43336</v>
      </c>
      <c r="B796" s="6">
        <v>2074</v>
      </c>
      <c r="C796" s="6">
        <v>335</v>
      </c>
      <c r="D796" s="6">
        <v>212</v>
      </c>
      <c r="E796" s="6">
        <v>0</v>
      </c>
      <c r="F796" s="6">
        <v>72</v>
      </c>
      <c r="G796" s="6">
        <v>1910</v>
      </c>
      <c r="H796" s="6">
        <f t="shared" si="12"/>
        <v>4603</v>
      </c>
    </row>
    <row r="797" spans="1:8">
      <c r="A797" s="8">
        <v>43339</v>
      </c>
      <c r="B797" s="6">
        <v>2104</v>
      </c>
      <c r="C797" s="6">
        <v>346</v>
      </c>
      <c r="D797" s="6">
        <v>228</v>
      </c>
      <c r="E797" s="6">
        <v>0</v>
      </c>
      <c r="F797" s="6">
        <v>75</v>
      </c>
      <c r="G797" s="6">
        <v>1968</v>
      </c>
      <c r="H797" s="6">
        <f t="shared" si="12"/>
        <v>4721</v>
      </c>
    </row>
    <row r="798" spans="1:8">
      <c r="A798" s="8">
        <v>43340</v>
      </c>
      <c r="B798" s="6">
        <v>2095</v>
      </c>
      <c r="C798" s="6">
        <v>341</v>
      </c>
      <c r="D798" s="6">
        <v>230</v>
      </c>
      <c r="E798" s="6">
        <v>0</v>
      </c>
      <c r="F798" s="6">
        <v>72</v>
      </c>
      <c r="G798" s="6">
        <v>1975</v>
      </c>
      <c r="H798" s="6">
        <f t="shared" si="12"/>
        <v>4713</v>
      </c>
    </row>
    <row r="799" spans="1:8">
      <c r="A799" s="8">
        <v>43341</v>
      </c>
      <c r="B799" s="6">
        <v>1988</v>
      </c>
      <c r="C799" s="6">
        <v>326</v>
      </c>
      <c r="D799" s="6">
        <v>221</v>
      </c>
      <c r="E799" s="6">
        <v>0</v>
      </c>
      <c r="F799" s="6">
        <v>72</v>
      </c>
      <c r="G799" s="6">
        <v>1987</v>
      </c>
      <c r="H799" s="6">
        <f t="shared" si="12"/>
        <v>4594</v>
      </c>
    </row>
    <row r="800" spans="1:8">
      <c r="A800" s="8">
        <v>43342</v>
      </c>
      <c r="B800" s="6">
        <v>1912</v>
      </c>
      <c r="C800" s="6">
        <v>307</v>
      </c>
      <c r="D800" s="6">
        <v>208</v>
      </c>
      <c r="E800" s="6">
        <v>0</v>
      </c>
      <c r="F800" s="6">
        <v>67</v>
      </c>
      <c r="G800" s="6">
        <v>1943</v>
      </c>
      <c r="H800" s="6">
        <f t="shared" si="12"/>
        <v>4437</v>
      </c>
    </row>
    <row r="801" spans="1:8">
      <c r="A801" s="8">
        <v>43343</v>
      </c>
      <c r="B801" s="6">
        <v>1985</v>
      </c>
      <c r="C801" s="6">
        <v>304</v>
      </c>
      <c r="D801" s="6">
        <v>193</v>
      </c>
      <c r="E801" s="6">
        <v>0</v>
      </c>
      <c r="F801" s="6">
        <v>67</v>
      </c>
      <c r="G801" s="6">
        <v>2003</v>
      </c>
      <c r="H801" s="6">
        <f t="shared" si="12"/>
        <v>4552</v>
      </c>
    </row>
  </sheetData>
  <pageMargins left="0.7" right="0.7" top="0.75" bottom="0.75" header="0.3" footer="0.3"/>
  <ignoredErrors>
    <ignoredError sqref="H2:H80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615"/>
  <sheetViews>
    <sheetView topLeftCell="A1454" workbookViewId="0">
      <selection activeCell="N11" sqref="N11"/>
    </sheetView>
  </sheetViews>
  <sheetFormatPr baseColWidth="10" defaultColWidth="9" defaultRowHeight="15"/>
  <cols>
    <col min="1" max="1" width="12.19921875" customWidth="1"/>
  </cols>
  <sheetData>
    <row r="1" spans="1:7">
      <c r="A1" t="s">
        <v>0</v>
      </c>
      <c r="B1" t="s">
        <v>7</v>
      </c>
      <c r="C1" t="s">
        <v>9</v>
      </c>
      <c r="D1" t="s">
        <v>10</v>
      </c>
      <c r="E1" t="s">
        <v>8</v>
      </c>
      <c r="F1" t="s">
        <v>29</v>
      </c>
      <c r="G1" t="s">
        <v>30</v>
      </c>
    </row>
    <row r="2" spans="1:7">
      <c r="A2" s="1">
        <v>29567</v>
      </c>
      <c r="B2">
        <v>0.51339299999999999</v>
      </c>
      <c r="C2">
        <v>0.515625</v>
      </c>
      <c r="D2">
        <v>0.51339299999999999</v>
      </c>
      <c r="E2">
        <v>0.51339299999999999</v>
      </c>
      <c r="F2">
        <v>2.3106000000000002E-2</v>
      </c>
      <c r="G2">
        <v>117258400</v>
      </c>
    </row>
    <row r="3" spans="1:7">
      <c r="A3" s="1">
        <v>29570</v>
      </c>
      <c r="B3">
        <v>0.48883900000000002</v>
      </c>
      <c r="C3">
        <v>0.48883900000000002</v>
      </c>
      <c r="D3">
        <v>0.48660700000000001</v>
      </c>
      <c r="E3">
        <v>0.48660700000000001</v>
      </c>
      <c r="F3">
        <v>2.1899999999999999E-2</v>
      </c>
      <c r="G3">
        <v>43971200</v>
      </c>
    </row>
    <row r="4" spans="1:7">
      <c r="A4" s="1">
        <v>29571</v>
      </c>
      <c r="B4">
        <v>0.453125</v>
      </c>
      <c r="C4">
        <v>0.453125</v>
      </c>
      <c r="D4">
        <v>0.45089299999999999</v>
      </c>
      <c r="E4">
        <v>0.45089299999999999</v>
      </c>
      <c r="F4">
        <v>2.0292999999999999E-2</v>
      </c>
      <c r="G4">
        <v>26432000</v>
      </c>
    </row>
    <row r="5" spans="1:7">
      <c r="A5" s="1">
        <v>29572</v>
      </c>
      <c r="B5">
        <v>0.46205400000000002</v>
      </c>
      <c r="C5">
        <v>0.46428599999999998</v>
      </c>
      <c r="D5">
        <v>0.46205400000000002</v>
      </c>
      <c r="E5">
        <v>0.46205400000000002</v>
      </c>
      <c r="F5">
        <v>2.0795000000000001E-2</v>
      </c>
      <c r="G5">
        <v>21610400</v>
      </c>
    </row>
    <row r="6" spans="1:7">
      <c r="A6" s="1">
        <v>29573</v>
      </c>
      <c r="B6">
        <v>0.47544599999999998</v>
      </c>
      <c r="C6">
        <v>0.47767900000000002</v>
      </c>
      <c r="D6">
        <v>0.47544599999999998</v>
      </c>
      <c r="E6">
        <v>0.47544599999999998</v>
      </c>
      <c r="F6">
        <v>2.1398E-2</v>
      </c>
      <c r="G6">
        <v>18362400</v>
      </c>
    </row>
    <row r="7" spans="1:7">
      <c r="A7" s="1">
        <v>29574</v>
      </c>
      <c r="B7">
        <v>0.50446400000000002</v>
      </c>
      <c r="C7">
        <v>0.50669600000000004</v>
      </c>
      <c r="D7">
        <v>0.50446400000000002</v>
      </c>
      <c r="E7">
        <v>0.50446400000000002</v>
      </c>
      <c r="F7">
        <v>2.2703999999999998E-2</v>
      </c>
      <c r="G7">
        <v>12157600</v>
      </c>
    </row>
    <row r="8" spans="1:7">
      <c r="A8" s="1">
        <v>29577</v>
      </c>
      <c r="B8">
        <v>0.52901799999999999</v>
      </c>
      <c r="C8">
        <v>0.53125</v>
      </c>
      <c r="D8">
        <v>0.52901799999999999</v>
      </c>
      <c r="E8">
        <v>0.52901799999999999</v>
      </c>
      <c r="F8">
        <v>2.3809E-2</v>
      </c>
      <c r="G8">
        <v>9340800</v>
      </c>
    </row>
    <row r="9" spans="1:7">
      <c r="A9" s="1">
        <v>29578</v>
      </c>
      <c r="B9">
        <v>0.55133900000000002</v>
      </c>
      <c r="C9">
        <v>0.55357100000000004</v>
      </c>
      <c r="D9">
        <v>0.55133900000000002</v>
      </c>
      <c r="E9">
        <v>0.55133900000000002</v>
      </c>
      <c r="F9">
        <v>2.4813999999999999E-2</v>
      </c>
      <c r="G9">
        <v>11737600</v>
      </c>
    </row>
    <row r="10" spans="1:7">
      <c r="A10" s="1">
        <v>29579</v>
      </c>
      <c r="B10">
        <v>0.58035700000000001</v>
      </c>
      <c r="C10">
        <v>0.58258900000000002</v>
      </c>
      <c r="D10">
        <v>0.58035700000000001</v>
      </c>
      <c r="E10">
        <v>0.58035700000000001</v>
      </c>
      <c r="F10">
        <v>2.6120000000000001E-2</v>
      </c>
      <c r="G10">
        <v>12000800</v>
      </c>
    </row>
    <row r="11" spans="1:7">
      <c r="A11" s="1">
        <v>29581</v>
      </c>
      <c r="B11">
        <v>0.63392899999999996</v>
      </c>
      <c r="C11">
        <v>0.63616099999999998</v>
      </c>
      <c r="D11">
        <v>0.63392899999999996</v>
      </c>
      <c r="E11">
        <v>0.63392899999999996</v>
      </c>
      <c r="F11">
        <v>2.8531000000000001E-2</v>
      </c>
      <c r="G11">
        <v>13893600</v>
      </c>
    </row>
    <row r="12" spans="1:7">
      <c r="A12" s="1">
        <v>29584</v>
      </c>
      <c r="B12">
        <v>0.64285700000000001</v>
      </c>
      <c r="C12">
        <v>0.64508900000000002</v>
      </c>
      <c r="D12">
        <v>0.64285700000000001</v>
      </c>
      <c r="E12">
        <v>0.64285700000000001</v>
      </c>
      <c r="F12">
        <v>2.8931999999999999E-2</v>
      </c>
      <c r="G12">
        <v>23290400</v>
      </c>
    </row>
    <row r="13" spans="1:7">
      <c r="A13" s="1">
        <v>29585</v>
      </c>
      <c r="B13">
        <v>0.62946400000000002</v>
      </c>
      <c r="C13">
        <v>0.62946400000000002</v>
      </c>
      <c r="D13">
        <v>0.62723200000000001</v>
      </c>
      <c r="E13">
        <v>0.62723200000000001</v>
      </c>
      <c r="F13">
        <v>2.8229000000000001E-2</v>
      </c>
      <c r="G13">
        <v>17220000</v>
      </c>
    </row>
    <row r="14" spans="1:7">
      <c r="A14" s="1">
        <v>29586</v>
      </c>
      <c r="B14">
        <v>0.61160700000000001</v>
      </c>
      <c r="C14">
        <v>0.61160700000000001</v>
      </c>
      <c r="D14">
        <v>0.609375</v>
      </c>
      <c r="E14">
        <v>0.609375</v>
      </c>
      <c r="F14">
        <v>2.7425000000000001E-2</v>
      </c>
      <c r="G14">
        <v>8937600</v>
      </c>
    </row>
    <row r="15" spans="1:7">
      <c r="A15" s="1">
        <v>29588</v>
      </c>
      <c r="B15">
        <v>0.61607100000000004</v>
      </c>
      <c r="C15">
        <v>0.62053599999999998</v>
      </c>
      <c r="D15">
        <v>0.61607100000000004</v>
      </c>
      <c r="E15">
        <v>0.61607100000000004</v>
      </c>
      <c r="F15">
        <v>2.7727000000000002E-2</v>
      </c>
      <c r="G15">
        <v>5415200</v>
      </c>
    </row>
    <row r="16" spans="1:7">
      <c r="A16" s="1">
        <v>29591</v>
      </c>
      <c r="B16">
        <v>0.60491099999999998</v>
      </c>
      <c r="C16">
        <v>0.60491099999999998</v>
      </c>
      <c r="D16">
        <v>0.60267899999999996</v>
      </c>
      <c r="E16">
        <v>0.60267899999999996</v>
      </c>
      <c r="F16">
        <v>2.7123999999999999E-2</v>
      </c>
      <c r="G16">
        <v>8932000</v>
      </c>
    </row>
    <row r="17" spans="1:7">
      <c r="A17" s="1">
        <v>29592</v>
      </c>
      <c r="B17">
        <v>0.578125</v>
      </c>
      <c r="C17">
        <v>0.578125</v>
      </c>
      <c r="D17">
        <v>0.57589299999999999</v>
      </c>
      <c r="E17">
        <v>0.57589299999999999</v>
      </c>
      <c r="F17">
        <v>2.5919000000000001E-2</v>
      </c>
      <c r="G17">
        <v>11289600</v>
      </c>
    </row>
    <row r="18" spans="1:7">
      <c r="A18" s="1">
        <v>29593</v>
      </c>
      <c r="B18">
        <v>0.55357100000000004</v>
      </c>
      <c r="C18">
        <v>0.55357100000000004</v>
      </c>
      <c r="D18">
        <v>0.55133900000000002</v>
      </c>
      <c r="E18">
        <v>0.55133900000000002</v>
      </c>
      <c r="F18">
        <v>2.4813999999999999E-2</v>
      </c>
      <c r="G18">
        <v>13921600</v>
      </c>
    </row>
    <row r="19" spans="1:7">
      <c r="A19" s="1">
        <v>29594</v>
      </c>
      <c r="B19">
        <v>0.54241099999999998</v>
      </c>
      <c r="C19">
        <v>0.54241099999999998</v>
      </c>
      <c r="D19">
        <v>0.54017899999999996</v>
      </c>
      <c r="E19">
        <v>0.54017899999999996</v>
      </c>
      <c r="F19">
        <v>2.4310999999999999E-2</v>
      </c>
      <c r="G19">
        <v>9956800</v>
      </c>
    </row>
    <row r="20" spans="1:7">
      <c r="A20" s="1">
        <v>29595</v>
      </c>
      <c r="B20">
        <v>0.56919600000000004</v>
      </c>
      <c r="C20">
        <v>0.57142899999999996</v>
      </c>
      <c r="D20">
        <v>0.56919600000000004</v>
      </c>
      <c r="E20">
        <v>0.56919600000000004</v>
      </c>
      <c r="F20">
        <v>2.5617000000000001E-2</v>
      </c>
      <c r="G20">
        <v>5376000</v>
      </c>
    </row>
    <row r="21" spans="1:7">
      <c r="A21" s="1">
        <v>29598</v>
      </c>
      <c r="B21">
        <v>0.56919600000000004</v>
      </c>
      <c r="C21">
        <v>0.56919600000000004</v>
      </c>
      <c r="D21">
        <v>0.56473200000000001</v>
      </c>
      <c r="E21">
        <v>0.56473200000000001</v>
      </c>
      <c r="F21">
        <v>2.5416000000000001E-2</v>
      </c>
      <c r="G21">
        <v>5924800</v>
      </c>
    </row>
    <row r="22" spans="1:7">
      <c r="A22" s="1">
        <v>29599</v>
      </c>
      <c r="B22">
        <v>0.546875</v>
      </c>
      <c r="C22">
        <v>0.546875</v>
      </c>
      <c r="D22">
        <v>0.54464299999999999</v>
      </c>
      <c r="E22">
        <v>0.54464299999999999</v>
      </c>
      <c r="F22">
        <v>2.4511999999999999E-2</v>
      </c>
      <c r="G22">
        <v>5762400</v>
      </c>
    </row>
    <row r="23" spans="1:7">
      <c r="A23" s="1">
        <v>29600</v>
      </c>
      <c r="B23">
        <v>0.546875</v>
      </c>
      <c r="C23">
        <v>0.54910700000000001</v>
      </c>
      <c r="D23">
        <v>0.546875</v>
      </c>
      <c r="E23">
        <v>0.546875</v>
      </c>
      <c r="F23">
        <v>2.4612999999999999E-2</v>
      </c>
      <c r="G23">
        <v>3572800</v>
      </c>
    </row>
    <row r="24" spans="1:7">
      <c r="A24" s="1">
        <v>29601</v>
      </c>
      <c r="B24">
        <v>0.55803599999999998</v>
      </c>
      <c r="C24">
        <v>0.5625</v>
      </c>
      <c r="D24">
        <v>0.55803599999999998</v>
      </c>
      <c r="E24">
        <v>0.55803599999999998</v>
      </c>
      <c r="F24">
        <v>2.5114999999999998E-2</v>
      </c>
      <c r="G24">
        <v>3516800</v>
      </c>
    </row>
    <row r="25" spans="1:7">
      <c r="A25" s="1">
        <v>29602</v>
      </c>
      <c r="B25">
        <v>0.55580399999999996</v>
      </c>
      <c r="C25">
        <v>0.55580399999999996</v>
      </c>
      <c r="D25">
        <v>0.55357100000000004</v>
      </c>
      <c r="E25">
        <v>0.55357100000000004</v>
      </c>
      <c r="F25">
        <v>2.4913999999999999E-2</v>
      </c>
      <c r="G25">
        <v>3348800</v>
      </c>
    </row>
    <row r="26" spans="1:7">
      <c r="A26" s="1">
        <v>29605</v>
      </c>
      <c r="B26">
        <v>0.58705399999999996</v>
      </c>
      <c r="C26">
        <v>0.58928599999999998</v>
      </c>
      <c r="D26">
        <v>0.58705399999999996</v>
      </c>
      <c r="E26">
        <v>0.58705399999999996</v>
      </c>
      <c r="F26">
        <v>2.6421E-2</v>
      </c>
      <c r="G26">
        <v>10393600</v>
      </c>
    </row>
    <row r="27" spans="1:7">
      <c r="A27" s="1">
        <v>29606</v>
      </c>
      <c r="B27">
        <v>0.57142899999999996</v>
      </c>
      <c r="C27">
        <v>0.57142899999999996</v>
      </c>
      <c r="D27">
        <v>0.56919600000000004</v>
      </c>
      <c r="E27">
        <v>0.56919600000000004</v>
      </c>
      <c r="F27">
        <v>2.5617000000000001E-2</v>
      </c>
      <c r="G27">
        <v>7520800</v>
      </c>
    </row>
    <row r="28" spans="1:7">
      <c r="A28" s="1">
        <v>29607</v>
      </c>
      <c r="B28">
        <v>0.58035700000000001</v>
      </c>
      <c r="C28">
        <v>0.58482100000000004</v>
      </c>
      <c r="D28">
        <v>0.58035700000000001</v>
      </c>
      <c r="E28">
        <v>0.58035700000000001</v>
      </c>
      <c r="F28">
        <v>2.6120000000000001E-2</v>
      </c>
      <c r="G28">
        <v>3976000</v>
      </c>
    </row>
    <row r="29" spans="1:7">
      <c r="A29" s="1">
        <v>29608</v>
      </c>
      <c r="B29">
        <v>0.58705399999999996</v>
      </c>
      <c r="C29">
        <v>0.59151799999999999</v>
      </c>
      <c r="D29">
        <v>0.58705399999999996</v>
      </c>
      <c r="E29">
        <v>0.58705399999999996</v>
      </c>
      <c r="F29">
        <v>2.6421E-2</v>
      </c>
      <c r="G29">
        <v>8887200</v>
      </c>
    </row>
    <row r="30" spans="1:7">
      <c r="A30" s="1">
        <v>29609</v>
      </c>
      <c r="B30">
        <v>0.58705399999999996</v>
      </c>
      <c r="C30">
        <v>0.58928599999999998</v>
      </c>
      <c r="D30">
        <v>0.58482100000000004</v>
      </c>
      <c r="E30">
        <v>0.58482100000000004</v>
      </c>
      <c r="F30">
        <v>2.632E-2</v>
      </c>
      <c r="G30">
        <v>2805600</v>
      </c>
    </row>
    <row r="31" spans="1:7">
      <c r="A31" s="1">
        <v>29612</v>
      </c>
      <c r="B31">
        <v>0.578125</v>
      </c>
      <c r="C31">
        <v>0.578125</v>
      </c>
      <c r="D31">
        <v>0.57589299999999999</v>
      </c>
      <c r="E31">
        <v>0.57589299999999999</v>
      </c>
      <c r="F31">
        <v>2.5919000000000001E-2</v>
      </c>
      <c r="G31">
        <v>6160000</v>
      </c>
    </row>
    <row r="32" spans="1:7">
      <c r="A32" s="1">
        <v>29613</v>
      </c>
      <c r="B32">
        <v>0.57589299999999999</v>
      </c>
      <c r="C32">
        <v>0.57589299999999999</v>
      </c>
      <c r="D32">
        <v>0.57142899999999996</v>
      </c>
      <c r="E32">
        <v>0.57142899999999996</v>
      </c>
      <c r="F32">
        <v>2.5718000000000001E-2</v>
      </c>
      <c r="G32">
        <v>5924800</v>
      </c>
    </row>
    <row r="33" spans="1:7">
      <c r="A33" s="1">
        <v>29614</v>
      </c>
      <c r="B33">
        <v>0.55580399999999996</v>
      </c>
      <c r="C33">
        <v>0.55580399999999996</v>
      </c>
      <c r="D33">
        <v>0.55357100000000004</v>
      </c>
      <c r="E33">
        <v>0.55357100000000004</v>
      </c>
      <c r="F33">
        <v>2.4913999999999999E-2</v>
      </c>
      <c r="G33">
        <v>7039200</v>
      </c>
    </row>
    <row r="34" spans="1:7">
      <c r="A34" s="1">
        <v>29615</v>
      </c>
      <c r="B34">
        <v>0.53571400000000002</v>
      </c>
      <c r="C34">
        <v>0.53571400000000002</v>
      </c>
      <c r="D34">
        <v>0.53348200000000001</v>
      </c>
      <c r="E34">
        <v>0.53348200000000001</v>
      </c>
      <c r="F34">
        <v>2.401E-2</v>
      </c>
      <c r="G34">
        <v>10976000</v>
      </c>
    </row>
    <row r="35" spans="1:7">
      <c r="A35" s="1">
        <v>29616</v>
      </c>
      <c r="B35">
        <v>0.50892899999999996</v>
      </c>
      <c r="C35">
        <v>0.50892899999999996</v>
      </c>
      <c r="D35">
        <v>0.50446400000000002</v>
      </c>
      <c r="E35">
        <v>0.50446400000000002</v>
      </c>
      <c r="F35">
        <v>2.2703999999999998E-2</v>
      </c>
      <c r="G35">
        <v>11547200</v>
      </c>
    </row>
    <row r="36" spans="1:7">
      <c r="A36" s="1">
        <v>29619</v>
      </c>
      <c r="B36">
        <v>0.47767900000000002</v>
      </c>
      <c r="C36">
        <v>0.47767900000000002</v>
      </c>
      <c r="D36">
        <v>0.47544599999999998</v>
      </c>
      <c r="E36">
        <v>0.47544599999999998</v>
      </c>
      <c r="F36">
        <v>2.1398E-2</v>
      </c>
      <c r="G36">
        <v>5941600</v>
      </c>
    </row>
    <row r="37" spans="1:7">
      <c r="A37" s="1">
        <v>29620</v>
      </c>
      <c r="B37">
        <v>0.49330400000000002</v>
      </c>
      <c r="C37">
        <v>0.49553599999999998</v>
      </c>
      <c r="D37">
        <v>0.49330400000000002</v>
      </c>
      <c r="E37">
        <v>0.49330400000000002</v>
      </c>
      <c r="F37">
        <v>2.2202E-2</v>
      </c>
      <c r="G37">
        <v>4788000</v>
      </c>
    </row>
    <row r="38" spans="1:7">
      <c r="A38" s="1">
        <v>29621</v>
      </c>
      <c r="B38">
        <v>0.51116099999999998</v>
      </c>
      <c r="C38">
        <v>0.51339299999999999</v>
      </c>
      <c r="D38">
        <v>0.51116099999999998</v>
      </c>
      <c r="E38">
        <v>0.51116099999999998</v>
      </c>
      <c r="F38">
        <v>2.3005000000000001E-2</v>
      </c>
      <c r="G38">
        <v>6966400</v>
      </c>
    </row>
    <row r="39" spans="1:7">
      <c r="A39" s="1">
        <v>29622</v>
      </c>
      <c r="B39">
        <v>0.51116099999999998</v>
      </c>
      <c r="C39">
        <v>0.515625</v>
      </c>
      <c r="D39">
        <v>0.51116099999999998</v>
      </c>
      <c r="E39">
        <v>0.51116099999999998</v>
      </c>
      <c r="F39">
        <v>2.3005000000000001E-2</v>
      </c>
      <c r="G39">
        <v>1982400</v>
      </c>
    </row>
    <row r="40" spans="1:7">
      <c r="A40" s="1">
        <v>29623</v>
      </c>
      <c r="B40">
        <v>0.51339299999999999</v>
      </c>
      <c r="C40">
        <v>0.515625</v>
      </c>
      <c r="D40">
        <v>0.51339299999999999</v>
      </c>
      <c r="E40">
        <v>0.51339299999999999</v>
      </c>
      <c r="F40">
        <v>2.3106000000000002E-2</v>
      </c>
      <c r="G40">
        <v>3466400</v>
      </c>
    </row>
    <row r="41" spans="1:7">
      <c r="A41" s="1">
        <v>29626</v>
      </c>
      <c r="B41">
        <v>0.49107099999999998</v>
      </c>
      <c r="C41">
        <v>0.49107099999999998</v>
      </c>
      <c r="D41">
        <v>0.48660700000000001</v>
      </c>
      <c r="E41">
        <v>0.48660700000000001</v>
      </c>
      <c r="F41">
        <v>2.1899999999999999E-2</v>
      </c>
      <c r="G41">
        <v>4188800</v>
      </c>
    </row>
    <row r="42" spans="1:7">
      <c r="A42" s="1">
        <v>29627</v>
      </c>
      <c r="B42">
        <v>0.48660700000000001</v>
      </c>
      <c r="C42">
        <v>0.48883900000000002</v>
      </c>
      <c r="D42">
        <v>0.48660700000000001</v>
      </c>
      <c r="E42">
        <v>0.48660700000000001</v>
      </c>
      <c r="F42">
        <v>2.1899999999999999E-2</v>
      </c>
      <c r="G42">
        <v>4586400</v>
      </c>
    </row>
    <row r="43" spans="1:7">
      <c r="A43" s="1">
        <v>29628</v>
      </c>
      <c r="B43">
        <v>0.47321400000000002</v>
      </c>
      <c r="C43">
        <v>0.47321400000000002</v>
      </c>
      <c r="D43">
        <v>0.47098200000000001</v>
      </c>
      <c r="E43">
        <v>0.47098200000000001</v>
      </c>
      <c r="F43">
        <v>2.1197000000000001E-2</v>
      </c>
      <c r="G43">
        <v>3460800</v>
      </c>
    </row>
    <row r="44" spans="1:7">
      <c r="A44" s="1">
        <v>29629</v>
      </c>
      <c r="B44">
        <v>0.46875</v>
      </c>
      <c r="C44">
        <v>0.46875</v>
      </c>
      <c r="D44">
        <v>0.46651799999999999</v>
      </c>
      <c r="E44">
        <v>0.46651799999999999</v>
      </c>
      <c r="F44">
        <v>2.0996000000000001E-2</v>
      </c>
      <c r="G44">
        <v>3640000</v>
      </c>
    </row>
    <row r="45" spans="1:7">
      <c r="A45" s="1">
        <v>29630</v>
      </c>
      <c r="B45">
        <v>0.45982099999999998</v>
      </c>
      <c r="C45">
        <v>0.45982099999999998</v>
      </c>
      <c r="D45">
        <v>0.45535700000000001</v>
      </c>
      <c r="E45">
        <v>0.45535700000000001</v>
      </c>
      <c r="F45">
        <v>2.0493999999999998E-2</v>
      </c>
      <c r="G45">
        <v>2788800</v>
      </c>
    </row>
    <row r="46" spans="1:7">
      <c r="A46" s="1">
        <v>29634</v>
      </c>
      <c r="B46">
        <v>0.46651799999999999</v>
      </c>
      <c r="C46">
        <v>0.46875</v>
      </c>
      <c r="D46">
        <v>0.46651799999999999</v>
      </c>
      <c r="E46">
        <v>0.46651799999999999</v>
      </c>
      <c r="F46">
        <v>2.0996000000000001E-2</v>
      </c>
      <c r="G46">
        <v>3068800</v>
      </c>
    </row>
    <row r="47" spans="1:7">
      <c r="A47" s="1">
        <v>29635</v>
      </c>
      <c r="B47">
        <v>0.48660700000000001</v>
      </c>
      <c r="C47">
        <v>0.49107099999999998</v>
      </c>
      <c r="D47">
        <v>0.48660700000000001</v>
      </c>
      <c r="E47">
        <v>0.48660700000000001</v>
      </c>
      <c r="F47">
        <v>2.1899999999999999E-2</v>
      </c>
      <c r="G47">
        <v>4810400</v>
      </c>
    </row>
    <row r="48" spans="1:7">
      <c r="A48" s="1">
        <v>29636</v>
      </c>
      <c r="B48">
        <v>0.45982099999999998</v>
      </c>
      <c r="C48">
        <v>0.45982099999999998</v>
      </c>
      <c r="D48">
        <v>0.45758900000000002</v>
      </c>
      <c r="E48">
        <v>0.45758900000000002</v>
      </c>
      <c r="F48">
        <v>2.0594000000000001E-2</v>
      </c>
      <c r="G48">
        <v>5577600</v>
      </c>
    </row>
    <row r="49" spans="1:7">
      <c r="A49" s="1">
        <v>29637</v>
      </c>
      <c r="B49">
        <v>0.43526799999999999</v>
      </c>
      <c r="C49">
        <v>0.43526799999999999</v>
      </c>
      <c r="D49">
        <v>0.43303599999999998</v>
      </c>
      <c r="E49">
        <v>0.43303599999999998</v>
      </c>
      <c r="F49">
        <v>1.9488999999999999E-2</v>
      </c>
      <c r="G49">
        <v>6092800</v>
      </c>
    </row>
    <row r="50" spans="1:7">
      <c r="A50" s="1">
        <v>29640</v>
      </c>
      <c r="B50">
        <v>0.43973200000000001</v>
      </c>
      <c r="C50">
        <v>0.44196400000000002</v>
      </c>
      <c r="D50">
        <v>0.43973200000000001</v>
      </c>
      <c r="E50">
        <v>0.43973200000000001</v>
      </c>
      <c r="F50">
        <v>1.9791E-2</v>
      </c>
      <c r="G50">
        <v>3528000</v>
      </c>
    </row>
    <row r="51" spans="1:7">
      <c r="A51" s="1">
        <v>29641</v>
      </c>
      <c r="B51">
        <v>0.42857099999999998</v>
      </c>
      <c r="C51">
        <v>0.42857099999999998</v>
      </c>
      <c r="D51">
        <v>0.42410700000000001</v>
      </c>
      <c r="E51">
        <v>0.42410700000000001</v>
      </c>
      <c r="F51">
        <v>1.9087E-2</v>
      </c>
      <c r="G51">
        <v>4244800</v>
      </c>
    </row>
    <row r="52" spans="1:7">
      <c r="A52" s="1">
        <v>29642</v>
      </c>
      <c r="B52">
        <v>0.45089299999999999</v>
      </c>
      <c r="C52">
        <v>0.453125</v>
      </c>
      <c r="D52">
        <v>0.45089299999999999</v>
      </c>
      <c r="E52">
        <v>0.45089299999999999</v>
      </c>
      <c r="F52">
        <v>2.0292999999999999E-2</v>
      </c>
      <c r="G52">
        <v>4872000</v>
      </c>
    </row>
    <row r="53" spans="1:7">
      <c r="A53" s="1">
        <v>29643</v>
      </c>
      <c r="B53">
        <v>0.45758900000000002</v>
      </c>
      <c r="C53">
        <v>0.45982099999999998</v>
      </c>
      <c r="D53">
        <v>0.45758900000000002</v>
      </c>
      <c r="E53">
        <v>0.45758900000000002</v>
      </c>
      <c r="F53">
        <v>2.0594000000000001E-2</v>
      </c>
      <c r="G53">
        <v>2710400</v>
      </c>
    </row>
    <row r="54" spans="1:7">
      <c r="A54" s="1">
        <v>29644</v>
      </c>
      <c r="B54">
        <v>0.47321400000000002</v>
      </c>
      <c r="C54">
        <v>0.47767900000000002</v>
      </c>
      <c r="D54">
        <v>0.47321400000000002</v>
      </c>
      <c r="E54">
        <v>0.47321400000000002</v>
      </c>
      <c r="F54">
        <v>2.1297E-2</v>
      </c>
      <c r="G54">
        <v>3690400</v>
      </c>
    </row>
    <row r="55" spans="1:7">
      <c r="A55" s="1">
        <v>29647</v>
      </c>
      <c r="B55">
        <v>0.47544599999999998</v>
      </c>
      <c r="C55">
        <v>0.47767900000000002</v>
      </c>
      <c r="D55">
        <v>0.47544599999999998</v>
      </c>
      <c r="E55">
        <v>0.47544599999999998</v>
      </c>
      <c r="F55">
        <v>2.1398E-2</v>
      </c>
      <c r="G55">
        <v>2940000</v>
      </c>
    </row>
    <row r="56" spans="1:7">
      <c r="A56" s="1">
        <v>29648</v>
      </c>
      <c r="B56">
        <v>0.47098200000000001</v>
      </c>
      <c r="C56">
        <v>0.47098200000000001</v>
      </c>
      <c r="D56">
        <v>0.46875</v>
      </c>
      <c r="E56">
        <v>0.46875</v>
      </c>
      <c r="F56">
        <v>2.1097000000000001E-2</v>
      </c>
      <c r="G56">
        <v>4043200</v>
      </c>
    </row>
    <row r="57" spans="1:7">
      <c r="A57" s="1">
        <v>29649</v>
      </c>
      <c r="B57">
        <v>0.46651799999999999</v>
      </c>
      <c r="C57">
        <v>0.46651799999999999</v>
      </c>
      <c r="D57">
        <v>0.46428599999999998</v>
      </c>
      <c r="E57">
        <v>0.46428599999999998</v>
      </c>
      <c r="F57">
        <v>2.0896000000000001E-2</v>
      </c>
      <c r="G57">
        <v>3427200</v>
      </c>
    </row>
    <row r="58" spans="1:7">
      <c r="A58" s="1">
        <v>29650</v>
      </c>
      <c r="B58">
        <v>0.46428599999999998</v>
      </c>
      <c r="C58">
        <v>0.46428599999999998</v>
      </c>
      <c r="D58">
        <v>0.46205400000000002</v>
      </c>
      <c r="E58">
        <v>0.46205400000000002</v>
      </c>
      <c r="F58">
        <v>2.0795000000000001E-2</v>
      </c>
      <c r="G58">
        <v>1344000</v>
      </c>
    </row>
    <row r="59" spans="1:7">
      <c r="A59" s="1">
        <v>29651</v>
      </c>
      <c r="B59">
        <v>0.46205400000000002</v>
      </c>
      <c r="C59">
        <v>0.46205400000000002</v>
      </c>
      <c r="D59">
        <v>0.45758900000000002</v>
      </c>
      <c r="E59">
        <v>0.45758900000000002</v>
      </c>
      <c r="F59">
        <v>2.0594000000000001E-2</v>
      </c>
      <c r="G59">
        <v>2900800</v>
      </c>
    </row>
    <row r="60" spans="1:7">
      <c r="A60" s="1">
        <v>29654</v>
      </c>
      <c r="B60">
        <v>0.42410700000000001</v>
      </c>
      <c r="C60">
        <v>0.42410700000000001</v>
      </c>
      <c r="D60">
        <v>0.421875</v>
      </c>
      <c r="E60">
        <v>0.421875</v>
      </c>
      <c r="F60">
        <v>1.8987E-2</v>
      </c>
      <c r="G60">
        <v>3830400</v>
      </c>
    </row>
    <row r="61" spans="1:7">
      <c r="A61" s="1">
        <v>29655</v>
      </c>
      <c r="B61">
        <v>0.40401799999999999</v>
      </c>
      <c r="C61">
        <v>0.40401799999999999</v>
      </c>
      <c r="D61">
        <v>0.40178599999999998</v>
      </c>
      <c r="E61">
        <v>0.40178599999999998</v>
      </c>
      <c r="F61">
        <v>1.8082999999999998E-2</v>
      </c>
      <c r="G61">
        <v>7095200</v>
      </c>
    </row>
    <row r="62" spans="1:7">
      <c r="A62" s="1">
        <v>29656</v>
      </c>
      <c r="B62">
        <v>0.390625</v>
      </c>
      <c r="C62">
        <v>0.390625</v>
      </c>
      <c r="D62">
        <v>0.38616099999999998</v>
      </c>
      <c r="E62">
        <v>0.38616099999999998</v>
      </c>
      <c r="F62">
        <v>1.738E-2</v>
      </c>
      <c r="G62">
        <v>7464800</v>
      </c>
    </row>
    <row r="63" spans="1:7">
      <c r="A63" s="1">
        <v>29657</v>
      </c>
      <c r="B63">
        <v>0.40178599999999998</v>
      </c>
      <c r="C63">
        <v>0.40401799999999999</v>
      </c>
      <c r="D63">
        <v>0.40178599999999998</v>
      </c>
      <c r="E63">
        <v>0.40178599999999998</v>
      </c>
      <c r="F63">
        <v>1.8082999999999998E-2</v>
      </c>
      <c r="G63">
        <v>14812000</v>
      </c>
    </row>
    <row r="64" spans="1:7">
      <c r="A64" s="1">
        <v>29658</v>
      </c>
      <c r="B64">
        <v>0.39955400000000002</v>
      </c>
      <c r="C64">
        <v>0.39955400000000002</v>
      </c>
      <c r="D64">
        <v>0.39732099999999998</v>
      </c>
      <c r="E64">
        <v>0.39732099999999998</v>
      </c>
      <c r="F64">
        <v>1.7881999999999999E-2</v>
      </c>
      <c r="G64">
        <v>57825600</v>
      </c>
    </row>
    <row r="65" spans="1:7">
      <c r="A65" s="1">
        <v>29661</v>
      </c>
      <c r="B65">
        <v>0.41294599999999998</v>
      </c>
      <c r="C65">
        <v>0.41741099999999998</v>
      </c>
      <c r="D65">
        <v>0.41294599999999998</v>
      </c>
      <c r="E65">
        <v>0.41294599999999998</v>
      </c>
      <c r="F65">
        <v>1.8585000000000001E-2</v>
      </c>
      <c r="G65">
        <v>9307200</v>
      </c>
    </row>
    <row r="66" spans="1:7">
      <c r="A66" s="1">
        <v>29662</v>
      </c>
      <c r="B66">
        <v>0.43303599999999998</v>
      </c>
      <c r="C66">
        <v>0.4375</v>
      </c>
      <c r="D66">
        <v>0.43303599999999998</v>
      </c>
      <c r="E66">
        <v>0.43303599999999998</v>
      </c>
      <c r="F66">
        <v>1.9488999999999999E-2</v>
      </c>
      <c r="G66">
        <v>10936800</v>
      </c>
    </row>
    <row r="67" spans="1:7">
      <c r="A67" s="1">
        <v>29663</v>
      </c>
      <c r="B67">
        <v>0.45982099999999998</v>
      </c>
      <c r="C67">
        <v>0.46428599999999998</v>
      </c>
      <c r="D67">
        <v>0.45982099999999998</v>
      </c>
      <c r="E67">
        <v>0.45982099999999998</v>
      </c>
      <c r="F67">
        <v>2.0695000000000002E-2</v>
      </c>
      <c r="G67">
        <v>9234400</v>
      </c>
    </row>
    <row r="68" spans="1:7">
      <c r="A68" s="1">
        <v>29664</v>
      </c>
      <c r="B68">
        <v>0.45758900000000002</v>
      </c>
      <c r="C68">
        <v>0.45758900000000002</v>
      </c>
      <c r="D68">
        <v>0.45535700000000001</v>
      </c>
      <c r="E68">
        <v>0.45535700000000001</v>
      </c>
      <c r="F68">
        <v>2.0493999999999998E-2</v>
      </c>
      <c r="G68">
        <v>9452800</v>
      </c>
    </row>
    <row r="69" spans="1:7">
      <c r="A69" s="1">
        <v>29665</v>
      </c>
      <c r="B69">
        <v>0.45982099999999998</v>
      </c>
      <c r="C69">
        <v>0.46428599999999998</v>
      </c>
      <c r="D69">
        <v>0.45982099999999998</v>
      </c>
      <c r="E69">
        <v>0.45982099999999998</v>
      </c>
      <c r="F69">
        <v>2.0695000000000002E-2</v>
      </c>
      <c r="G69">
        <v>3651200</v>
      </c>
    </row>
    <row r="70" spans="1:7">
      <c r="A70" s="1">
        <v>29668</v>
      </c>
      <c r="B70">
        <v>0.47767900000000002</v>
      </c>
      <c r="C70">
        <v>0.48214299999999999</v>
      </c>
      <c r="D70">
        <v>0.47767900000000002</v>
      </c>
      <c r="E70">
        <v>0.47767900000000002</v>
      </c>
      <c r="F70">
        <v>2.1498E-2</v>
      </c>
      <c r="G70">
        <v>5504800</v>
      </c>
    </row>
    <row r="71" spans="1:7">
      <c r="A71" s="1">
        <v>29669</v>
      </c>
      <c r="B71">
        <v>0.47767900000000002</v>
      </c>
      <c r="C71">
        <v>0.47767900000000002</v>
      </c>
      <c r="D71">
        <v>0.47544599999999998</v>
      </c>
      <c r="E71">
        <v>0.47544599999999998</v>
      </c>
      <c r="F71">
        <v>2.1398E-2</v>
      </c>
      <c r="G71">
        <v>7039200</v>
      </c>
    </row>
    <row r="72" spans="1:7">
      <c r="A72" s="1">
        <v>29670</v>
      </c>
      <c r="B72">
        <v>0.47098200000000001</v>
      </c>
      <c r="C72">
        <v>0.47098200000000001</v>
      </c>
      <c r="D72">
        <v>0.46651799999999999</v>
      </c>
      <c r="E72">
        <v>0.46651799999999999</v>
      </c>
      <c r="F72">
        <v>2.0996000000000001E-2</v>
      </c>
      <c r="G72">
        <v>1764000</v>
      </c>
    </row>
    <row r="73" spans="1:7">
      <c r="A73" s="1">
        <v>29671</v>
      </c>
      <c r="B73">
        <v>0.45982099999999998</v>
      </c>
      <c r="C73">
        <v>0.45982099999999998</v>
      </c>
      <c r="D73">
        <v>0.45758900000000002</v>
      </c>
      <c r="E73">
        <v>0.45758900000000002</v>
      </c>
      <c r="F73">
        <v>2.0594000000000001E-2</v>
      </c>
      <c r="G73">
        <v>3068800</v>
      </c>
    </row>
    <row r="74" spans="1:7">
      <c r="A74" s="1">
        <v>29672</v>
      </c>
      <c r="B74">
        <v>0.44419599999999998</v>
      </c>
      <c r="C74">
        <v>0.44419599999999998</v>
      </c>
      <c r="D74">
        <v>0.44196400000000002</v>
      </c>
      <c r="E74">
        <v>0.44196400000000002</v>
      </c>
      <c r="F74">
        <v>1.9890999999999999E-2</v>
      </c>
      <c r="G74">
        <v>3063200</v>
      </c>
    </row>
    <row r="75" spans="1:7">
      <c r="A75" s="1">
        <v>29675</v>
      </c>
      <c r="B75">
        <v>0.44196400000000002</v>
      </c>
      <c r="C75">
        <v>0.44642900000000002</v>
      </c>
      <c r="D75">
        <v>0.44196400000000002</v>
      </c>
      <c r="E75">
        <v>0.44196400000000002</v>
      </c>
      <c r="F75">
        <v>1.9890999999999999E-2</v>
      </c>
      <c r="G75">
        <v>2475200</v>
      </c>
    </row>
    <row r="76" spans="1:7">
      <c r="A76" s="1">
        <v>29676</v>
      </c>
      <c r="B76">
        <v>0.44196400000000002</v>
      </c>
      <c r="C76">
        <v>0.44196400000000002</v>
      </c>
      <c r="D76">
        <v>0.4375</v>
      </c>
      <c r="E76">
        <v>0.4375</v>
      </c>
      <c r="F76">
        <v>1.9689999999999999E-2</v>
      </c>
      <c r="G76">
        <v>3998400</v>
      </c>
    </row>
    <row r="77" spans="1:7">
      <c r="A77" s="1">
        <v>29677</v>
      </c>
      <c r="B77">
        <v>0.43526799999999999</v>
      </c>
      <c r="C77">
        <v>0.43526799999999999</v>
      </c>
      <c r="D77">
        <v>0.43303599999999998</v>
      </c>
      <c r="E77">
        <v>0.43303599999999998</v>
      </c>
      <c r="F77">
        <v>1.9488999999999999E-2</v>
      </c>
      <c r="G77">
        <v>8517600</v>
      </c>
    </row>
    <row r="78" spans="1:7">
      <c r="A78" s="1">
        <v>29678</v>
      </c>
      <c r="B78">
        <v>0.47098200000000001</v>
      </c>
      <c r="C78">
        <v>0.47321400000000002</v>
      </c>
      <c r="D78">
        <v>0.47098200000000001</v>
      </c>
      <c r="E78">
        <v>0.47098200000000001</v>
      </c>
      <c r="F78">
        <v>2.1197000000000001E-2</v>
      </c>
      <c r="G78">
        <v>7851200</v>
      </c>
    </row>
    <row r="79" spans="1:7">
      <c r="A79" s="1">
        <v>29679</v>
      </c>
      <c r="B79">
        <v>0.47321400000000002</v>
      </c>
      <c r="C79">
        <v>0.47544599999999998</v>
      </c>
      <c r="D79">
        <v>0.47321400000000002</v>
      </c>
      <c r="E79">
        <v>0.47321400000000002</v>
      </c>
      <c r="F79">
        <v>2.1297E-2</v>
      </c>
      <c r="G79">
        <v>4121600</v>
      </c>
    </row>
    <row r="80" spans="1:7">
      <c r="A80" s="1">
        <v>29682</v>
      </c>
      <c r="B80">
        <v>0.46651799999999999</v>
      </c>
      <c r="C80">
        <v>0.46651799999999999</v>
      </c>
      <c r="D80">
        <v>0.46428599999999998</v>
      </c>
      <c r="E80">
        <v>0.46428599999999998</v>
      </c>
      <c r="F80">
        <v>2.0896000000000001E-2</v>
      </c>
      <c r="G80">
        <v>5700800</v>
      </c>
    </row>
    <row r="81" spans="1:7">
      <c r="A81" s="1">
        <v>29683</v>
      </c>
      <c r="B81">
        <v>0.46205400000000002</v>
      </c>
      <c r="C81">
        <v>0.46205400000000002</v>
      </c>
      <c r="D81">
        <v>0.45982099999999998</v>
      </c>
      <c r="E81">
        <v>0.45982099999999998</v>
      </c>
      <c r="F81">
        <v>2.0695000000000002E-2</v>
      </c>
      <c r="G81">
        <v>2671200</v>
      </c>
    </row>
    <row r="82" spans="1:7">
      <c r="A82" s="1">
        <v>29684</v>
      </c>
      <c r="B82">
        <v>0.48214299999999999</v>
      </c>
      <c r="C82">
        <v>0.48660700000000001</v>
      </c>
      <c r="D82">
        <v>0.48214299999999999</v>
      </c>
      <c r="E82">
        <v>0.48214299999999999</v>
      </c>
      <c r="F82">
        <v>2.1699E-2</v>
      </c>
      <c r="G82">
        <v>5488000</v>
      </c>
    </row>
    <row r="83" spans="1:7">
      <c r="A83" s="1">
        <v>29685</v>
      </c>
      <c r="B83">
        <v>0.49107099999999998</v>
      </c>
      <c r="C83">
        <v>0.49330400000000002</v>
      </c>
      <c r="D83">
        <v>0.49107099999999998</v>
      </c>
      <c r="E83">
        <v>0.49107099999999998</v>
      </c>
      <c r="F83">
        <v>2.2100999999999999E-2</v>
      </c>
      <c r="G83">
        <v>3124800</v>
      </c>
    </row>
    <row r="84" spans="1:7">
      <c r="A84" s="1">
        <v>29686</v>
      </c>
      <c r="B84">
        <v>0.49776799999999999</v>
      </c>
      <c r="C84">
        <v>0.5</v>
      </c>
      <c r="D84">
        <v>0.49776799999999999</v>
      </c>
      <c r="E84">
        <v>0.49776799999999999</v>
      </c>
      <c r="F84">
        <v>2.2402999999999999E-2</v>
      </c>
      <c r="G84">
        <v>8366400</v>
      </c>
    </row>
    <row r="85" spans="1:7">
      <c r="A85" s="1">
        <v>29689</v>
      </c>
      <c r="B85">
        <v>0.49776799999999999</v>
      </c>
      <c r="C85">
        <v>0.5</v>
      </c>
      <c r="D85">
        <v>0.49776799999999999</v>
      </c>
      <c r="E85">
        <v>0.49776799999999999</v>
      </c>
      <c r="F85">
        <v>2.2402999999999999E-2</v>
      </c>
      <c r="G85">
        <v>4015200</v>
      </c>
    </row>
    <row r="86" spans="1:7">
      <c r="A86" s="1">
        <v>29690</v>
      </c>
      <c r="B86">
        <v>0.49776799999999999</v>
      </c>
      <c r="C86">
        <v>0.5</v>
      </c>
      <c r="D86">
        <v>0.49776799999999999</v>
      </c>
      <c r="E86">
        <v>0.49776799999999999</v>
      </c>
      <c r="F86">
        <v>2.2402999999999999E-2</v>
      </c>
      <c r="G86">
        <v>1663200</v>
      </c>
    </row>
    <row r="87" spans="1:7">
      <c r="A87" s="1">
        <v>29691</v>
      </c>
      <c r="B87">
        <v>0.47544599999999998</v>
      </c>
      <c r="C87">
        <v>0.47544599999999998</v>
      </c>
      <c r="D87">
        <v>0.47321400000000002</v>
      </c>
      <c r="E87">
        <v>0.47321400000000002</v>
      </c>
      <c r="F87">
        <v>2.1297E-2</v>
      </c>
      <c r="G87">
        <v>8512000</v>
      </c>
    </row>
    <row r="88" spans="1:7">
      <c r="A88" s="1">
        <v>29692</v>
      </c>
      <c r="B88">
        <v>0.44866099999999998</v>
      </c>
      <c r="C88">
        <v>0.44866099999999998</v>
      </c>
      <c r="D88">
        <v>0.44642900000000002</v>
      </c>
      <c r="E88">
        <v>0.44642900000000002</v>
      </c>
      <c r="F88">
        <v>2.0091999999999999E-2</v>
      </c>
      <c r="G88">
        <v>5969600</v>
      </c>
    </row>
    <row r="89" spans="1:7">
      <c r="A89" s="1">
        <v>29696</v>
      </c>
      <c r="B89">
        <v>0.45982099999999998</v>
      </c>
      <c r="C89">
        <v>0.46205400000000002</v>
      </c>
      <c r="D89">
        <v>0.45982099999999998</v>
      </c>
      <c r="E89">
        <v>0.45982099999999998</v>
      </c>
      <c r="F89">
        <v>2.0695000000000002E-2</v>
      </c>
      <c r="G89">
        <v>8836800</v>
      </c>
    </row>
    <row r="90" spans="1:7">
      <c r="A90" s="1">
        <v>29697</v>
      </c>
      <c r="B90">
        <v>0.49107099999999998</v>
      </c>
      <c r="C90">
        <v>0.49330400000000002</v>
      </c>
      <c r="D90">
        <v>0.49107099999999998</v>
      </c>
      <c r="E90">
        <v>0.49107099999999998</v>
      </c>
      <c r="F90">
        <v>2.2100999999999999E-2</v>
      </c>
      <c r="G90">
        <v>7134400</v>
      </c>
    </row>
    <row r="91" spans="1:7">
      <c r="A91" s="1">
        <v>29698</v>
      </c>
      <c r="B91">
        <v>0.50892899999999996</v>
      </c>
      <c r="C91">
        <v>0.51116099999999998</v>
      </c>
      <c r="D91">
        <v>0.50892899999999996</v>
      </c>
      <c r="E91">
        <v>0.50892899999999996</v>
      </c>
      <c r="F91">
        <v>2.2904999999999998E-2</v>
      </c>
      <c r="G91">
        <v>4748800</v>
      </c>
    </row>
    <row r="92" spans="1:7">
      <c r="A92" s="1">
        <v>29699</v>
      </c>
      <c r="B92">
        <v>0.52232100000000004</v>
      </c>
      <c r="C92">
        <v>0.52455399999999996</v>
      </c>
      <c r="D92">
        <v>0.52232100000000004</v>
      </c>
      <c r="E92">
        <v>0.52232100000000004</v>
      </c>
      <c r="F92">
        <v>2.3508000000000001E-2</v>
      </c>
      <c r="G92">
        <v>14504000</v>
      </c>
    </row>
    <row r="93" spans="1:7">
      <c r="A93" s="1">
        <v>29700</v>
      </c>
      <c r="B93">
        <v>0.52232100000000004</v>
      </c>
      <c r="C93">
        <v>0.52232100000000004</v>
      </c>
      <c r="D93">
        <v>0.51785700000000001</v>
      </c>
      <c r="E93">
        <v>0.51785700000000001</v>
      </c>
      <c r="F93">
        <v>2.3307000000000001E-2</v>
      </c>
      <c r="G93">
        <v>8764000</v>
      </c>
    </row>
    <row r="94" spans="1:7">
      <c r="A94" s="1">
        <v>29703</v>
      </c>
      <c r="B94">
        <v>0.515625</v>
      </c>
      <c r="C94">
        <v>0.515625</v>
      </c>
      <c r="D94">
        <v>0.51339299999999999</v>
      </c>
      <c r="E94">
        <v>0.51339299999999999</v>
      </c>
      <c r="F94">
        <v>2.3106000000000002E-2</v>
      </c>
      <c r="G94">
        <v>9632000</v>
      </c>
    </row>
    <row r="95" spans="1:7">
      <c r="A95" s="1">
        <v>29704</v>
      </c>
      <c r="B95">
        <v>0.50669600000000004</v>
      </c>
      <c r="C95">
        <v>0.50669600000000004</v>
      </c>
      <c r="D95">
        <v>0.50446400000000002</v>
      </c>
      <c r="E95">
        <v>0.50446400000000002</v>
      </c>
      <c r="F95">
        <v>2.2703999999999998E-2</v>
      </c>
      <c r="G95">
        <v>8047200</v>
      </c>
    </row>
    <row r="96" spans="1:7">
      <c r="A96" s="1">
        <v>29705</v>
      </c>
      <c r="B96">
        <v>0.5</v>
      </c>
      <c r="C96">
        <v>0.5</v>
      </c>
      <c r="D96">
        <v>0.49776799999999999</v>
      </c>
      <c r="E96">
        <v>0.49776799999999999</v>
      </c>
      <c r="F96">
        <v>2.2402999999999999E-2</v>
      </c>
      <c r="G96">
        <v>3410400</v>
      </c>
    </row>
    <row r="97" spans="1:7">
      <c r="A97" s="1">
        <v>29706</v>
      </c>
      <c r="B97">
        <v>0.50669600000000004</v>
      </c>
      <c r="C97">
        <v>0.51116099999999998</v>
      </c>
      <c r="D97">
        <v>0.50669600000000004</v>
      </c>
      <c r="E97">
        <v>0.50669600000000004</v>
      </c>
      <c r="F97">
        <v>2.2804000000000001E-2</v>
      </c>
      <c r="G97">
        <v>3152800</v>
      </c>
    </row>
    <row r="98" spans="1:7">
      <c r="A98" s="1">
        <v>29707</v>
      </c>
      <c r="B98">
        <v>0.50669600000000004</v>
      </c>
      <c r="C98">
        <v>0.51116099999999998</v>
      </c>
      <c r="D98">
        <v>0.50669600000000004</v>
      </c>
      <c r="E98">
        <v>0.50669600000000004</v>
      </c>
      <c r="F98">
        <v>2.2804000000000001E-2</v>
      </c>
      <c r="G98">
        <v>4138400</v>
      </c>
    </row>
    <row r="99" spans="1:7">
      <c r="A99" s="1">
        <v>29710</v>
      </c>
      <c r="B99">
        <v>0.50669600000000004</v>
      </c>
      <c r="C99">
        <v>0.50669600000000004</v>
      </c>
      <c r="D99">
        <v>0.50446400000000002</v>
      </c>
      <c r="E99">
        <v>0.50446400000000002</v>
      </c>
      <c r="F99">
        <v>2.2703999999999998E-2</v>
      </c>
      <c r="G99">
        <v>3612000</v>
      </c>
    </row>
    <row r="100" spans="1:7">
      <c r="A100" s="1">
        <v>29711</v>
      </c>
      <c r="B100">
        <v>0.50446400000000002</v>
      </c>
      <c r="C100">
        <v>0.50446400000000002</v>
      </c>
      <c r="D100">
        <v>0.50223200000000001</v>
      </c>
      <c r="E100">
        <v>0.50223200000000001</v>
      </c>
      <c r="F100">
        <v>2.2603000000000002E-2</v>
      </c>
      <c r="G100">
        <v>4384800</v>
      </c>
    </row>
    <row r="101" spans="1:7">
      <c r="A101" s="1">
        <v>29712</v>
      </c>
      <c r="B101">
        <v>0.49107099999999998</v>
      </c>
      <c r="C101">
        <v>0.49107099999999998</v>
      </c>
      <c r="D101">
        <v>0.48883900000000002</v>
      </c>
      <c r="E101">
        <v>0.48883900000000002</v>
      </c>
      <c r="F101">
        <v>2.2001E-2</v>
      </c>
      <c r="G101">
        <v>4737600</v>
      </c>
    </row>
    <row r="102" spans="1:7">
      <c r="A102" s="1">
        <v>29713</v>
      </c>
      <c r="B102">
        <v>0.49553599999999998</v>
      </c>
      <c r="C102">
        <v>0.49776799999999999</v>
      </c>
      <c r="D102">
        <v>0.49553599999999998</v>
      </c>
      <c r="E102">
        <v>0.49553599999999998</v>
      </c>
      <c r="F102">
        <v>2.2301999999999999E-2</v>
      </c>
      <c r="G102">
        <v>2340800</v>
      </c>
    </row>
    <row r="103" spans="1:7">
      <c r="A103" s="1">
        <v>29714</v>
      </c>
      <c r="B103">
        <v>0.5</v>
      </c>
      <c r="C103">
        <v>0.50223200000000001</v>
      </c>
      <c r="D103">
        <v>0.5</v>
      </c>
      <c r="E103">
        <v>0.5</v>
      </c>
      <c r="F103">
        <v>2.2502999999999999E-2</v>
      </c>
      <c r="G103">
        <v>1976800</v>
      </c>
    </row>
    <row r="104" spans="1:7">
      <c r="A104" s="1">
        <v>29717</v>
      </c>
      <c r="B104">
        <v>0.49107099999999998</v>
      </c>
      <c r="C104">
        <v>0.49107099999999998</v>
      </c>
      <c r="D104">
        <v>0.48883900000000002</v>
      </c>
      <c r="E104">
        <v>0.48883900000000002</v>
      </c>
      <c r="F104">
        <v>2.2001E-2</v>
      </c>
      <c r="G104">
        <v>2984800</v>
      </c>
    </row>
    <row r="105" spans="1:7">
      <c r="A105" s="1">
        <v>29718</v>
      </c>
      <c r="B105">
        <v>0.48883900000000002</v>
      </c>
      <c r="C105">
        <v>0.49553599999999998</v>
      </c>
      <c r="D105">
        <v>0.48883900000000002</v>
      </c>
      <c r="E105">
        <v>0.48883900000000002</v>
      </c>
      <c r="F105">
        <v>2.2001E-2</v>
      </c>
      <c r="G105">
        <v>1064000</v>
      </c>
    </row>
    <row r="106" spans="1:7">
      <c r="A106" s="1">
        <v>29719</v>
      </c>
      <c r="B106">
        <v>0.48883900000000002</v>
      </c>
      <c r="C106">
        <v>0.49330400000000002</v>
      </c>
      <c r="D106">
        <v>0.48660700000000001</v>
      </c>
      <c r="E106">
        <v>0.48660700000000001</v>
      </c>
      <c r="F106">
        <v>2.1899999999999999E-2</v>
      </c>
      <c r="G106">
        <v>1226400</v>
      </c>
    </row>
    <row r="107" spans="1:7">
      <c r="A107" s="1">
        <v>29720</v>
      </c>
      <c r="B107">
        <v>0.484375</v>
      </c>
      <c r="C107">
        <v>0.484375</v>
      </c>
      <c r="D107">
        <v>0.47991099999999998</v>
      </c>
      <c r="E107">
        <v>0.47991099999999998</v>
      </c>
      <c r="F107">
        <v>2.1599E-2</v>
      </c>
      <c r="G107">
        <v>1232000</v>
      </c>
    </row>
    <row r="108" spans="1:7">
      <c r="A108" s="1">
        <v>29721</v>
      </c>
      <c r="B108">
        <v>0.49107099999999998</v>
      </c>
      <c r="C108">
        <v>0.49776799999999999</v>
      </c>
      <c r="D108">
        <v>0.49107099999999998</v>
      </c>
      <c r="E108">
        <v>0.49107099999999998</v>
      </c>
      <c r="F108">
        <v>2.2100999999999999E-2</v>
      </c>
      <c r="G108">
        <v>1226400</v>
      </c>
    </row>
    <row r="109" spans="1:7">
      <c r="A109" s="1">
        <v>29724</v>
      </c>
      <c r="B109">
        <v>0.5</v>
      </c>
      <c r="C109">
        <v>0.50446400000000002</v>
      </c>
      <c r="D109">
        <v>0.5</v>
      </c>
      <c r="E109">
        <v>0.5</v>
      </c>
      <c r="F109">
        <v>2.2502999999999999E-2</v>
      </c>
      <c r="G109">
        <v>1041600</v>
      </c>
    </row>
    <row r="110" spans="1:7">
      <c r="A110" s="1">
        <v>29725</v>
      </c>
      <c r="B110">
        <v>0.49330400000000002</v>
      </c>
      <c r="C110">
        <v>0.49330400000000002</v>
      </c>
      <c r="D110">
        <v>0.49107099999999998</v>
      </c>
      <c r="E110">
        <v>0.49107099999999998</v>
      </c>
      <c r="F110">
        <v>2.2100999999999999E-2</v>
      </c>
      <c r="G110">
        <v>6356000</v>
      </c>
    </row>
    <row r="111" spans="1:7">
      <c r="A111" s="1">
        <v>29726</v>
      </c>
      <c r="B111">
        <v>0.50669600000000004</v>
      </c>
      <c r="C111">
        <v>0.51116099999999998</v>
      </c>
      <c r="D111">
        <v>0.50669600000000004</v>
      </c>
      <c r="E111">
        <v>0.50669600000000004</v>
      </c>
      <c r="F111">
        <v>2.2804000000000001E-2</v>
      </c>
      <c r="G111">
        <v>3320800</v>
      </c>
    </row>
    <row r="112" spans="1:7">
      <c r="A112" s="1">
        <v>29727</v>
      </c>
      <c r="B112">
        <v>0.53571400000000002</v>
      </c>
      <c r="C112">
        <v>0.53794600000000004</v>
      </c>
      <c r="D112">
        <v>0.53571400000000002</v>
      </c>
      <c r="E112">
        <v>0.53571400000000002</v>
      </c>
      <c r="F112">
        <v>2.4109999999999999E-2</v>
      </c>
      <c r="G112">
        <v>8052800</v>
      </c>
    </row>
    <row r="113" spans="1:7">
      <c r="A113" s="1">
        <v>29728</v>
      </c>
      <c r="B113">
        <v>0.56026799999999999</v>
      </c>
      <c r="C113">
        <v>0.56473200000000001</v>
      </c>
      <c r="D113">
        <v>0.56026799999999999</v>
      </c>
      <c r="E113">
        <v>0.56026799999999999</v>
      </c>
      <c r="F113">
        <v>2.5215000000000001E-2</v>
      </c>
      <c r="G113">
        <v>7856800</v>
      </c>
    </row>
    <row r="114" spans="1:7">
      <c r="A114" s="1">
        <v>29732</v>
      </c>
      <c r="B114">
        <v>0.56026799999999999</v>
      </c>
      <c r="C114">
        <v>0.56026799999999999</v>
      </c>
      <c r="D114">
        <v>0.55803599999999998</v>
      </c>
      <c r="E114">
        <v>0.55803599999999998</v>
      </c>
      <c r="F114">
        <v>2.5114999999999998E-2</v>
      </c>
      <c r="G114">
        <v>21336000</v>
      </c>
    </row>
    <row r="115" spans="1:7">
      <c r="A115" s="1">
        <v>29733</v>
      </c>
      <c r="B115">
        <v>0.58928599999999998</v>
      </c>
      <c r="C115">
        <v>0.59151799999999999</v>
      </c>
      <c r="D115">
        <v>0.58928599999999998</v>
      </c>
      <c r="E115">
        <v>0.58928599999999998</v>
      </c>
      <c r="F115">
        <v>2.6520999999999999E-2</v>
      </c>
      <c r="G115">
        <v>37374400</v>
      </c>
    </row>
    <row r="116" spans="1:7">
      <c r="A116" s="1">
        <v>29734</v>
      </c>
      <c r="B116">
        <v>0.58928599999999998</v>
      </c>
      <c r="C116">
        <v>0.59151799999999999</v>
      </c>
      <c r="D116">
        <v>0.58928599999999998</v>
      </c>
      <c r="E116">
        <v>0.58928599999999998</v>
      </c>
      <c r="F116">
        <v>2.6520999999999999E-2</v>
      </c>
      <c r="G116">
        <v>18496800</v>
      </c>
    </row>
    <row r="117" spans="1:7">
      <c r="A117" s="1">
        <v>29735</v>
      </c>
      <c r="B117">
        <v>0.59151799999999999</v>
      </c>
      <c r="C117">
        <v>0.59375</v>
      </c>
      <c r="D117">
        <v>0.59151799999999999</v>
      </c>
      <c r="E117">
        <v>0.59151799999999999</v>
      </c>
      <c r="F117">
        <v>2.6622E-2</v>
      </c>
      <c r="G117">
        <v>14845600</v>
      </c>
    </row>
    <row r="118" spans="1:7">
      <c r="A118" s="1">
        <v>29738</v>
      </c>
      <c r="B118">
        <v>0.59151799999999999</v>
      </c>
      <c r="C118">
        <v>0.59375</v>
      </c>
      <c r="D118">
        <v>0.59151799999999999</v>
      </c>
      <c r="E118">
        <v>0.59151799999999999</v>
      </c>
      <c r="F118">
        <v>2.6622E-2</v>
      </c>
      <c r="G118">
        <v>12812800</v>
      </c>
    </row>
    <row r="119" spans="1:7">
      <c r="A119" s="1">
        <v>29739</v>
      </c>
      <c r="B119">
        <v>0.56473200000000001</v>
      </c>
      <c r="C119">
        <v>0.56473200000000001</v>
      </c>
      <c r="D119">
        <v>0.5625</v>
      </c>
      <c r="E119">
        <v>0.5625</v>
      </c>
      <c r="F119">
        <v>2.5316000000000002E-2</v>
      </c>
      <c r="G119">
        <v>10108000</v>
      </c>
    </row>
    <row r="120" spans="1:7">
      <c r="A120" s="1">
        <v>29740</v>
      </c>
      <c r="B120">
        <v>0.5625</v>
      </c>
      <c r="C120">
        <v>0.56696400000000002</v>
      </c>
      <c r="D120">
        <v>0.5625</v>
      </c>
      <c r="E120">
        <v>0.5625</v>
      </c>
      <c r="F120">
        <v>2.5316000000000002E-2</v>
      </c>
      <c r="G120">
        <v>9861600</v>
      </c>
    </row>
    <row r="121" spans="1:7">
      <c r="A121" s="1">
        <v>29741</v>
      </c>
      <c r="B121">
        <v>0.57366099999999998</v>
      </c>
      <c r="C121">
        <v>0.57589299999999999</v>
      </c>
      <c r="D121">
        <v>0.57366099999999998</v>
      </c>
      <c r="E121">
        <v>0.57366099999999998</v>
      </c>
      <c r="F121">
        <v>2.5818000000000001E-2</v>
      </c>
      <c r="G121">
        <v>14016800</v>
      </c>
    </row>
    <row r="122" spans="1:7">
      <c r="A122" s="1">
        <v>29742</v>
      </c>
      <c r="B122">
        <v>0.56696400000000002</v>
      </c>
      <c r="C122">
        <v>0.56696400000000002</v>
      </c>
      <c r="D122">
        <v>0.56473200000000001</v>
      </c>
      <c r="E122">
        <v>0.56473200000000001</v>
      </c>
      <c r="F122">
        <v>2.5416000000000001E-2</v>
      </c>
      <c r="G122">
        <v>14420000</v>
      </c>
    </row>
    <row r="123" spans="1:7">
      <c r="A123" s="1">
        <v>29745</v>
      </c>
      <c r="B123">
        <v>0.546875</v>
      </c>
      <c r="C123">
        <v>0.546875</v>
      </c>
      <c r="D123">
        <v>0.54464299999999999</v>
      </c>
      <c r="E123">
        <v>0.54464299999999999</v>
      </c>
      <c r="F123">
        <v>2.4511999999999999E-2</v>
      </c>
      <c r="G123">
        <v>23374400</v>
      </c>
    </row>
    <row r="124" spans="1:7">
      <c r="A124" s="1">
        <v>29746</v>
      </c>
      <c r="B124">
        <v>0.55580399999999996</v>
      </c>
      <c r="C124">
        <v>0.55803599999999998</v>
      </c>
      <c r="D124">
        <v>0.55580399999999996</v>
      </c>
      <c r="E124">
        <v>0.55580399999999996</v>
      </c>
      <c r="F124">
        <v>2.5014000000000002E-2</v>
      </c>
      <c r="G124">
        <v>29898400</v>
      </c>
    </row>
    <row r="125" spans="1:7">
      <c r="A125" s="1">
        <v>29747</v>
      </c>
      <c r="B125">
        <v>0.5625</v>
      </c>
      <c r="C125">
        <v>0.56919600000000004</v>
      </c>
      <c r="D125">
        <v>0.5625</v>
      </c>
      <c r="E125">
        <v>0.5625</v>
      </c>
      <c r="F125">
        <v>2.5316000000000002E-2</v>
      </c>
      <c r="G125">
        <v>6305600</v>
      </c>
    </row>
    <row r="126" spans="1:7">
      <c r="A126" s="1">
        <v>29748</v>
      </c>
      <c r="B126">
        <v>0.58705399999999996</v>
      </c>
      <c r="C126">
        <v>0.58928599999999998</v>
      </c>
      <c r="D126">
        <v>0.58705399999999996</v>
      </c>
      <c r="E126">
        <v>0.58705399999999996</v>
      </c>
      <c r="F126">
        <v>2.6421E-2</v>
      </c>
      <c r="G126">
        <v>9744000</v>
      </c>
    </row>
    <row r="127" spans="1:7">
      <c r="A127" s="1">
        <v>29749</v>
      </c>
      <c r="B127">
        <v>0.58258900000000002</v>
      </c>
      <c r="C127">
        <v>0.58258900000000002</v>
      </c>
      <c r="D127">
        <v>0.58035700000000001</v>
      </c>
      <c r="E127">
        <v>0.58035700000000001</v>
      </c>
      <c r="F127">
        <v>2.6120000000000001E-2</v>
      </c>
      <c r="G127">
        <v>6451200</v>
      </c>
    </row>
    <row r="128" spans="1:7">
      <c r="A128" s="1">
        <v>29752</v>
      </c>
      <c r="B128">
        <v>0.58035700000000001</v>
      </c>
      <c r="C128">
        <v>0.58035700000000001</v>
      </c>
      <c r="D128">
        <v>0.578125</v>
      </c>
      <c r="E128">
        <v>0.578125</v>
      </c>
      <c r="F128">
        <v>2.6019E-2</v>
      </c>
      <c r="G128">
        <v>35940800</v>
      </c>
    </row>
    <row r="129" spans="1:7">
      <c r="A129" s="1">
        <v>29753</v>
      </c>
      <c r="B129">
        <v>0.56919600000000004</v>
      </c>
      <c r="C129">
        <v>0.56919600000000004</v>
      </c>
      <c r="D129">
        <v>0.56696400000000002</v>
      </c>
      <c r="E129">
        <v>0.56696400000000002</v>
      </c>
      <c r="F129">
        <v>2.5517000000000001E-2</v>
      </c>
      <c r="G129">
        <v>9312800</v>
      </c>
    </row>
    <row r="130" spans="1:7">
      <c r="A130" s="1">
        <v>29754</v>
      </c>
      <c r="B130">
        <v>0.56026799999999999</v>
      </c>
      <c r="C130">
        <v>0.56026799999999999</v>
      </c>
      <c r="D130">
        <v>0.55803599999999998</v>
      </c>
      <c r="E130">
        <v>0.55803599999999998</v>
      </c>
      <c r="F130">
        <v>2.5114999999999998E-2</v>
      </c>
      <c r="G130">
        <v>6893600</v>
      </c>
    </row>
    <row r="131" spans="1:7">
      <c r="A131" s="1">
        <v>29755</v>
      </c>
      <c r="B131">
        <v>0.55803599999999998</v>
      </c>
      <c r="C131">
        <v>0.56026799999999999</v>
      </c>
      <c r="D131">
        <v>0.55580399999999996</v>
      </c>
      <c r="E131">
        <v>0.55580399999999996</v>
      </c>
      <c r="F131">
        <v>2.5014000000000002E-2</v>
      </c>
      <c r="G131">
        <v>5762400</v>
      </c>
    </row>
    <row r="132" spans="1:7">
      <c r="A132" s="1">
        <v>29756</v>
      </c>
      <c r="B132">
        <v>0.54241099999999998</v>
      </c>
      <c r="C132">
        <v>0.54241099999999998</v>
      </c>
      <c r="D132">
        <v>0.54017899999999996</v>
      </c>
      <c r="E132">
        <v>0.54017899999999996</v>
      </c>
      <c r="F132">
        <v>2.4310999999999999E-2</v>
      </c>
      <c r="G132">
        <v>6876800</v>
      </c>
    </row>
    <row r="133" spans="1:7">
      <c r="A133" s="1">
        <v>29759</v>
      </c>
      <c r="B133">
        <v>0.52232100000000004</v>
      </c>
      <c r="C133">
        <v>0.52232100000000004</v>
      </c>
      <c r="D133">
        <v>0.52008900000000002</v>
      </c>
      <c r="E133">
        <v>0.52008900000000002</v>
      </c>
      <c r="F133">
        <v>2.3407000000000001E-2</v>
      </c>
      <c r="G133">
        <v>2710400</v>
      </c>
    </row>
    <row r="134" spans="1:7">
      <c r="A134" s="1">
        <v>29760</v>
      </c>
      <c r="B134">
        <v>0.52901799999999999</v>
      </c>
      <c r="C134">
        <v>0.53348200000000001</v>
      </c>
      <c r="D134">
        <v>0.52901799999999999</v>
      </c>
      <c r="E134">
        <v>0.52901799999999999</v>
      </c>
      <c r="F134">
        <v>2.3809E-2</v>
      </c>
      <c r="G134">
        <v>3757600</v>
      </c>
    </row>
    <row r="135" spans="1:7">
      <c r="A135" s="1">
        <v>29761</v>
      </c>
      <c r="B135">
        <v>0.52008900000000002</v>
      </c>
      <c r="C135">
        <v>0.52008900000000002</v>
      </c>
      <c r="D135">
        <v>0.515625</v>
      </c>
      <c r="E135">
        <v>0.515625</v>
      </c>
      <c r="F135">
        <v>2.3206000000000001E-2</v>
      </c>
      <c r="G135">
        <v>5756800</v>
      </c>
    </row>
    <row r="136" spans="1:7">
      <c r="A136" s="1">
        <v>29762</v>
      </c>
      <c r="B136">
        <v>0.52678599999999998</v>
      </c>
      <c r="C136">
        <v>0.52901799999999999</v>
      </c>
      <c r="D136">
        <v>0.52678599999999998</v>
      </c>
      <c r="E136">
        <v>0.52678599999999998</v>
      </c>
      <c r="F136">
        <v>2.3708E-2</v>
      </c>
      <c r="G136">
        <v>6064800</v>
      </c>
    </row>
    <row r="137" spans="1:7">
      <c r="A137" s="1">
        <v>29763</v>
      </c>
      <c r="B137">
        <v>0.52455399999999996</v>
      </c>
      <c r="C137">
        <v>0.52455399999999996</v>
      </c>
      <c r="D137">
        <v>0.52008900000000002</v>
      </c>
      <c r="E137">
        <v>0.52008900000000002</v>
      </c>
      <c r="F137">
        <v>2.3407000000000001E-2</v>
      </c>
      <c r="G137">
        <v>5947200</v>
      </c>
    </row>
    <row r="138" spans="1:7">
      <c r="A138" s="1">
        <v>29766</v>
      </c>
      <c r="B138">
        <v>0.50669600000000004</v>
      </c>
      <c r="C138">
        <v>0.50669600000000004</v>
      </c>
      <c r="D138">
        <v>0.50223200000000001</v>
      </c>
      <c r="E138">
        <v>0.50223200000000001</v>
      </c>
      <c r="F138">
        <v>2.2603000000000002E-2</v>
      </c>
      <c r="G138">
        <v>2648800</v>
      </c>
    </row>
    <row r="139" spans="1:7">
      <c r="A139" s="1">
        <v>29767</v>
      </c>
      <c r="B139">
        <v>0.46651799999999999</v>
      </c>
      <c r="C139">
        <v>0.46651799999999999</v>
      </c>
      <c r="D139">
        <v>0.46428599999999998</v>
      </c>
      <c r="E139">
        <v>0.46428599999999998</v>
      </c>
      <c r="F139">
        <v>2.0896000000000001E-2</v>
      </c>
      <c r="G139">
        <v>8976800</v>
      </c>
    </row>
    <row r="140" spans="1:7">
      <c r="A140" s="1">
        <v>29768</v>
      </c>
      <c r="B140">
        <v>0.46205400000000002</v>
      </c>
      <c r="C140">
        <v>0.46205400000000002</v>
      </c>
      <c r="D140">
        <v>0.45982099999999998</v>
      </c>
      <c r="E140">
        <v>0.45982099999999998</v>
      </c>
      <c r="F140">
        <v>2.0695000000000002E-2</v>
      </c>
      <c r="G140">
        <v>42616000</v>
      </c>
    </row>
    <row r="141" spans="1:7">
      <c r="A141" s="1">
        <v>29769</v>
      </c>
      <c r="B141">
        <v>0.45982099999999998</v>
      </c>
      <c r="C141">
        <v>0.46205400000000002</v>
      </c>
      <c r="D141">
        <v>0.45982099999999998</v>
      </c>
      <c r="E141">
        <v>0.45982099999999998</v>
      </c>
      <c r="F141">
        <v>2.0695000000000002E-2</v>
      </c>
      <c r="G141">
        <v>7571200</v>
      </c>
    </row>
    <row r="142" spans="1:7">
      <c r="A142" s="1">
        <v>29773</v>
      </c>
      <c r="B142">
        <v>0.44866099999999998</v>
      </c>
      <c r="C142">
        <v>0.44866099999999998</v>
      </c>
      <c r="D142">
        <v>0.44419599999999998</v>
      </c>
      <c r="E142">
        <v>0.44419599999999998</v>
      </c>
      <c r="F142">
        <v>1.9990999999999998E-2</v>
      </c>
      <c r="G142">
        <v>4132800</v>
      </c>
    </row>
    <row r="143" spans="1:7">
      <c r="A143" s="1">
        <v>29774</v>
      </c>
      <c r="B143">
        <v>0.44866099999999998</v>
      </c>
      <c r="C143">
        <v>0.453125</v>
      </c>
      <c r="D143">
        <v>0.44866099999999998</v>
      </c>
      <c r="E143">
        <v>0.44866099999999998</v>
      </c>
      <c r="F143">
        <v>2.0192000000000002E-2</v>
      </c>
      <c r="G143">
        <v>3959200</v>
      </c>
    </row>
    <row r="144" spans="1:7">
      <c r="A144" s="1">
        <v>29775</v>
      </c>
      <c r="B144">
        <v>0.46651799999999999</v>
      </c>
      <c r="C144">
        <v>0.46875</v>
      </c>
      <c r="D144">
        <v>0.46651799999999999</v>
      </c>
      <c r="E144">
        <v>0.46651799999999999</v>
      </c>
      <c r="F144">
        <v>2.0996000000000001E-2</v>
      </c>
      <c r="G144">
        <v>4155200</v>
      </c>
    </row>
    <row r="145" spans="1:7">
      <c r="A145" s="1">
        <v>29776</v>
      </c>
      <c r="B145">
        <v>0.43303599999999998</v>
      </c>
      <c r="C145">
        <v>0.43303599999999998</v>
      </c>
      <c r="D145">
        <v>0.43080400000000002</v>
      </c>
      <c r="E145">
        <v>0.43080400000000002</v>
      </c>
      <c r="F145">
        <v>1.9389E-2</v>
      </c>
      <c r="G145">
        <v>8220800</v>
      </c>
    </row>
    <row r="146" spans="1:7">
      <c r="A146" s="1">
        <v>29777</v>
      </c>
      <c r="B146">
        <v>0.39955400000000002</v>
      </c>
      <c r="C146">
        <v>0.39955400000000002</v>
      </c>
      <c r="D146">
        <v>0.39732099999999998</v>
      </c>
      <c r="E146">
        <v>0.39732099999999998</v>
      </c>
      <c r="F146">
        <v>1.7881999999999999E-2</v>
      </c>
      <c r="G146">
        <v>13792800</v>
      </c>
    </row>
    <row r="147" spans="1:7">
      <c r="A147" s="1">
        <v>29780</v>
      </c>
      <c r="B147">
        <v>0.40625</v>
      </c>
      <c r="C147">
        <v>0.40848200000000001</v>
      </c>
      <c r="D147">
        <v>0.40625</v>
      </c>
      <c r="E147">
        <v>0.40625</v>
      </c>
      <c r="F147">
        <v>1.8284000000000002E-2</v>
      </c>
      <c r="G147">
        <v>11435200</v>
      </c>
    </row>
    <row r="148" spans="1:7">
      <c r="A148" s="1">
        <v>29781</v>
      </c>
      <c r="B148">
        <v>0.42410700000000001</v>
      </c>
      <c r="C148">
        <v>0.42857099999999998</v>
      </c>
      <c r="D148">
        <v>0.42410700000000001</v>
      </c>
      <c r="E148">
        <v>0.42410700000000001</v>
      </c>
      <c r="F148">
        <v>1.9087E-2</v>
      </c>
      <c r="G148">
        <v>4944800</v>
      </c>
    </row>
    <row r="149" spans="1:7">
      <c r="A149" s="1">
        <v>29782</v>
      </c>
      <c r="B149">
        <v>0.43526799999999999</v>
      </c>
      <c r="C149">
        <v>0.4375</v>
      </c>
      <c r="D149">
        <v>0.43526799999999999</v>
      </c>
      <c r="E149">
        <v>0.43526799999999999</v>
      </c>
      <c r="F149">
        <v>1.959E-2</v>
      </c>
      <c r="G149">
        <v>2738400</v>
      </c>
    </row>
    <row r="150" spans="1:7">
      <c r="A150" s="1">
        <v>29783</v>
      </c>
      <c r="B150">
        <v>0.44642900000000002</v>
      </c>
      <c r="C150">
        <v>0.45089299999999999</v>
      </c>
      <c r="D150">
        <v>0.44642900000000002</v>
      </c>
      <c r="E150">
        <v>0.44642900000000002</v>
      </c>
      <c r="F150">
        <v>2.0091999999999999E-2</v>
      </c>
      <c r="G150">
        <v>3808000</v>
      </c>
    </row>
    <row r="151" spans="1:7">
      <c r="A151" s="1">
        <v>29784</v>
      </c>
      <c r="B151">
        <v>0.46205400000000002</v>
      </c>
      <c r="C151">
        <v>0.46428599999999998</v>
      </c>
      <c r="D151">
        <v>0.46205400000000002</v>
      </c>
      <c r="E151">
        <v>0.46205400000000002</v>
      </c>
      <c r="F151">
        <v>2.0795000000000001E-2</v>
      </c>
      <c r="G151">
        <v>4956000</v>
      </c>
    </row>
    <row r="152" spans="1:7">
      <c r="A152" s="1">
        <v>29787</v>
      </c>
      <c r="B152">
        <v>0.43303599999999998</v>
      </c>
      <c r="C152">
        <v>0.43303599999999998</v>
      </c>
      <c r="D152">
        <v>0.43080400000000002</v>
      </c>
      <c r="E152">
        <v>0.43080400000000002</v>
      </c>
      <c r="F152">
        <v>1.9389E-2</v>
      </c>
      <c r="G152">
        <v>5913600</v>
      </c>
    </row>
    <row r="153" spans="1:7">
      <c r="A153" s="1">
        <v>29788</v>
      </c>
      <c r="B153">
        <v>0.43080400000000002</v>
      </c>
      <c r="C153">
        <v>0.43080400000000002</v>
      </c>
      <c r="D153">
        <v>0.42857099999999998</v>
      </c>
      <c r="E153">
        <v>0.42857099999999998</v>
      </c>
      <c r="F153">
        <v>1.9288E-2</v>
      </c>
      <c r="G153">
        <v>7985600</v>
      </c>
    </row>
    <row r="154" spans="1:7">
      <c r="A154" s="1">
        <v>29789</v>
      </c>
      <c r="B154">
        <v>0.40848200000000001</v>
      </c>
      <c r="C154">
        <v>0.40848200000000001</v>
      </c>
      <c r="D154">
        <v>0.40401799999999999</v>
      </c>
      <c r="E154">
        <v>0.40401799999999999</v>
      </c>
      <c r="F154">
        <v>1.8183000000000001E-2</v>
      </c>
      <c r="G154">
        <v>5667200</v>
      </c>
    </row>
    <row r="155" spans="1:7">
      <c r="A155" s="1">
        <v>29790</v>
      </c>
      <c r="B155">
        <v>0.41517900000000002</v>
      </c>
      <c r="C155">
        <v>0.41741099999999998</v>
      </c>
      <c r="D155">
        <v>0.41517900000000002</v>
      </c>
      <c r="E155">
        <v>0.41517900000000002</v>
      </c>
      <c r="F155">
        <v>1.8685E-2</v>
      </c>
      <c r="G155">
        <v>8612800</v>
      </c>
    </row>
    <row r="156" spans="1:7">
      <c r="A156" s="1">
        <v>29791</v>
      </c>
      <c r="B156">
        <v>0.42857099999999998</v>
      </c>
      <c r="C156">
        <v>0.43080400000000002</v>
      </c>
      <c r="D156">
        <v>0.42857099999999998</v>
      </c>
      <c r="E156">
        <v>0.42857099999999998</v>
      </c>
      <c r="F156">
        <v>1.9288E-2</v>
      </c>
      <c r="G156">
        <v>7212800</v>
      </c>
    </row>
    <row r="157" spans="1:7">
      <c r="A157" s="1">
        <v>29794</v>
      </c>
      <c r="B157">
        <v>0.44642900000000002</v>
      </c>
      <c r="C157">
        <v>0.44866099999999998</v>
      </c>
      <c r="D157">
        <v>0.44642900000000002</v>
      </c>
      <c r="E157">
        <v>0.44642900000000002</v>
      </c>
      <c r="F157">
        <v>2.0091999999999999E-2</v>
      </c>
      <c r="G157">
        <v>4334400</v>
      </c>
    </row>
    <row r="158" spans="1:7">
      <c r="A158" s="1">
        <v>29795</v>
      </c>
      <c r="B158">
        <v>0.43303599999999998</v>
      </c>
      <c r="C158">
        <v>0.43303599999999998</v>
      </c>
      <c r="D158">
        <v>0.43080400000000002</v>
      </c>
      <c r="E158">
        <v>0.43080400000000002</v>
      </c>
      <c r="F158">
        <v>1.9389E-2</v>
      </c>
      <c r="G158">
        <v>5712000</v>
      </c>
    </row>
    <row r="159" spans="1:7">
      <c r="A159" s="1">
        <v>29796</v>
      </c>
      <c r="B159">
        <v>0.42633900000000002</v>
      </c>
      <c r="C159">
        <v>0.42633900000000002</v>
      </c>
      <c r="D159">
        <v>0.42410700000000001</v>
      </c>
      <c r="E159">
        <v>0.42410700000000001</v>
      </c>
      <c r="F159">
        <v>1.9087E-2</v>
      </c>
      <c r="G159">
        <v>3875200</v>
      </c>
    </row>
    <row r="160" spans="1:7">
      <c r="A160" s="1">
        <v>29797</v>
      </c>
      <c r="B160">
        <v>0.43973200000000001</v>
      </c>
      <c r="C160">
        <v>0.44419599999999998</v>
      </c>
      <c r="D160">
        <v>0.43973200000000001</v>
      </c>
      <c r="E160">
        <v>0.43973200000000001</v>
      </c>
      <c r="F160">
        <v>1.9791E-2</v>
      </c>
      <c r="G160">
        <v>2475200</v>
      </c>
    </row>
    <row r="161" spans="1:7">
      <c r="A161" s="1">
        <v>29798</v>
      </c>
      <c r="B161">
        <v>0.44642900000000002</v>
      </c>
      <c r="C161">
        <v>0.44866099999999998</v>
      </c>
      <c r="D161">
        <v>0.44642900000000002</v>
      </c>
      <c r="E161">
        <v>0.44642900000000002</v>
      </c>
      <c r="F161">
        <v>2.0091999999999999E-2</v>
      </c>
      <c r="G161">
        <v>2738400</v>
      </c>
    </row>
    <row r="162" spans="1:7">
      <c r="A162" s="1">
        <v>29801</v>
      </c>
      <c r="B162">
        <v>0.44642900000000002</v>
      </c>
      <c r="C162">
        <v>0.44642900000000002</v>
      </c>
      <c r="D162">
        <v>0.44196400000000002</v>
      </c>
      <c r="E162">
        <v>0.44196400000000002</v>
      </c>
      <c r="F162">
        <v>1.9890999999999999E-2</v>
      </c>
      <c r="G162">
        <v>3108000</v>
      </c>
    </row>
    <row r="163" spans="1:7">
      <c r="A163" s="1">
        <v>29802</v>
      </c>
      <c r="B163">
        <v>0.44866099999999998</v>
      </c>
      <c r="C163">
        <v>0.45089299999999999</v>
      </c>
      <c r="D163">
        <v>0.44866099999999998</v>
      </c>
      <c r="E163">
        <v>0.44866099999999998</v>
      </c>
      <c r="F163">
        <v>2.0192000000000002E-2</v>
      </c>
      <c r="G163">
        <v>7918400</v>
      </c>
    </row>
    <row r="164" spans="1:7">
      <c r="A164" s="1">
        <v>29803</v>
      </c>
      <c r="B164">
        <v>0.46205400000000002</v>
      </c>
      <c r="C164">
        <v>0.46428599999999998</v>
      </c>
      <c r="D164">
        <v>0.46205400000000002</v>
      </c>
      <c r="E164">
        <v>0.46205400000000002</v>
      </c>
      <c r="F164">
        <v>2.0795000000000001E-2</v>
      </c>
      <c r="G164">
        <v>4373600</v>
      </c>
    </row>
    <row r="165" spans="1:7">
      <c r="A165" s="1">
        <v>29804</v>
      </c>
      <c r="B165">
        <v>0.453125</v>
      </c>
      <c r="C165">
        <v>0.453125</v>
      </c>
      <c r="D165">
        <v>0.45089299999999999</v>
      </c>
      <c r="E165">
        <v>0.45089299999999999</v>
      </c>
      <c r="F165">
        <v>2.0292999999999999E-2</v>
      </c>
      <c r="G165">
        <v>2632000</v>
      </c>
    </row>
    <row r="166" spans="1:7">
      <c r="A166" s="1">
        <v>29805</v>
      </c>
      <c r="B166">
        <v>0.45089299999999999</v>
      </c>
      <c r="C166">
        <v>0.453125</v>
      </c>
      <c r="D166">
        <v>0.45089299999999999</v>
      </c>
      <c r="E166">
        <v>0.45089299999999999</v>
      </c>
      <c r="F166">
        <v>2.0292999999999999E-2</v>
      </c>
      <c r="G166">
        <v>2301600</v>
      </c>
    </row>
    <row r="167" spans="1:7">
      <c r="A167" s="1">
        <v>29808</v>
      </c>
      <c r="B167" t="s">
        <v>31</v>
      </c>
      <c r="C167" t="s">
        <v>31</v>
      </c>
      <c r="D167" t="s">
        <v>31</v>
      </c>
      <c r="E167" t="s">
        <v>31</v>
      </c>
      <c r="F167" t="s">
        <v>31</v>
      </c>
      <c r="G167" t="s">
        <v>31</v>
      </c>
    </row>
    <row r="168" spans="1:7">
      <c r="A168" s="1">
        <v>29809</v>
      </c>
      <c r="B168">
        <v>0.44196400000000002</v>
      </c>
      <c r="C168">
        <v>0.44196400000000002</v>
      </c>
      <c r="D168">
        <v>0.4375</v>
      </c>
      <c r="E168">
        <v>0.4375</v>
      </c>
      <c r="F168">
        <v>1.9689999999999999E-2</v>
      </c>
      <c r="G168">
        <v>17864000</v>
      </c>
    </row>
    <row r="169" spans="1:7">
      <c r="A169" s="1">
        <v>29810</v>
      </c>
      <c r="B169">
        <v>0.43080400000000002</v>
      </c>
      <c r="C169">
        <v>0.43080400000000002</v>
      </c>
      <c r="D169">
        <v>0.42857099999999998</v>
      </c>
      <c r="E169">
        <v>0.42857099999999998</v>
      </c>
      <c r="F169">
        <v>1.9288E-2</v>
      </c>
      <c r="G169">
        <v>6568800</v>
      </c>
    </row>
    <row r="170" spans="1:7">
      <c r="A170" s="1">
        <v>29811</v>
      </c>
      <c r="B170">
        <v>0.41741099999999998</v>
      </c>
      <c r="C170">
        <v>0.41741099999999998</v>
      </c>
      <c r="D170">
        <v>0.41517900000000002</v>
      </c>
      <c r="E170">
        <v>0.41517900000000002</v>
      </c>
      <c r="F170">
        <v>1.8685E-2</v>
      </c>
      <c r="G170">
        <v>6871200</v>
      </c>
    </row>
    <row r="171" spans="1:7">
      <c r="A171" s="1">
        <v>29812</v>
      </c>
      <c r="B171">
        <v>0.41294599999999998</v>
      </c>
      <c r="C171">
        <v>0.41294599999999998</v>
      </c>
      <c r="D171">
        <v>0.40848200000000001</v>
      </c>
      <c r="E171">
        <v>0.40848200000000001</v>
      </c>
      <c r="F171">
        <v>1.8384000000000001E-2</v>
      </c>
      <c r="G171">
        <v>6048000</v>
      </c>
    </row>
    <row r="172" spans="1:7">
      <c r="A172" s="1">
        <v>29815</v>
      </c>
      <c r="B172">
        <v>0.39955400000000002</v>
      </c>
      <c r="C172">
        <v>0.39955400000000002</v>
      </c>
      <c r="D172">
        <v>0.39508900000000002</v>
      </c>
      <c r="E172">
        <v>0.39508900000000002</v>
      </c>
      <c r="F172">
        <v>1.7781000000000002E-2</v>
      </c>
      <c r="G172">
        <v>4726400</v>
      </c>
    </row>
    <row r="173" spans="1:7">
      <c r="A173" s="1">
        <v>29816</v>
      </c>
      <c r="B173">
        <v>0.390625</v>
      </c>
      <c r="C173">
        <v>0.390625</v>
      </c>
      <c r="D173">
        <v>0.38616099999999998</v>
      </c>
      <c r="E173">
        <v>0.38616099999999998</v>
      </c>
      <c r="F173">
        <v>1.738E-2</v>
      </c>
      <c r="G173">
        <v>4250400</v>
      </c>
    </row>
    <row r="174" spans="1:7">
      <c r="A174" s="1">
        <v>29817</v>
      </c>
      <c r="B174">
        <v>0.38616099999999998</v>
      </c>
      <c r="C174">
        <v>0.38616099999999998</v>
      </c>
      <c r="D174">
        <v>0.38169599999999998</v>
      </c>
      <c r="E174">
        <v>0.38169599999999998</v>
      </c>
      <c r="F174">
        <v>1.7179E-2</v>
      </c>
      <c r="G174">
        <v>5168800</v>
      </c>
    </row>
    <row r="175" spans="1:7">
      <c r="A175" s="1">
        <v>29818</v>
      </c>
      <c r="B175">
        <v>0.38616099999999998</v>
      </c>
      <c r="C175">
        <v>0.38839299999999999</v>
      </c>
      <c r="D175">
        <v>0.38616099999999998</v>
      </c>
      <c r="E175">
        <v>0.38616099999999998</v>
      </c>
      <c r="F175">
        <v>1.738E-2</v>
      </c>
      <c r="G175">
        <v>4278400</v>
      </c>
    </row>
    <row r="176" spans="1:7">
      <c r="A176" s="1">
        <v>29819</v>
      </c>
      <c r="B176">
        <v>0.36383900000000002</v>
      </c>
      <c r="C176">
        <v>0.36383900000000002</v>
      </c>
      <c r="D176">
        <v>0.359375</v>
      </c>
      <c r="E176">
        <v>0.359375</v>
      </c>
      <c r="F176">
        <v>1.6174000000000001E-2</v>
      </c>
      <c r="G176">
        <v>10477600</v>
      </c>
    </row>
    <row r="177" spans="1:7">
      <c r="A177" s="1">
        <v>29822</v>
      </c>
      <c r="B177">
        <v>0.33928599999999998</v>
      </c>
      <c r="C177">
        <v>0.33928599999999998</v>
      </c>
      <c r="D177">
        <v>0.33705400000000002</v>
      </c>
      <c r="E177">
        <v>0.33705400000000002</v>
      </c>
      <c r="F177">
        <v>1.5169E-2</v>
      </c>
      <c r="G177">
        <v>5768000</v>
      </c>
    </row>
    <row r="178" spans="1:7">
      <c r="A178" s="1">
        <v>29823</v>
      </c>
      <c r="B178">
        <v>0.34598200000000001</v>
      </c>
      <c r="C178">
        <v>0.34821400000000002</v>
      </c>
      <c r="D178">
        <v>0.34598200000000001</v>
      </c>
      <c r="E178">
        <v>0.34598200000000001</v>
      </c>
      <c r="F178">
        <v>1.5571E-2</v>
      </c>
      <c r="G178">
        <v>10175200</v>
      </c>
    </row>
    <row r="179" spans="1:7">
      <c r="A179" s="1">
        <v>29824</v>
      </c>
      <c r="B179">
        <v>0.34151799999999999</v>
      </c>
      <c r="C179">
        <v>0.34151799999999999</v>
      </c>
      <c r="D179">
        <v>0.33928599999999998</v>
      </c>
      <c r="E179">
        <v>0.33928599999999998</v>
      </c>
      <c r="F179">
        <v>1.5270000000000001E-2</v>
      </c>
      <c r="G179">
        <v>8400000</v>
      </c>
    </row>
    <row r="180" spans="1:7">
      <c r="A180" s="1">
        <v>29825</v>
      </c>
      <c r="B180">
        <v>0.34151799999999999</v>
      </c>
      <c r="C180">
        <v>0.34375</v>
      </c>
      <c r="D180">
        <v>0.34151799999999999</v>
      </c>
      <c r="E180">
        <v>0.34151799999999999</v>
      </c>
      <c r="F180">
        <v>1.537E-2</v>
      </c>
      <c r="G180">
        <v>6479200</v>
      </c>
    </row>
    <row r="181" spans="1:7">
      <c r="A181" s="1">
        <v>29826</v>
      </c>
      <c r="B181">
        <v>0.359375</v>
      </c>
      <c r="C181">
        <v>0.36160700000000001</v>
      </c>
      <c r="D181">
        <v>0.359375</v>
      </c>
      <c r="E181">
        <v>0.359375</v>
      </c>
      <c r="F181">
        <v>1.6174000000000001E-2</v>
      </c>
      <c r="G181">
        <v>9508800</v>
      </c>
    </row>
    <row r="182" spans="1:7">
      <c r="A182" s="1">
        <v>29829</v>
      </c>
      <c r="B182">
        <v>0.359375</v>
      </c>
      <c r="C182">
        <v>0.36160700000000001</v>
      </c>
      <c r="D182">
        <v>0.359375</v>
      </c>
      <c r="E182">
        <v>0.359375</v>
      </c>
      <c r="F182">
        <v>1.6174000000000001E-2</v>
      </c>
      <c r="G182">
        <v>10236800</v>
      </c>
    </row>
    <row r="183" spans="1:7">
      <c r="A183" s="1">
        <v>29830</v>
      </c>
      <c r="B183">
        <v>0.38169599999999998</v>
      </c>
      <c r="C183">
        <v>0.38392900000000002</v>
      </c>
      <c r="D183">
        <v>0.38169599999999998</v>
      </c>
      <c r="E183">
        <v>0.38169599999999998</v>
      </c>
      <c r="F183">
        <v>1.7179E-2</v>
      </c>
      <c r="G183">
        <v>9256800</v>
      </c>
    </row>
    <row r="184" spans="1:7">
      <c r="A184" s="1">
        <v>29831</v>
      </c>
      <c r="B184">
        <v>0.38839299999999999</v>
      </c>
      <c r="C184">
        <v>0.390625</v>
      </c>
      <c r="D184">
        <v>0.38839299999999999</v>
      </c>
      <c r="E184">
        <v>0.38839299999999999</v>
      </c>
      <c r="F184">
        <v>1.7479999999999999E-2</v>
      </c>
      <c r="G184">
        <v>4844000</v>
      </c>
    </row>
    <row r="185" spans="1:7">
      <c r="A185" s="1">
        <v>29832</v>
      </c>
      <c r="B185">
        <v>0.37276799999999999</v>
      </c>
      <c r="C185">
        <v>0.37276799999999999</v>
      </c>
      <c r="D185">
        <v>0.36830400000000002</v>
      </c>
      <c r="E185">
        <v>0.36830400000000002</v>
      </c>
      <c r="F185">
        <v>1.6576E-2</v>
      </c>
      <c r="G185">
        <v>9368800</v>
      </c>
    </row>
    <row r="186" spans="1:7">
      <c r="A186" s="1">
        <v>29833</v>
      </c>
      <c r="B186">
        <v>0.36607099999999998</v>
      </c>
      <c r="C186">
        <v>0.36607099999999998</v>
      </c>
      <c r="D186">
        <v>0.36383900000000002</v>
      </c>
      <c r="E186">
        <v>0.36383900000000002</v>
      </c>
      <c r="F186">
        <v>1.6375000000000001E-2</v>
      </c>
      <c r="G186">
        <v>3813600</v>
      </c>
    </row>
    <row r="187" spans="1:7">
      <c r="A187" s="1">
        <v>29837</v>
      </c>
      <c r="B187">
        <v>0.35491099999999998</v>
      </c>
      <c r="C187">
        <v>0.35491099999999998</v>
      </c>
      <c r="D187">
        <v>0.35267900000000002</v>
      </c>
      <c r="E187">
        <v>0.35267900000000002</v>
      </c>
      <c r="F187">
        <v>1.5873000000000002E-2</v>
      </c>
      <c r="G187">
        <v>6361600</v>
      </c>
    </row>
    <row r="188" spans="1:7">
      <c r="A188" s="1">
        <v>29838</v>
      </c>
      <c r="B188">
        <v>0.35267900000000002</v>
      </c>
      <c r="C188">
        <v>0.35491099999999998</v>
      </c>
      <c r="D188">
        <v>0.35267900000000002</v>
      </c>
      <c r="E188">
        <v>0.35267900000000002</v>
      </c>
      <c r="F188">
        <v>1.5873000000000002E-2</v>
      </c>
      <c r="G188">
        <v>7632800</v>
      </c>
    </row>
    <row r="189" spans="1:7">
      <c r="A189" s="1">
        <v>29839</v>
      </c>
      <c r="B189">
        <v>0.35491099999999998</v>
      </c>
      <c r="C189">
        <v>0.35714299999999999</v>
      </c>
      <c r="D189">
        <v>0.35491099999999998</v>
      </c>
      <c r="E189">
        <v>0.35491099999999998</v>
      </c>
      <c r="F189">
        <v>1.5973000000000001E-2</v>
      </c>
      <c r="G189">
        <v>8702400</v>
      </c>
    </row>
    <row r="190" spans="1:7">
      <c r="A190" s="1">
        <v>29840</v>
      </c>
      <c r="B190">
        <v>0.35267900000000002</v>
      </c>
      <c r="C190">
        <v>0.35267900000000002</v>
      </c>
      <c r="D190">
        <v>0.35044599999999998</v>
      </c>
      <c r="E190">
        <v>0.35044599999999998</v>
      </c>
      <c r="F190">
        <v>1.5772000000000001E-2</v>
      </c>
      <c r="G190">
        <v>4384800</v>
      </c>
    </row>
    <row r="191" spans="1:7">
      <c r="A191" s="1">
        <v>29843</v>
      </c>
      <c r="B191">
        <v>0.34151799999999999</v>
      </c>
      <c r="C191">
        <v>0.34151799999999999</v>
      </c>
      <c r="D191">
        <v>0.33928599999999998</v>
      </c>
      <c r="E191">
        <v>0.33928599999999998</v>
      </c>
      <c r="F191">
        <v>1.5270000000000001E-2</v>
      </c>
      <c r="G191">
        <v>6921600</v>
      </c>
    </row>
    <row r="192" spans="1:7">
      <c r="A192" s="1">
        <v>29844</v>
      </c>
      <c r="B192">
        <v>0.33258900000000002</v>
      </c>
      <c r="C192">
        <v>0.33258900000000002</v>
      </c>
      <c r="D192">
        <v>0.33035700000000001</v>
      </c>
      <c r="E192">
        <v>0.33035700000000001</v>
      </c>
      <c r="F192">
        <v>1.4867999999999999E-2</v>
      </c>
      <c r="G192">
        <v>4877600</v>
      </c>
    </row>
    <row r="193" spans="1:7">
      <c r="A193" s="1">
        <v>29845</v>
      </c>
      <c r="B193">
        <v>0.32589299999999999</v>
      </c>
      <c r="C193">
        <v>0.32589299999999999</v>
      </c>
      <c r="D193">
        <v>0.32366099999999998</v>
      </c>
      <c r="E193">
        <v>0.32366099999999998</v>
      </c>
      <c r="F193">
        <v>1.4567E-2</v>
      </c>
      <c r="G193">
        <v>4838400</v>
      </c>
    </row>
    <row r="194" spans="1:7">
      <c r="A194" s="1">
        <v>29846</v>
      </c>
      <c r="B194">
        <v>0.31696400000000002</v>
      </c>
      <c r="C194">
        <v>0.31696400000000002</v>
      </c>
      <c r="D194">
        <v>0.31473200000000001</v>
      </c>
      <c r="E194">
        <v>0.31473200000000001</v>
      </c>
      <c r="F194">
        <v>1.4165000000000001E-2</v>
      </c>
      <c r="G194">
        <v>4844000</v>
      </c>
    </row>
    <row r="195" spans="1:7">
      <c r="A195" s="1">
        <v>29847</v>
      </c>
      <c r="B195">
        <v>0.31696400000000002</v>
      </c>
      <c r="C195">
        <v>0.31919599999999998</v>
      </c>
      <c r="D195">
        <v>0.31696400000000002</v>
      </c>
      <c r="E195">
        <v>0.31696400000000002</v>
      </c>
      <c r="F195">
        <v>1.4265E-2</v>
      </c>
      <c r="G195">
        <v>6580000</v>
      </c>
    </row>
    <row r="196" spans="1:7">
      <c r="A196" s="1">
        <v>29850</v>
      </c>
      <c r="B196">
        <v>0.31919599999999998</v>
      </c>
      <c r="C196">
        <v>0.32142900000000002</v>
      </c>
      <c r="D196">
        <v>0.31919599999999998</v>
      </c>
      <c r="E196">
        <v>0.31919599999999998</v>
      </c>
      <c r="F196">
        <v>1.4366E-2</v>
      </c>
      <c r="G196">
        <v>12258400</v>
      </c>
    </row>
    <row r="197" spans="1:7">
      <c r="A197" s="1">
        <v>29851</v>
      </c>
      <c r="B197">
        <v>0.30357099999999998</v>
      </c>
      <c r="C197">
        <v>0.30357099999999998</v>
      </c>
      <c r="D197">
        <v>0.30133900000000002</v>
      </c>
      <c r="E197">
        <v>0.30133900000000002</v>
      </c>
      <c r="F197">
        <v>1.3561999999999999E-2</v>
      </c>
      <c r="G197">
        <v>11855200</v>
      </c>
    </row>
    <row r="198" spans="1:7">
      <c r="A198" s="1">
        <v>29852</v>
      </c>
      <c r="B198">
        <v>0.29910700000000001</v>
      </c>
      <c r="C198">
        <v>0.29910700000000001</v>
      </c>
      <c r="D198">
        <v>0.29464299999999999</v>
      </c>
      <c r="E198">
        <v>0.29464299999999999</v>
      </c>
      <c r="F198">
        <v>1.3261E-2</v>
      </c>
      <c r="G198">
        <v>7050400</v>
      </c>
    </row>
    <row r="199" spans="1:7">
      <c r="A199" s="1">
        <v>29853</v>
      </c>
      <c r="B199">
        <v>0.29464299999999999</v>
      </c>
      <c r="C199">
        <v>0.29464299999999999</v>
      </c>
      <c r="D199">
        <v>0.29241099999999998</v>
      </c>
      <c r="E199">
        <v>0.29241099999999998</v>
      </c>
      <c r="F199">
        <v>1.316E-2</v>
      </c>
      <c r="G199">
        <v>4575200</v>
      </c>
    </row>
    <row r="200" spans="1:7">
      <c r="A200" s="1">
        <v>29854</v>
      </c>
      <c r="B200">
        <v>0.25892900000000002</v>
      </c>
      <c r="C200">
        <v>0.25892900000000002</v>
      </c>
      <c r="D200">
        <v>0.25446400000000002</v>
      </c>
      <c r="E200">
        <v>0.25446400000000002</v>
      </c>
      <c r="F200">
        <v>1.1452E-2</v>
      </c>
      <c r="G200">
        <v>8652000</v>
      </c>
    </row>
    <row r="201" spans="1:7">
      <c r="A201" s="1">
        <v>29857</v>
      </c>
      <c r="B201">
        <v>0.25669599999999998</v>
      </c>
      <c r="C201">
        <v>0.25892900000000002</v>
      </c>
      <c r="D201">
        <v>0.25669599999999998</v>
      </c>
      <c r="E201">
        <v>0.25669599999999998</v>
      </c>
      <c r="F201">
        <v>1.1553000000000001E-2</v>
      </c>
      <c r="G201">
        <v>22932000</v>
      </c>
    </row>
    <row r="202" spans="1:7">
      <c r="A202" s="1">
        <v>29858</v>
      </c>
      <c r="B202">
        <v>0.27008900000000002</v>
      </c>
      <c r="C202">
        <v>0.27232099999999998</v>
      </c>
      <c r="D202">
        <v>0.27008900000000002</v>
      </c>
      <c r="E202">
        <v>0.27008900000000002</v>
      </c>
      <c r="F202">
        <v>1.2156E-2</v>
      </c>
      <c r="G202">
        <v>23671200</v>
      </c>
    </row>
    <row r="203" spans="1:7">
      <c r="A203" s="1">
        <v>29859</v>
      </c>
      <c r="B203">
        <v>0.27232099999999998</v>
      </c>
      <c r="C203">
        <v>0.27455400000000002</v>
      </c>
      <c r="D203">
        <v>0.27232099999999998</v>
      </c>
      <c r="E203">
        <v>0.27232099999999998</v>
      </c>
      <c r="F203">
        <v>1.2256E-2</v>
      </c>
      <c r="G203">
        <v>12499200</v>
      </c>
    </row>
    <row r="204" spans="1:7">
      <c r="A204" s="1">
        <v>29860</v>
      </c>
      <c r="B204">
        <v>0.27232099999999998</v>
      </c>
      <c r="C204">
        <v>0.27455400000000002</v>
      </c>
      <c r="D204">
        <v>0.27232099999999998</v>
      </c>
      <c r="E204">
        <v>0.27232099999999998</v>
      </c>
      <c r="F204">
        <v>1.2256E-2</v>
      </c>
      <c r="G204">
        <v>15282400</v>
      </c>
    </row>
    <row r="205" spans="1:7">
      <c r="A205" s="1">
        <v>29861</v>
      </c>
      <c r="B205">
        <v>0.29464299999999999</v>
      </c>
      <c r="C205">
        <v>0.296875</v>
      </c>
      <c r="D205">
        <v>0.29464299999999999</v>
      </c>
      <c r="E205">
        <v>0.29464299999999999</v>
      </c>
      <c r="F205">
        <v>1.3261E-2</v>
      </c>
      <c r="G205">
        <v>11261600</v>
      </c>
    </row>
    <row r="206" spans="1:7">
      <c r="A206" s="1">
        <v>29864</v>
      </c>
      <c r="B206">
        <v>0.30357099999999998</v>
      </c>
      <c r="C206">
        <v>0.30803599999999998</v>
      </c>
      <c r="D206">
        <v>0.30357099999999998</v>
      </c>
      <c r="E206">
        <v>0.30357099999999998</v>
      </c>
      <c r="F206">
        <v>1.3663E-2</v>
      </c>
      <c r="G206">
        <v>10774400</v>
      </c>
    </row>
    <row r="207" spans="1:7">
      <c r="A207" s="1">
        <v>29865</v>
      </c>
      <c r="B207">
        <v>0.30357099999999998</v>
      </c>
      <c r="C207">
        <v>0.30357099999999998</v>
      </c>
      <c r="D207">
        <v>0.30133900000000002</v>
      </c>
      <c r="E207">
        <v>0.30133900000000002</v>
      </c>
      <c r="F207">
        <v>1.3561999999999999E-2</v>
      </c>
      <c r="G207">
        <v>7089600</v>
      </c>
    </row>
    <row r="208" spans="1:7">
      <c r="A208" s="1">
        <v>29866</v>
      </c>
      <c r="B208">
        <v>0.31919599999999998</v>
      </c>
      <c r="C208">
        <v>0.32366099999999998</v>
      </c>
      <c r="D208">
        <v>0.31919599999999998</v>
      </c>
      <c r="E208">
        <v>0.31919599999999998</v>
      </c>
      <c r="F208">
        <v>1.4366E-2</v>
      </c>
      <c r="G208">
        <v>9710400</v>
      </c>
    </row>
    <row r="209" spans="1:7">
      <c r="A209" s="1">
        <v>29867</v>
      </c>
      <c r="B209">
        <v>0.33035700000000001</v>
      </c>
      <c r="C209">
        <v>0.33258900000000002</v>
      </c>
      <c r="D209">
        <v>0.33035700000000001</v>
      </c>
      <c r="E209">
        <v>0.33035700000000001</v>
      </c>
      <c r="F209">
        <v>1.4867999999999999E-2</v>
      </c>
      <c r="G209">
        <v>7772800</v>
      </c>
    </row>
    <row r="210" spans="1:7">
      <c r="A210" s="1">
        <v>29868</v>
      </c>
      <c r="B210">
        <v>0.33258900000000002</v>
      </c>
      <c r="C210">
        <v>0.33705400000000002</v>
      </c>
      <c r="D210">
        <v>0.33258900000000002</v>
      </c>
      <c r="E210">
        <v>0.33258900000000002</v>
      </c>
      <c r="F210">
        <v>1.4968E-2</v>
      </c>
      <c r="G210">
        <v>13630400</v>
      </c>
    </row>
    <row r="211" spans="1:7">
      <c r="A211" s="1">
        <v>29871</v>
      </c>
      <c r="B211">
        <v>0.34375</v>
      </c>
      <c r="C211">
        <v>0.34598200000000001</v>
      </c>
      <c r="D211">
        <v>0.34375</v>
      </c>
      <c r="E211">
        <v>0.34375</v>
      </c>
      <c r="F211">
        <v>1.5471E-2</v>
      </c>
      <c r="G211">
        <v>6837600</v>
      </c>
    </row>
    <row r="212" spans="1:7">
      <c r="A212" s="1">
        <v>29872</v>
      </c>
      <c r="B212">
        <v>0.34375</v>
      </c>
      <c r="C212">
        <v>0.34821400000000002</v>
      </c>
      <c r="D212">
        <v>0.34375</v>
      </c>
      <c r="E212">
        <v>0.34375</v>
      </c>
      <c r="F212">
        <v>1.5471E-2</v>
      </c>
      <c r="G212">
        <v>11048800</v>
      </c>
    </row>
    <row r="213" spans="1:7">
      <c r="A213" s="1">
        <v>29873</v>
      </c>
      <c r="B213">
        <v>0.32589299999999999</v>
      </c>
      <c r="C213">
        <v>0.32589299999999999</v>
      </c>
      <c r="D213">
        <v>0.32366099999999998</v>
      </c>
      <c r="E213">
        <v>0.32366099999999998</v>
      </c>
      <c r="F213">
        <v>1.4567E-2</v>
      </c>
      <c r="G213">
        <v>7744800</v>
      </c>
    </row>
    <row r="214" spans="1:7">
      <c r="A214" s="1">
        <v>29874</v>
      </c>
      <c r="B214">
        <v>0.33035700000000001</v>
      </c>
      <c r="C214">
        <v>0.33258900000000002</v>
      </c>
      <c r="D214">
        <v>0.33035700000000001</v>
      </c>
      <c r="E214">
        <v>0.33035700000000001</v>
      </c>
      <c r="F214">
        <v>1.4867999999999999E-2</v>
      </c>
      <c r="G214">
        <v>7358400</v>
      </c>
    </row>
    <row r="215" spans="1:7">
      <c r="A215" s="1">
        <v>29875</v>
      </c>
      <c r="B215">
        <v>0.328125</v>
      </c>
      <c r="C215">
        <v>0.328125</v>
      </c>
      <c r="D215">
        <v>0.32589299999999999</v>
      </c>
      <c r="E215">
        <v>0.32589299999999999</v>
      </c>
      <c r="F215">
        <v>1.4666999999999999E-2</v>
      </c>
      <c r="G215">
        <v>9116800</v>
      </c>
    </row>
    <row r="216" spans="1:7">
      <c r="A216" s="1">
        <v>29878</v>
      </c>
      <c r="B216">
        <v>0.33258900000000002</v>
      </c>
      <c r="C216">
        <v>0.33482099999999998</v>
      </c>
      <c r="D216">
        <v>0.33258900000000002</v>
      </c>
      <c r="E216">
        <v>0.33258900000000002</v>
      </c>
      <c r="F216">
        <v>1.4968E-2</v>
      </c>
      <c r="G216">
        <v>5146400</v>
      </c>
    </row>
    <row r="217" spans="1:7">
      <c r="A217" s="1">
        <v>29879</v>
      </c>
      <c r="B217">
        <v>0.35044599999999998</v>
      </c>
      <c r="C217">
        <v>0.35267900000000002</v>
      </c>
      <c r="D217">
        <v>0.35044599999999998</v>
      </c>
      <c r="E217">
        <v>0.35044599999999998</v>
      </c>
      <c r="F217">
        <v>1.5772000000000001E-2</v>
      </c>
      <c r="G217">
        <v>8932000</v>
      </c>
    </row>
    <row r="218" spans="1:7">
      <c r="A218" s="1">
        <v>29880</v>
      </c>
      <c r="B218">
        <v>0.35044599999999998</v>
      </c>
      <c r="C218">
        <v>0.35267900000000002</v>
      </c>
      <c r="D218">
        <v>0.35044599999999998</v>
      </c>
      <c r="E218">
        <v>0.35044599999999998</v>
      </c>
      <c r="F218">
        <v>1.5772000000000001E-2</v>
      </c>
      <c r="G218">
        <v>19224800</v>
      </c>
    </row>
    <row r="219" spans="1:7">
      <c r="A219" s="1">
        <v>29881</v>
      </c>
      <c r="B219">
        <v>0.35044599999999998</v>
      </c>
      <c r="C219">
        <v>0.35044599999999998</v>
      </c>
      <c r="D219">
        <v>0.34821400000000002</v>
      </c>
      <c r="E219">
        <v>0.34821400000000002</v>
      </c>
      <c r="F219">
        <v>1.5671999999999998E-2</v>
      </c>
      <c r="G219">
        <v>8069600</v>
      </c>
    </row>
    <row r="220" spans="1:7">
      <c r="A220" s="1">
        <v>29882</v>
      </c>
      <c r="B220">
        <v>0.34151799999999999</v>
      </c>
      <c r="C220">
        <v>0.34151799999999999</v>
      </c>
      <c r="D220">
        <v>0.33928599999999998</v>
      </c>
      <c r="E220">
        <v>0.33928599999999998</v>
      </c>
      <c r="F220">
        <v>1.5270000000000001E-2</v>
      </c>
      <c r="G220">
        <v>6977600</v>
      </c>
    </row>
    <row r="221" spans="1:7">
      <c r="A221" s="1">
        <v>29885</v>
      </c>
      <c r="B221">
        <v>0.33928599999999998</v>
      </c>
      <c r="C221">
        <v>0.34151799999999999</v>
      </c>
      <c r="D221">
        <v>0.33928599999999998</v>
      </c>
      <c r="E221">
        <v>0.33928599999999998</v>
      </c>
      <c r="F221">
        <v>1.5270000000000001E-2</v>
      </c>
      <c r="G221">
        <v>6820800</v>
      </c>
    </row>
    <row r="222" spans="1:7">
      <c r="A222" s="1">
        <v>29886</v>
      </c>
      <c r="B222">
        <v>0.34598200000000001</v>
      </c>
      <c r="C222">
        <v>0.35044599999999998</v>
      </c>
      <c r="D222">
        <v>0.34598200000000001</v>
      </c>
      <c r="E222">
        <v>0.34598200000000001</v>
      </c>
      <c r="F222">
        <v>1.5571E-2</v>
      </c>
      <c r="G222">
        <v>21397600</v>
      </c>
    </row>
    <row r="223" spans="1:7">
      <c r="A223" s="1">
        <v>29887</v>
      </c>
      <c r="B223">
        <v>0.35714299999999999</v>
      </c>
      <c r="C223">
        <v>0.359375</v>
      </c>
      <c r="D223">
        <v>0.35714299999999999</v>
      </c>
      <c r="E223">
        <v>0.35714299999999999</v>
      </c>
      <c r="F223">
        <v>1.6074000000000001E-2</v>
      </c>
      <c r="G223">
        <v>11043200</v>
      </c>
    </row>
    <row r="224" spans="1:7">
      <c r="A224" s="1">
        <v>29888</v>
      </c>
      <c r="B224">
        <v>0.35491099999999998</v>
      </c>
      <c r="C224">
        <v>0.35491099999999998</v>
      </c>
      <c r="D224">
        <v>0.35267900000000002</v>
      </c>
      <c r="E224">
        <v>0.35267900000000002</v>
      </c>
      <c r="F224">
        <v>1.5873000000000002E-2</v>
      </c>
      <c r="G224">
        <v>7621600</v>
      </c>
    </row>
    <row r="225" spans="1:7">
      <c r="A225" s="1">
        <v>29889</v>
      </c>
      <c r="B225">
        <v>0.35714299999999999</v>
      </c>
      <c r="C225">
        <v>0.359375</v>
      </c>
      <c r="D225">
        <v>0.35714299999999999</v>
      </c>
      <c r="E225">
        <v>0.35714299999999999</v>
      </c>
      <c r="F225">
        <v>1.6074000000000001E-2</v>
      </c>
      <c r="G225">
        <v>13182400</v>
      </c>
    </row>
    <row r="226" spans="1:7">
      <c r="A226" s="1">
        <v>29892</v>
      </c>
      <c r="B226">
        <v>0.35714299999999999</v>
      </c>
      <c r="C226">
        <v>0.359375</v>
      </c>
      <c r="D226">
        <v>0.35714299999999999</v>
      </c>
      <c r="E226">
        <v>0.35714299999999999</v>
      </c>
      <c r="F226">
        <v>1.6074000000000001E-2</v>
      </c>
      <c r="G226">
        <v>9228800</v>
      </c>
    </row>
    <row r="227" spans="1:7">
      <c r="A227" s="1">
        <v>29893</v>
      </c>
      <c r="B227">
        <v>0.35491099999999998</v>
      </c>
      <c r="C227">
        <v>0.35491099999999998</v>
      </c>
      <c r="D227">
        <v>0.35267900000000002</v>
      </c>
      <c r="E227">
        <v>0.35267900000000002</v>
      </c>
      <c r="F227">
        <v>1.5873000000000002E-2</v>
      </c>
      <c r="G227">
        <v>7095200</v>
      </c>
    </row>
    <row r="228" spans="1:7">
      <c r="A228" s="1">
        <v>29894</v>
      </c>
      <c r="B228">
        <v>0.34598200000000001</v>
      </c>
      <c r="C228">
        <v>0.34598200000000001</v>
      </c>
      <c r="D228">
        <v>0.34375</v>
      </c>
      <c r="E228">
        <v>0.34375</v>
      </c>
      <c r="F228">
        <v>1.5471E-2</v>
      </c>
      <c r="G228">
        <v>5952800</v>
      </c>
    </row>
    <row r="229" spans="1:7">
      <c r="A229" s="1">
        <v>29895</v>
      </c>
      <c r="B229">
        <v>0.32142900000000002</v>
      </c>
      <c r="C229">
        <v>0.32142900000000002</v>
      </c>
      <c r="D229">
        <v>0.31919599999999998</v>
      </c>
      <c r="E229">
        <v>0.31919599999999998</v>
      </c>
      <c r="F229">
        <v>1.4366E-2</v>
      </c>
      <c r="G229">
        <v>5840800</v>
      </c>
    </row>
    <row r="230" spans="1:7">
      <c r="A230" s="1">
        <v>29896</v>
      </c>
      <c r="B230">
        <v>0.32142900000000002</v>
      </c>
      <c r="C230">
        <v>0.32366099999999998</v>
      </c>
      <c r="D230">
        <v>0.32142900000000002</v>
      </c>
      <c r="E230">
        <v>0.32142900000000002</v>
      </c>
      <c r="F230">
        <v>1.4466E-2</v>
      </c>
      <c r="G230">
        <v>6148800</v>
      </c>
    </row>
    <row r="231" spans="1:7">
      <c r="A231" s="1">
        <v>29899</v>
      </c>
      <c r="B231">
        <v>0.32589299999999999</v>
      </c>
      <c r="C231">
        <v>0.328125</v>
      </c>
      <c r="D231">
        <v>0.32589299999999999</v>
      </c>
      <c r="E231">
        <v>0.32589299999999999</v>
      </c>
      <c r="F231">
        <v>1.4666999999999999E-2</v>
      </c>
      <c r="G231">
        <v>5096000</v>
      </c>
    </row>
    <row r="232" spans="1:7">
      <c r="A232" s="1">
        <v>29900</v>
      </c>
      <c r="B232">
        <v>0.328125</v>
      </c>
      <c r="C232">
        <v>0.33035700000000001</v>
      </c>
      <c r="D232">
        <v>0.328125</v>
      </c>
      <c r="E232">
        <v>0.328125</v>
      </c>
      <c r="F232">
        <v>1.4768E-2</v>
      </c>
      <c r="G232">
        <v>4188800</v>
      </c>
    </row>
    <row r="233" spans="1:7">
      <c r="A233" s="1">
        <v>29901</v>
      </c>
      <c r="B233">
        <v>0.33705400000000002</v>
      </c>
      <c r="C233">
        <v>0.33928599999999998</v>
      </c>
      <c r="D233">
        <v>0.33705400000000002</v>
      </c>
      <c r="E233">
        <v>0.33705400000000002</v>
      </c>
      <c r="F233">
        <v>1.5169E-2</v>
      </c>
      <c r="G233">
        <v>6860000</v>
      </c>
    </row>
    <row r="234" spans="1:7">
      <c r="A234" s="1">
        <v>29902</v>
      </c>
      <c r="B234">
        <v>0.34821400000000002</v>
      </c>
      <c r="C234">
        <v>0.35044599999999998</v>
      </c>
      <c r="D234">
        <v>0.34821400000000002</v>
      </c>
      <c r="E234">
        <v>0.34821400000000002</v>
      </c>
      <c r="F234">
        <v>1.5671999999999998E-2</v>
      </c>
      <c r="G234">
        <v>9979200</v>
      </c>
    </row>
    <row r="235" spans="1:7">
      <c r="A235" s="1">
        <v>29903</v>
      </c>
      <c r="B235">
        <v>0.32589299999999999</v>
      </c>
      <c r="C235">
        <v>0.32589299999999999</v>
      </c>
      <c r="D235">
        <v>0.32366099999999998</v>
      </c>
      <c r="E235">
        <v>0.32366099999999998</v>
      </c>
      <c r="F235">
        <v>1.4567E-2</v>
      </c>
      <c r="G235">
        <v>5252800</v>
      </c>
    </row>
    <row r="236" spans="1:7">
      <c r="A236" s="1">
        <v>29906</v>
      </c>
      <c r="B236">
        <v>0.32142900000000002</v>
      </c>
      <c r="C236">
        <v>0.32142900000000002</v>
      </c>
      <c r="D236">
        <v>0.31919599999999998</v>
      </c>
      <c r="E236">
        <v>0.31919599999999998</v>
      </c>
      <c r="F236">
        <v>1.4366E-2</v>
      </c>
      <c r="G236">
        <v>5639200</v>
      </c>
    </row>
    <row r="237" spans="1:7">
      <c r="A237" s="1">
        <v>29907</v>
      </c>
      <c r="B237">
        <v>0.32589299999999999</v>
      </c>
      <c r="C237">
        <v>0.328125</v>
      </c>
      <c r="D237">
        <v>0.32589299999999999</v>
      </c>
      <c r="E237">
        <v>0.32589299999999999</v>
      </c>
      <c r="F237">
        <v>1.4666999999999999E-2</v>
      </c>
      <c r="G237">
        <v>8853600</v>
      </c>
    </row>
    <row r="238" spans="1:7">
      <c r="A238" s="1">
        <v>29908</v>
      </c>
      <c r="B238">
        <v>0.33705400000000002</v>
      </c>
      <c r="C238">
        <v>0.33928599999999998</v>
      </c>
      <c r="D238">
        <v>0.33705400000000002</v>
      </c>
      <c r="E238">
        <v>0.33705400000000002</v>
      </c>
      <c r="F238">
        <v>1.5169E-2</v>
      </c>
      <c r="G238">
        <v>7285600</v>
      </c>
    </row>
    <row r="239" spans="1:7">
      <c r="A239" s="1">
        <v>29909</v>
      </c>
      <c r="B239">
        <v>0.33705400000000002</v>
      </c>
      <c r="C239">
        <v>0.33928599999999998</v>
      </c>
      <c r="D239">
        <v>0.33705400000000002</v>
      </c>
      <c r="E239">
        <v>0.33705400000000002</v>
      </c>
      <c r="F239">
        <v>1.5169E-2</v>
      </c>
      <c r="G239">
        <v>10001600</v>
      </c>
    </row>
    <row r="240" spans="1:7">
      <c r="A240" s="1">
        <v>29910</v>
      </c>
      <c r="B240">
        <v>0.33928599999999998</v>
      </c>
      <c r="C240">
        <v>0.34151799999999999</v>
      </c>
      <c r="D240">
        <v>0.33928599999999998</v>
      </c>
      <c r="E240">
        <v>0.33928599999999998</v>
      </c>
      <c r="F240">
        <v>1.5270000000000001E-2</v>
      </c>
      <c r="G240">
        <v>9525600</v>
      </c>
    </row>
    <row r="241" spans="1:7">
      <c r="A241" s="1">
        <v>29913</v>
      </c>
      <c r="B241">
        <v>0.328125</v>
      </c>
      <c r="C241">
        <v>0.328125</v>
      </c>
      <c r="D241">
        <v>0.32366099999999998</v>
      </c>
      <c r="E241">
        <v>0.32366099999999998</v>
      </c>
      <c r="F241">
        <v>1.4567E-2</v>
      </c>
      <c r="G241">
        <v>5740000</v>
      </c>
    </row>
    <row r="242" spans="1:7">
      <c r="A242" s="1">
        <v>29914</v>
      </c>
      <c r="B242">
        <v>0.32366099999999998</v>
      </c>
      <c r="C242">
        <v>0.32366099999999998</v>
      </c>
      <c r="D242">
        <v>0.32142900000000002</v>
      </c>
      <c r="E242">
        <v>0.32142900000000002</v>
      </c>
      <c r="F242">
        <v>1.4466E-2</v>
      </c>
      <c r="G242">
        <v>5538400</v>
      </c>
    </row>
    <row r="243" spans="1:7">
      <c r="A243" s="1">
        <v>29915</v>
      </c>
      <c r="B243">
        <v>0.328125</v>
      </c>
      <c r="C243">
        <v>0.33035700000000001</v>
      </c>
      <c r="D243">
        <v>0.328125</v>
      </c>
      <c r="E243">
        <v>0.328125</v>
      </c>
      <c r="F243">
        <v>1.4768E-2</v>
      </c>
      <c r="G243">
        <v>13137600</v>
      </c>
    </row>
    <row r="244" spans="1:7">
      <c r="A244" s="1">
        <v>29917</v>
      </c>
      <c r="B244">
        <v>0.33705400000000002</v>
      </c>
      <c r="C244">
        <v>0.33928599999999998</v>
      </c>
      <c r="D244">
        <v>0.33705400000000002</v>
      </c>
      <c r="E244">
        <v>0.33705400000000002</v>
      </c>
      <c r="F244">
        <v>1.5169E-2</v>
      </c>
      <c r="G244">
        <v>9312800</v>
      </c>
    </row>
    <row r="245" spans="1:7">
      <c r="A245" s="1">
        <v>29920</v>
      </c>
      <c r="B245">
        <v>0.33482099999999998</v>
      </c>
      <c r="C245">
        <v>0.33482099999999998</v>
      </c>
      <c r="D245">
        <v>0.33258900000000002</v>
      </c>
      <c r="E245">
        <v>0.33258900000000002</v>
      </c>
      <c r="F245">
        <v>1.4968E-2</v>
      </c>
      <c r="G245">
        <v>5992000</v>
      </c>
    </row>
    <row r="246" spans="1:7">
      <c r="A246" s="1">
        <v>29921</v>
      </c>
      <c r="B246">
        <v>0.33258900000000002</v>
      </c>
      <c r="C246">
        <v>0.33482099999999998</v>
      </c>
      <c r="D246">
        <v>0.33258900000000002</v>
      </c>
      <c r="E246">
        <v>0.33258900000000002</v>
      </c>
      <c r="F246">
        <v>1.4968E-2</v>
      </c>
      <c r="G246">
        <v>5846400</v>
      </c>
    </row>
    <row r="247" spans="1:7">
      <c r="A247" s="1">
        <v>29922</v>
      </c>
      <c r="B247">
        <v>0.33482099999999998</v>
      </c>
      <c r="C247">
        <v>0.33705400000000002</v>
      </c>
      <c r="D247">
        <v>0.33482099999999998</v>
      </c>
      <c r="E247">
        <v>0.33482099999999998</v>
      </c>
      <c r="F247">
        <v>1.5069000000000001E-2</v>
      </c>
      <c r="G247">
        <v>9391200</v>
      </c>
    </row>
    <row r="248" spans="1:7">
      <c r="A248" s="1">
        <v>29923</v>
      </c>
      <c r="B248">
        <v>0.33258900000000002</v>
      </c>
      <c r="C248">
        <v>0.33258900000000002</v>
      </c>
      <c r="D248">
        <v>0.33035700000000001</v>
      </c>
      <c r="E248">
        <v>0.33035700000000001</v>
      </c>
      <c r="F248">
        <v>1.4867999999999999E-2</v>
      </c>
      <c r="G248">
        <v>5107200</v>
      </c>
    </row>
    <row r="249" spans="1:7">
      <c r="A249" s="1">
        <v>29924</v>
      </c>
      <c r="B249">
        <v>0.33928599999999998</v>
      </c>
      <c r="C249">
        <v>0.34151799999999999</v>
      </c>
      <c r="D249">
        <v>0.33928599999999998</v>
      </c>
      <c r="E249">
        <v>0.33928599999999998</v>
      </c>
      <c r="F249">
        <v>1.5270000000000001E-2</v>
      </c>
      <c r="G249">
        <v>34288800</v>
      </c>
    </row>
    <row r="250" spans="1:7">
      <c r="A250" s="1">
        <v>29927</v>
      </c>
      <c r="B250">
        <v>0.34151799999999999</v>
      </c>
      <c r="C250">
        <v>0.34375</v>
      </c>
      <c r="D250">
        <v>0.34151799999999999</v>
      </c>
      <c r="E250">
        <v>0.34151799999999999</v>
      </c>
      <c r="F250">
        <v>1.537E-2</v>
      </c>
      <c r="G250">
        <v>14823200</v>
      </c>
    </row>
    <row r="251" spans="1:7">
      <c r="A251" s="1">
        <v>29928</v>
      </c>
      <c r="B251">
        <v>0.33928599999999998</v>
      </c>
      <c r="C251">
        <v>0.33928599999999998</v>
      </c>
      <c r="D251">
        <v>0.33482099999999998</v>
      </c>
      <c r="E251">
        <v>0.33482099999999998</v>
      </c>
      <c r="F251">
        <v>1.5069000000000001E-2</v>
      </c>
      <c r="G251">
        <v>12656000</v>
      </c>
    </row>
    <row r="252" spans="1:7">
      <c r="A252" s="1">
        <v>29929</v>
      </c>
      <c r="B252">
        <v>0.33705400000000002</v>
      </c>
      <c r="C252">
        <v>0.33928599999999998</v>
      </c>
      <c r="D252">
        <v>0.33705400000000002</v>
      </c>
      <c r="E252">
        <v>0.33705400000000002</v>
      </c>
      <c r="F252">
        <v>1.5169E-2</v>
      </c>
      <c r="G252">
        <v>8568000</v>
      </c>
    </row>
    <row r="253" spans="1:7">
      <c r="A253" s="1">
        <v>29930</v>
      </c>
      <c r="B253">
        <v>0.33705400000000002</v>
      </c>
      <c r="C253">
        <v>0.33928599999999998</v>
      </c>
      <c r="D253">
        <v>0.33705400000000002</v>
      </c>
      <c r="E253">
        <v>0.33705400000000002</v>
      </c>
      <c r="F253">
        <v>1.5169E-2</v>
      </c>
      <c r="G253">
        <v>9352000</v>
      </c>
    </row>
    <row r="254" spans="1:7">
      <c r="A254" s="1">
        <v>29931</v>
      </c>
      <c r="B254">
        <v>0.33705400000000002</v>
      </c>
      <c r="C254">
        <v>0.33928599999999998</v>
      </c>
      <c r="D254">
        <v>0.33482099999999998</v>
      </c>
      <c r="E254">
        <v>0.33482099999999998</v>
      </c>
      <c r="F254">
        <v>1.5069000000000001E-2</v>
      </c>
      <c r="G254">
        <v>19023200</v>
      </c>
    </row>
    <row r="255" spans="1:7">
      <c r="A255" s="1">
        <v>29934</v>
      </c>
      <c r="B255">
        <v>0.328125</v>
      </c>
      <c r="C255">
        <v>0.328125</v>
      </c>
      <c r="D255">
        <v>0.32366099999999998</v>
      </c>
      <c r="E255">
        <v>0.32366099999999998</v>
      </c>
      <c r="F255">
        <v>1.4567E-2</v>
      </c>
      <c r="G255">
        <v>6311200</v>
      </c>
    </row>
    <row r="256" spans="1:7">
      <c r="A256" s="1">
        <v>29935</v>
      </c>
      <c r="B256">
        <v>0.33258900000000002</v>
      </c>
      <c r="C256">
        <v>0.33482099999999998</v>
      </c>
      <c r="D256">
        <v>0.33258900000000002</v>
      </c>
      <c r="E256">
        <v>0.33258900000000002</v>
      </c>
      <c r="F256">
        <v>1.4968E-2</v>
      </c>
      <c r="G256">
        <v>7828800</v>
      </c>
    </row>
    <row r="257" spans="1:7">
      <c r="A257" s="1">
        <v>29936</v>
      </c>
      <c r="B257">
        <v>0.34821400000000002</v>
      </c>
      <c r="C257">
        <v>0.35044599999999998</v>
      </c>
      <c r="D257">
        <v>0.34821400000000002</v>
      </c>
      <c r="E257">
        <v>0.34821400000000002</v>
      </c>
      <c r="F257">
        <v>1.5671999999999998E-2</v>
      </c>
      <c r="G257">
        <v>16363200</v>
      </c>
    </row>
    <row r="258" spans="1:7">
      <c r="A258" s="1">
        <v>29937</v>
      </c>
      <c r="B258">
        <v>0.37723200000000001</v>
      </c>
      <c r="C258">
        <v>0.37946400000000002</v>
      </c>
      <c r="D258">
        <v>0.37723200000000001</v>
      </c>
      <c r="E258">
        <v>0.37723200000000001</v>
      </c>
      <c r="F258">
        <v>1.6978E-2</v>
      </c>
      <c r="G258">
        <v>12863200</v>
      </c>
    </row>
    <row r="259" spans="1:7">
      <c r="A259" s="1">
        <v>29938</v>
      </c>
      <c r="B259">
        <v>0.40848200000000001</v>
      </c>
      <c r="C259">
        <v>0.41071400000000002</v>
      </c>
      <c r="D259">
        <v>0.40848200000000001</v>
      </c>
      <c r="E259">
        <v>0.40848200000000001</v>
      </c>
      <c r="F259">
        <v>1.8384000000000001E-2</v>
      </c>
      <c r="G259">
        <v>17931200</v>
      </c>
    </row>
    <row r="260" spans="1:7">
      <c r="A260" s="1">
        <v>29941</v>
      </c>
      <c r="B260">
        <v>0.39285700000000001</v>
      </c>
      <c r="C260">
        <v>0.39285700000000001</v>
      </c>
      <c r="D260">
        <v>0.390625</v>
      </c>
      <c r="E260">
        <v>0.390625</v>
      </c>
      <c r="F260">
        <v>1.7579999999999998E-2</v>
      </c>
      <c r="G260">
        <v>14100800</v>
      </c>
    </row>
    <row r="261" spans="1:7">
      <c r="A261" s="1">
        <v>29942</v>
      </c>
      <c r="B261">
        <v>0.39732099999999998</v>
      </c>
      <c r="C261">
        <v>0.39955400000000002</v>
      </c>
      <c r="D261">
        <v>0.39732099999999998</v>
      </c>
      <c r="E261">
        <v>0.39732099999999998</v>
      </c>
      <c r="F261">
        <v>1.7881999999999999E-2</v>
      </c>
      <c r="G261">
        <v>13456800</v>
      </c>
    </row>
    <row r="262" spans="1:7">
      <c r="A262" s="1">
        <v>29943</v>
      </c>
      <c r="B262">
        <v>0.390625</v>
      </c>
      <c r="C262">
        <v>0.390625</v>
      </c>
      <c r="D262">
        <v>0.38839299999999999</v>
      </c>
      <c r="E262">
        <v>0.38839299999999999</v>
      </c>
      <c r="F262">
        <v>1.7479999999999999E-2</v>
      </c>
      <c r="G262">
        <v>7224000</v>
      </c>
    </row>
    <row r="263" spans="1:7">
      <c r="A263" s="1">
        <v>29944</v>
      </c>
      <c r="B263">
        <v>0.390625</v>
      </c>
      <c r="C263">
        <v>0.39285700000000001</v>
      </c>
      <c r="D263">
        <v>0.390625</v>
      </c>
      <c r="E263">
        <v>0.390625</v>
      </c>
      <c r="F263">
        <v>1.7579999999999998E-2</v>
      </c>
      <c r="G263">
        <v>7229600</v>
      </c>
    </row>
    <row r="264" spans="1:7">
      <c r="A264" s="1">
        <v>29948</v>
      </c>
      <c r="B264">
        <v>0.37723200000000001</v>
      </c>
      <c r="C264">
        <v>0.37723200000000001</v>
      </c>
      <c r="D264">
        <v>0.37276799999999999</v>
      </c>
      <c r="E264">
        <v>0.37276799999999999</v>
      </c>
      <c r="F264">
        <v>1.6777E-2</v>
      </c>
      <c r="G264">
        <v>9144800</v>
      </c>
    </row>
    <row r="265" spans="1:7">
      <c r="A265" s="1">
        <v>29949</v>
      </c>
      <c r="B265">
        <v>0.37946400000000002</v>
      </c>
      <c r="C265">
        <v>0.38392900000000002</v>
      </c>
      <c r="D265">
        <v>0.37946400000000002</v>
      </c>
      <c r="E265">
        <v>0.37946400000000002</v>
      </c>
      <c r="F265">
        <v>1.7077999999999999E-2</v>
      </c>
      <c r="G265">
        <v>6059200</v>
      </c>
    </row>
    <row r="266" spans="1:7">
      <c r="A266" s="1">
        <v>29950</v>
      </c>
      <c r="B266">
        <v>0.39508900000000002</v>
      </c>
      <c r="C266">
        <v>0.39732099999999998</v>
      </c>
      <c r="D266">
        <v>0.39508900000000002</v>
      </c>
      <c r="E266">
        <v>0.39508900000000002</v>
      </c>
      <c r="F266">
        <v>1.7781000000000002E-2</v>
      </c>
      <c r="G266">
        <v>8047200</v>
      </c>
    </row>
    <row r="267" spans="1:7">
      <c r="A267" s="1">
        <v>29951</v>
      </c>
      <c r="B267">
        <v>0.39508900000000002</v>
      </c>
      <c r="C267">
        <v>0.39732099999999998</v>
      </c>
      <c r="D267">
        <v>0.39508900000000002</v>
      </c>
      <c r="E267">
        <v>0.39508900000000002</v>
      </c>
      <c r="F267">
        <v>1.7781000000000002E-2</v>
      </c>
      <c r="G267">
        <v>13664000</v>
      </c>
    </row>
    <row r="268" spans="1:7">
      <c r="A268" s="1">
        <v>29955</v>
      </c>
      <c r="B268">
        <v>0.39508900000000002</v>
      </c>
      <c r="C268">
        <v>0.39508900000000002</v>
      </c>
      <c r="D268">
        <v>0.39285700000000001</v>
      </c>
      <c r="E268">
        <v>0.39285700000000001</v>
      </c>
      <c r="F268">
        <v>1.7680999999999999E-2</v>
      </c>
      <c r="G268">
        <v>17813600</v>
      </c>
    </row>
    <row r="269" spans="1:7">
      <c r="A269" s="1">
        <v>29956</v>
      </c>
      <c r="B269">
        <v>0.37723200000000001</v>
      </c>
      <c r="C269">
        <v>0.37723200000000001</v>
      </c>
      <c r="D269">
        <v>0.37276799999999999</v>
      </c>
      <c r="E269">
        <v>0.37276799999999999</v>
      </c>
      <c r="F269">
        <v>1.6777E-2</v>
      </c>
      <c r="G269">
        <v>8960000</v>
      </c>
    </row>
    <row r="270" spans="1:7">
      <c r="A270" s="1">
        <v>29957</v>
      </c>
      <c r="B270">
        <v>0.37053599999999998</v>
      </c>
      <c r="C270">
        <v>0.37053599999999998</v>
      </c>
      <c r="D270">
        <v>0.36830400000000002</v>
      </c>
      <c r="E270">
        <v>0.36830400000000002</v>
      </c>
      <c r="F270">
        <v>1.6576E-2</v>
      </c>
      <c r="G270">
        <v>16520000</v>
      </c>
    </row>
    <row r="271" spans="1:7">
      <c r="A271" s="1">
        <v>29958</v>
      </c>
      <c r="B271">
        <v>0.34375</v>
      </c>
      <c r="C271">
        <v>0.34375</v>
      </c>
      <c r="D271">
        <v>0.33928599999999998</v>
      </c>
      <c r="E271">
        <v>0.33928599999999998</v>
      </c>
      <c r="F271">
        <v>1.5270000000000001E-2</v>
      </c>
      <c r="G271">
        <v>17511200</v>
      </c>
    </row>
    <row r="272" spans="1:7">
      <c r="A272" s="1">
        <v>29959</v>
      </c>
      <c r="B272">
        <v>0.35491099999999998</v>
      </c>
      <c r="C272">
        <v>0.35714299999999999</v>
      </c>
      <c r="D272">
        <v>0.35491099999999998</v>
      </c>
      <c r="E272">
        <v>0.35491099999999998</v>
      </c>
      <c r="F272">
        <v>1.5973000000000001E-2</v>
      </c>
      <c r="G272">
        <v>14151200</v>
      </c>
    </row>
    <row r="273" spans="1:7">
      <c r="A273" s="1">
        <v>29962</v>
      </c>
      <c r="B273">
        <v>0.33482099999999998</v>
      </c>
      <c r="C273">
        <v>0.33482099999999998</v>
      </c>
      <c r="D273">
        <v>0.33258900000000002</v>
      </c>
      <c r="E273">
        <v>0.33258900000000002</v>
      </c>
      <c r="F273">
        <v>1.4968E-2</v>
      </c>
      <c r="G273">
        <v>8332800</v>
      </c>
    </row>
    <row r="274" spans="1:7">
      <c r="A274" s="1">
        <v>29963</v>
      </c>
      <c r="B274">
        <v>0.32366099999999998</v>
      </c>
      <c r="C274">
        <v>0.32366099999999998</v>
      </c>
      <c r="D274">
        <v>0.32142900000000002</v>
      </c>
      <c r="E274">
        <v>0.32142900000000002</v>
      </c>
      <c r="F274">
        <v>1.4466E-2</v>
      </c>
      <c r="G274">
        <v>14980000</v>
      </c>
    </row>
    <row r="275" spans="1:7">
      <c r="A275" s="1">
        <v>29964</v>
      </c>
      <c r="B275">
        <v>0.32142900000000002</v>
      </c>
      <c r="C275">
        <v>0.32142900000000002</v>
      </c>
      <c r="D275">
        <v>0.31919599999999998</v>
      </c>
      <c r="E275">
        <v>0.31919599999999998</v>
      </c>
      <c r="F275">
        <v>1.4366E-2</v>
      </c>
      <c r="G275">
        <v>10438400</v>
      </c>
    </row>
    <row r="276" spans="1:7">
      <c r="A276" s="1">
        <v>29965</v>
      </c>
      <c r="B276">
        <v>0.33482099999999998</v>
      </c>
      <c r="C276">
        <v>0.33705400000000002</v>
      </c>
      <c r="D276">
        <v>0.33482099999999998</v>
      </c>
      <c r="E276">
        <v>0.33482099999999998</v>
      </c>
      <c r="F276">
        <v>1.5069000000000001E-2</v>
      </c>
      <c r="G276">
        <v>6428800</v>
      </c>
    </row>
    <row r="277" spans="1:7">
      <c r="A277" s="1">
        <v>29966</v>
      </c>
      <c r="B277">
        <v>0.35714299999999999</v>
      </c>
      <c r="C277">
        <v>0.36160700000000001</v>
      </c>
      <c r="D277">
        <v>0.35714299999999999</v>
      </c>
      <c r="E277">
        <v>0.35714299999999999</v>
      </c>
      <c r="F277">
        <v>1.6074000000000001E-2</v>
      </c>
      <c r="G277">
        <v>11676000</v>
      </c>
    </row>
    <row r="278" spans="1:7">
      <c r="A278" s="1">
        <v>29969</v>
      </c>
      <c r="B278">
        <v>0.36383900000000002</v>
      </c>
      <c r="C278">
        <v>0.36830400000000002</v>
      </c>
      <c r="D278">
        <v>0.36383900000000002</v>
      </c>
      <c r="E278">
        <v>0.36383900000000002</v>
      </c>
      <c r="F278">
        <v>1.6375000000000001E-2</v>
      </c>
      <c r="G278">
        <v>7000000</v>
      </c>
    </row>
    <row r="279" spans="1:7">
      <c r="A279" s="1">
        <v>29970</v>
      </c>
      <c r="B279">
        <v>0.359375</v>
      </c>
      <c r="C279">
        <v>0.359375</v>
      </c>
      <c r="D279">
        <v>0.35491099999999998</v>
      </c>
      <c r="E279">
        <v>0.35491099999999998</v>
      </c>
      <c r="F279">
        <v>1.5973000000000001E-2</v>
      </c>
      <c r="G279">
        <v>13876800</v>
      </c>
    </row>
    <row r="280" spans="1:7">
      <c r="A280" s="1">
        <v>29971</v>
      </c>
      <c r="B280">
        <v>0.36160700000000001</v>
      </c>
      <c r="C280">
        <v>0.36383900000000002</v>
      </c>
      <c r="D280">
        <v>0.36160700000000001</v>
      </c>
      <c r="E280">
        <v>0.36160700000000001</v>
      </c>
      <c r="F280">
        <v>1.6274E-2</v>
      </c>
      <c r="G280">
        <v>6456800</v>
      </c>
    </row>
    <row r="281" spans="1:7">
      <c r="A281" s="1">
        <v>29972</v>
      </c>
      <c r="B281">
        <v>0.36830400000000002</v>
      </c>
      <c r="C281">
        <v>0.37053599999999998</v>
      </c>
      <c r="D281">
        <v>0.36830400000000002</v>
      </c>
      <c r="E281">
        <v>0.36830400000000002</v>
      </c>
      <c r="F281">
        <v>1.6576E-2</v>
      </c>
      <c r="G281">
        <v>8332800</v>
      </c>
    </row>
    <row r="282" spans="1:7">
      <c r="A282" s="1">
        <v>29973</v>
      </c>
      <c r="B282">
        <v>0.37053599999999998</v>
      </c>
      <c r="C282">
        <v>0.37276799999999999</v>
      </c>
      <c r="D282">
        <v>0.37053599999999998</v>
      </c>
      <c r="E282">
        <v>0.37053599999999998</v>
      </c>
      <c r="F282">
        <v>1.6676E-2</v>
      </c>
      <c r="G282">
        <v>6064800</v>
      </c>
    </row>
    <row r="283" spans="1:7">
      <c r="A283" s="1">
        <v>29976</v>
      </c>
      <c r="B283">
        <v>0.36160700000000001</v>
      </c>
      <c r="C283">
        <v>0.36160700000000001</v>
      </c>
      <c r="D283">
        <v>0.359375</v>
      </c>
      <c r="E283">
        <v>0.359375</v>
      </c>
      <c r="F283">
        <v>1.6174000000000001E-2</v>
      </c>
      <c r="G283">
        <v>11177600</v>
      </c>
    </row>
    <row r="284" spans="1:7">
      <c r="A284" s="1">
        <v>29977</v>
      </c>
      <c r="B284">
        <v>0.35044599999999998</v>
      </c>
      <c r="C284">
        <v>0.35044599999999998</v>
      </c>
      <c r="D284">
        <v>0.34598200000000001</v>
      </c>
      <c r="E284">
        <v>0.34598200000000001</v>
      </c>
      <c r="F284">
        <v>1.5571E-2</v>
      </c>
      <c r="G284">
        <v>5303200</v>
      </c>
    </row>
    <row r="285" spans="1:7">
      <c r="A285" s="1">
        <v>29978</v>
      </c>
      <c r="B285">
        <v>0.34821400000000002</v>
      </c>
      <c r="C285">
        <v>0.35267900000000002</v>
      </c>
      <c r="D285">
        <v>0.34821400000000002</v>
      </c>
      <c r="E285">
        <v>0.34821400000000002</v>
      </c>
      <c r="F285">
        <v>1.5671999999999998E-2</v>
      </c>
      <c r="G285">
        <v>7840000</v>
      </c>
    </row>
    <row r="286" spans="1:7">
      <c r="A286" s="1">
        <v>29979</v>
      </c>
      <c r="B286">
        <v>0.359375</v>
      </c>
      <c r="C286">
        <v>0.36160700000000001</v>
      </c>
      <c r="D286">
        <v>0.359375</v>
      </c>
      <c r="E286">
        <v>0.359375</v>
      </c>
      <c r="F286">
        <v>1.6174000000000001E-2</v>
      </c>
      <c r="G286">
        <v>9900800</v>
      </c>
    </row>
    <row r="287" spans="1:7">
      <c r="A287" s="1">
        <v>29980</v>
      </c>
      <c r="B287">
        <v>0.36383900000000002</v>
      </c>
      <c r="C287">
        <v>0.36607099999999998</v>
      </c>
      <c r="D287">
        <v>0.36383900000000002</v>
      </c>
      <c r="E287">
        <v>0.36383900000000002</v>
      </c>
      <c r="F287">
        <v>1.6375000000000001E-2</v>
      </c>
      <c r="G287">
        <v>13288800</v>
      </c>
    </row>
    <row r="288" spans="1:7">
      <c r="A288" s="1">
        <v>29983</v>
      </c>
      <c r="B288">
        <v>0.36383900000000002</v>
      </c>
      <c r="C288">
        <v>0.36383900000000002</v>
      </c>
      <c r="D288">
        <v>0.359375</v>
      </c>
      <c r="E288">
        <v>0.359375</v>
      </c>
      <c r="F288">
        <v>1.6174000000000001E-2</v>
      </c>
      <c r="G288">
        <v>9632000</v>
      </c>
    </row>
    <row r="289" spans="1:7">
      <c r="A289" s="1">
        <v>29984</v>
      </c>
      <c r="B289">
        <v>0.36160700000000001</v>
      </c>
      <c r="C289">
        <v>0.36607099999999998</v>
      </c>
      <c r="D289">
        <v>0.36160700000000001</v>
      </c>
      <c r="E289">
        <v>0.36160700000000001</v>
      </c>
      <c r="F289">
        <v>1.6274E-2</v>
      </c>
      <c r="G289">
        <v>13568800</v>
      </c>
    </row>
    <row r="290" spans="1:7">
      <c r="A290" s="1">
        <v>29985</v>
      </c>
      <c r="B290">
        <v>0.36160700000000001</v>
      </c>
      <c r="C290">
        <v>0.36383900000000002</v>
      </c>
      <c r="D290">
        <v>0.36160700000000001</v>
      </c>
      <c r="E290">
        <v>0.36160700000000001</v>
      </c>
      <c r="F290">
        <v>1.6274E-2</v>
      </c>
      <c r="G290">
        <v>7868000</v>
      </c>
    </row>
    <row r="291" spans="1:7">
      <c r="A291" s="1">
        <v>29986</v>
      </c>
      <c r="B291">
        <v>0.35491099999999998</v>
      </c>
      <c r="C291">
        <v>0.35491099999999998</v>
      </c>
      <c r="D291">
        <v>0.35267900000000002</v>
      </c>
      <c r="E291">
        <v>0.35267900000000002</v>
      </c>
      <c r="F291">
        <v>1.5873000000000002E-2</v>
      </c>
      <c r="G291">
        <v>5510400</v>
      </c>
    </row>
    <row r="292" spans="1:7">
      <c r="A292" s="1">
        <v>29987</v>
      </c>
      <c r="B292">
        <v>0.35267900000000002</v>
      </c>
      <c r="C292">
        <v>0.35491099999999998</v>
      </c>
      <c r="D292">
        <v>0.35267900000000002</v>
      </c>
      <c r="E292">
        <v>0.35267900000000002</v>
      </c>
      <c r="F292">
        <v>1.5873000000000002E-2</v>
      </c>
      <c r="G292">
        <v>10074400</v>
      </c>
    </row>
    <row r="293" spans="1:7">
      <c r="A293" s="1">
        <v>29990</v>
      </c>
      <c r="B293">
        <v>0.33258900000000002</v>
      </c>
      <c r="C293">
        <v>0.33258900000000002</v>
      </c>
      <c r="D293">
        <v>0.33035700000000001</v>
      </c>
      <c r="E293">
        <v>0.33035700000000001</v>
      </c>
      <c r="F293">
        <v>1.4867999999999999E-2</v>
      </c>
      <c r="G293">
        <v>7924000</v>
      </c>
    </row>
    <row r="294" spans="1:7">
      <c r="A294" s="1">
        <v>29991</v>
      </c>
      <c r="B294">
        <v>0.33035700000000001</v>
      </c>
      <c r="C294">
        <v>0.33258900000000002</v>
      </c>
      <c r="D294">
        <v>0.33035700000000001</v>
      </c>
      <c r="E294">
        <v>0.33035700000000001</v>
      </c>
      <c r="F294">
        <v>1.4867999999999999E-2</v>
      </c>
      <c r="G294">
        <v>14476000</v>
      </c>
    </row>
    <row r="295" spans="1:7">
      <c r="A295" s="1">
        <v>29992</v>
      </c>
      <c r="B295">
        <v>0.33482099999999998</v>
      </c>
      <c r="C295">
        <v>0.33705400000000002</v>
      </c>
      <c r="D295">
        <v>0.33482099999999998</v>
      </c>
      <c r="E295">
        <v>0.33482099999999998</v>
      </c>
      <c r="F295">
        <v>1.5069000000000001E-2</v>
      </c>
      <c r="G295">
        <v>9699200</v>
      </c>
    </row>
    <row r="296" spans="1:7">
      <c r="A296" s="1">
        <v>29993</v>
      </c>
      <c r="B296">
        <v>0.33258900000000002</v>
      </c>
      <c r="C296">
        <v>0.33258900000000002</v>
      </c>
      <c r="D296">
        <v>0.33035700000000001</v>
      </c>
      <c r="E296">
        <v>0.33035700000000001</v>
      </c>
      <c r="F296">
        <v>1.4867999999999999E-2</v>
      </c>
      <c r="G296">
        <v>6132000</v>
      </c>
    </row>
    <row r="297" spans="1:7">
      <c r="A297" s="1">
        <v>29994</v>
      </c>
      <c r="B297">
        <v>0.33482099999999998</v>
      </c>
      <c r="C297">
        <v>0.33705400000000002</v>
      </c>
      <c r="D297">
        <v>0.33482099999999998</v>
      </c>
      <c r="E297">
        <v>0.33482099999999998</v>
      </c>
      <c r="F297">
        <v>1.5069000000000001E-2</v>
      </c>
      <c r="G297">
        <v>4911200</v>
      </c>
    </row>
    <row r="298" spans="1:7">
      <c r="A298" s="1">
        <v>29998</v>
      </c>
      <c r="B298">
        <v>0.33035700000000001</v>
      </c>
      <c r="C298">
        <v>0.33035700000000001</v>
      </c>
      <c r="D298">
        <v>0.328125</v>
      </c>
      <c r="E298">
        <v>0.328125</v>
      </c>
      <c r="F298">
        <v>1.4768E-2</v>
      </c>
      <c r="G298">
        <v>8579200</v>
      </c>
    </row>
    <row r="299" spans="1:7">
      <c r="A299" s="1">
        <v>29999</v>
      </c>
      <c r="B299">
        <v>0.33258900000000002</v>
      </c>
      <c r="C299">
        <v>0.33482099999999998</v>
      </c>
      <c r="D299">
        <v>0.33258900000000002</v>
      </c>
      <c r="E299">
        <v>0.33258900000000002</v>
      </c>
      <c r="F299">
        <v>1.4968E-2</v>
      </c>
      <c r="G299">
        <v>6395200</v>
      </c>
    </row>
    <row r="300" spans="1:7">
      <c r="A300" s="1">
        <v>30000</v>
      </c>
      <c r="B300">
        <v>0.33705400000000002</v>
      </c>
      <c r="C300">
        <v>0.33928599999999998</v>
      </c>
      <c r="D300">
        <v>0.33705400000000002</v>
      </c>
      <c r="E300">
        <v>0.33705400000000002</v>
      </c>
      <c r="F300">
        <v>1.5169E-2</v>
      </c>
      <c r="G300">
        <v>7095200</v>
      </c>
    </row>
    <row r="301" spans="1:7">
      <c r="A301" s="1">
        <v>30001</v>
      </c>
      <c r="B301">
        <v>0.33705400000000002</v>
      </c>
      <c r="C301">
        <v>0.33705400000000002</v>
      </c>
      <c r="D301">
        <v>0.33482099999999998</v>
      </c>
      <c r="E301">
        <v>0.33482099999999998</v>
      </c>
      <c r="F301">
        <v>1.5069000000000001E-2</v>
      </c>
      <c r="G301">
        <v>3399200</v>
      </c>
    </row>
    <row r="302" spans="1:7">
      <c r="A302" s="1">
        <v>30004</v>
      </c>
      <c r="B302">
        <v>0.33258900000000002</v>
      </c>
      <c r="C302">
        <v>0.33258900000000002</v>
      </c>
      <c r="D302">
        <v>0.33035700000000001</v>
      </c>
      <c r="E302">
        <v>0.33035700000000001</v>
      </c>
      <c r="F302">
        <v>1.4867999999999999E-2</v>
      </c>
      <c r="G302">
        <v>6658400</v>
      </c>
    </row>
    <row r="303" spans="1:7">
      <c r="A303" s="1">
        <v>30005</v>
      </c>
      <c r="B303">
        <v>0.328125</v>
      </c>
      <c r="C303">
        <v>0.328125</v>
      </c>
      <c r="D303">
        <v>0.32589299999999999</v>
      </c>
      <c r="E303">
        <v>0.32589299999999999</v>
      </c>
      <c r="F303">
        <v>1.4666999999999999E-2</v>
      </c>
      <c r="G303">
        <v>8635200</v>
      </c>
    </row>
    <row r="304" spans="1:7">
      <c r="A304" s="1">
        <v>30006</v>
      </c>
      <c r="B304">
        <v>0.328125</v>
      </c>
      <c r="C304">
        <v>0.33035700000000001</v>
      </c>
      <c r="D304">
        <v>0.328125</v>
      </c>
      <c r="E304">
        <v>0.328125</v>
      </c>
      <c r="F304">
        <v>1.4768E-2</v>
      </c>
      <c r="G304">
        <v>9486400</v>
      </c>
    </row>
    <row r="305" spans="1:7">
      <c r="A305" s="1">
        <v>30007</v>
      </c>
      <c r="B305">
        <v>0.328125</v>
      </c>
      <c r="C305">
        <v>0.328125</v>
      </c>
      <c r="D305">
        <v>0.32589299999999999</v>
      </c>
      <c r="E305">
        <v>0.32589299999999999</v>
      </c>
      <c r="F305">
        <v>1.4666999999999999E-2</v>
      </c>
      <c r="G305">
        <v>7700000</v>
      </c>
    </row>
    <row r="306" spans="1:7">
      <c r="A306" s="1">
        <v>30008</v>
      </c>
      <c r="B306">
        <v>0.32589299999999999</v>
      </c>
      <c r="C306">
        <v>0.328125</v>
      </c>
      <c r="D306">
        <v>0.32589299999999999</v>
      </c>
      <c r="E306">
        <v>0.32589299999999999</v>
      </c>
      <c r="F306">
        <v>1.4666999999999999E-2</v>
      </c>
      <c r="G306">
        <v>4356800</v>
      </c>
    </row>
    <row r="307" spans="1:7">
      <c r="A307" s="1">
        <v>30011</v>
      </c>
      <c r="B307">
        <v>0.328125</v>
      </c>
      <c r="C307">
        <v>0.33035700000000001</v>
      </c>
      <c r="D307">
        <v>0.328125</v>
      </c>
      <c r="E307">
        <v>0.328125</v>
      </c>
      <c r="F307">
        <v>1.4768E-2</v>
      </c>
      <c r="G307">
        <v>8825600</v>
      </c>
    </row>
    <row r="308" spans="1:7">
      <c r="A308" s="1">
        <v>30012</v>
      </c>
      <c r="B308">
        <v>0.328125</v>
      </c>
      <c r="C308">
        <v>0.33035700000000001</v>
      </c>
      <c r="D308">
        <v>0.328125</v>
      </c>
      <c r="E308">
        <v>0.328125</v>
      </c>
      <c r="F308">
        <v>1.4768E-2</v>
      </c>
      <c r="G308">
        <v>8702400</v>
      </c>
    </row>
    <row r="309" spans="1:7">
      <c r="A309" s="1">
        <v>30013</v>
      </c>
      <c r="B309">
        <v>0.328125</v>
      </c>
      <c r="C309">
        <v>0.33035700000000001</v>
      </c>
      <c r="D309">
        <v>0.328125</v>
      </c>
      <c r="E309">
        <v>0.328125</v>
      </c>
      <c r="F309">
        <v>1.4768E-2</v>
      </c>
      <c r="G309">
        <v>5913600</v>
      </c>
    </row>
    <row r="310" spans="1:7">
      <c r="A310" s="1">
        <v>30014</v>
      </c>
      <c r="B310">
        <v>0.32366099999999998</v>
      </c>
      <c r="C310">
        <v>0.32366099999999998</v>
      </c>
      <c r="D310">
        <v>0.32142900000000002</v>
      </c>
      <c r="E310">
        <v>0.32142900000000002</v>
      </c>
      <c r="F310">
        <v>1.4466E-2</v>
      </c>
      <c r="G310">
        <v>9592800</v>
      </c>
    </row>
    <row r="311" spans="1:7">
      <c r="A311" s="1">
        <v>30015</v>
      </c>
      <c r="B311">
        <v>0.29910700000000001</v>
      </c>
      <c r="C311">
        <v>0.29910700000000001</v>
      </c>
      <c r="D311">
        <v>0.296875</v>
      </c>
      <c r="E311">
        <v>0.296875</v>
      </c>
      <c r="F311">
        <v>1.3361E-2</v>
      </c>
      <c r="G311">
        <v>11328800</v>
      </c>
    </row>
    <row r="312" spans="1:7">
      <c r="A312" s="1">
        <v>30018</v>
      </c>
      <c r="B312">
        <v>0.29464299999999999</v>
      </c>
      <c r="C312">
        <v>0.29464299999999999</v>
      </c>
      <c r="D312">
        <v>0.29241099999999998</v>
      </c>
      <c r="E312">
        <v>0.29241099999999998</v>
      </c>
      <c r="F312">
        <v>1.316E-2</v>
      </c>
      <c r="G312">
        <v>8786400</v>
      </c>
    </row>
    <row r="313" spans="1:7">
      <c r="A313" s="1">
        <v>30019</v>
      </c>
      <c r="B313">
        <v>0.29464299999999999</v>
      </c>
      <c r="C313">
        <v>0.296875</v>
      </c>
      <c r="D313">
        <v>0.29464299999999999</v>
      </c>
      <c r="E313">
        <v>0.29464299999999999</v>
      </c>
      <c r="F313">
        <v>1.3261E-2</v>
      </c>
      <c r="G313">
        <v>13126400</v>
      </c>
    </row>
    <row r="314" spans="1:7">
      <c r="A314" s="1">
        <v>30020</v>
      </c>
      <c r="B314">
        <v>0.29241099999999998</v>
      </c>
      <c r="C314">
        <v>0.29241099999999998</v>
      </c>
      <c r="D314">
        <v>0.29017900000000002</v>
      </c>
      <c r="E314">
        <v>0.29017900000000002</v>
      </c>
      <c r="F314">
        <v>1.306E-2</v>
      </c>
      <c r="G314">
        <v>21733600</v>
      </c>
    </row>
    <row r="315" spans="1:7">
      <c r="A315" s="1">
        <v>30021</v>
      </c>
      <c r="B315">
        <v>0.29017900000000002</v>
      </c>
      <c r="C315">
        <v>0.29464299999999999</v>
      </c>
      <c r="D315">
        <v>0.29017900000000002</v>
      </c>
      <c r="E315">
        <v>0.29017900000000002</v>
      </c>
      <c r="F315">
        <v>1.306E-2</v>
      </c>
      <c r="G315">
        <v>5644800</v>
      </c>
    </row>
    <row r="316" spans="1:7">
      <c r="A316" s="1">
        <v>30022</v>
      </c>
      <c r="B316">
        <v>0.27455400000000002</v>
      </c>
      <c r="C316">
        <v>0.27455400000000002</v>
      </c>
      <c r="D316">
        <v>0.27232099999999998</v>
      </c>
      <c r="E316">
        <v>0.27232099999999998</v>
      </c>
      <c r="F316">
        <v>1.2256E-2</v>
      </c>
      <c r="G316">
        <v>11636800</v>
      </c>
    </row>
    <row r="317" spans="1:7">
      <c r="A317" s="1">
        <v>30025</v>
      </c>
      <c r="B317">
        <v>0.27232099999999998</v>
      </c>
      <c r="C317">
        <v>0.27232099999999998</v>
      </c>
      <c r="D317">
        <v>0.27008900000000002</v>
      </c>
      <c r="E317">
        <v>0.27008900000000002</v>
      </c>
      <c r="F317">
        <v>1.2156E-2</v>
      </c>
      <c r="G317">
        <v>12840800</v>
      </c>
    </row>
    <row r="318" spans="1:7">
      <c r="A318" s="1">
        <v>30026</v>
      </c>
      <c r="B318">
        <v>0.26785700000000001</v>
      </c>
      <c r="C318">
        <v>0.26785700000000001</v>
      </c>
      <c r="D318">
        <v>0.265625</v>
      </c>
      <c r="E318">
        <v>0.265625</v>
      </c>
      <c r="F318">
        <v>1.1955E-2</v>
      </c>
      <c r="G318">
        <v>11788000</v>
      </c>
    </row>
    <row r="319" spans="1:7">
      <c r="A319" s="1">
        <v>30027</v>
      </c>
      <c r="B319">
        <v>0.25446400000000002</v>
      </c>
      <c r="C319">
        <v>0.25446400000000002</v>
      </c>
      <c r="D319">
        <v>0.25223200000000001</v>
      </c>
      <c r="E319">
        <v>0.25223200000000001</v>
      </c>
      <c r="F319">
        <v>1.1351999999999999E-2</v>
      </c>
      <c r="G319">
        <v>12622400</v>
      </c>
    </row>
    <row r="320" spans="1:7">
      <c r="A320" s="1">
        <v>30028</v>
      </c>
      <c r="B320">
        <v>0.27232099999999998</v>
      </c>
      <c r="C320">
        <v>0.27455400000000002</v>
      </c>
      <c r="D320">
        <v>0.27232099999999998</v>
      </c>
      <c r="E320">
        <v>0.27232099999999998</v>
      </c>
      <c r="F320">
        <v>1.2256E-2</v>
      </c>
      <c r="G320">
        <v>14084000</v>
      </c>
    </row>
    <row r="321" spans="1:7">
      <c r="A321" s="1">
        <v>30029</v>
      </c>
      <c r="B321">
        <v>0.296875</v>
      </c>
      <c r="C321">
        <v>0.29910700000000001</v>
      </c>
      <c r="D321">
        <v>0.296875</v>
      </c>
      <c r="E321">
        <v>0.296875</v>
      </c>
      <c r="F321">
        <v>1.3361E-2</v>
      </c>
      <c r="G321">
        <v>16452800</v>
      </c>
    </row>
    <row r="322" spans="1:7">
      <c r="A322" s="1">
        <v>30032</v>
      </c>
      <c r="B322">
        <v>0.31919599999999998</v>
      </c>
      <c r="C322">
        <v>0.32142900000000002</v>
      </c>
      <c r="D322">
        <v>0.31919599999999998</v>
      </c>
      <c r="E322">
        <v>0.31919599999999998</v>
      </c>
      <c r="F322">
        <v>1.4366E-2</v>
      </c>
      <c r="G322">
        <v>17298400</v>
      </c>
    </row>
    <row r="323" spans="1:7">
      <c r="A323" s="1">
        <v>30033</v>
      </c>
      <c r="B323">
        <v>0.31696400000000002</v>
      </c>
      <c r="C323">
        <v>0.31696400000000002</v>
      </c>
      <c r="D323">
        <v>0.31473200000000001</v>
      </c>
      <c r="E323">
        <v>0.31473200000000001</v>
      </c>
      <c r="F323">
        <v>1.4165000000000001E-2</v>
      </c>
      <c r="G323">
        <v>13988800</v>
      </c>
    </row>
    <row r="324" spans="1:7">
      <c r="A324" s="1">
        <v>30034</v>
      </c>
      <c r="B324">
        <v>0.29910700000000001</v>
      </c>
      <c r="C324">
        <v>0.29910700000000001</v>
      </c>
      <c r="D324">
        <v>0.296875</v>
      </c>
      <c r="E324">
        <v>0.296875</v>
      </c>
      <c r="F324">
        <v>1.3361E-2</v>
      </c>
      <c r="G324">
        <v>12902400</v>
      </c>
    </row>
    <row r="325" spans="1:7">
      <c r="A325" s="1">
        <v>30035</v>
      </c>
      <c r="B325">
        <v>0.296875</v>
      </c>
      <c r="C325">
        <v>0.296875</v>
      </c>
      <c r="D325">
        <v>0.29464299999999999</v>
      </c>
      <c r="E325">
        <v>0.29464299999999999</v>
      </c>
      <c r="F325">
        <v>1.3261E-2</v>
      </c>
      <c r="G325">
        <v>21028000</v>
      </c>
    </row>
    <row r="326" spans="1:7">
      <c r="A326" s="1">
        <v>30036</v>
      </c>
      <c r="B326">
        <v>0.29241099999999998</v>
      </c>
      <c r="C326">
        <v>0.29241099999999998</v>
      </c>
      <c r="D326">
        <v>0.29017900000000002</v>
      </c>
      <c r="E326">
        <v>0.29017900000000002</v>
      </c>
      <c r="F326">
        <v>1.306E-2</v>
      </c>
      <c r="G326">
        <v>12695200</v>
      </c>
    </row>
    <row r="327" spans="1:7">
      <c r="A327" s="1">
        <v>30039</v>
      </c>
      <c r="B327">
        <v>0.296875</v>
      </c>
      <c r="C327">
        <v>0.29910700000000001</v>
      </c>
      <c r="D327">
        <v>0.296875</v>
      </c>
      <c r="E327">
        <v>0.296875</v>
      </c>
      <c r="F327">
        <v>1.3361E-2</v>
      </c>
      <c r="G327">
        <v>16900800</v>
      </c>
    </row>
    <row r="328" spans="1:7">
      <c r="A328" s="1">
        <v>30040</v>
      </c>
      <c r="B328">
        <v>0.30133900000000002</v>
      </c>
      <c r="C328">
        <v>0.30357099999999998</v>
      </c>
      <c r="D328">
        <v>0.30133900000000002</v>
      </c>
      <c r="E328">
        <v>0.30133900000000002</v>
      </c>
      <c r="F328">
        <v>1.3561999999999999E-2</v>
      </c>
      <c r="G328">
        <v>19488000</v>
      </c>
    </row>
    <row r="329" spans="1:7">
      <c r="A329" s="1">
        <v>30041</v>
      </c>
      <c r="B329">
        <v>0.30133900000000002</v>
      </c>
      <c r="C329">
        <v>0.30357099999999998</v>
      </c>
      <c r="D329">
        <v>0.30133900000000002</v>
      </c>
      <c r="E329">
        <v>0.30133900000000002</v>
      </c>
      <c r="F329">
        <v>1.3561999999999999E-2</v>
      </c>
      <c r="G329">
        <v>12538400</v>
      </c>
    </row>
    <row r="330" spans="1:7">
      <c r="A330" s="1">
        <v>30042</v>
      </c>
      <c r="B330">
        <v>0.31696400000000002</v>
      </c>
      <c r="C330">
        <v>0.31919599999999998</v>
      </c>
      <c r="D330">
        <v>0.31696400000000002</v>
      </c>
      <c r="E330">
        <v>0.31696400000000002</v>
      </c>
      <c r="F330">
        <v>1.4265E-2</v>
      </c>
      <c r="G330">
        <v>14784000</v>
      </c>
    </row>
    <row r="331" spans="1:7">
      <c r="A331" s="1">
        <v>30043</v>
      </c>
      <c r="B331">
        <v>0.31696400000000002</v>
      </c>
      <c r="C331">
        <v>0.31919599999999998</v>
      </c>
      <c r="D331">
        <v>0.31696400000000002</v>
      </c>
      <c r="E331">
        <v>0.31696400000000002</v>
      </c>
      <c r="F331">
        <v>1.4265E-2</v>
      </c>
      <c r="G331">
        <v>21201600</v>
      </c>
    </row>
    <row r="332" spans="1:7">
      <c r="A332" s="1">
        <v>30046</v>
      </c>
      <c r="B332">
        <v>0.31696400000000002</v>
      </c>
      <c r="C332">
        <v>0.31919599999999998</v>
      </c>
      <c r="D332">
        <v>0.31696400000000002</v>
      </c>
      <c r="E332">
        <v>0.31696400000000002</v>
      </c>
      <c r="F332">
        <v>1.4265E-2</v>
      </c>
      <c r="G332">
        <v>21660800</v>
      </c>
    </row>
    <row r="333" spans="1:7">
      <c r="A333" s="1">
        <v>30047</v>
      </c>
      <c r="B333">
        <v>0.31696400000000002</v>
      </c>
      <c r="C333">
        <v>0.31696400000000002</v>
      </c>
      <c r="D333">
        <v>0.31473200000000001</v>
      </c>
      <c r="E333">
        <v>0.31473200000000001</v>
      </c>
      <c r="F333">
        <v>1.4165000000000001E-2</v>
      </c>
      <c r="G333">
        <v>17897600</v>
      </c>
    </row>
    <row r="334" spans="1:7">
      <c r="A334" s="1">
        <v>30048</v>
      </c>
      <c r="B334">
        <v>0.3125</v>
      </c>
      <c r="C334">
        <v>0.3125</v>
      </c>
      <c r="D334">
        <v>0.31026799999999999</v>
      </c>
      <c r="E334">
        <v>0.31026799999999999</v>
      </c>
      <c r="F334">
        <v>1.3964000000000001E-2</v>
      </c>
      <c r="G334">
        <v>7274400</v>
      </c>
    </row>
    <row r="335" spans="1:7">
      <c r="A335" s="1">
        <v>30049</v>
      </c>
      <c r="B335">
        <v>0.3125</v>
      </c>
      <c r="C335">
        <v>0.31473200000000001</v>
      </c>
      <c r="D335">
        <v>0.3125</v>
      </c>
      <c r="E335">
        <v>0.3125</v>
      </c>
      <c r="F335">
        <v>1.4064E-2</v>
      </c>
      <c r="G335">
        <v>5997600</v>
      </c>
    </row>
    <row r="336" spans="1:7">
      <c r="A336" s="1">
        <v>30053</v>
      </c>
      <c r="B336">
        <v>0.3125</v>
      </c>
      <c r="C336">
        <v>0.31473200000000001</v>
      </c>
      <c r="D336">
        <v>0.31026799999999999</v>
      </c>
      <c r="E336">
        <v>0.31026799999999999</v>
      </c>
      <c r="F336">
        <v>1.3964000000000001E-2</v>
      </c>
      <c r="G336">
        <v>11076800</v>
      </c>
    </row>
    <row r="337" spans="1:7">
      <c r="A337" s="1">
        <v>30054</v>
      </c>
      <c r="B337">
        <v>0.28794599999999998</v>
      </c>
      <c r="C337">
        <v>0.28794599999999998</v>
      </c>
      <c r="D337">
        <v>0.28571400000000002</v>
      </c>
      <c r="E337">
        <v>0.28571400000000002</v>
      </c>
      <c r="F337">
        <v>1.2859000000000001E-2</v>
      </c>
      <c r="G337">
        <v>21324800</v>
      </c>
    </row>
    <row r="338" spans="1:7">
      <c r="A338" s="1">
        <v>30055</v>
      </c>
      <c r="B338">
        <v>0.28794599999999998</v>
      </c>
      <c r="C338">
        <v>0.29017900000000002</v>
      </c>
      <c r="D338">
        <v>0.28794599999999998</v>
      </c>
      <c r="E338">
        <v>0.28794599999999998</v>
      </c>
      <c r="F338">
        <v>1.2959E-2</v>
      </c>
      <c r="G338">
        <v>28397600</v>
      </c>
    </row>
    <row r="339" spans="1:7">
      <c r="A339" s="1">
        <v>30056</v>
      </c>
      <c r="B339">
        <v>0.29241099999999998</v>
      </c>
      <c r="C339">
        <v>0.29464299999999999</v>
      </c>
      <c r="D339">
        <v>0.29241099999999998</v>
      </c>
      <c r="E339">
        <v>0.29241099999999998</v>
      </c>
      <c r="F339">
        <v>1.316E-2</v>
      </c>
      <c r="G339">
        <v>41070400</v>
      </c>
    </row>
    <row r="340" spans="1:7">
      <c r="A340" s="1">
        <v>30057</v>
      </c>
      <c r="B340">
        <v>0.30133900000000002</v>
      </c>
      <c r="C340">
        <v>0.30357099999999998</v>
      </c>
      <c r="D340">
        <v>0.30133900000000002</v>
      </c>
      <c r="E340">
        <v>0.30133900000000002</v>
      </c>
      <c r="F340">
        <v>1.3561999999999999E-2</v>
      </c>
      <c r="G340">
        <v>26012000</v>
      </c>
    </row>
    <row r="341" spans="1:7">
      <c r="A341" s="1">
        <v>30060</v>
      </c>
      <c r="B341">
        <v>0.29910700000000001</v>
      </c>
      <c r="C341">
        <v>0.29910700000000001</v>
      </c>
      <c r="D341">
        <v>0.29464299999999999</v>
      </c>
      <c r="E341">
        <v>0.29464299999999999</v>
      </c>
      <c r="F341">
        <v>1.3261E-2</v>
      </c>
      <c r="G341">
        <v>10320800</v>
      </c>
    </row>
    <row r="342" spans="1:7">
      <c r="A342" s="1">
        <v>30061</v>
      </c>
      <c r="B342">
        <v>0.28348200000000001</v>
      </c>
      <c r="C342">
        <v>0.28348200000000001</v>
      </c>
      <c r="D342">
        <v>0.28125</v>
      </c>
      <c r="E342">
        <v>0.28125</v>
      </c>
      <c r="F342">
        <v>1.2658000000000001E-2</v>
      </c>
      <c r="G342">
        <v>20137600</v>
      </c>
    </row>
    <row r="343" spans="1:7">
      <c r="A343" s="1">
        <v>30062</v>
      </c>
      <c r="B343">
        <v>0.28125</v>
      </c>
      <c r="C343">
        <v>0.28125</v>
      </c>
      <c r="D343">
        <v>0.27901799999999999</v>
      </c>
      <c r="E343">
        <v>0.27901799999999999</v>
      </c>
      <c r="F343">
        <v>1.2557E-2</v>
      </c>
      <c r="G343">
        <v>18256000</v>
      </c>
    </row>
    <row r="344" spans="1:7">
      <c r="A344" s="1">
        <v>30063</v>
      </c>
      <c r="B344">
        <v>0.27678599999999998</v>
      </c>
      <c r="C344">
        <v>0.27678599999999998</v>
      </c>
      <c r="D344">
        <v>0.27455400000000002</v>
      </c>
      <c r="E344">
        <v>0.27455400000000002</v>
      </c>
      <c r="F344">
        <v>1.2357E-2</v>
      </c>
      <c r="G344">
        <v>13148800</v>
      </c>
    </row>
    <row r="345" spans="1:7">
      <c r="A345" s="1">
        <v>30064</v>
      </c>
      <c r="B345">
        <v>0.27455400000000002</v>
      </c>
      <c r="C345">
        <v>0.27678599999999998</v>
      </c>
      <c r="D345">
        <v>0.27455400000000002</v>
      </c>
      <c r="E345">
        <v>0.27455400000000002</v>
      </c>
      <c r="F345">
        <v>1.2357E-2</v>
      </c>
      <c r="G345">
        <v>12073600</v>
      </c>
    </row>
    <row r="346" spans="1:7">
      <c r="A346" s="1">
        <v>30067</v>
      </c>
      <c r="B346">
        <v>0.28125</v>
      </c>
      <c r="C346">
        <v>0.28348200000000001</v>
      </c>
      <c r="D346">
        <v>0.28125</v>
      </c>
      <c r="E346">
        <v>0.28125</v>
      </c>
      <c r="F346">
        <v>1.2658000000000001E-2</v>
      </c>
      <c r="G346">
        <v>14481600</v>
      </c>
    </row>
    <row r="347" spans="1:7">
      <c r="A347" s="1">
        <v>30068</v>
      </c>
      <c r="B347">
        <v>0.27455400000000002</v>
      </c>
      <c r="C347">
        <v>0.27455400000000002</v>
      </c>
      <c r="D347">
        <v>0.27232099999999998</v>
      </c>
      <c r="E347">
        <v>0.27232099999999998</v>
      </c>
      <c r="F347">
        <v>1.2256E-2</v>
      </c>
      <c r="G347">
        <v>17567200</v>
      </c>
    </row>
    <row r="348" spans="1:7">
      <c r="A348" s="1">
        <v>30069</v>
      </c>
      <c r="B348">
        <v>0.26339299999999999</v>
      </c>
      <c r="C348">
        <v>0.26339299999999999</v>
      </c>
      <c r="D348">
        <v>0.26116099999999998</v>
      </c>
      <c r="E348">
        <v>0.26116099999999998</v>
      </c>
      <c r="F348">
        <v>1.1754000000000001E-2</v>
      </c>
      <c r="G348">
        <v>24808000</v>
      </c>
    </row>
    <row r="349" spans="1:7">
      <c r="A349" s="1">
        <v>30070</v>
      </c>
      <c r="B349">
        <v>0.26116099999999998</v>
      </c>
      <c r="C349">
        <v>0.26339299999999999</v>
      </c>
      <c r="D349">
        <v>0.26116099999999998</v>
      </c>
      <c r="E349">
        <v>0.26116099999999998</v>
      </c>
      <c r="F349">
        <v>1.1754000000000001E-2</v>
      </c>
      <c r="G349">
        <v>20557600</v>
      </c>
    </row>
    <row r="350" spans="1:7">
      <c r="A350" s="1">
        <v>30071</v>
      </c>
      <c r="B350">
        <v>0.26339299999999999</v>
      </c>
      <c r="C350">
        <v>0.265625</v>
      </c>
      <c r="D350">
        <v>0.26339299999999999</v>
      </c>
      <c r="E350">
        <v>0.26339299999999999</v>
      </c>
      <c r="F350">
        <v>1.1854E-2</v>
      </c>
      <c r="G350">
        <v>69350400</v>
      </c>
    </row>
    <row r="351" spans="1:7">
      <c r="A351" s="1">
        <v>30074</v>
      </c>
      <c r="B351">
        <v>0.27232099999999998</v>
      </c>
      <c r="C351">
        <v>0.27455400000000002</v>
      </c>
      <c r="D351">
        <v>0.27232099999999998</v>
      </c>
      <c r="E351">
        <v>0.27232099999999998</v>
      </c>
      <c r="F351">
        <v>1.2256E-2</v>
      </c>
      <c r="G351">
        <v>20675200</v>
      </c>
    </row>
    <row r="352" spans="1:7">
      <c r="A352" s="1">
        <v>30075</v>
      </c>
      <c r="B352">
        <v>0.28125</v>
      </c>
      <c r="C352">
        <v>0.28348200000000001</v>
      </c>
      <c r="D352">
        <v>0.28125</v>
      </c>
      <c r="E352">
        <v>0.28125</v>
      </c>
      <c r="F352">
        <v>1.2658000000000001E-2</v>
      </c>
      <c r="G352">
        <v>18496800</v>
      </c>
    </row>
    <row r="353" spans="1:7">
      <c r="A353" s="1">
        <v>30076</v>
      </c>
      <c r="B353">
        <v>0.28125</v>
      </c>
      <c r="C353">
        <v>0.28125</v>
      </c>
      <c r="D353">
        <v>0.27678599999999998</v>
      </c>
      <c r="E353">
        <v>0.27678599999999998</v>
      </c>
      <c r="F353">
        <v>1.2456999999999999E-2</v>
      </c>
      <c r="G353">
        <v>13484800</v>
      </c>
    </row>
    <row r="354" spans="1:7">
      <c r="A354" s="1">
        <v>30077</v>
      </c>
      <c r="B354">
        <v>0.28571400000000002</v>
      </c>
      <c r="C354">
        <v>0.28794599999999998</v>
      </c>
      <c r="D354">
        <v>0.28571400000000002</v>
      </c>
      <c r="E354">
        <v>0.28571400000000002</v>
      </c>
      <c r="F354">
        <v>1.2859000000000001E-2</v>
      </c>
      <c r="G354">
        <v>18866400</v>
      </c>
    </row>
    <row r="355" spans="1:7">
      <c r="A355" s="1">
        <v>30078</v>
      </c>
      <c r="B355">
        <v>0.29017900000000002</v>
      </c>
      <c r="C355">
        <v>0.29241099999999998</v>
      </c>
      <c r="D355">
        <v>0.29017900000000002</v>
      </c>
      <c r="E355">
        <v>0.29017900000000002</v>
      </c>
      <c r="F355">
        <v>1.306E-2</v>
      </c>
      <c r="G355">
        <v>21179200</v>
      </c>
    </row>
    <row r="356" spans="1:7">
      <c r="A356" s="1">
        <v>30081</v>
      </c>
      <c r="B356">
        <v>0.28794599999999998</v>
      </c>
      <c r="C356">
        <v>0.28794599999999998</v>
      </c>
      <c r="D356">
        <v>0.28571400000000002</v>
      </c>
      <c r="E356">
        <v>0.28571400000000002</v>
      </c>
      <c r="F356">
        <v>1.2859000000000001E-2</v>
      </c>
      <c r="G356">
        <v>7901600</v>
      </c>
    </row>
    <row r="357" spans="1:7">
      <c r="A357" s="1">
        <v>30082</v>
      </c>
      <c r="B357">
        <v>0.27901799999999999</v>
      </c>
      <c r="C357">
        <v>0.27901799999999999</v>
      </c>
      <c r="D357">
        <v>0.27678599999999998</v>
      </c>
      <c r="E357">
        <v>0.27678599999999998</v>
      </c>
      <c r="F357">
        <v>1.2456999999999999E-2</v>
      </c>
      <c r="G357">
        <v>25754400</v>
      </c>
    </row>
    <row r="358" spans="1:7">
      <c r="A358" s="1">
        <v>30083</v>
      </c>
      <c r="B358">
        <v>0.27232099999999998</v>
      </c>
      <c r="C358">
        <v>0.27232099999999998</v>
      </c>
      <c r="D358">
        <v>0.27008900000000002</v>
      </c>
      <c r="E358">
        <v>0.27008900000000002</v>
      </c>
      <c r="F358">
        <v>1.2156E-2</v>
      </c>
      <c r="G358">
        <v>17752000</v>
      </c>
    </row>
    <row r="359" spans="1:7">
      <c r="A359" s="1">
        <v>30084</v>
      </c>
      <c r="B359">
        <v>0.27232099999999998</v>
      </c>
      <c r="C359">
        <v>0.27455400000000002</v>
      </c>
      <c r="D359">
        <v>0.27232099999999998</v>
      </c>
      <c r="E359">
        <v>0.27232099999999998</v>
      </c>
      <c r="F359">
        <v>1.2256E-2</v>
      </c>
      <c r="G359">
        <v>13613600</v>
      </c>
    </row>
    <row r="360" spans="1:7">
      <c r="A360" s="1">
        <v>30085</v>
      </c>
      <c r="B360">
        <v>0.265625</v>
      </c>
      <c r="C360">
        <v>0.265625</v>
      </c>
      <c r="D360">
        <v>0.26116099999999998</v>
      </c>
      <c r="E360">
        <v>0.26116099999999998</v>
      </c>
      <c r="F360">
        <v>1.1754000000000001E-2</v>
      </c>
      <c r="G360">
        <v>23934400</v>
      </c>
    </row>
    <row r="361" spans="1:7">
      <c r="A361" s="1">
        <v>30088</v>
      </c>
      <c r="B361">
        <v>0.25892900000000002</v>
      </c>
      <c r="C361">
        <v>0.25892900000000002</v>
      </c>
      <c r="D361">
        <v>0.25669599999999998</v>
      </c>
      <c r="E361">
        <v>0.25669599999999998</v>
      </c>
      <c r="F361">
        <v>1.1553000000000001E-2</v>
      </c>
      <c r="G361">
        <v>19051200</v>
      </c>
    </row>
    <row r="362" spans="1:7">
      <c r="A362" s="1">
        <v>30089</v>
      </c>
      <c r="B362">
        <v>0.25446400000000002</v>
      </c>
      <c r="C362">
        <v>0.25446400000000002</v>
      </c>
      <c r="D362">
        <v>0.25223200000000001</v>
      </c>
      <c r="E362">
        <v>0.25223200000000001</v>
      </c>
      <c r="F362">
        <v>1.1351999999999999E-2</v>
      </c>
      <c r="G362">
        <v>30508800</v>
      </c>
    </row>
    <row r="363" spans="1:7">
      <c r="A363" s="1">
        <v>30090</v>
      </c>
      <c r="B363">
        <v>0.25223200000000001</v>
      </c>
      <c r="C363">
        <v>0.25223200000000001</v>
      </c>
      <c r="D363">
        <v>0.25</v>
      </c>
      <c r="E363">
        <v>0.25</v>
      </c>
      <c r="F363">
        <v>1.1251000000000001E-2</v>
      </c>
      <c r="G363">
        <v>18821600</v>
      </c>
    </row>
    <row r="364" spans="1:7">
      <c r="A364" s="1">
        <v>30091</v>
      </c>
      <c r="B364">
        <v>0.25223200000000001</v>
      </c>
      <c r="C364">
        <v>0.25446400000000002</v>
      </c>
      <c r="D364">
        <v>0.25223200000000001</v>
      </c>
      <c r="E364">
        <v>0.25223200000000001</v>
      </c>
      <c r="F364">
        <v>1.1351999999999999E-2</v>
      </c>
      <c r="G364">
        <v>6904800</v>
      </c>
    </row>
    <row r="365" spans="1:7">
      <c r="A365" s="1">
        <v>30092</v>
      </c>
      <c r="B365">
        <v>0.25446400000000002</v>
      </c>
      <c r="C365">
        <v>0.25669599999999998</v>
      </c>
      <c r="D365">
        <v>0.25446400000000002</v>
      </c>
      <c r="E365">
        <v>0.25446400000000002</v>
      </c>
      <c r="F365">
        <v>1.1452E-2</v>
      </c>
      <c r="G365">
        <v>9710400</v>
      </c>
    </row>
    <row r="366" spans="1:7">
      <c r="A366" s="1">
        <v>30095</v>
      </c>
      <c r="B366">
        <v>0.25669599999999998</v>
      </c>
      <c r="C366">
        <v>0.25892900000000002</v>
      </c>
      <c r="D366">
        <v>0.25669599999999998</v>
      </c>
      <c r="E366">
        <v>0.25669599999999998</v>
      </c>
      <c r="F366">
        <v>1.1553000000000001E-2</v>
      </c>
      <c r="G366">
        <v>7996800</v>
      </c>
    </row>
    <row r="367" spans="1:7">
      <c r="A367" s="1">
        <v>30096</v>
      </c>
      <c r="B367">
        <v>0.25669599999999998</v>
      </c>
      <c r="C367">
        <v>0.25892900000000002</v>
      </c>
      <c r="D367">
        <v>0.25669599999999998</v>
      </c>
      <c r="E367">
        <v>0.25669599999999998</v>
      </c>
      <c r="F367">
        <v>1.1553000000000001E-2</v>
      </c>
      <c r="G367">
        <v>12891200</v>
      </c>
    </row>
    <row r="368" spans="1:7">
      <c r="A368" s="1">
        <v>30097</v>
      </c>
      <c r="B368">
        <v>0.25669599999999998</v>
      </c>
      <c r="C368">
        <v>0.25669599999999998</v>
      </c>
      <c r="D368">
        <v>0.25446400000000002</v>
      </c>
      <c r="E368">
        <v>0.25446400000000002</v>
      </c>
      <c r="F368">
        <v>1.1452E-2</v>
      </c>
      <c r="G368">
        <v>10819200</v>
      </c>
    </row>
    <row r="369" spans="1:7">
      <c r="A369" s="1">
        <v>30098</v>
      </c>
      <c r="B369">
        <v>0.25223200000000001</v>
      </c>
      <c r="C369">
        <v>0.25223200000000001</v>
      </c>
      <c r="D369">
        <v>0.25</v>
      </c>
      <c r="E369">
        <v>0.25</v>
      </c>
      <c r="F369">
        <v>1.1251000000000001E-2</v>
      </c>
      <c r="G369">
        <v>7812000</v>
      </c>
    </row>
    <row r="370" spans="1:7">
      <c r="A370" s="1">
        <v>30099</v>
      </c>
      <c r="B370">
        <v>0.25</v>
      </c>
      <c r="C370">
        <v>0.25223200000000001</v>
      </c>
      <c r="D370">
        <v>0.25</v>
      </c>
      <c r="E370">
        <v>0.25</v>
      </c>
      <c r="F370">
        <v>1.1251000000000001E-2</v>
      </c>
      <c r="G370">
        <v>4799200</v>
      </c>
    </row>
    <row r="371" spans="1:7">
      <c r="A371" s="1">
        <v>30103</v>
      </c>
      <c r="B371">
        <v>0.24776799999999999</v>
      </c>
      <c r="C371">
        <v>0.24776799999999999</v>
      </c>
      <c r="D371">
        <v>0.245536</v>
      </c>
      <c r="E371">
        <v>0.245536</v>
      </c>
      <c r="F371">
        <v>1.1051E-2</v>
      </c>
      <c r="G371">
        <v>11900000</v>
      </c>
    </row>
    <row r="372" spans="1:7">
      <c r="A372" s="1">
        <v>30104</v>
      </c>
      <c r="B372">
        <v>0.25</v>
      </c>
      <c r="C372">
        <v>0.25223200000000001</v>
      </c>
      <c r="D372">
        <v>0.25</v>
      </c>
      <c r="E372">
        <v>0.25</v>
      </c>
      <c r="F372">
        <v>1.1251000000000001E-2</v>
      </c>
      <c r="G372">
        <v>8226400</v>
      </c>
    </row>
    <row r="373" spans="1:7">
      <c r="A373" s="1">
        <v>30105</v>
      </c>
      <c r="B373">
        <v>0.245536</v>
      </c>
      <c r="C373">
        <v>0.245536</v>
      </c>
      <c r="D373">
        <v>0.24107100000000001</v>
      </c>
      <c r="E373">
        <v>0.24107100000000001</v>
      </c>
      <c r="F373">
        <v>1.085E-2</v>
      </c>
      <c r="G373">
        <v>9940000</v>
      </c>
    </row>
    <row r="374" spans="1:7">
      <c r="A374" s="1">
        <v>30106</v>
      </c>
      <c r="B374">
        <v>0.23660700000000001</v>
      </c>
      <c r="C374">
        <v>0.23660700000000001</v>
      </c>
      <c r="D374">
        <v>0.234375</v>
      </c>
      <c r="E374">
        <v>0.234375</v>
      </c>
      <c r="F374">
        <v>1.0548E-2</v>
      </c>
      <c r="G374">
        <v>9419200</v>
      </c>
    </row>
    <row r="375" spans="1:7">
      <c r="A375" s="1">
        <v>30109</v>
      </c>
      <c r="B375">
        <v>0.234375</v>
      </c>
      <c r="C375">
        <v>0.23660700000000001</v>
      </c>
      <c r="D375">
        <v>0.234375</v>
      </c>
      <c r="E375">
        <v>0.234375</v>
      </c>
      <c r="F375">
        <v>1.0548E-2</v>
      </c>
      <c r="G375">
        <v>9290400</v>
      </c>
    </row>
    <row r="376" spans="1:7">
      <c r="A376" s="1">
        <v>30110</v>
      </c>
      <c r="B376">
        <v>0.234375</v>
      </c>
      <c r="C376">
        <v>0.234375</v>
      </c>
      <c r="D376">
        <v>0.23214299999999999</v>
      </c>
      <c r="E376">
        <v>0.23214299999999999</v>
      </c>
      <c r="F376">
        <v>1.0448000000000001E-2</v>
      </c>
      <c r="G376">
        <v>7851200</v>
      </c>
    </row>
    <row r="377" spans="1:7">
      <c r="A377" s="1">
        <v>30111</v>
      </c>
      <c r="B377">
        <v>0.229911</v>
      </c>
      <c r="C377">
        <v>0.229911</v>
      </c>
      <c r="D377">
        <v>0.22767899999999999</v>
      </c>
      <c r="E377">
        <v>0.22767899999999999</v>
      </c>
      <c r="F377">
        <v>1.0246999999999999E-2</v>
      </c>
      <c r="G377">
        <v>8461600</v>
      </c>
    </row>
    <row r="378" spans="1:7">
      <c r="A378" s="1">
        <v>30112</v>
      </c>
      <c r="B378">
        <v>0.229911</v>
      </c>
      <c r="C378">
        <v>0.23214299999999999</v>
      </c>
      <c r="D378">
        <v>0.229911</v>
      </c>
      <c r="E378">
        <v>0.229911</v>
      </c>
      <c r="F378">
        <v>1.0347E-2</v>
      </c>
      <c r="G378">
        <v>8601600</v>
      </c>
    </row>
    <row r="379" spans="1:7">
      <c r="A379" s="1">
        <v>30113</v>
      </c>
      <c r="B379">
        <v>0.238839</v>
      </c>
      <c r="C379">
        <v>0.24107100000000001</v>
      </c>
      <c r="D379">
        <v>0.238839</v>
      </c>
      <c r="E379">
        <v>0.238839</v>
      </c>
      <c r="F379">
        <v>1.0749E-2</v>
      </c>
      <c r="G379">
        <v>13658400</v>
      </c>
    </row>
    <row r="380" spans="1:7">
      <c r="A380" s="1">
        <v>30116</v>
      </c>
      <c r="B380">
        <v>0.238839</v>
      </c>
      <c r="C380">
        <v>0.24107100000000001</v>
      </c>
      <c r="D380">
        <v>0.238839</v>
      </c>
      <c r="E380">
        <v>0.238839</v>
      </c>
      <c r="F380">
        <v>1.0749E-2</v>
      </c>
      <c r="G380">
        <v>7498400</v>
      </c>
    </row>
    <row r="381" spans="1:7">
      <c r="A381" s="1">
        <v>30117</v>
      </c>
      <c r="B381">
        <v>0.238839</v>
      </c>
      <c r="C381">
        <v>0.24107100000000001</v>
      </c>
      <c r="D381">
        <v>0.238839</v>
      </c>
      <c r="E381">
        <v>0.238839</v>
      </c>
      <c r="F381">
        <v>1.0749E-2</v>
      </c>
      <c r="G381">
        <v>8803200</v>
      </c>
    </row>
    <row r="382" spans="1:7">
      <c r="A382" s="1">
        <v>30118</v>
      </c>
      <c r="B382">
        <v>0.238839</v>
      </c>
      <c r="C382">
        <v>0.24107100000000001</v>
      </c>
      <c r="D382">
        <v>0.238839</v>
      </c>
      <c r="E382">
        <v>0.238839</v>
      </c>
      <c r="F382">
        <v>1.0749E-2</v>
      </c>
      <c r="G382">
        <v>10432800</v>
      </c>
    </row>
    <row r="383" spans="1:7">
      <c r="A383" s="1">
        <v>30119</v>
      </c>
      <c r="B383">
        <v>0.23660700000000001</v>
      </c>
      <c r="C383">
        <v>0.23660700000000001</v>
      </c>
      <c r="D383">
        <v>0.234375</v>
      </c>
      <c r="E383">
        <v>0.234375</v>
      </c>
      <c r="F383">
        <v>1.0548E-2</v>
      </c>
      <c r="G383">
        <v>7291200</v>
      </c>
    </row>
    <row r="384" spans="1:7">
      <c r="A384" s="1">
        <v>30120</v>
      </c>
      <c r="B384">
        <v>0.234375</v>
      </c>
      <c r="C384">
        <v>0.234375</v>
      </c>
      <c r="D384">
        <v>0.229911</v>
      </c>
      <c r="E384">
        <v>0.229911</v>
      </c>
      <c r="F384">
        <v>1.0347E-2</v>
      </c>
      <c r="G384">
        <v>4967200</v>
      </c>
    </row>
    <row r="385" spans="1:7">
      <c r="A385" s="1">
        <v>30123</v>
      </c>
      <c r="B385">
        <v>0.229911</v>
      </c>
      <c r="C385">
        <v>0.23214299999999999</v>
      </c>
      <c r="D385">
        <v>0.229911</v>
      </c>
      <c r="E385">
        <v>0.229911</v>
      </c>
      <c r="F385">
        <v>1.0347E-2</v>
      </c>
      <c r="G385">
        <v>7134400</v>
      </c>
    </row>
    <row r="386" spans="1:7">
      <c r="A386" s="1">
        <v>30124</v>
      </c>
      <c r="B386">
        <v>0.238839</v>
      </c>
      <c r="C386">
        <v>0.24330399999999999</v>
      </c>
      <c r="D386">
        <v>0.238839</v>
      </c>
      <c r="E386">
        <v>0.238839</v>
      </c>
      <c r="F386">
        <v>1.0749E-2</v>
      </c>
      <c r="G386">
        <v>4390400</v>
      </c>
    </row>
    <row r="387" spans="1:7">
      <c r="A387" s="1">
        <v>30125</v>
      </c>
      <c r="B387">
        <v>0.245536</v>
      </c>
      <c r="C387">
        <v>0.25</v>
      </c>
      <c r="D387">
        <v>0.245536</v>
      </c>
      <c r="E387">
        <v>0.245536</v>
      </c>
      <c r="F387">
        <v>1.1051E-2</v>
      </c>
      <c r="G387">
        <v>13188000</v>
      </c>
    </row>
    <row r="388" spans="1:7">
      <c r="A388" s="1">
        <v>30126</v>
      </c>
      <c r="B388">
        <v>0.245536</v>
      </c>
      <c r="C388">
        <v>0.24776799999999999</v>
      </c>
      <c r="D388">
        <v>0.245536</v>
      </c>
      <c r="E388">
        <v>0.245536</v>
      </c>
      <c r="F388">
        <v>1.1051E-2</v>
      </c>
      <c r="G388">
        <v>11037600</v>
      </c>
    </row>
    <row r="389" spans="1:7">
      <c r="A389" s="1">
        <v>30127</v>
      </c>
      <c r="B389">
        <v>0.238839</v>
      </c>
      <c r="C389">
        <v>0.238839</v>
      </c>
      <c r="D389">
        <v>0.23660700000000001</v>
      </c>
      <c r="E389">
        <v>0.23660700000000001</v>
      </c>
      <c r="F389">
        <v>1.0649E-2</v>
      </c>
      <c r="G389">
        <v>6669600</v>
      </c>
    </row>
    <row r="390" spans="1:7">
      <c r="A390" s="1">
        <v>30130</v>
      </c>
      <c r="B390">
        <v>0.23660700000000001</v>
      </c>
      <c r="C390">
        <v>0.23660700000000001</v>
      </c>
      <c r="D390">
        <v>0.234375</v>
      </c>
      <c r="E390">
        <v>0.234375</v>
      </c>
      <c r="F390">
        <v>1.0548E-2</v>
      </c>
      <c r="G390">
        <v>6288800</v>
      </c>
    </row>
    <row r="391" spans="1:7">
      <c r="A391" s="1">
        <v>30131</v>
      </c>
      <c r="B391">
        <v>0.229911</v>
      </c>
      <c r="C391">
        <v>0.229911</v>
      </c>
      <c r="D391">
        <v>0.22767899999999999</v>
      </c>
      <c r="E391">
        <v>0.22767899999999999</v>
      </c>
      <c r="F391">
        <v>1.0246999999999999E-2</v>
      </c>
      <c r="G391">
        <v>8954400</v>
      </c>
    </row>
    <row r="392" spans="1:7">
      <c r="A392" s="1">
        <v>30132</v>
      </c>
      <c r="B392">
        <v>0.22767899999999999</v>
      </c>
      <c r="C392">
        <v>0.229911</v>
      </c>
      <c r="D392">
        <v>0.22767899999999999</v>
      </c>
      <c r="E392">
        <v>0.22767899999999999</v>
      </c>
      <c r="F392">
        <v>1.0246999999999999E-2</v>
      </c>
      <c r="G392">
        <v>16906400</v>
      </c>
    </row>
    <row r="393" spans="1:7">
      <c r="A393" s="1">
        <v>30133</v>
      </c>
      <c r="B393">
        <v>0.22767899999999999</v>
      </c>
      <c r="C393">
        <v>0.22767899999999999</v>
      </c>
      <c r="D393">
        <v>0.22544600000000001</v>
      </c>
      <c r="E393">
        <v>0.22544600000000001</v>
      </c>
      <c r="F393">
        <v>1.0146000000000001E-2</v>
      </c>
      <c r="G393">
        <v>13932800</v>
      </c>
    </row>
    <row r="394" spans="1:7">
      <c r="A394" s="1">
        <v>30134</v>
      </c>
      <c r="B394">
        <v>0.21651799999999999</v>
      </c>
      <c r="C394">
        <v>0.21651799999999999</v>
      </c>
      <c r="D394">
        <v>0.214286</v>
      </c>
      <c r="E394">
        <v>0.214286</v>
      </c>
      <c r="F394">
        <v>9.6439999999999998E-3</v>
      </c>
      <c r="G394">
        <v>14526400</v>
      </c>
    </row>
    <row r="395" spans="1:7">
      <c r="A395" s="1">
        <v>30138</v>
      </c>
      <c r="B395">
        <v>0.207589</v>
      </c>
      <c r="C395">
        <v>0.207589</v>
      </c>
      <c r="D395">
        <v>0.20535700000000001</v>
      </c>
      <c r="E395">
        <v>0.20535700000000001</v>
      </c>
      <c r="F395">
        <v>9.2420000000000002E-3</v>
      </c>
      <c r="G395">
        <v>21924000</v>
      </c>
    </row>
    <row r="396" spans="1:7">
      <c r="A396" s="1">
        <v>30139</v>
      </c>
      <c r="B396">
        <v>0.20535700000000001</v>
      </c>
      <c r="C396">
        <v>0.207589</v>
      </c>
      <c r="D396">
        <v>0.20535700000000001</v>
      </c>
      <c r="E396">
        <v>0.20535700000000001</v>
      </c>
      <c r="F396">
        <v>9.2420000000000002E-3</v>
      </c>
      <c r="G396">
        <v>7593600</v>
      </c>
    </row>
    <row r="397" spans="1:7">
      <c r="A397" s="1">
        <v>30140</v>
      </c>
      <c r="B397">
        <v>0.198661</v>
      </c>
      <c r="C397">
        <v>0.198661</v>
      </c>
      <c r="D397">
        <v>0.19642899999999999</v>
      </c>
      <c r="E397">
        <v>0.19642899999999999</v>
      </c>
      <c r="F397">
        <v>8.8400000000000006E-3</v>
      </c>
      <c r="G397">
        <v>41081600</v>
      </c>
    </row>
    <row r="398" spans="1:7">
      <c r="A398" s="1">
        <v>30141</v>
      </c>
      <c r="B398">
        <v>0.203125</v>
      </c>
      <c r="C398">
        <v>0.20535700000000001</v>
      </c>
      <c r="D398">
        <v>0.203125</v>
      </c>
      <c r="E398">
        <v>0.203125</v>
      </c>
      <c r="F398">
        <v>9.1420000000000008E-3</v>
      </c>
      <c r="G398">
        <v>32104800</v>
      </c>
    </row>
    <row r="399" spans="1:7">
      <c r="A399" s="1">
        <v>30144</v>
      </c>
      <c r="B399">
        <v>0.207589</v>
      </c>
      <c r="C399">
        <v>0.20982100000000001</v>
      </c>
      <c r="D399">
        <v>0.207589</v>
      </c>
      <c r="E399">
        <v>0.207589</v>
      </c>
      <c r="F399">
        <v>9.3430000000000006E-3</v>
      </c>
      <c r="G399">
        <v>15848000</v>
      </c>
    </row>
    <row r="400" spans="1:7">
      <c r="A400" s="1">
        <v>30145</v>
      </c>
      <c r="B400">
        <v>0.22098200000000001</v>
      </c>
      <c r="C400">
        <v>0.223214</v>
      </c>
      <c r="D400">
        <v>0.22098200000000001</v>
      </c>
      <c r="E400">
        <v>0.22098200000000001</v>
      </c>
      <c r="F400">
        <v>9.946E-3</v>
      </c>
      <c r="G400">
        <v>28593600</v>
      </c>
    </row>
    <row r="401" spans="1:7">
      <c r="A401" s="1">
        <v>30146</v>
      </c>
      <c r="B401">
        <v>0.223214</v>
      </c>
      <c r="C401">
        <v>0.22767899999999999</v>
      </c>
      <c r="D401">
        <v>0.223214</v>
      </c>
      <c r="E401">
        <v>0.223214</v>
      </c>
      <c r="F401">
        <v>1.0045999999999999E-2</v>
      </c>
      <c r="G401">
        <v>17780000</v>
      </c>
    </row>
    <row r="402" spans="1:7">
      <c r="A402" s="1">
        <v>30147</v>
      </c>
      <c r="B402">
        <v>0.22767899999999999</v>
      </c>
      <c r="C402">
        <v>0.229911</v>
      </c>
      <c r="D402">
        <v>0.22767899999999999</v>
      </c>
      <c r="E402">
        <v>0.22767899999999999</v>
      </c>
      <c r="F402">
        <v>1.0246999999999999E-2</v>
      </c>
      <c r="G402">
        <v>16447200</v>
      </c>
    </row>
    <row r="403" spans="1:7">
      <c r="A403" s="1">
        <v>30148</v>
      </c>
      <c r="B403">
        <v>0.23660700000000001</v>
      </c>
      <c r="C403">
        <v>0.238839</v>
      </c>
      <c r="D403">
        <v>0.23660700000000001</v>
      </c>
      <c r="E403">
        <v>0.23660700000000001</v>
      </c>
      <c r="F403">
        <v>1.0649E-2</v>
      </c>
      <c r="G403">
        <v>19252800</v>
      </c>
    </row>
    <row r="404" spans="1:7">
      <c r="A404" s="1">
        <v>30151</v>
      </c>
      <c r="B404">
        <v>0.238839</v>
      </c>
      <c r="C404">
        <v>0.24107100000000001</v>
      </c>
      <c r="D404">
        <v>0.238839</v>
      </c>
      <c r="E404">
        <v>0.238839</v>
      </c>
      <c r="F404">
        <v>1.0749E-2</v>
      </c>
      <c r="G404">
        <v>20944000</v>
      </c>
    </row>
    <row r="405" spans="1:7">
      <c r="A405" s="1">
        <v>30152</v>
      </c>
      <c r="B405">
        <v>0.25446400000000002</v>
      </c>
      <c r="C405">
        <v>0.25669599999999998</v>
      </c>
      <c r="D405">
        <v>0.25446400000000002</v>
      </c>
      <c r="E405">
        <v>0.25446400000000002</v>
      </c>
      <c r="F405">
        <v>1.1452E-2</v>
      </c>
      <c r="G405">
        <v>12426400</v>
      </c>
    </row>
    <row r="406" spans="1:7">
      <c r="A406" s="1">
        <v>30153</v>
      </c>
      <c r="B406">
        <v>0.25446400000000002</v>
      </c>
      <c r="C406">
        <v>0.25669599999999998</v>
      </c>
      <c r="D406">
        <v>0.25446400000000002</v>
      </c>
      <c r="E406">
        <v>0.25446400000000002</v>
      </c>
      <c r="F406">
        <v>1.1452E-2</v>
      </c>
      <c r="G406">
        <v>17925600</v>
      </c>
    </row>
    <row r="407" spans="1:7">
      <c r="A407" s="1">
        <v>30154</v>
      </c>
      <c r="B407">
        <v>0.25669599999999998</v>
      </c>
      <c r="C407">
        <v>0.25892900000000002</v>
      </c>
      <c r="D407">
        <v>0.25669599999999998</v>
      </c>
      <c r="E407">
        <v>0.25669599999999998</v>
      </c>
      <c r="F407">
        <v>1.1553000000000001E-2</v>
      </c>
      <c r="G407">
        <v>8803200</v>
      </c>
    </row>
    <row r="408" spans="1:7">
      <c r="A408" s="1">
        <v>30155</v>
      </c>
      <c r="B408">
        <v>0.25446400000000002</v>
      </c>
      <c r="C408">
        <v>0.25446400000000002</v>
      </c>
      <c r="D408">
        <v>0.25223200000000001</v>
      </c>
      <c r="E408">
        <v>0.25223200000000001</v>
      </c>
      <c r="F408">
        <v>1.1351999999999999E-2</v>
      </c>
      <c r="G408">
        <v>4575200</v>
      </c>
    </row>
    <row r="409" spans="1:7">
      <c r="A409" s="1">
        <v>30158</v>
      </c>
      <c r="B409">
        <v>0.24330399999999999</v>
      </c>
      <c r="C409">
        <v>0.24330399999999999</v>
      </c>
      <c r="D409">
        <v>0.24107100000000001</v>
      </c>
      <c r="E409">
        <v>0.24107100000000001</v>
      </c>
      <c r="F409">
        <v>1.085E-2</v>
      </c>
      <c r="G409">
        <v>14212800</v>
      </c>
    </row>
    <row r="410" spans="1:7">
      <c r="A410" s="1">
        <v>30159</v>
      </c>
      <c r="B410">
        <v>0.24107100000000001</v>
      </c>
      <c r="C410">
        <v>0.24330399999999999</v>
      </c>
      <c r="D410">
        <v>0.24107100000000001</v>
      </c>
      <c r="E410">
        <v>0.24107100000000001</v>
      </c>
      <c r="F410">
        <v>1.085E-2</v>
      </c>
      <c r="G410">
        <v>8080800</v>
      </c>
    </row>
    <row r="411" spans="1:7">
      <c r="A411" s="1">
        <v>30160</v>
      </c>
      <c r="B411">
        <v>0.23214299999999999</v>
      </c>
      <c r="C411">
        <v>0.23214299999999999</v>
      </c>
      <c r="D411">
        <v>0.229911</v>
      </c>
      <c r="E411">
        <v>0.229911</v>
      </c>
      <c r="F411">
        <v>1.0347E-2</v>
      </c>
      <c r="G411">
        <v>13378400</v>
      </c>
    </row>
    <row r="412" spans="1:7">
      <c r="A412" s="1">
        <v>30161</v>
      </c>
      <c r="B412">
        <v>0.238839</v>
      </c>
      <c r="C412">
        <v>0.24107100000000001</v>
      </c>
      <c r="D412">
        <v>0.238839</v>
      </c>
      <c r="E412">
        <v>0.238839</v>
      </c>
      <c r="F412">
        <v>1.0749E-2</v>
      </c>
      <c r="G412">
        <v>15467200</v>
      </c>
    </row>
    <row r="413" spans="1:7">
      <c r="A413" s="1">
        <v>30162</v>
      </c>
      <c r="B413">
        <v>0.24107100000000001</v>
      </c>
      <c r="C413">
        <v>0.24330399999999999</v>
      </c>
      <c r="D413">
        <v>0.24107100000000001</v>
      </c>
      <c r="E413">
        <v>0.24107100000000001</v>
      </c>
      <c r="F413">
        <v>1.085E-2</v>
      </c>
      <c r="G413">
        <v>9654400</v>
      </c>
    </row>
    <row r="414" spans="1:7">
      <c r="A414" s="1">
        <v>30165</v>
      </c>
      <c r="B414">
        <v>0.24776799999999999</v>
      </c>
      <c r="C414">
        <v>0.25</v>
      </c>
      <c r="D414">
        <v>0.24776799999999999</v>
      </c>
      <c r="E414">
        <v>0.24776799999999999</v>
      </c>
      <c r="F414">
        <v>1.1150999999999999E-2</v>
      </c>
      <c r="G414">
        <v>23598400</v>
      </c>
    </row>
    <row r="415" spans="1:7">
      <c r="A415" s="1">
        <v>30166</v>
      </c>
      <c r="B415">
        <v>0.234375</v>
      </c>
      <c r="C415">
        <v>0.234375</v>
      </c>
      <c r="D415">
        <v>0.23214299999999999</v>
      </c>
      <c r="E415">
        <v>0.23214299999999999</v>
      </c>
      <c r="F415">
        <v>1.0448000000000001E-2</v>
      </c>
      <c r="G415">
        <v>22467200</v>
      </c>
    </row>
    <row r="416" spans="1:7">
      <c r="A416" s="1">
        <v>30167</v>
      </c>
      <c r="B416">
        <v>0.23214299999999999</v>
      </c>
      <c r="C416">
        <v>0.23214299999999999</v>
      </c>
      <c r="D416">
        <v>0.229911</v>
      </c>
      <c r="E416">
        <v>0.229911</v>
      </c>
      <c r="F416">
        <v>1.0347E-2</v>
      </c>
      <c r="G416">
        <v>20966400</v>
      </c>
    </row>
    <row r="417" spans="1:7">
      <c r="A417" s="1">
        <v>30168</v>
      </c>
      <c r="B417">
        <v>0.223214</v>
      </c>
      <c r="C417">
        <v>0.223214</v>
      </c>
      <c r="D417">
        <v>0.22098200000000001</v>
      </c>
      <c r="E417">
        <v>0.22098200000000001</v>
      </c>
      <c r="F417">
        <v>9.946E-3</v>
      </c>
      <c r="G417">
        <v>17438400</v>
      </c>
    </row>
    <row r="418" spans="1:7">
      <c r="A418" s="1">
        <v>30169</v>
      </c>
      <c r="B418">
        <v>0.22098200000000001</v>
      </c>
      <c r="C418">
        <v>0.22098200000000001</v>
      </c>
      <c r="D418">
        <v>0.21875</v>
      </c>
      <c r="E418">
        <v>0.21875</v>
      </c>
      <c r="F418">
        <v>9.8449999999999996E-3</v>
      </c>
      <c r="G418">
        <v>24208800</v>
      </c>
    </row>
    <row r="419" spans="1:7">
      <c r="A419" s="1">
        <v>30172</v>
      </c>
      <c r="B419">
        <v>0.22098200000000001</v>
      </c>
      <c r="C419">
        <v>0.223214</v>
      </c>
      <c r="D419">
        <v>0.22098200000000001</v>
      </c>
      <c r="E419">
        <v>0.22098200000000001</v>
      </c>
      <c r="F419">
        <v>9.946E-3</v>
      </c>
      <c r="G419">
        <v>14028000</v>
      </c>
    </row>
    <row r="420" spans="1:7">
      <c r="A420" s="1">
        <v>30173</v>
      </c>
      <c r="B420">
        <v>0.234375</v>
      </c>
      <c r="C420">
        <v>0.23660700000000001</v>
      </c>
      <c r="D420">
        <v>0.234375</v>
      </c>
      <c r="E420">
        <v>0.234375</v>
      </c>
      <c r="F420">
        <v>1.0548E-2</v>
      </c>
      <c r="G420">
        <v>28061600</v>
      </c>
    </row>
    <row r="421" spans="1:7">
      <c r="A421" s="1">
        <v>30174</v>
      </c>
      <c r="B421">
        <v>0.23660700000000001</v>
      </c>
      <c r="C421">
        <v>0.238839</v>
      </c>
      <c r="D421">
        <v>0.23660700000000001</v>
      </c>
      <c r="E421">
        <v>0.23660700000000001</v>
      </c>
      <c r="F421">
        <v>1.0649E-2</v>
      </c>
      <c r="G421">
        <v>17472000</v>
      </c>
    </row>
    <row r="422" spans="1:7">
      <c r="A422" s="1">
        <v>30175</v>
      </c>
      <c r="B422">
        <v>0.23660700000000001</v>
      </c>
      <c r="C422">
        <v>0.23660700000000001</v>
      </c>
      <c r="D422">
        <v>0.234375</v>
      </c>
      <c r="E422">
        <v>0.234375</v>
      </c>
      <c r="F422">
        <v>1.0548E-2</v>
      </c>
      <c r="G422">
        <v>7655200</v>
      </c>
    </row>
    <row r="423" spans="1:7">
      <c r="A423" s="1">
        <v>30176</v>
      </c>
      <c r="B423">
        <v>0.234375</v>
      </c>
      <c r="C423">
        <v>0.23660700000000001</v>
      </c>
      <c r="D423">
        <v>0.234375</v>
      </c>
      <c r="E423">
        <v>0.234375</v>
      </c>
      <c r="F423">
        <v>1.0548E-2</v>
      </c>
      <c r="G423">
        <v>6490400</v>
      </c>
    </row>
    <row r="424" spans="1:7">
      <c r="A424" s="1">
        <v>30179</v>
      </c>
      <c r="B424">
        <v>0.238839</v>
      </c>
      <c r="C424">
        <v>0.24107100000000001</v>
      </c>
      <c r="D424">
        <v>0.238839</v>
      </c>
      <c r="E424">
        <v>0.238839</v>
      </c>
      <c r="F424">
        <v>1.0749E-2</v>
      </c>
      <c r="G424">
        <v>9604000</v>
      </c>
    </row>
    <row r="425" spans="1:7">
      <c r="A425" s="1">
        <v>30180</v>
      </c>
      <c r="B425">
        <v>0.25446400000000002</v>
      </c>
      <c r="C425">
        <v>0.25892900000000002</v>
      </c>
      <c r="D425">
        <v>0.25446400000000002</v>
      </c>
      <c r="E425">
        <v>0.25446400000000002</v>
      </c>
      <c r="F425">
        <v>1.1452E-2</v>
      </c>
      <c r="G425">
        <v>11933600</v>
      </c>
    </row>
    <row r="426" spans="1:7">
      <c r="A426" s="1">
        <v>30181</v>
      </c>
      <c r="B426">
        <v>0.25446400000000002</v>
      </c>
      <c r="C426">
        <v>0.25669599999999998</v>
      </c>
      <c r="D426">
        <v>0.25446400000000002</v>
      </c>
      <c r="E426">
        <v>0.25446400000000002</v>
      </c>
      <c r="F426">
        <v>1.1452E-2</v>
      </c>
      <c r="G426">
        <v>31264800</v>
      </c>
    </row>
    <row r="427" spans="1:7">
      <c r="A427" s="1">
        <v>30182</v>
      </c>
      <c r="B427">
        <v>0.25669599999999998</v>
      </c>
      <c r="C427">
        <v>0.25892900000000002</v>
      </c>
      <c r="D427">
        <v>0.25669599999999998</v>
      </c>
      <c r="E427">
        <v>0.25669599999999998</v>
      </c>
      <c r="F427">
        <v>1.1553000000000001E-2</v>
      </c>
      <c r="G427">
        <v>11905600</v>
      </c>
    </row>
    <row r="428" spans="1:7">
      <c r="A428" s="1">
        <v>30183</v>
      </c>
      <c r="B428">
        <v>0.26339299999999999</v>
      </c>
      <c r="C428">
        <v>0.265625</v>
      </c>
      <c r="D428">
        <v>0.26339299999999999</v>
      </c>
      <c r="E428">
        <v>0.26339299999999999</v>
      </c>
      <c r="F428">
        <v>1.1854E-2</v>
      </c>
      <c r="G428">
        <v>13714400</v>
      </c>
    </row>
    <row r="429" spans="1:7">
      <c r="A429" s="1">
        <v>30186</v>
      </c>
      <c r="B429">
        <v>0.27455400000000002</v>
      </c>
      <c r="C429">
        <v>0.27678599999999998</v>
      </c>
      <c r="D429">
        <v>0.27455400000000002</v>
      </c>
      <c r="E429">
        <v>0.27455400000000002</v>
      </c>
      <c r="F429">
        <v>1.2357E-2</v>
      </c>
      <c r="G429">
        <v>17421600</v>
      </c>
    </row>
    <row r="430" spans="1:7">
      <c r="A430" s="1">
        <v>30187</v>
      </c>
      <c r="B430">
        <v>0.28794599999999998</v>
      </c>
      <c r="C430">
        <v>0.29017900000000002</v>
      </c>
      <c r="D430">
        <v>0.28794599999999998</v>
      </c>
      <c r="E430">
        <v>0.28794599999999998</v>
      </c>
      <c r="F430">
        <v>1.2959E-2</v>
      </c>
      <c r="G430">
        <v>38942400</v>
      </c>
    </row>
    <row r="431" spans="1:7">
      <c r="A431" s="1">
        <v>30188</v>
      </c>
      <c r="B431">
        <v>0.30803599999999998</v>
      </c>
      <c r="C431">
        <v>0.31026799999999999</v>
      </c>
      <c r="D431">
        <v>0.30803599999999998</v>
      </c>
      <c r="E431">
        <v>0.30803599999999998</v>
      </c>
      <c r="F431">
        <v>1.3863E-2</v>
      </c>
      <c r="G431">
        <v>89269600</v>
      </c>
    </row>
    <row r="432" spans="1:7">
      <c r="A432" s="1">
        <v>30189</v>
      </c>
      <c r="B432">
        <v>0.31696400000000002</v>
      </c>
      <c r="C432">
        <v>0.31919599999999998</v>
      </c>
      <c r="D432">
        <v>0.31696400000000002</v>
      </c>
      <c r="E432">
        <v>0.31696400000000002</v>
      </c>
      <c r="F432">
        <v>1.4265E-2</v>
      </c>
      <c r="G432">
        <v>52645600</v>
      </c>
    </row>
    <row r="433" spans="1:7">
      <c r="A433" s="1">
        <v>30190</v>
      </c>
      <c r="B433">
        <v>0.30357099999999998</v>
      </c>
      <c r="C433">
        <v>0.30357099999999998</v>
      </c>
      <c r="D433">
        <v>0.30133900000000002</v>
      </c>
      <c r="E433">
        <v>0.30133900000000002</v>
      </c>
      <c r="F433">
        <v>1.3561999999999999E-2</v>
      </c>
      <c r="G433">
        <v>24662400</v>
      </c>
    </row>
    <row r="434" spans="1:7">
      <c r="A434" s="1">
        <v>30193</v>
      </c>
      <c r="B434">
        <v>0.30580400000000002</v>
      </c>
      <c r="C434">
        <v>0.30803599999999998</v>
      </c>
      <c r="D434">
        <v>0.30580400000000002</v>
      </c>
      <c r="E434">
        <v>0.30580400000000002</v>
      </c>
      <c r="F434">
        <v>1.3762999999999999E-2</v>
      </c>
      <c r="G434">
        <v>20109600</v>
      </c>
    </row>
    <row r="435" spans="1:7">
      <c r="A435" s="1">
        <v>30194</v>
      </c>
      <c r="B435">
        <v>0.32142900000000002</v>
      </c>
      <c r="C435">
        <v>0.32366099999999998</v>
      </c>
      <c r="D435">
        <v>0.32142900000000002</v>
      </c>
      <c r="E435">
        <v>0.32142900000000002</v>
      </c>
      <c r="F435">
        <v>1.4466E-2</v>
      </c>
      <c r="G435">
        <v>35140000</v>
      </c>
    </row>
    <row r="436" spans="1:7">
      <c r="A436" s="1">
        <v>30195</v>
      </c>
      <c r="B436">
        <v>0.31473200000000001</v>
      </c>
      <c r="C436">
        <v>0.31473200000000001</v>
      </c>
      <c r="D436">
        <v>0.3125</v>
      </c>
      <c r="E436">
        <v>0.3125</v>
      </c>
      <c r="F436">
        <v>1.4064E-2</v>
      </c>
      <c r="G436">
        <v>20641600</v>
      </c>
    </row>
    <row r="437" spans="1:7">
      <c r="A437" s="1">
        <v>30196</v>
      </c>
      <c r="B437">
        <v>0.32589299999999999</v>
      </c>
      <c r="C437">
        <v>0.328125</v>
      </c>
      <c r="D437">
        <v>0.32589299999999999</v>
      </c>
      <c r="E437">
        <v>0.32589299999999999</v>
      </c>
      <c r="F437">
        <v>1.4666999999999999E-2</v>
      </c>
      <c r="G437">
        <v>18855200</v>
      </c>
    </row>
    <row r="438" spans="1:7">
      <c r="A438" s="1">
        <v>30197</v>
      </c>
      <c r="B438">
        <v>0.328125</v>
      </c>
      <c r="C438">
        <v>0.33035700000000001</v>
      </c>
      <c r="D438">
        <v>0.328125</v>
      </c>
      <c r="E438">
        <v>0.328125</v>
      </c>
      <c r="F438">
        <v>1.4768E-2</v>
      </c>
      <c r="G438">
        <v>26135200</v>
      </c>
    </row>
    <row r="439" spans="1:7">
      <c r="A439" s="1">
        <v>30201</v>
      </c>
      <c r="B439">
        <v>0.3125</v>
      </c>
      <c r="C439">
        <v>0.3125</v>
      </c>
      <c r="D439">
        <v>0.31026799999999999</v>
      </c>
      <c r="E439">
        <v>0.31026799999999999</v>
      </c>
      <c r="F439">
        <v>1.3964000000000001E-2</v>
      </c>
      <c r="G439">
        <v>20344800</v>
      </c>
    </row>
    <row r="440" spans="1:7">
      <c r="A440" s="1">
        <v>30202</v>
      </c>
      <c r="B440">
        <v>0.32142900000000002</v>
      </c>
      <c r="C440">
        <v>0.32366099999999998</v>
      </c>
      <c r="D440">
        <v>0.32142900000000002</v>
      </c>
      <c r="E440">
        <v>0.32142900000000002</v>
      </c>
      <c r="F440">
        <v>1.4466E-2</v>
      </c>
      <c r="G440">
        <v>18082400</v>
      </c>
    </row>
    <row r="441" spans="1:7">
      <c r="A441" s="1">
        <v>30203</v>
      </c>
      <c r="B441">
        <v>0.31696400000000002</v>
      </c>
      <c r="C441">
        <v>0.31696400000000002</v>
      </c>
      <c r="D441">
        <v>0.31473200000000001</v>
      </c>
      <c r="E441">
        <v>0.31473200000000001</v>
      </c>
      <c r="F441">
        <v>1.4165000000000001E-2</v>
      </c>
      <c r="G441">
        <v>15898400</v>
      </c>
    </row>
    <row r="442" spans="1:7">
      <c r="A442" s="1">
        <v>30204</v>
      </c>
      <c r="B442">
        <v>0.32366099999999998</v>
      </c>
      <c r="C442">
        <v>0.32589299999999999</v>
      </c>
      <c r="D442">
        <v>0.32366099999999998</v>
      </c>
      <c r="E442">
        <v>0.32366099999999998</v>
      </c>
      <c r="F442">
        <v>1.4567E-2</v>
      </c>
      <c r="G442">
        <v>14016800</v>
      </c>
    </row>
    <row r="443" spans="1:7">
      <c r="A443" s="1">
        <v>30207</v>
      </c>
      <c r="B443">
        <v>0.32589299999999999</v>
      </c>
      <c r="C443">
        <v>0.328125</v>
      </c>
      <c r="D443">
        <v>0.32589299999999999</v>
      </c>
      <c r="E443">
        <v>0.32589299999999999</v>
      </c>
      <c r="F443">
        <v>1.4666999999999999E-2</v>
      </c>
      <c r="G443">
        <v>14722400</v>
      </c>
    </row>
    <row r="444" spans="1:7">
      <c r="A444" s="1">
        <v>30208</v>
      </c>
      <c r="B444">
        <v>0.33705400000000002</v>
      </c>
      <c r="C444">
        <v>0.33928599999999998</v>
      </c>
      <c r="D444">
        <v>0.33705400000000002</v>
      </c>
      <c r="E444">
        <v>0.33705400000000002</v>
      </c>
      <c r="F444">
        <v>1.5169E-2</v>
      </c>
      <c r="G444">
        <v>25373600</v>
      </c>
    </row>
    <row r="445" spans="1:7">
      <c r="A445" s="1">
        <v>30209</v>
      </c>
      <c r="B445">
        <v>0.33705400000000002</v>
      </c>
      <c r="C445">
        <v>0.33705400000000002</v>
      </c>
      <c r="D445">
        <v>0.33482099999999998</v>
      </c>
      <c r="E445">
        <v>0.33482099999999998</v>
      </c>
      <c r="F445">
        <v>1.5069000000000001E-2</v>
      </c>
      <c r="G445">
        <v>17936800</v>
      </c>
    </row>
    <row r="446" spans="1:7">
      <c r="A446" s="1">
        <v>30210</v>
      </c>
      <c r="B446">
        <v>0.328125</v>
      </c>
      <c r="C446">
        <v>0.328125</v>
      </c>
      <c r="D446">
        <v>0.32366099999999998</v>
      </c>
      <c r="E446">
        <v>0.32366099999999998</v>
      </c>
      <c r="F446">
        <v>1.4567E-2</v>
      </c>
      <c r="G446">
        <v>20092800</v>
      </c>
    </row>
    <row r="447" spans="1:7">
      <c r="A447" s="1">
        <v>30211</v>
      </c>
      <c r="B447">
        <v>0.31919599999999998</v>
      </c>
      <c r="C447">
        <v>0.31919599999999998</v>
      </c>
      <c r="D447">
        <v>0.31696400000000002</v>
      </c>
      <c r="E447">
        <v>0.31696400000000002</v>
      </c>
      <c r="F447">
        <v>1.4265E-2</v>
      </c>
      <c r="G447">
        <v>13512800</v>
      </c>
    </row>
    <row r="448" spans="1:7">
      <c r="A448" s="1">
        <v>30214</v>
      </c>
      <c r="B448">
        <v>0.31919599999999998</v>
      </c>
      <c r="C448">
        <v>0.32142900000000002</v>
      </c>
      <c r="D448">
        <v>0.31919599999999998</v>
      </c>
      <c r="E448">
        <v>0.31919599999999998</v>
      </c>
      <c r="F448">
        <v>1.4366E-2</v>
      </c>
      <c r="G448">
        <v>9783200</v>
      </c>
    </row>
    <row r="449" spans="1:7">
      <c r="A449" s="1">
        <v>30215</v>
      </c>
      <c r="B449">
        <v>0.32589299999999999</v>
      </c>
      <c r="C449">
        <v>0.328125</v>
      </c>
      <c r="D449">
        <v>0.32589299999999999</v>
      </c>
      <c r="E449">
        <v>0.32589299999999999</v>
      </c>
      <c r="F449">
        <v>1.4666999999999999E-2</v>
      </c>
      <c r="G449">
        <v>9167200</v>
      </c>
    </row>
    <row r="450" spans="1:7">
      <c r="A450" s="1">
        <v>30216</v>
      </c>
      <c r="B450">
        <v>0.33482099999999998</v>
      </c>
      <c r="C450">
        <v>0.33705400000000002</v>
      </c>
      <c r="D450">
        <v>0.33482099999999998</v>
      </c>
      <c r="E450">
        <v>0.33482099999999998</v>
      </c>
      <c r="F450">
        <v>1.5069000000000001E-2</v>
      </c>
      <c r="G450">
        <v>25844000</v>
      </c>
    </row>
    <row r="451" spans="1:7">
      <c r="A451" s="1">
        <v>30217</v>
      </c>
      <c r="B451">
        <v>0.33482099999999998</v>
      </c>
      <c r="C451">
        <v>0.33705400000000002</v>
      </c>
      <c r="D451">
        <v>0.33482099999999998</v>
      </c>
      <c r="E451">
        <v>0.33482099999999998</v>
      </c>
      <c r="F451">
        <v>1.5069000000000001E-2</v>
      </c>
      <c r="G451">
        <v>34955200</v>
      </c>
    </row>
    <row r="452" spans="1:7">
      <c r="A452" s="1">
        <v>30218</v>
      </c>
      <c r="B452">
        <v>0.32589299999999999</v>
      </c>
      <c r="C452">
        <v>0.32589299999999999</v>
      </c>
      <c r="D452">
        <v>0.32366099999999998</v>
      </c>
      <c r="E452">
        <v>0.32366099999999998</v>
      </c>
      <c r="F452">
        <v>1.4567E-2</v>
      </c>
      <c r="G452">
        <v>44548000</v>
      </c>
    </row>
    <row r="453" spans="1:7">
      <c r="A453" s="1">
        <v>30221</v>
      </c>
      <c r="B453">
        <v>0.32366099999999998</v>
      </c>
      <c r="C453">
        <v>0.328125</v>
      </c>
      <c r="D453">
        <v>0.32366099999999998</v>
      </c>
      <c r="E453">
        <v>0.32366099999999998</v>
      </c>
      <c r="F453">
        <v>1.4567E-2</v>
      </c>
      <c r="G453">
        <v>9536800</v>
      </c>
    </row>
    <row r="454" spans="1:7">
      <c r="A454" s="1">
        <v>30222</v>
      </c>
      <c r="B454">
        <v>0.328125</v>
      </c>
      <c r="C454">
        <v>0.33258900000000002</v>
      </c>
      <c r="D454">
        <v>0.328125</v>
      </c>
      <c r="E454">
        <v>0.328125</v>
      </c>
      <c r="F454">
        <v>1.4768E-2</v>
      </c>
      <c r="G454">
        <v>21380800</v>
      </c>
    </row>
    <row r="455" spans="1:7">
      <c r="A455" s="1">
        <v>30223</v>
      </c>
      <c r="B455">
        <v>0.328125</v>
      </c>
      <c r="C455">
        <v>0.33035700000000001</v>
      </c>
      <c r="D455">
        <v>0.328125</v>
      </c>
      <c r="E455">
        <v>0.328125</v>
      </c>
      <c r="F455">
        <v>1.4768E-2</v>
      </c>
      <c r="G455">
        <v>16391200</v>
      </c>
    </row>
    <row r="456" spans="1:7">
      <c r="A456" s="1">
        <v>30224</v>
      </c>
      <c r="B456">
        <v>0.328125</v>
      </c>
      <c r="C456">
        <v>0.328125</v>
      </c>
      <c r="D456">
        <v>0.32589299999999999</v>
      </c>
      <c r="E456">
        <v>0.32589299999999999</v>
      </c>
      <c r="F456">
        <v>1.4666999999999999E-2</v>
      </c>
      <c r="G456">
        <v>18670400</v>
      </c>
    </row>
    <row r="457" spans="1:7">
      <c r="A457" s="1">
        <v>30225</v>
      </c>
      <c r="B457">
        <v>0.33035700000000001</v>
      </c>
      <c r="C457">
        <v>0.33482099999999998</v>
      </c>
      <c r="D457">
        <v>0.33035700000000001</v>
      </c>
      <c r="E457">
        <v>0.33035700000000001</v>
      </c>
      <c r="F457">
        <v>1.4867999999999999E-2</v>
      </c>
      <c r="G457">
        <v>11564000</v>
      </c>
    </row>
    <row r="458" spans="1:7">
      <c r="A458" s="1">
        <v>30228</v>
      </c>
      <c r="B458">
        <v>0.33035700000000001</v>
      </c>
      <c r="C458">
        <v>0.33705400000000002</v>
      </c>
      <c r="D458">
        <v>0.32142900000000002</v>
      </c>
      <c r="E458">
        <v>0.33482099999999998</v>
      </c>
      <c r="F458">
        <v>1.5069000000000001E-2</v>
      </c>
      <c r="G458">
        <v>17332000</v>
      </c>
    </row>
    <row r="459" spans="1:7">
      <c r="A459" s="1">
        <v>30229</v>
      </c>
      <c r="B459">
        <v>0.33482099999999998</v>
      </c>
      <c r="C459">
        <v>0.34375</v>
      </c>
      <c r="D459">
        <v>0.33482099999999998</v>
      </c>
      <c r="E459">
        <v>0.33705400000000002</v>
      </c>
      <c r="F459">
        <v>1.5169E-2</v>
      </c>
      <c r="G459">
        <v>20059200</v>
      </c>
    </row>
    <row r="460" spans="1:7">
      <c r="A460" s="1">
        <v>30230</v>
      </c>
      <c r="B460">
        <v>0.33705400000000002</v>
      </c>
      <c r="C460">
        <v>0.36160700000000001</v>
      </c>
      <c r="D460">
        <v>0.33705400000000002</v>
      </c>
      <c r="E460">
        <v>0.36160700000000001</v>
      </c>
      <c r="F460">
        <v>1.6274E-2</v>
      </c>
      <c r="G460">
        <v>43383200</v>
      </c>
    </row>
    <row r="461" spans="1:7">
      <c r="A461" s="1">
        <v>30231</v>
      </c>
      <c r="B461">
        <v>0.36383900000000002</v>
      </c>
      <c r="C461">
        <v>0.39285700000000001</v>
      </c>
      <c r="D461">
        <v>0.36383900000000002</v>
      </c>
      <c r="E461">
        <v>0.390625</v>
      </c>
      <c r="F461">
        <v>1.7579999999999998E-2</v>
      </c>
      <c r="G461">
        <v>77918400</v>
      </c>
    </row>
    <row r="462" spans="1:7">
      <c r="A462" s="1">
        <v>30232</v>
      </c>
      <c r="B462">
        <v>0.390625</v>
      </c>
      <c r="C462">
        <v>0.421875</v>
      </c>
      <c r="D462">
        <v>0.38839299999999999</v>
      </c>
      <c r="E462">
        <v>0.41964299999999999</v>
      </c>
      <c r="F462">
        <v>1.8886E-2</v>
      </c>
      <c r="G462">
        <v>68885600</v>
      </c>
    </row>
    <row r="463" spans="1:7">
      <c r="A463" s="1">
        <v>30235</v>
      </c>
      <c r="B463">
        <v>0.41964299999999999</v>
      </c>
      <c r="C463">
        <v>0.44196400000000002</v>
      </c>
      <c r="D463">
        <v>0.41964299999999999</v>
      </c>
      <c r="E463">
        <v>0.42857099999999998</v>
      </c>
      <c r="F463">
        <v>1.9288E-2</v>
      </c>
      <c r="G463">
        <v>78433600</v>
      </c>
    </row>
    <row r="464" spans="1:7">
      <c r="A464" s="1">
        <v>30236</v>
      </c>
      <c r="B464">
        <v>0.42857099999999998</v>
      </c>
      <c r="C464">
        <v>0.43526799999999999</v>
      </c>
      <c r="D464">
        <v>0.41071400000000002</v>
      </c>
      <c r="E464">
        <v>0.41517900000000002</v>
      </c>
      <c r="F464">
        <v>1.8685E-2</v>
      </c>
      <c r="G464">
        <v>64736000</v>
      </c>
    </row>
    <row r="465" spans="1:7">
      <c r="A465" s="1">
        <v>30237</v>
      </c>
      <c r="B465">
        <v>0.41517900000000002</v>
      </c>
      <c r="C465">
        <v>0.43303599999999998</v>
      </c>
      <c r="D465">
        <v>0.41071400000000002</v>
      </c>
      <c r="E465">
        <v>0.41964299999999999</v>
      </c>
      <c r="F465">
        <v>1.8886E-2</v>
      </c>
      <c r="G465">
        <v>49711200</v>
      </c>
    </row>
    <row r="466" spans="1:7">
      <c r="A466" s="1">
        <v>30238</v>
      </c>
      <c r="B466">
        <v>0.41964299999999999</v>
      </c>
      <c r="C466">
        <v>0.42633900000000002</v>
      </c>
      <c r="D466">
        <v>0.41294599999999998</v>
      </c>
      <c r="E466">
        <v>0.421875</v>
      </c>
      <c r="F466">
        <v>1.8987E-2</v>
      </c>
      <c r="G466">
        <v>44665600</v>
      </c>
    </row>
    <row r="467" spans="1:7">
      <c r="A467" s="1">
        <v>30239</v>
      </c>
      <c r="B467">
        <v>0.41964299999999999</v>
      </c>
      <c r="C467">
        <v>0.41964299999999999</v>
      </c>
      <c r="D467">
        <v>0.40401799999999999</v>
      </c>
      <c r="E467">
        <v>0.41071400000000002</v>
      </c>
      <c r="F467">
        <v>1.8485000000000001E-2</v>
      </c>
      <c r="G467">
        <v>36153600</v>
      </c>
    </row>
    <row r="468" spans="1:7">
      <c r="A468" s="1">
        <v>30242</v>
      </c>
      <c r="B468">
        <v>0.41071400000000002</v>
      </c>
      <c r="C468">
        <v>0.421875</v>
      </c>
      <c r="D468">
        <v>0.41071400000000002</v>
      </c>
      <c r="E468">
        <v>0.41964299999999999</v>
      </c>
      <c r="F468">
        <v>1.8886E-2</v>
      </c>
      <c r="G468">
        <v>23587200</v>
      </c>
    </row>
    <row r="469" spans="1:7">
      <c r="A469" s="1">
        <v>30243</v>
      </c>
      <c r="B469">
        <v>0.41964299999999999</v>
      </c>
      <c r="C469">
        <v>0.43303599999999998</v>
      </c>
      <c r="D469">
        <v>0.41964299999999999</v>
      </c>
      <c r="E469">
        <v>0.42857099999999998</v>
      </c>
      <c r="F469">
        <v>1.9288E-2</v>
      </c>
      <c r="G469">
        <v>30710400</v>
      </c>
    </row>
    <row r="470" spans="1:7">
      <c r="A470" s="1">
        <v>30244</v>
      </c>
      <c r="B470">
        <v>0.42857099999999998</v>
      </c>
      <c r="C470">
        <v>0.45758900000000002</v>
      </c>
      <c r="D470">
        <v>0.42633900000000002</v>
      </c>
      <c r="E470">
        <v>0.453125</v>
      </c>
      <c r="F470">
        <v>2.0393000000000001E-2</v>
      </c>
      <c r="G470">
        <v>60524800</v>
      </c>
    </row>
    <row r="471" spans="1:7">
      <c r="A471" s="1">
        <v>30245</v>
      </c>
      <c r="B471">
        <v>0.453125</v>
      </c>
      <c r="C471">
        <v>0.47767900000000002</v>
      </c>
      <c r="D471">
        <v>0.44642900000000002</v>
      </c>
      <c r="E471">
        <v>0.46428599999999998</v>
      </c>
      <c r="F471">
        <v>2.0896000000000001E-2</v>
      </c>
      <c r="G471">
        <v>56879200</v>
      </c>
    </row>
    <row r="472" spans="1:7">
      <c r="A472" s="1">
        <v>30246</v>
      </c>
      <c r="B472">
        <v>0.46428599999999998</v>
      </c>
      <c r="C472">
        <v>0.47767900000000002</v>
      </c>
      <c r="D472">
        <v>0.46205400000000002</v>
      </c>
      <c r="E472">
        <v>0.46205400000000002</v>
      </c>
      <c r="F472">
        <v>2.0795000000000001E-2</v>
      </c>
      <c r="G472">
        <v>40420800</v>
      </c>
    </row>
    <row r="473" spans="1:7">
      <c r="A473" s="1">
        <v>30249</v>
      </c>
      <c r="B473">
        <v>0.46205400000000002</v>
      </c>
      <c r="C473">
        <v>0.46428599999999998</v>
      </c>
      <c r="D473">
        <v>0.43303599999999998</v>
      </c>
      <c r="E473">
        <v>0.43526799999999999</v>
      </c>
      <c r="F473">
        <v>1.959E-2</v>
      </c>
      <c r="G473">
        <v>46233600</v>
      </c>
    </row>
    <row r="474" spans="1:7">
      <c r="A474" s="1">
        <v>30250</v>
      </c>
      <c r="B474">
        <v>0.43526799999999999</v>
      </c>
      <c r="C474">
        <v>0.43973200000000001</v>
      </c>
      <c r="D474">
        <v>0.41517900000000002</v>
      </c>
      <c r="E474">
        <v>0.4375</v>
      </c>
      <c r="F474">
        <v>1.9689999999999999E-2</v>
      </c>
      <c r="G474">
        <v>41938400</v>
      </c>
    </row>
    <row r="475" spans="1:7">
      <c r="A475" s="1">
        <v>30251</v>
      </c>
      <c r="B475">
        <v>0.4375</v>
      </c>
      <c r="C475">
        <v>0.45089299999999999</v>
      </c>
      <c r="D475">
        <v>0.4375</v>
      </c>
      <c r="E475">
        <v>0.44866099999999998</v>
      </c>
      <c r="F475">
        <v>2.0192000000000002E-2</v>
      </c>
      <c r="G475">
        <v>47790400</v>
      </c>
    </row>
    <row r="476" spans="1:7">
      <c r="A476" s="1">
        <v>30252</v>
      </c>
      <c r="B476">
        <v>0.44866099999999998</v>
      </c>
      <c r="C476">
        <v>0.453125</v>
      </c>
      <c r="D476">
        <v>0.44196400000000002</v>
      </c>
      <c r="E476">
        <v>0.44866099999999998</v>
      </c>
      <c r="F476">
        <v>2.0192000000000002E-2</v>
      </c>
      <c r="G476">
        <v>54420800</v>
      </c>
    </row>
    <row r="477" spans="1:7">
      <c r="A477" s="1">
        <v>30253</v>
      </c>
      <c r="B477">
        <v>0.44866099999999998</v>
      </c>
      <c r="C477">
        <v>0.453125</v>
      </c>
      <c r="D477">
        <v>0.44196400000000002</v>
      </c>
      <c r="E477">
        <v>0.453125</v>
      </c>
      <c r="F477">
        <v>2.0393000000000001E-2</v>
      </c>
      <c r="G477">
        <v>29528800</v>
      </c>
    </row>
    <row r="478" spans="1:7">
      <c r="A478" s="1">
        <v>30256</v>
      </c>
      <c r="B478">
        <v>0.453125</v>
      </c>
      <c r="C478">
        <v>0.48214299999999999</v>
      </c>
      <c r="D478">
        <v>0.44866099999999998</v>
      </c>
      <c r="E478">
        <v>0.47767900000000002</v>
      </c>
      <c r="F478">
        <v>2.1498E-2</v>
      </c>
      <c r="G478">
        <v>26090400</v>
      </c>
    </row>
    <row r="479" spans="1:7">
      <c r="A479" s="1">
        <v>30257</v>
      </c>
      <c r="B479">
        <v>0.48214299999999999</v>
      </c>
      <c r="C479">
        <v>0.52678599999999998</v>
      </c>
      <c r="D479">
        <v>0.48214299999999999</v>
      </c>
      <c r="E479">
        <v>0.51116099999999998</v>
      </c>
      <c r="F479">
        <v>2.3005000000000001E-2</v>
      </c>
      <c r="G479">
        <v>77711200</v>
      </c>
    </row>
    <row r="480" spans="1:7">
      <c r="A480" s="1">
        <v>30258</v>
      </c>
      <c r="B480">
        <v>0.51116099999999998</v>
      </c>
      <c r="C480">
        <v>0.54910700000000001</v>
      </c>
      <c r="D480">
        <v>0.51116099999999998</v>
      </c>
      <c r="E480">
        <v>0.54910700000000001</v>
      </c>
      <c r="F480">
        <v>2.4712999999999999E-2</v>
      </c>
      <c r="G480">
        <v>58783200</v>
      </c>
    </row>
    <row r="481" spans="1:7">
      <c r="A481" s="1">
        <v>30259</v>
      </c>
      <c r="B481">
        <v>0.54910700000000001</v>
      </c>
      <c r="C481">
        <v>0.56919600000000004</v>
      </c>
      <c r="D481">
        <v>0.54464299999999999</v>
      </c>
      <c r="E481">
        <v>0.55357100000000004</v>
      </c>
      <c r="F481">
        <v>2.4913999999999999E-2</v>
      </c>
      <c r="G481">
        <v>82269600</v>
      </c>
    </row>
    <row r="482" spans="1:7">
      <c r="A482" s="1">
        <v>30260</v>
      </c>
      <c r="B482">
        <v>0.54910700000000001</v>
      </c>
      <c r="C482">
        <v>0.54910700000000001</v>
      </c>
      <c r="D482">
        <v>0.52901799999999999</v>
      </c>
      <c r="E482">
        <v>0.53794600000000004</v>
      </c>
      <c r="F482">
        <v>2.4211E-2</v>
      </c>
      <c r="G482">
        <v>35375200</v>
      </c>
    </row>
    <row r="483" spans="1:7">
      <c r="A483" s="1">
        <v>30263</v>
      </c>
      <c r="B483">
        <v>0.53794600000000004</v>
      </c>
      <c r="C483">
        <v>0.54241099999999998</v>
      </c>
      <c r="D483">
        <v>0.51339299999999999</v>
      </c>
      <c r="E483">
        <v>0.515625</v>
      </c>
      <c r="F483">
        <v>2.3206000000000001E-2</v>
      </c>
      <c r="G483">
        <v>29797600</v>
      </c>
    </row>
    <row r="484" spans="1:7">
      <c r="A484" s="1">
        <v>30264</v>
      </c>
      <c r="B484">
        <v>0.515625</v>
      </c>
      <c r="C484">
        <v>0.53794600000000004</v>
      </c>
      <c r="D484">
        <v>0.51339299999999999</v>
      </c>
      <c r="E484">
        <v>0.53348200000000001</v>
      </c>
      <c r="F484">
        <v>2.401E-2</v>
      </c>
      <c r="G484">
        <v>44945600</v>
      </c>
    </row>
    <row r="485" spans="1:7">
      <c r="A485" s="1">
        <v>30265</v>
      </c>
      <c r="B485">
        <v>0.53571400000000002</v>
      </c>
      <c r="C485">
        <v>0.5625</v>
      </c>
      <c r="D485">
        <v>0.53571400000000002</v>
      </c>
      <c r="E485">
        <v>0.55357100000000004</v>
      </c>
      <c r="F485">
        <v>2.4913999999999999E-2</v>
      </c>
      <c r="G485">
        <v>50696800</v>
      </c>
    </row>
    <row r="486" spans="1:7">
      <c r="A486" s="1">
        <v>30266</v>
      </c>
      <c r="B486">
        <v>0.55357100000000004</v>
      </c>
      <c r="C486">
        <v>0.58928599999999998</v>
      </c>
      <c r="D486">
        <v>0.54464299999999999</v>
      </c>
      <c r="E486">
        <v>0.58928599999999998</v>
      </c>
      <c r="F486">
        <v>2.6520999999999999E-2</v>
      </c>
      <c r="G486">
        <v>30788800</v>
      </c>
    </row>
    <row r="487" spans="1:7">
      <c r="A487" s="1">
        <v>30267</v>
      </c>
      <c r="B487">
        <v>0.58928599999999998</v>
      </c>
      <c r="C487">
        <v>0.60714299999999999</v>
      </c>
      <c r="D487">
        <v>0.578125</v>
      </c>
      <c r="E487">
        <v>0.578125</v>
      </c>
      <c r="F487">
        <v>2.6019E-2</v>
      </c>
      <c r="G487">
        <v>32776800</v>
      </c>
    </row>
    <row r="488" spans="1:7">
      <c r="A488" s="1">
        <v>30270</v>
      </c>
      <c r="B488">
        <v>0.578125</v>
      </c>
      <c r="C488">
        <v>0.58482100000000004</v>
      </c>
      <c r="D488">
        <v>0.55803599999999998</v>
      </c>
      <c r="E488">
        <v>0.56473200000000001</v>
      </c>
      <c r="F488">
        <v>2.5416000000000001E-2</v>
      </c>
      <c r="G488">
        <v>31147200</v>
      </c>
    </row>
    <row r="489" spans="1:7">
      <c r="A489" s="1">
        <v>30271</v>
      </c>
      <c r="B489">
        <v>0.56473200000000001</v>
      </c>
      <c r="C489">
        <v>0.56696400000000002</v>
      </c>
      <c r="D489">
        <v>0.53348200000000001</v>
      </c>
      <c r="E489">
        <v>0.53571400000000002</v>
      </c>
      <c r="F489">
        <v>2.4109999999999999E-2</v>
      </c>
      <c r="G489">
        <v>45505600</v>
      </c>
    </row>
    <row r="490" spans="1:7">
      <c r="A490" s="1">
        <v>30272</v>
      </c>
      <c r="B490">
        <v>0.53571400000000002</v>
      </c>
      <c r="C490">
        <v>0.5625</v>
      </c>
      <c r="D490">
        <v>0.53571400000000002</v>
      </c>
      <c r="E490">
        <v>0.56026799999999999</v>
      </c>
      <c r="F490">
        <v>2.5215000000000001E-2</v>
      </c>
      <c r="G490">
        <v>36036000</v>
      </c>
    </row>
    <row r="491" spans="1:7">
      <c r="A491" s="1">
        <v>30273</v>
      </c>
      <c r="B491">
        <v>0.56026799999999999</v>
      </c>
      <c r="C491">
        <v>0.56919600000000004</v>
      </c>
      <c r="D491">
        <v>0.55803599999999998</v>
      </c>
      <c r="E491">
        <v>0.56026799999999999</v>
      </c>
      <c r="F491">
        <v>2.5215000000000001E-2</v>
      </c>
      <c r="G491">
        <v>38169600</v>
      </c>
    </row>
    <row r="492" spans="1:7">
      <c r="A492" s="1">
        <v>30274</v>
      </c>
      <c r="B492">
        <v>0.56026799999999999</v>
      </c>
      <c r="C492">
        <v>0.56473200000000001</v>
      </c>
      <c r="D492">
        <v>0.54910700000000001</v>
      </c>
      <c r="E492">
        <v>0.55133900000000002</v>
      </c>
      <c r="F492">
        <v>2.4813999999999999E-2</v>
      </c>
      <c r="G492">
        <v>24326400</v>
      </c>
    </row>
    <row r="493" spans="1:7">
      <c r="A493" s="1">
        <v>30277</v>
      </c>
      <c r="B493">
        <v>0.55133900000000002</v>
      </c>
      <c r="C493">
        <v>0.55133900000000002</v>
      </c>
      <c r="D493">
        <v>0.50223200000000001</v>
      </c>
      <c r="E493">
        <v>0.50223200000000001</v>
      </c>
      <c r="F493">
        <v>2.2603000000000002E-2</v>
      </c>
      <c r="G493">
        <v>25312000</v>
      </c>
    </row>
    <row r="494" spans="1:7">
      <c r="A494" s="1">
        <v>30278</v>
      </c>
      <c r="B494">
        <v>0.50892899999999996</v>
      </c>
      <c r="C494">
        <v>0.53125</v>
      </c>
      <c r="D494">
        <v>0.50892899999999996</v>
      </c>
      <c r="E494">
        <v>0.515625</v>
      </c>
      <c r="F494">
        <v>2.3206000000000001E-2</v>
      </c>
      <c r="G494">
        <v>22125600</v>
      </c>
    </row>
    <row r="495" spans="1:7">
      <c r="A495" s="1">
        <v>30279</v>
      </c>
      <c r="B495">
        <v>0.515625</v>
      </c>
      <c r="C495">
        <v>0.54464299999999999</v>
      </c>
      <c r="D495">
        <v>0.51339299999999999</v>
      </c>
      <c r="E495">
        <v>0.52678599999999998</v>
      </c>
      <c r="F495">
        <v>2.3708E-2</v>
      </c>
      <c r="G495">
        <v>18435200</v>
      </c>
    </row>
    <row r="496" spans="1:7">
      <c r="A496" s="1">
        <v>30281</v>
      </c>
      <c r="B496">
        <v>0.52678599999999998</v>
      </c>
      <c r="C496">
        <v>0.53348200000000001</v>
      </c>
      <c r="D496">
        <v>0.50669600000000004</v>
      </c>
      <c r="E496">
        <v>0.51785700000000001</v>
      </c>
      <c r="F496">
        <v>2.3307000000000001E-2</v>
      </c>
      <c r="G496">
        <v>25496800</v>
      </c>
    </row>
    <row r="497" spans="1:7">
      <c r="A497" s="1">
        <v>30284</v>
      </c>
      <c r="B497">
        <v>0.51785700000000001</v>
      </c>
      <c r="C497">
        <v>0.52455399999999996</v>
      </c>
      <c r="D497">
        <v>0.5</v>
      </c>
      <c r="E497">
        <v>0.515625</v>
      </c>
      <c r="F497">
        <v>2.3206000000000001E-2</v>
      </c>
      <c r="G497">
        <v>12488000</v>
      </c>
    </row>
    <row r="498" spans="1:7">
      <c r="A498" s="1">
        <v>30285</v>
      </c>
      <c r="B498">
        <v>0.515625</v>
      </c>
      <c r="C498">
        <v>0.57142899999999996</v>
      </c>
      <c r="D498">
        <v>0.51339299999999999</v>
      </c>
      <c r="E498">
        <v>0.56919600000000004</v>
      </c>
      <c r="F498">
        <v>2.5617000000000001E-2</v>
      </c>
      <c r="G498">
        <v>39799200</v>
      </c>
    </row>
    <row r="499" spans="1:7">
      <c r="A499" s="1">
        <v>30286</v>
      </c>
      <c r="B499">
        <v>0.56919600000000004</v>
      </c>
      <c r="C499">
        <v>0.60267899999999996</v>
      </c>
      <c r="D499">
        <v>0.56919600000000004</v>
      </c>
      <c r="E499">
        <v>0.58035700000000001</v>
      </c>
      <c r="F499">
        <v>2.6120000000000001E-2</v>
      </c>
      <c r="G499">
        <v>51710400</v>
      </c>
    </row>
    <row r="500" spans="1:7">
      <c r="A500" s="1">
        <v>30287</v>
      </c>
      <c r="B500">
        <v>0.58035700000000001</v>
      </c>
      <c r="C500">
        <v>0.58928599999999998</v>
      </c>
      <c r="D500">
        <v>0.57142899999999996</v>
      </c>
      <c r="E500">
        <v>0.58035700000000001</v>
      </c>
      <c r="F500">
        <v>2.6120000000000001E-2</v>
      </c>
      <c r="G500">
        <v>41182400</v>
      </c>
    </row>
    <row r="501" spans="1:7">
      <c r="A501" s="1">
        <v>30288</v>
      </c>
      <c r="B501">
        <v>0.57366099999999998</v>
      </c>
      <c r="C501">
        <v>0.57366099999999998</v>
      </c>
      <c r="D501">
        <v>0.56026799999999999</v>
      </c>
      <c r="E501">
        <v>0.56696400000000002</v>
      </c>
      <c r="F501">
        <v>2.5517000000000001E-2</v>
      </c>
      <c r="G501">
        <v>11894400</v>
      </c>
    </row>
    <row r="502" spans="1:7">
      <c r="A502" s="1">
        <v>30291</v>
      </c>
      <c r="B502">
        <v>0.56696400000000002</v>
      </c>
      <c r="C502">
        <v>0.60267899999999996</v>
      </c>
      <c r="D502">
        <v>0.5625</v>
      </c>
      <c r="E502">
        <v>0.59821400000000002</v>
      </c>
      <c r="F502">
        <v>2.6922999999999999E-2</v>
      </c>
      <c r="G502">
        <v>36646400</v>
      </c>
    </row>
    <row r="503" spans="1:7">
      <c r="A503" s="1">
        <v>30292</v>
      </c>
      <c r="B503">
        <v>0.59821400000000002</v>
      </c>
      <c r="C503">
        <v>0.61830399999999996</v>
      </c>
      <c r="D503">
        <v>0.58482100000000004</v>
      </c>
      <c r="E503">
        <v>0.60491099999999998</v>
      </c>
      <c r="F503">
        <v>2.7224999999999999E-2</v>
      </c>
      <c r="G503">
        <v>41820800</v>
      </c>
    </row>
    <row r="504" spans="1:7">
      <c r="A504" s="1">
        <v>30293</v>
      </c>
      <c r="B504">
        <v>0.60491099999999998</v>
      </c>
      <c r="C504">
        <v>0.62276799999999999</v>
      </c>
      <c r="D504">
        <v>0.58928599999999998</v>
      </c>
      <c r="E504">
        <v>0.59151799999999999</v>
      </c>
      <c r="F504">
        <v>2.6622E-2</v>
      </c>
      <c r="G504">
        <v>28078400</v>
      </c>
    </row>
    <row r="505" spans="1:7">
      <c r="A505" s="1">
        <v>30294</v>
      </c>
      <c r="B505">
        <v>0.58258900000000002</v>
      </c>
      <c r="C505">
        <v>0.58258900000000002</v>
      </c>
      <c r="D505">
        <v>0.55357100000000004</v>
      </c>
      <c r="E505">
        <v>0.5625</v>
      </c>
      <c r="F505">
        <v>2.5316000000000002E-2</v>
      </c>
      <c r="G505">
        <v>48664000</v>
      </c>
    </row>
    <row r="506" spans="1:7">
      <c r="A506" s="1">
        <v>30295</v>
      </c>
      <c r="B506">
        <v>0.55357100000000004</v>
      </c>
      <c r="C506">
        <v>0.55357100000000004</v>
      </c>
      <c r="D506">
        <v>0.515625</v>
      </c>
      <c r="E506">
        <v>0.52232100000000004</v>
      </c>
      <c r="F506">
        <v>2.3508000000000001E-2</v>
      </c>
      <c r="G506">
        <v>41871200</v>
      </c>
    </row>
    <row r="507" spans="1:7">
      <c r="A507" s="1">
        <v>30298</v>
      </c>
      <c r="B507">
        <v>0.51785700000000001</v>
      </c>
      <c r="C507">
        <v>0.51785700000000001</v>
      </c>
      <c r="D507">
        <v>0.51116099999999998</v>
      </c>
      <c r="E507">
        <v>0.51116099999999998</v>
      </c>
      <c r="F507">
        <v>2.3005000000000001E-2</v>
      </c>
      <c r="G507">
        <v>23844800</v>
      </c>
    </row>
    <row r="508" spans="1:7">
      <c r="A508" s="1">
        <v>30299</v>
      </c>
      <c r="B508">
        <v>0.51116099999999998</v>
      </c>
      <c r="C508">
        <v>0.54241099999999998</v>
      </c>
      <c r="D508">
        <v>0.5</v>
      </c>
      <c r="E508">
        <v>0.50669600000000004</v>
      </c>
      <c r="F508">
        <v>2.2804000000000001E-2</v>
      </c>
      <c r="G508">
        <v>67513600</v>
      </c>
    </row>
    <row r="509" spans="1:7">
      <c r="A509" s="1">
        <v>30300</v>
      </c>
      <c r="B509">
        <v>0.50669600000000004</v>
      </c>
      <c r="C509">
        <v>0.50892899999999996</v>
      </c>
      <c r="D509">
        <v>0.49330400000000002</v>
      </c>
      <c r="E509">
        <v>0.50446400000000002</v>
      </c>
      <c r="F509">
        <v>2.2703999999999998E-2</v>
      </c>
      <c r="G509">
        <v>32698400</v>
      </c>
    </row>
    <row r="510" spans="1:7">
      <c r="A510" s="1">
        <v>30301</v>
      </c>
      <c r="B510">
        <v>0.50446400000000002</v>
      </c>
      <c r="C510">
        <v>0.52232100000000004</v>
      </c>
      <c r="D510">
        <v>0.5</v>
      </c>
      <c r="E510">
        <v>0.51339299999999999</v>
      </c>
      <c r="F510">
        <v>2.3106000000000002E-2</v>
      </c>
      <c r="G510">
        <v>35291200</v>
      </c>
    </row>
    <row r="511" spans="1:7">
      <c r="A511" s="1">
        <v>30302</v>
      </c>
      <c r="B511">
        <v>0.51339299999999999</v>
      </c>
      <c r="C511">
        <v>0.54241099999999998</v>
      </c>
      <c r="D511">
        <v>0.51116099999999998</v>
      </c>
      <c r="E511">
        <v>0.53794600000000004</v>
      </c>
      <c r="F511">
        <v>2.4211E-2</v>
      </c>
      <c r="G511">
        <v>20182400</v>
      </c>
    </row>
    <row r="512" spans="1:7">
      <c r="A512" s="1">
        <v>30305</v>
      </c>
      <c r="B512">
        <v>0.53794600000000004</v>
      </c>
      <c r="C512">
        <v>0.54017899999999996</v>
      </c>
      <c r="D512">
        <v>0.53125</v>
      </c>
      <c r="E512">
        <v>0.53571400000000002</v>
      </c>
      <c r="F512">
        <v>2.4109999999999999E-2</v>
      </c>
      <c r="G512">
        <v>17444000</v>
      </c>
    </row>
    <row r="513" spans="1:7">
      <c r="A513" s="1">
        <v>30306</v>
      </c>
      <c r="B513">
        <v>0.53571400000000002</v>
      </c>
      <c r="C513">
        <v>0.54017899999999996</v>
      </c>
      <c r="D513">
        <v>0.52678599999999998</v>
      </c>
      <c r="E513">
        <v>0.54017899999999996</v>
      </c>
      <c r="F513">
        <v>2.4310999999999999E-2</v>
      </c>
      <c r="G513">
        <v>19986400</v>
      </c>
    </row>
    <row r="514" spans="1:7">
      <c r="A514" s="1">
        <v>30307</v>
      </c>
      <c r="B514">
        <v>0.54241099999999998</v>
      </c>
      <c r="C514">
        <v>0.55580399999999996</v>
      </c>
      <c r="D514">
        <v>0.54241099999999998</v>
      </c>
      <c r="E514">
        <v>0.55580399999999996</v>
      </c>
      <c r="F514">
        <v>2.5014000000000002E-2</v>
      </c>
      <c r="G514">
        <v>25306400</v>
      </c>
    </row>
    <row r="515" spans="1:7">
      <c r="A515" s="1">
        <v>30308</v>
      </c>
      <c r="B515">
        <v>0.55580399999999996</v>
      </c>
      <c r="C515">
        <v>0.57142899999999996</v>
      </c>
      <c r="D515">
        <v>0.55133900000000002</v>
      </c>
      <c r="E515">
        <v>0.57142899999999996</v>
      </c>
      <c r="F515">
        <v>2.5718000000000001E-2</v>
      </c>
      <c r="G515">
        <v>21744800</v>
      </c>
    </row>
    <row r="516" spans="1:7">
      <c r="A516" s="1">
        <v>30312</v>
      </c>
      <c r="B516">
        <v>0.57142899999999996</v>
      </c>
      <c r="C516">
        <v>0.58705399999999996</v>
      </c>
      <c r="D516">
        <v>0.56696400000000002</v>
      </c>
      <c r="E516">
        <v>0.58482100000000004</v>
      </c>
      <c r="F516">
        <v>2.632E-2</v>
      </c>
      <c r="G516">
        <v>15467200</v>
      </c>
    </row>
    <row r="517" spans="1:7">
      <c r="A517" s="1">
        <v>30313</v>
      </c>
      <c r="B517">
        <v>0.58482100000000004</v>
      </c>
      <c r="C517">
        <v>0.60267899999999996</v>
      </c>
      <c r="D517">
        <v>0.57366099999999998</v>
      </c>
      <c r="E517">
        <v>0.58035700000000001</v>
      </c>
      <c r="F517">
        <v>2.6120000000000001E-2</v>
      </c>
      <c r="G517">
        <v>28341600</v>
      </c>
    </row>
    <row r="518" spans="1:7">
      <c r="A518" s="1">
        <v>30314</v>
      </c>
      <c r="B518">
        <v>0.58035700000000001</v>
      </c>
      <c r="C518">
        <v>0.58258900000000002</v>
      </c>
      <c r="D518">
        <v>0.55357100000000004</v>
      </c>
      <c r="E518">
        <v>0.56026799999999999</v>
      </c>
      <c r="F518">
        <v>2.5215000000000001E-2</v>
      </c>
      <c r="G518">
        <v>20176800</v>
      </c>
    </row>
    <row r="519" spans="1:7">
      <c r="A519" s="1">
        <v>30315</v>
      </c>
      <c r="B519">
        <v>0.56026799999999999</v>
      </c>
      <c r="C519">
        <v>0.56696400000000002</v>
      </c>
      <c r="D519">
        <v>0.52901799999999999</v>
      </c>
      <c r="E519">
        <v>0.53571400000000002</v>
      </c>
      <c r="F519">
        <v>2.4109999999999999E-2</v>
      </c>
      <c r="G519">
        <v>39216800</v>
      </c>
    </row>
    <row r="520" spans="1:7">
      <c r="A520" s="1">
        <v>30316</v>
      </c>
      <c r="B520">
        <v>0.53571400000000002</v>
      </c>
      <c r="C520">
        <v>0.54241099999999998</v>
      </c>
      <c r="D520">
        <v>0.53348200000000001</v>
      </c>
      <c r="E520">
        <v>0.53348200000000001</v>
      </c>
      <c r="F520">
        <v>2.401E-2</v>
      </c>
      <c r="G520">
        <v>12415200</v>
      </c>
    </row>
    <row r="521" spans="1:7">
      <c r="A521" s="1">
        <v>30319</v>
      </c>
      <c r="B521">
        <v>0.53348200000000001</v>
      </c>
      <c r="C521">
        <v>0.54017899999999996</v>
      </c>
      <c r="D521">
        <v>0.50446400000000002</v>
      </c>
      <c r="E521">
        <v>0.50892899999999996</v>
      </c>
      <c r="F521">
        <v>2.2904999999999998E-2</v>
      </c>
      <c r="G521">
        <v>28207200</v>
      </c>
    </row>
    <row r="522" spans="1:7">
      <c r="A522" s="1">
        <v>30320</v>
      </c>
      <c r="B522">
        <v>0.50892899999999996</v>
      </c>
      <c r="C522">
        <v>0.54017899999999996</v>
      </c>
      <c r="D522">
        <v>0.5</v>
      </c>
      <c r="E522">
        <v>0.53794600000000004</v>
      </c>
      <c r="F522">
        <v>2.4211E-2</v>
      </c>
      <c r="G522">
        <v>55927200</v>
      </c>
    </row>
    <row r="523" spans="1:7">
      <c r="A523" s="1">
        <v>30321</v>
      </c>
      <c r="B523">
        <v>0.53794600000000004</v>
      </c>
      <c r="C523">
        <v>0.54464299999999999</v>
      </c>
      <c r="D523">
        <v>0.52901799999999999</v>
      </c>
      <c r="E523">
        <v>0.54017899999999996</v>
      </c>
      <c r="F523">
        <v>2.4310999999999999E-2</v>
      </c>
      <c r="G523">
        <v>35386400</v>
      </c>
    </row>
    <row r="524" spans="1:7">
      <c r="A524" s="1">
        <v>30322</v>
      </c>
      <c r="B524">
        <v>0.54017899999999996</v>
      </c>
      <c r="C524">
        <v>0.54241099999999998</v>
      </c>
      <c r="D524">
        <v>0.51785700000000001</v>
      </c>
      <c r="E524">
        <v>0.52008900000000002</v>
      </c>
      <c r="F524">
        <v>2.3407000000000001E-2</v>
      </c>
      <c r="G524">
        <v>24449600</v>
      </c>
    </row>
    <row r="525" spans="1:7">
      <c r="A525" s="1">
        <v>30323</v>
      </c>
      <c r="B525">
        <v>0.52008900000000002</v>
      </c>
      <c r="C525">
        <v>0.52678599999999998</v>
      </c>
      <c r="D525">
        <v>0.49107099999999998</v>
      </c>
      <c r="E525">
        <v>0.49107099999999998</v>
      </c>
      <c r="F525">
        <v>2.2100999999999999E-2</v>
      </c>
      <c r="G525">
        <v>43013600</v>
      </c>
    </row>
    <row r="526" spans="1:7">
      <c r="A526" s="1">
        <v>30326</v>
      </c>
      <c r="B526">
        <v>0.49107099999999998</v>
      </c>
      <c r="C526">
        <v>0.51785700000000001</v>
      </c>
      <c r="D526">
        <v>0.48660700000000001</v>
      </c>
      <c r="E526">
        <v>0.51339299999999999</v>
      </c>
      <c r="F526">
        <v>2.3106000000000002E-2</v>
      </c>
      <c r="G526">
        <v>68835200</v>
      </c>
    </row>
    <row r="527" spans="1:7">
      <c r="A527" s="1">
        <v>30327</v>
      </c>
      <c r="B527">
        <v>0.51339299999999999</v>
      </c>
      <c r="C527">
        <v>0.52678599999999998</v>
      </c>
      <c r="D527">
        <v>0.51339299999999999</v>
      </c>
      <c r="E527">
        <v>0.52008900000000002</v>
      </c>
      <c r="F527">
        <v>2.3407000000000001E-2</v>
      </c>
      <c r="G527">
        <v>347200</v>
      </c>
    </row>
    <row r="528" spans="1:7">
      <c r="A528" s="1">
        <v>30328</v>
      </c>
      <c r="B528">
        <v>0.52678599999999998</v>
      </c>
      <c r="C528">
        <v>0.5625</v>
      </c>
      <c r="D528">
        <v>0.52678599999999998</v>
      </c>
      <c r="E528">
        <v>0.54910700000000001</v>
      </c>
      <c r="F528">
        <v>2.4712999999999999E-2</v>
      </c>
      <c r="G528">
        <v>44245600</v>
      </c>
    </row>
    <row r="529" spans="1:7">
      <c r="A529" s="1">
        <v>30329</v>
      </c>
      <c r="B529">
        <v>0.54910700000000001</v>
      </c>
      <c r="C529">
        <v>0.55357100000000004</v>
      </c>
      <c r="D529">
        <v>0.54017899999999996</v>
      </c>
      <c r="E529">
        <v>0.54910700000000001</v>
      </c>
      <c r="F529">
        <v>2.4712999999999999E-2</v>
      </c>
      <c r="G529">
        <v>20568800</v>
      </c>
    </row>
    <row r="530" spans="1:7">
      <c r="A530" s="1">
        <v>30330</v>
      </c>
      <c r="B530">
        <v>0.55133900000000002</v>
      </c>
      <c r="C530">
        <v>0.58928599999999998</v>
      </c>
      <c r="D530">
        <v>0.55133900000000002</v>
      </c>
      <c r="E530">
        <v>0.58928599999999998</v>
      </c>
      <c r="F530">
        <v>2.6520999999999999E-2</v>
      </c>
      <c r="G530">
        <v>46160800</v>
      </c>
    </row>
    <row r="531" spans="1:7">
      <c r="A531" s="1">
        <v>30333</v>
      </c>
      <c r="B531">
        <v>0.58928599999999998</v>
      </c>
      <c r="C531">
        <v>0.61830399999999996</v>
      </c>
      <c r="D531">
        <v>0.58482100000000004</v>
      </c>
      <c r="E531">
        <v>0.609375</v>
      </c>
      <c r="F531">
        <v>2.7425000000000001E-2</v>
      </c>
      <c r="G531">
        <v>58716000</v>
      </c>
    </row>
    <row r="532" spans="1:7">
      <c r="A532" s="1">
        <v>30334</v>
      </c>
      <c r="B532">
        <v>0.609375</v>
      </c>
      <c r="C532">
        <v>0.62276799999999999</v>
      </c>
      <c r="D532">
        <v>0.58035700000000001</v>
      </c>
      <c r="E532">
        <v>0.59598200000000001</v>
      </c>
      <c r="F532">
        <v>2.6823E-2</v>
      </c>
      <c r="G532">
        <v>54947200</v>
      </c>
    </row>
    <row r="533" spans="1:7">
      <c r="A533" s="1">
        <v>30335</v>
      </c>
      <c r="B533">
        <v>0.59598200000000001</v>
      </c>
      <c r="C533">
        <v>0.60714299999999999</v>
      </c>
      <c r="D533">
        <v>0.59375</v>
      </c>
      <c r="E533">
        <v>0.60044600000000004</v>
      </c>
      <c r="F533">
        <v>2.7023999999999999E-2</v>
      </c>
      <c r="G533">
        <v>42414400</v>
      </c>
    </row>
    <row r="534" spans="1:7">
      <c r="A534" s="1">
        <v>30336</v>
      </c>
      <c r="B534">
        <v>0.60044600000000004</v>
      </c>
      <c r="C534">
        <v>0.66741099999999998</v>
      </c>
      <c r="D534">
        <v>0.60044600000000004</v>
      </c>
      <c r="E534">
        <v>0.66741099999999998</v>
      </c>
      <c r="F534">
        <v>3.0037000000000001E-2</v>
      </c>
      <c r="G534">
        <v>176960000</v>
      </c>
    </row>
    <row r="535" spans="1:7">
      <c r="A535" s="1">
        <v>30337</v>
      </c>
      <c r="B535">
        <v>0.66741099999999998</v>
      </c>
      <c r="C535">
        <v>0.69642899999999996</v>
      </c>
      <c r="D535">
        <v>0.66071400000000002</v>
      </c>
      <c r="E535">
        <v>0.66741099999999998</v>
      </c>
      <c r="F535">
        <v>3.0037000000000001E-2</v>
      </c>
      <c r="G535">
        <v>100648800</v>
      </c>
    </row>
    <row r="536" spans="1:7">
      <c r="A536" s="1">
        <v>30340</v>
      </c>
      <c r="B536">
        <v>0.66741099999999998</v>
      </c>
      <c r="C536">
        <v>0.66741099999999998</v>
      </c>
      <c r="D536">
        <v>0.61830399999999996</v>
      </c>
      <c r="E536">
        <v>0.62946400000000002</v>
      </c>
      <c r="F536">
        <v>2.8330000000000001E-2</v>
      </c>
      <c r="G536">
        <v>78853600</v>
      </c>
    </row>
    <row r="537" spans="1:7">
      <c r="A537" s="1">
        <v>30341</v>
      </c>
      <c r="B537">
        <v>0.62946400000000002</v>
      </c>
      <c r="C537">
        <v>0.66964299999999999</v>
      </c>
      <c r="D537">
        <v>0.625</v>
      </c>
      <c r="E537">
        <v>0.65401799999999999</v>
      </c>
      <c r="F537">
        <v>2.9434999999999999E-2</v>
      </c>
      <c r="G537">
        <v>41759200</v>
      </c>
    </row>
    <row r="538" spans="1:7">
      <c r="A538" s="1">
        <v>30342</v>
      </c>
      <c r="B538">
        <v>0.66071400000000002</v>
      </c>
      <c r="C538">
        <v>0.6875</v>
      </c>
      <c r="D538">
        <v>0.66071400000000002</v>
      </c>
      <c r="E538">
        <v>0.68080399999999996</v>
      </c>
      <c r="F538">
        <v>3.0640000000000001E-2</v>
      </c>
      <c r="G538">
        <v>50803200</v>
      </c>
    </row>
    <row r="539" spans="1:7">
      <c r="A539" s="1">
        <v>30343</v>
      </c>
      <c r="B539">
        <v>0.68080399999999996</v>
      </c>
      <c r="C539">
        <v>0.73214299999999999</v>
      </c>
      <c r="D539">
        <v>0.67857100000000004</v>
      </c>
      <c r="E539">
        <v>0.72767899999999996</v>
      </c>
      <c r="F539">
        <v>3.2750000000000001E-2</v>
      </c>
      <c r="G539">
        <v>26079200</v>
      </c>
    </row>
    <row r="540" spans="1:7">
      <c r="A540" s="1">
        <v>30344</v>
      </c>
      <c r="B540">
        <v>0.72767899999999996</v>
      </c>
      <c r="C540">
        <v>0.75</v>
      </c>
      <c r="D540">
        <v>0.72321400000000002</v>
      </c>
      <c r="E540">
        <v>0.73214299999999999</v>
      </c>
      <c r="F540">
        <v>3.2951000000000001E-2</v>
      </c>
      <c r="G540">
        <v>99433600</v>
      </c>
    </row>
    <row r="541" spans="1:7">
      <c r="A541" s="1">
        <v>30347</v>
      </c>
      <c r="B541">
        <v>0.73214299999999999</v>
      </c>
      <c r="C541">
        <v>0.74330399999999996</v>
      </c>
      <c r="D541">
        <v>0.71651799999999999</v>
      </c>
      <c r="E541">
        <v>0.72991099999999998</v>
      </c>
      <c r="F541">
        <v>3.2849999999999997E-2</v>
      </c>
      <c r="G541">
        <v>47000800</v>
      </c>
    </row>
    <row r="542" spans="1:7">
      <c r="A542" s="1">
        <v>30348</v>
      </c>
      <c r="B542">
        <v>0.72991099999999998</v>
      </c>
      <c r="C542">
        <v>0.74553599999999998</v>
      </c>
      <c r="D542">
        <v>0.71875</v>
      </c>
      <c r="E542">
        <v>0.74553599999999998</v>
      </c>
      <c r="F542">
        <v>3.3554E-2</v>
      </c>
      <c r="G542">
        <v>52740800</v>
      </c>
    </row>
    <row r="543" spans="1:7">
      <c r="A543" s="1">
        <v>30349</v>
      </c>
      <c r="B543">
        <v>0.74553599999999998</v>
      </c>
      <c r="C543">
        <v>0.78125</v>
      </c>
      <c r="D543">
        <v>0.734375</v>
      </c>
      <c r="E543">
        <v>0.765625</v>
      </c>
      <c r="F543">
        <v>3.4458000000000003E-2</v>
      </c>
      <c r="G543">
        <v>66763200</v>
      </c>
    </row>
    <row r="544" spans="1:7">
      <c r="A544" s="1">
        <v>30350</v>
      </c>
      <c r="B544">
        <v>0.765625</v>
      </c>
      <c r="C544">
        <v>0.79910700000000001</v>
      </c>
      <c r="D544">
        <v>0.75892899999999996</v>
      </c>
      <c r="E544">
        <v>0.796875</v>
      </c>
      <c r="F544">
        <v>3.5864E-2</v>
      </c>
      <c r="G544">
        <v>63134400</v>
      </c>
    </row>
    <row r="545" spans="1:7">
      <c r="A545" s="1">
        <v>30351</v>
      </c>
      <c r="B545">
        <v>0.796875</v>
      </c>
      <c r="C545">
        <v>0.81026799999999999</v>
      </c>
      <c r="D545">
        <v>0.78348200000000001</v>
      </c>
      <c r="E545">
        <v>0.78571400000000002</v>
      </c>
      <c r="F545">
        <v>3.5361999999999998E-2</v>
      </c>
      <c r="G545">
        <v>53586400</v>
      </c>
    </row>
    <row r="546" spans="1:7">
      <c r="A546" s="1">
        <v>30354</v>
      </c>
      <c r="B546">
        <v>0.78571400000000002</v>
      </c>
      <c r="C546">
        <v>0.796875</v>
      </c>
      <c r="D546">
        <v>0.74107100000000004</v>
      </c>
      <c r="E546">
        <v>0.75446400000000002</v>
      </c>
      <c r="F546">
        <v>3.3954999999999999E-2</v>
      </c>
      <c r="G546">
        <v>35728000</v>
      </c>
    </row>
    <row r="547" spans="1:7">
      <c r="A547" s="1">
        <v>30355</v>
      </c>
      <c r="B547">
        <v>0.75446400000000002</v>
      </c>
      <c r="C547">
        <v>0.765625</v>
      </c>
      <c r="D547">
        <v>0.73883900000000002</v>
      </c>
      <c r="E547">
        <v>0.74776799999999999</v>
      </c>
      <c r="F547">
        <v>3.3654000000000003E-2</v>
      </c>
      <c r="G547">
        <v>42028000</v>
      </c>
    </row>
    <row r="548" spans="1:7">
      <c r="A548" s="1">
        <v>30356</v>
      </c>
      <c r="B548">
        <v>0.74776799999999999</v>
      </c>
      <c r="C548">
        <v>0.75892899999999996</v>
      </c>
      <c r="D548">
        <v>0.72767899999999996</v>
      </c>
      <c r="E548">
        <v>0.75446400000000002</v>
      </c>
      <c r="F548">
        <v>3.3954999999999999E-2</v>
      </c>
      <c r="G548">
        <v>45203200</v>
      </c>
    </row>
    <row r="549" spans="1:7">
      <c r="A549" s="1">
        <v>30357</v>
      </c>
      <c r="B549">
        <v>0.75446400000000002</v>
      </c>
      <c r="C549">
        <v>0.80803599999999998</v>
      </c>
      <c r="D549">
        <v>0.75446400000000002</v>
      </c>
      <c r="E549">
        <v>0.80357100000000004</v>
      </c>
      <c r="F549">
        <v>3.6165000000000003E-2</v>
      </c>
      <c r="G549">
        <v>59180800</v>
      </c>
    </row>
    <row r="550" spans="1:7">
      <c r="A550" s="1">
        <v>30358</v>
      </c>
      <c r="B550">
        <v>0.81026799999999999</v>
      </c>
      <c r="C550">
        <v>0.84375</v>
      </c>
      <c r="D550">
        <v>0.81026799999999999</v>
      </c>
      <c r="E550">
        <v>0.83035700000000001</v>
      </c>
      <c r="F550">
        <v>3.7371000000000001E-2</v>
      </c>
      <c r="G550">
        <v>50887200</v>
      </c>
    </row>
    <row r="551" spans="1:7">
      <c r="A551" s="1">
        <v>30361</v>
      </c>
      <c r="B551">
        <v>0.83035700000000001</v>
      </c>
      <c r="C551">
        <v>0.83035700000000001</v>
      </c>
      <c r="D551">
        <v>0.80580399999999996</v>
      </c>
      <c r="E551">
        <v>0.82589299999999999</v>
      </c>
      <c r="F551">
        <v>3.7170000000000002E-2</v>
      </c>
      <c r="G551">
        <v>31544800</v>
      </c>
    </row>
    <row r="552" spans="1:7">
      <c r="A552" s="1">
        <v>30362</v>
      </c>
      <c r="B552">
        <v>0.82589299999999999</v>
      </c>
      <c r="C552">
        <v>0.83258900000000002</v>
      </c>
      <c r="D552">
        <v>0.80133900000000002</v>
      </c>
      <c r="E552">
        <v>0.81026799999999999</v>
      </c>
      <c r="F552">
        <v>3.6466999999999999E-2</v>
      </c>
      <c r="G552">
        <v>28795200</v>
      </c>
    </row>
    <row r="553" spans="1:7">
      <c r="A553" s="1">
        <v>30363</v>
      </c>
      <c r="B553">
        <v>0.81026799999999999</v>
      </c>
      <c r="C553">
        <v>0.81026799999999999</v>
      </c>
      <c r="D553">
        <v>0.79017899999999996</v>
      </c>
      <c r="E553">
        <v>0.79464299999999999</v>
      </c>
      <c r="F553">
        <v>3.5763999999999997E-2</v>
      </c>
      <c r="G553">
        <v>29142400</v>
      </c>
    </row>
    <row r="554" spans="1:7">
      <c r="A554" s="1">
        <v>30364</v>
      </c>
      <c r="B554">
        <v>0.79464299999999999</v>
      </c>
      <c r="C554">
        <v>0.79464299999999999</v>
      </c>
      <c r="D554">
        <v>0.76116099999999998</v>
      </c>
      <c r="E554">
        <v>0.78571400000000002</v>
      </c>
      <c r="F554">
        <v>3.5361999999999998E-2</v>
      </c>
      <c r="G554">
        <v>34042400</v>
      </c>
    </row>
    <row r="555" spans="1:7">
      <c r="A555" s="1">
        <v>30365</v>
      </c>
      <c r="B555">
        <v>0.78571400000000002</v>
      </c>
      <c r="C555">
        <v>0.81919600000000004</v>
      </c>
      <c r="D555">
        <v>0.77678599999999998</v>
      </c>
      <c r="E555">
        <v>0.81026799999999999</v>
      </c>
      <c r="F555">
        <v>3.6466999999999999E-2</v>
      </c>
      <c r="G555">
        <v>28722400</v>
      </c>
    </row>
    <row r="556" spans="1:7">
      <c r="A556" s="1">
        <v>30369</v>
      </c>
      <c r="B556">
        <v>0.81473200000000001</v>
      </c>
      <c r="C556">
        <v>0.85267899999999996</v>
      </c>
      <c r="D556">
        <v>0.81473200000000001</v>
      </c>
      <c r="E556">
        <v>0.83035700000000001</v>
      </c>
      <c r="F556">
        <v>3.7371000000000001E-2</v>
      </c>
      <c r="G556">
        <v>49196000</v>
      </c>
    </row>
    <row r="557" spans="1:7">
      <c r="A557" s="1">
        <v>30370</v>
      </c>
      <c r="B557">
        <v>0.83035700000000001</v>
      </c>
      <c r="C557">
        <v>0.84151799999999999</v>
      </c>
      <c r="D557">
        <v>0.82366099999999998</v>
      </c>
      <c r="E557">
        <v>0.83705399999999996</v>
      </c>
      <c r="F557">
        <v>3.7671999999999997E-2</v>
      </c>
      <c r="G557">
        <v>27008800</v>
      </c>
    </row>
    <row r="558" spans="1:7">
      <c r="A558" s="1">
        <v>30371</v>
      </c>
      <c r="B558">
        <v>0.84375</v>
      </c>
      <c r="C558">
        <v>0.86383900000000002</v>
      </c>
      <c r="D558">
        <v>0.84375</v>
      </c>
      <c r="E558">
        <v>0.859375</v>
      </c>
      <c r="F558">
        <v>3.8677000000000003E-2</v>
      </c>
      <c r="G558">
        <v>28873600</v>
      </c>
    </row>
    <row r="559" spans="1:7">
      <c r="A559" s="1">
        <v>30372</v>
      </c>
      <c r="B559">
        <v>0.859375</v>
      </c>
      <c r="C559">
        <v>0.86830399999999996</v>
      </c>
      <c r="D559">
        <v>0.83035700000000001</v>
      </c>
      <c r="E559">
        <v>0.83482100000000004</v>
      </c>
      <c r="F559">
        <v>3.7572000000000001E-2</v>
      </c>
      <c r="G559">
        <v>28672000</v>
      </c>
    </row>
    <row r="560" spans="1:7">
      <c r="A560" s="1">
        <v>30375</v>
      </c>
      <c r="B560">
        <v>0.83482100000000004</v>
      </c>
      <c r="C560">
        <v>0.83705399999999996</v>
      </c>
      <c r="D560">
        <v>0.8125</v>
      </c>
      <c r="E560">
        <v>0.81473200000000001</v>
      </c>
      <c r="F560">
        <v>3.6667999999999999E-2</v>
      </c>
      <c r="G560">
        <v>33073600</v>
      </c>
    </row>
    <row r="561" spans="1:7">
      <c r="A561" s="1">
        <v>30376</v>
      </c>
      <c r="B561">
        <v>0.81473200000000001</v>
      </c>
      <c r="C561">
        <v>0.83258900000000002</v>
      </c>
      <c r="D561">
        <v>0.8125</v>
      </c>
      <c r="E561">
        <v>0.828125</v>
      </c>
      <c r="F561">
        <v>3.7270999999999999E-2</v>
      </c>
      <c r="G561">
        <v>35067200</v>
      </c>
    </row>
    <row r="562" spans="1:7">
      <c r="A562" s="1">
        <v>30377</v>
      </c>
      <c r="B562">
        <v>0.828125</v>
      </c>
      <c r="C562">
        <v>0.83928599999999998</v>
      </c>
      <c r="D562">
        <v>0.82589299999999999</v>
      </c>
      <c r="E562">
        <v>0.83482100000000004</v>
      </c>
      <c r="F562">
        <v>3.7572000000000001E-2</v>
      </c>
      <c r="G562">
        <v>26488000</v>
      </c>
    </row>
    <row r="563" spans="1:7">
      <c r="A563" s="1">
        <v>30378</v>
      </c>
      <c r="B563">
        <v>0.83482100000000004</v>
      </c>
      <c r="C563">
        <v>0.84375</v>
      </c>
      <c r="D563">
        <v>0.80580399999999996</v>
      </c>
      <c r="E563">
        <v>0.80803599999999998</v>
      </c>
      <c r="F563">
        <v>3.6366000000000002E-2</v>
      </c>
      <c r="G563">
        <v>32883200</v>
      </c>
    </row>
    <row r="564" spans="1:7">
      <c r="A564" s="1">
        <v>30379</v>
      </c>
      <c r="B564">
        <v>0.80803599999999998</v>
      </c>
      <c r="C564">
        <v>0.81026799999999999</v>
      </c>
      <c r="D564">
        <v>0.77232100000000004</v>
      </c>
      <c r="E564">
        <v>0.796875</v>
      </c>
      <c r="F564">
        <v>3.5864E-2</v>
      </c>
      <c r="G564">
        <v>37951200</v>
      </c>
    </row>
    <row r="565" spans="1:7">
      <c r="A565" s="1">
        <v>30382</v>
      </c>
      <c r="B565">
        <v>0.796875</v>
      </c>
      <c r="C565">
        <v>0.79910700000000001</v>
      </c>
      <c r="D565">
        <v>0.75892899999999996</v>
      </c>
      <c r="E565">
        <v>0.78125</v>
      </c>
      <c r="F565">
        <v>3.5160999999999998E-2</v>
      </c>
      <c r="G565">
        <v>38169600</v>
      </c>
    </row>
    <row r="566" spans="1:7">
      <c r="A566" s="1">
        <v>30383</v>
      </c>
      <c r="B566">
        <v>0.77678599999999998</v>
      </c>
      <c r="C566">
        <v>0.77678599999999998</v>
      </c>
      <c r="D566">
        <v>0.74553599999999998</v>
      </c>
      <c r="E566">
        <v>0.75669600000000004</v>
      </c>
      <c r="F566">
        <v>3.4056000000000003E-2</v>
      </c>
      <c r="G566">
        <v>55160000</v>
      </c>
    </row>
    <row r="567" spans="1:7">
      <c r="A567" s="1">
        <v>30384</v>
      </c>
      <c r="B567">
        <v>0.75669600000000004</v>
      </c>
      <c r="C567">
        <v>0.77901799999999999</v>
      </c>
      <c r="D567">
        <v>0.74330399999999996</v>
      </c>
      <c r="E567">
        <v>0.77901799999999999</v>
      </c>
      <c r="F567">
        <v>3.5060000000000001E-2</v>
      </c>
      <c r="G567">
        <v>49834400</v>
      </c>
    </row>
    <row r="568" spans="1:7">
      <c r="A568" s="1">
        <v>30385</v>
      </c>
      <c r="B568">
        <v>0.77901799999999999</v>
      </c>
      <c r="C568">
        <v>0.78794600000000004</v>
      </c>
      <c r="D568">
        <v>0.76116099999999998</v>
      </c>
      <c r="E568">
        <v>0.76785700000000001</v>
      </c>
      <c r="F568">
        <v>3.4557999999999998E-2</v>
      </c>
      <c r="G568">
        <v>28151200</v>
      </c>
    </row>
    <row r="569" spans="1:7">
      <c r="A569" s="1">
        <v>30386</v>
      </c>
      <c r="B569">
        <v>0.76785700000000001</v>
      </c>
      <c r="C569">
        <v>0.78125</v>
      </c>
      <c r="D569">
        <v>0.73883900000000002</v>
      </c>
      <c r="E569">
        <v>0.75669600000000004</v>
      </c>
      <c r="F569">
        <v>3.4056000000000003E-2</v>
      </c>
      <c r="G569">
        <v>21940800</v>
      </c>
    </row>
    <row r="570" spans="1:7">
      <c r="A570" s="1">
        <v>30389</v>
      </c>
      <c r="B570">
        <v>0.75446400000000002</v>
      </c>
      <c r="C570">
        <v>0.75446400000000002</v>
      </c>
      <c r="D570">
        <v>0.72098200000000001</v>
      </c>
      <c r="E570">
        <v>0.73883900000000002</v>
      </c>
      <c r="F570">
        <v>3.3251999999999997E-2</v>
      </c>
      <c r="G570">
        <v>42968800</v>
      </c>
    </row>
    <row r="571" spans="1:7">
      <c r="A571" s="1">
        <v>30390</v>
      </c>
      <c r="B571">
        <v>0.73883900000000002</v>
      </c>
      <c r="C571">
        <v>0.75</v>
      </c>
      <c r="D571">
        <v>0.71651799999999999</v>
      </c>
      <c r="E571">
        <v>0.75</v>
      </c>
      <c r="F571">
        <v>3.3753999999999999E-2</v>
      </c>
      <c r="G571">
        <v>18765600</v>
      </c>
    </row>
    <row r="572" spans="1:7">
      <c r="A572" s="1">
        <v>30391</v>
      </c>
      <c r="B572">
        <v>0.75</v>
      </c>
      <c r="C572">
        <v>0.77678599999999998</v>
      </c>
      <c r="D572">
        <v>0.74553599999999998</v>
      </c>
      <c r="E572">
        <v>0.75</v>
      </c>
      <c r="F572">
        <v>3.3753999999999999E-2</v>
      </c>
      <c r="G572">
        <v>27742400</v>
      </c>
    </row>
    <row r="573" spans="1:7">
      <c r="A573" s="1">
        <v>30392</v>
      </c>
      <c r="B573">
        <v>0.75</v>
      </c>
      <c r="C573">
        <v>0.75669600000000004</v>
      </c>
      <c r="D573">
        <v>0.74776799999999999</v>
      </c>
      <c r="E573">
        <v>0.75669600000000004</v>
      </c>
      <c r="F573">
        <v>3.4056000000000003E-2</v>
      </c>
      <c r="G573">
        <v>11037600</v>
      </c>
    </row>
    <row r="574" spans="1:7">
      <c r="A574" s="1">
        <v>30393</v>
      </c>
      <c r="B574">
        <v>0.75669600000000004</v>
      </c>
      <c r="C574">
        <v>0.77678599999999998</v>
      </c>
      <c r="D574">
        <v>0.75446400000000002</v>
      </c>
      <c r="E574">
        <v>0.76785700000000001</v>
      </c>
      <c r="F574">
        <v>3.4557999999999998E-2</v>
      </c>
      <c r="G574">
        <v>21532000</v>
      </c>
    </row>
    <row r="575" spans="1:7">
      <c r="A575" s="1">
        <v>30396</v>
      </c>
      <c r="B575">
        <v>0.76785700000000001</v>
      </c>
      <c r="C575">
        <v>0.78794600000000004</v>
      </c>
      <c r="D575">
        <v>0.76339299999999999</v>
      </c>
      <c r="E575">
        <v>0.78571400000000002</v>
      </c>
      <c r="F575">
        <v>3.5361999999999998E-2</v>
      </c>
      <c r="G575">
        <v>26006400</v>
      </c>
    </row>
    <row r="576" spans="1:7">
      <c r="A576" s="1">
        <v>30397</v>
      </c>
      <c r="B576">
        <v>0.78571400000000002</v>
      </c>
      <c r="C576">
        <v>0.80580399999999996</v>
      </c>
      <c r="D576">
        <v>0.78571400000000002</v>
      </c>
      <c r="E576">
        <v>0.79464299999999999</v>
      </c>
      <c r="F576">
        <v>3.5763999999999997E-2</v>
      </c>
      <c r="G576">
        <v>25250400</v>
      </c>
    </row>
    <row r="577" spans="1:7">
      <c r="A577" s="1">
        <v>30398</v>
      </c>
      <c r="B577">
        <v>0.79464299999999999</v>
      </c>
      <c r="C577">
        <v>0.796875</v>
      </c>
      <c r="D577">
        <v>0.75446400000000002</v>
      </c>
      <c r="E577">
        <v>0.75669600000000004</v>
      </c>
      <c r="F577">
        <v>3.4056000000000003E-2</v>
      </c>
      <c r="G577">
        <v>35190400</v>
      </c>
    </row>
    <row r="578" spans="1:7">
      <c r="A578" s="1">
        <v>30399</v>
      </c>
      <c r="B578">
        <v>0.75669600000000004</v>
      </c>
      <c r="C578">
        <v>0.77901799999999999</v>
      </c>
      <c r="D578">
        <v>0.75446400000000002</v>
      </c>
      <c r="E578">
        <v>0.77008900000000002</v>
      </c>
      <c r="F578">
        <v>3.4659000000000002E-2</v>
      </c>
      <c r="G578">
        <v>25614400</v>
      </c>
    </row>
    <row r="579" spans="1:7">
      <c r="A579" s="1">
        <v>30400</v>
      </c>
      <c r="B579">
        <v>0.77008900000000002</v>
      </c>
      <c r="C579">
        <v>0.78348200000000001</v>
      </c>
      <c r="D579">
        <v>0.76785700000000001</v>
      </c>
      <c r="E579">
        <v>0.77008900000000002</v>
      </c>
      <c r="F579">
        <v>3.4659000000000002E-2</v>
      </c>
      <c r="G579">
        <v>14515200</v>
      </c>
    </row>
    <row r="580" spans="1:7">
      <c r="A580" s="1">
        <v>30403</v>
      </c>
      <c r="B580">
        <v>0.76785700000000001</v>
      </c>
      <c r="C580">
        <v>0.76785700000000001</v>
      </c>
      <c r="D580">
        <v>0.74553599999999998</v>
      </c>
      <c r="E580">
        <v>0.75892899999999996</v>
      </c>
      <c r="F580">
        <v>3.4155999999999999E-2</v>
      </c>
      <c r="G580">
        <v>18642400</v>
      </c>
    </row>
    <row r="581" spans="1:7">
      <c r="A581" s="1">
        <v>30404</v>
      </c>
      <c r="B581">
        <v>0.76116099999999998</v>
      </c>
      <c r="C581">
        <v>0.78794600000000004</v>
      </c>
      <c r="D581">
        <v>0.76116099999999998</v>
      </c>
      <c r="E581">
        <v>0.78125</v>
      </c>
      <c r="F581">
        <v>3.5160999999999998E-2</v>
      </c>
      <c r="G581">
        <v>25933600</v>
      </c>
    </row>
    <row r="582" spans="1:7">
      <c r="A582" s="1">
        <v>30405</v>
      </c>
      <c r="B582">
        <v>0.78125</v>
      </c>
      <c r="C582">
        <v>0.79241099999999998</v>
      </c>
      <c r="D582">
        <v>0.78125</v>
      </c>
      <c r="E582">
        <v>0.79017899999999996</v>
      </c>
      <c r="F582">
        <v>3.5562999999999997E-2</v>
      </c>
      <c r="G582">
        <v>21952000</v>
      </c>
    </row>
    <row r="583" spans="1:7">
      <c r="A583" s="1">
        <v>30406</v>
      </c>
      <c r="B583">
        <v>0.79017899999999996</v>
      </c>
      <c r="C583">
        <v>0.79464299999999999</v>
      </c>
      <c r="D583">
        <v>0.75446400000000002</v>
      </c>
      <c r="E583">
        <v>0.75446400000000002</v>
      </c>
      <c r="F583">
        <v>3.3954999999999999E-2</v>
      </c>
      <c r="G583">
        <v>21285600</v>
      </c>
    </row>
    <row r="584" spans="1:7">
      <c r="A584" s="1">
        <v>30410</v>
      </c>
      <c r="B584">
        <v>0.75446400000000002</v>
      </c>
      <c r="C584">
        <v>0.75446400000000002</v>
      </c>
      <c r="D584">
        <v>0.71651799999999999</v>
      </c>
      <c r="E584">
        <v>0.734375</v>
      </c>
      <c r="F584">
        <v>3.3050999999999997E-2</v>
      </c>
      <c r="G584">
        <v>31847200</v>
      </c>
    </row>
    <row r="585" spans="1:7">
      <c r="A585" s="1">
        <v>30411</v>
      </c>
      <c r="B585">
        <v>0.734375</v>
      </c>
      <c r="C585">
        <v>0.75</v>
      </c>
      <c r="D585">
        <v>0.72098200000000001</v>
      </c>
      <c r="E585">
        <v>0.72098200000000001</v>
      </c>
      <c r="F585">
        <v>3.2447999999999998E-2</v>
      </c>
      <c r="G585">
        <v>30525600</v>
      </c>
    </row>
    <row r="586" spans="1:7">
      <c r="A586" s="1">
        <v>30412</v>
      </c>
      <c r="B586">
        <v>0.72098200000000001</v>
      </c>
      <c r="C586">
        <v>0.72321400000000002</v>
      </c>
      <c r="D586">
        <v>0.70535700000000001</v>
      </c>
      <c r="E586">
        <v>0.71428599999999998</v>
      </c>
      <c r="F586">
        <v>3.2147000000000002E-2</v>
      </c>
      <c r="G586">
        <v>53496800</v>
      </c>
    </row>
    <row r="587" spans="1:7">
      <c r="A587" s="1">
        <v>30413</v>
      </c>
      <c r="B587">
        <v>0.71428599999999998</v>
      </c>
      <c r="C587">
        <v>0.71875</v>
      </c>
      <c r="D587">
        <v>0.703125</v>
      </c>
      <c r="E587">
        <v>0.70758900000000002</v>
      </c>
      <c r="F587">
        <v>3.1845999999999999E-2</v>
      </c>
      <c r="G587">
        <v>36377600</v>
      </c>
    </row>
    <row r="588" spans="1:7">
      <c r="A588" s="1">
        <v>30414</v>
      </c>
      <c r="B588">
        <v>0.70758900000000002</v>
      </c>
      <c r="C588">
        <v>0.71205399999999996</v>
      </c>
      <c r="D588">
        <v>0.68973200000000001</v>
      </c>
      <c r="E588">
        <v>0.703125</v>
      </c>
      <c r="F588">
        <v>3.1645E-2</v>
      </c>
      <c r="G588">
        <v>37564800</v>
      </c>
    </row>
    <row r="589" spans="1:7">
      <c r="A589" s="1">
        <v>30417</v>
      </c>
      <c r="B589">
        <v>0.703125</v>
      </c>
      <c r="C589">
        <v>0.74776799999999999</v>
      </c>
      <c r="D589">
        <v>0.69196400000000002</v>
      </c>
      <c r="E589">
        <v>0.74330399999999996</v>
      </c>
      <c r="F589">
        <v>3.3452999999999997E-2</v>
      </c>
      <c r="G589">
        <v>57618400</v>
      </c>
    </row>
    <row r="590" spans="1:7">
      <c r="A590" s="1">
        <v>30418</v>
      </c>
      <c r="B590">
        <v>0.74330399999999996</v>
      </c>
      <c r="C590">
        <v>0.76116099999999998</v>
      </c>
      <c r="D590">
        <v>0.74330399999999996</v>
      </c>
      <c r="E590">
        <v>0.75892899999999996</v>
      </c>
      <c r="F590">
        <v>3.4155999999999999E-2</v>
      </c>
      <c r="G590">
        <v>43512000</v>
      </c>
    </row>
    <row r="591" spans="1:7">
      <c r="A591" s="1">
        <v>30419</v>
      </c>
      <c r="B591">
        <v>0.75892899999999996</v>
      </c>
      <c r="C591">
        <v>0.78794600000000004</v>
      </c>
      <c r="D591">
        <v>0.75892899999999996</v>
      </c>
      <c r="E591">
        <v>0.78571400000000002</v>
      </c>
      <c r="F591">
        <v>3.5361999999999998E-2</v>
      </c>
      <c r="G591">
        <v>47443200</v>
      </c>
    </row>
    <row r="592" spans="1:7">
      <c r="A592" s="1">
        <v>30420</v>
      </c>
      <c r="B592">
        <v>0.78571400000000002</v>
      </c>
      <c r="C592">
        <v>0.80580399999999996</v>
      </c>
      <c r="D592">
        <v>0.77901799999999999</v>
      </c>
      <c r="E592">
        <v>0.80357100000000004</v>
      </c>
      <c r="F592">
        <v>3.6165000000000003E-2</v>
      </c>
      <c r="G592">
        <v>34092800</v>
      </c>
    </row>
    <row r="593" spans="1:7">
      <c r="A593" s="1">
        <v>30421</v>
      </c>
      <c r="B593">
        <v>0.80357100000000004</v>
      </c>
      <c r="C593">
        <v>0.82366099999999998</v>
      </c>
      <c r="D593">
        <v>0.80357100000000004</v>
      </c>
      <c r="E593">
        <v>0.81696400000000002</v>
      </c>
      <c r="F593">
        <v>3.6768000000000002E-2</v>
      </c>
      <c r="G593">
        <v>28750400</v>
      </c>
    </row>
    <row r="594" spans="1:7">
      <c r="A594" s="1">
        <v>30424</v>
      </c>
      <c r="B594">
        <v>0.82142899999999996</v>
      </c>
      <c r="C594">
        <v>0.85491099999999998</v>
      </c>
      <c r="D594">
        <v>0.82142899999999996</v>
      </c>
      <c r="E594">
        <v>0.83928599999999998</v>
      </c>
      <c r="F594">
        <v>3.7773000000000001E-2</v>
      </c>
      <c r="G594">
        <v>38892000</v>
      </c>
    </row>
    <row r="595" spans="1:7">
      <c r="A595" s="1">
        <v>30425</v>
      </c>
      <c r="B595">
        <v>0.83928599999999998</v>
      </c>
      <c r="C595">
        <v>0.84598200000000001</v>
      </c>
      <c r="D595">
        <v>0.82589299999999999</v>
      </c>
      <c r="E595">
        <v>0.83035700000000001</v>
      </c>
      <c r="F595">
        <v>3.7371000000000001E-2</v>
      </c>
      <c r="G595">
        <v>58469600</v>
      </c>
    </row>
    <row r="596" spans="1:7">
      <c r="A596" s="1">
        <v>30426</v>
      </c>
      <c r="B596">
        <v>0.83035700000000001</v>
      </c>
      <c r="C596">
        <v>0.91071400000000002</v>
      </c>
      <c r="D596">
        <v>0.83035700000000001</v>
      </c>
      <c r="E596">
        <v>0.90401799999999999</v>
      </c>
      <c r="F596">
        <v>4.0686E-2</v>
      </c>
      <c r="G596">
        <v>72083200</v>
      </c>
    </row>
    <row r="597" spans="1:7">
      <c r="A597" s="1">
        <v>30427</v>
      </c>
      <c r="B597">
        <v>0.91517899999999996</v>
      </c>
      <c r="C597">
        <v>0.94196400000000002</v>
      </c>
      <c r="D597">
        <v>0.91517899999999996</v>
      </c>
      <c r="E597">
        <v>0.92857100000000004</v>
      </c>
      <c r="F597">
        <v>4.1791000000000002E-2</v>
      </c>
      <c r="G597">
        <v>57512000</v>
      </c>
    </row>
    <row r="598" spans="1:7">
      <c r="A598" s="1">
        <v>30428</v>
      </c>
      <c r="B598">
        <v>0.92857100000000004</v>
      </c>
      <c r="C598">
        <v>0.9375</v>
      </c>
      <c r="D598">
        <v>0.90625</v>
      </c>
      <c r="E598">
        <v>0.91071400000000002</v>
      </c>
      <c r="F598">
        <v>4.0987999999999997E-2</v>
      </c>
      <c r="G598">
        <v>31796800</v>
      </c>
    </row>
    <row r="599" spans="1:7">
      <c r="A599" s="1">
        <v>30431</v>
      </c>
      <c r="B599">
        <v>0.91071400000000002</v>
      </c>
      <c r="C599">
        <v>0.91741099999999998</v>
      </c>
      <c r="D599">
        <v>0.86383900000000002</v>
      </c>
      <c r="E599">
        <v>0.86830399999999996</v>
      </c>
      <c r="F599">
        <v>3.9079000000000003E-2</v>
      </c>
      <c r="G599">
        <v>31427200</v>
      </c>
    </row>
    <row r="600" spans="1:7">
      <c r="A600" s="1">
        <v>30432</v>
      </c>
      <c r="B600">
        <v>0.86830399999999996</v>
      </c>
      <c r="C600">
        <v>0.90401799999999999</v>
      </c>
      <c r="D600">
        <v>0.86607100000000004</v>
      </c>
      <c r="E600">
        <v>0.89285700000000001</v>
      </c>
      <c r="F600">
        <v>4.0183999999999997E-2</v>
      </c>
      <c r="G600">
        <v>24858400</v>
      </c>
    </row>
    <row r="601" spans="1:7">
      <c r="A601" s="1">
        <v>30433</v>
      </c>
      <c r="B601">
        <v>0.89285700000000001</v>
      </c>
      <c r="C601">
        <v>0.91294600000000004</v>
      </c>
      <c r="D601">
        <v>0.875</v>
      </c>
      <c r="E601">
        <v>0.88392899999999996</v>
      </c>
      <c r="F601">
        <v>3.9781999999999998E-2</v>
      </c>
      <c r="G601">
        <v>21509600</v>
      </c>
    </row>
    <row r="602" spans="1:7">
      <c r="A602" s="1">
        <v>30434</v>
      </c>
      <c r="B602">
        <v>0.88392899999999996</v>
      </c>
      <c r="C602">
        <v>0.89732100000000004</v>
      </c>
      <c r="D602">
        <v>0.87276799999999999</v>
      </c>
      <c r="E602">
        <v>0.89285700000000001</v>
      </c>
      <c r="F602">
        <v>4.0183999999999997E-2</v>
      </c>
      <c r="G602">
        <v>19852000</v>
      </c>
    </row>
    <row r="603" spans="1:7">
      <c r="A603" s="1">
        <v>30435</v>
      </c>
      <c r="B603">
        <v>0.89285700000000001</v>
      </c>
      <c r="C603">
        <v>0.90625</v>
      </c>
      <c r="D603">
        <v>0.88169600000000004</v>
      </c>
      <c r="E603">
        <v>0.90178599999999998</v>
      </c>
      <c r="F603">
        <v>4.0585999999999997E-2</v>
      </c>
      <c r="G603">
        <v>77078400</v>
      </c>
    </row>
    <row r="604" spans="1:7">
      <c r="A604" s="1">
        <v>30438</v>
      </c>
      <c r="B604">
        <v>0.90178599999999998</v>
      </c>
      <c r="C604">
        <v>0.90625</v>
      </c>
      <c r="D604">
        <v>0.86383900000000002</v>
      </c>
      <c r="E604">
        <v>0.875</v>
      </c>
      <c r="F604">
        <v>3.9379999999999998E-2</v>
      </c>
      <c r="G604">
        <v>24270400</v>
      </c>
    </row>
    <row r="605" spans="1:7">
      <c r="A605" s="1">
        <v>30439</v>
      </c>
      <c r="B605">
        <v>0.875</v>
      </c>
      <c r="C605">
        <v>0.87723200000000001</v>
      </c>
      <c r="D605">
        <v>0.85044600000000004</v>
      </c>
      <c r="E605">
        <v>0.86607100000000004</v>
      </c>
      <c r="F605">
        <v>3.8977999999999999E-2</v>
      </c>
      <c r="G605">
        <v>26499200</v>
      </c>
    </row>
    <row r="606" spans="1:7">
      <c r="A606" s="1">
        <v>30440</v>
      </c>
      <c r="B606">
        <v>0.86607100000000004</v>
      </c>
      <c r="C606">
        <v>0.91964299999999999</v>
      </c>
      <c r="D606">
        <v>0.86607100000000004</v>
      </c>
      <c r="E606">
        <v>0.91964299999999999</v>
      </c>
      <c r="F606">
        <v>4.1389000000000002E-2</v>
      </c>
      <c r="G606">
        <v>32278400</v>
      </c>
    </row>
    <row r="607" spans="1:7">
      <c r="A607" s="1">
        <v>30441</v>
      </c>
      <c r="B607">
        <v>0.91964299999999999</v>
      </c>
      <c r="C607">
        <v>0.98214299999999999</v>
      </c>
      <c r="D607">
        <v>0.91964299999999999</v>
      </c>
      <c r="E607">
        <v>0.97991099999999998</v>
      </c>
      <c r="F607">
        <v>4.4102000000000002E-2</v>
      </c>
      <c r="G607">
        <v>35123200</v>
      </c>
    </row>
    <row r="608" spans="1:7">
      <c r="A608" s="1">
        <v>30442</v>
      </c>
      <c r="B608">
        <v>0.97991099999999998</v>
      </c>
      <c r="C608">
        <v>0.99553599999999998</v>
      </c>
      <c r="D608">
        <v>0.95982100000000004</v>
      </c>
      <c r="E608">
        <v>0.984375</v>
      </c>
      <c r="F608">
        <v>4.4303000000000002E-2</v>
      </c>
      <c r="G608">
        <v>25037600</v>
      </c>
    </row>
    <row r="609" spans="1:7">
      <c r="A609" s="1">
        <v>30445</v>
      </c>
      <c r="B609">
        <v>0.984375</v>
      </c>
      <c r="C609">
        <v>0.98660700000000001</v>
      </c>
      <c r="D609">
        <v>0.96205399999999996</v>
      </c>
      <c r="E609">
        <v>0.97098200000000001</v>
      </c>
      <c r="F609">
        <v>4.3700000000000003E-2</v>
      </c>
      <c r="G609">
        <v>17292800</v>
      </c>
    </row>
    <row r="610" spans="1:7">
      <c r="A610" s="1">
        <v>30446</v>
      </c>
      <c r="B610">
        <v>0.97098200000000001</v>
      </c>
      <c r="C610">
        <v>0.98883900000000002</v>
      </c>
      <c r="D610">
        <v>0.96651799999999999</v>
      </c>
      <c r="E610">
        <v>0.97767899999999996</v>
      </c>
      <c r="F610">
        <v>4.4000999999999998E-2</v>
      </c>
      <c r="G610">
        <v>12975200</v>
      </c>
    </row>
    <row r="611" spans="1:7">
      <c r="A611" s="1">
        <v>30447</v>
      </c>
      <c r="B611">
        <v>0.97767899999999996</v>
      </c>
      <c r="C611">
        <v>0.98214299999999999</v>
      </c>
      <c r="D611">
        <v>0.94642899999999996</v>
      </c>
      <c r="E611">
        <v>0.953125</v>
      </c>
      <c r="F611">
        <v>4.2895999999999997E-2</v>
      </c>
      <c r="G611">
        <v>13815200</v>
      </c>
    </row>
    <row r="612" spans="1:7">
      <c r="A612" s="1">
        <v>30448</v>
      </c>
      <c r="B612">
        <v>0.953125</v>
      </c>
      <c r="C612">
        <v>0.953125</v>
      </c>
      <c r="D612">
        <v>0.93526799999999999</v>
      </c>
      <c r="E612">
        <v>0.94419600000000004</v>
      </c>
      <c r="F612">
        <v>4.2493999999999997E-2</v>
      </c>
      <c r="G612">
        <v>24606400</v>
      </c>
    </row>
    <row r="613" spans="1:7">
      <c r="A613" s="1">
        <v>30449</v>
      </c>
      <c r="B613">
        <v>0.94419600000000004</v>
      </c>
      <c r="C613">
        <v>0.95758900000000002</v>
      </c>
      <c r="D613">
        <v>0.94419600000000004</v>
      </c>
      <c r="E613">
        <v>0.94866099999999998</v>
      </c>
      <c r="F613">
        <v>4.2694999999999997E-2</v>
      </c>
      <c r="G613">
        <v>12241600</v>
      </c>
    </row>
    <row r="614" spans="1:7">
      <c r="A614" s="1">
        <v>30452</v>
      </c>
      <c r="B614">
        <v>0.94866099999999998</v>
      </c>
      <c r="C614">
        <v>0.94866099999999998</v>
      </c>
      <c r="D614">
        <v>0.91964299999999999</v>
      </c>
      <c r="E614">
        <v>0.92410700000000001</v>
      </c>
      <c r="F614">
        <v>4.1590000000000002E-2</v>
      </c>
      <c r="G614">
        <v>17298400</v>
      </c>
    </row>
    <row r="615" spans="1:7">
      <c r="A615" s="1">
        <v>30453</v>
      </c>
      <c r="B615">
        <v>0.92410700000000001</v>
      </c>
      <c r="C615">
        <v>0.92857100000000004</v>
      </c>
      <c r="D615">
        <v>0.91294600000000004</v>
      </c>
      <c r="E615">
        <v>0.92633900000000002</v>
      </c>
      <c r="F615">
        <v>4.1690999999999999E-2</v>
      </c>
      <c r="G615">
        <v>38589600</v>
      </c>
    </row>
    <row r="616" spans="1:7">
      <c r="A616" s="1">
        <v>30454</v>
      </c>
      <c r="B616">
        <v>0.92633900000000002</v>
      </c>
      <c r="C616">
        <v>0.94642899999999996</v>
      </c>
      <c r="D616">
        <v>0.92633900000000002</v>
      </c>
      <c r="E616">
        <v>0.9375</v>
      </c>
      <c r="F616">
        <v>4.2193000000000001E-2</v>
      </c>
      <c r="G616">
        <v>39250400</v>
      </c>
    </row>
    <row r="617" spans="1:7">
      <c r="A617" s="1">
        <v>30455</v>
      </c>
      <c r="B617">
        <v>0.9375</v>
      </c>
      <c r="C617">
        <v>0.96875</v>
      </c>
      <c r="D617">
        <v>0.9375</v>
      </c>
      <c r="E617">
        <v>0.96651799999999999</v>
      </c>
      <c r="F617">
        <v>4.3499000000000003E-2</v>
      </c>
      <c r="G617">
        <v>17572800</v>
      </c>
    </row>
    <row r="618" spans="1:7">
      <c r="A618" s="1">
        <v>30456</v>
      </c>
      <c r="B618">
        <v>0.96651799999999999</v>
      </c>
      <c r="C618">
        <v>1.017857</v>
      </c>
      <c r="D618">
        <v>0.953125</v>
      </c>
      <c r="E618">
        <v>1.015625</v>
      </c>
      <c r="F618">
        <v>4.5709E-2</v>
      </c>
      <c r="G618">
        <v>36523200</v>
      </c>
    </row>
    <row r="619" spans="1:7">
      <c r="A619" s="1">
        <v>30459</v>
      </c>
      <c r="B619">
        <v>1.015625</v>
      </c>
      <c r="C619">
        <v>1.026786</v>
      </c>
      <c r="D619">
        <v>0.99553599999999998</v>
      </c>
      <c r="E619">
        <v>1.026786</v>
      </c>
      <c r="F619">
        <v>4.6211000000000002E-2</v>
      </c>
      <c r="G619">
        <v>30436000</v>
      </c>
    </row>
    <row r="620" spans="1:7">
      <c r="A620" s="1">
        <v>30460</v>
      </c>
      <c r="B620">
        <v>1.026786</v>
      </c>
      <c r="C620">
        <v>1.080357</v>
      </c>
      <c r="D620">
        <v>1.026786</v>
      </c>
      <c r="E620">
        <v>1.080357</v>
      </c>
      <c r="F620">
        <v>4.8623E-2</v>
      </c>
      <c r="G620">
        <v>26924800</v>
      </c>
    </row>
    <row r="621" spans="1:7">
      <c r="A621" s="1">
        <v>30461</v>
      </c>
      <c r="B621">
        <v>1.080357</v>
      </c>
      <c r="C621">
        <v>1.089286</v>
      </c>
      <c r="D621">
        <v>1.055804</v>
      </c>
      <c r="E621">
        <v>1.071429</v>
      </c>
      <c r="F621">
        <v>4.8221E-2</v>
      </c>
      <c r="G621">
        <v>38432800</v>
      </c>
    </row>
    <row r="622" spans="1:7">
      <c r="A622" s="1">
        <v>30462</v>
      </c>
      <c r="B622">
        <v>1.071429</v>
      </c>
      <c r="C622">
        <v>1.078125</v>
      </c>
      <c r="D622">
        <v>1.051339</v>
      </c>
      <c r="E622">
        <v>1.060268</v>
      </c>
      <c r="F622">
        <v>4.7718000000000003E-2</v>
      </c>
      <c r="G622">
        <v>26392800</v>
      </c>
    </row>
    <row r="623" spans="1:7">
      <c r="A623" s="1">
        <v>30463</v>
      </c>
      <c r="B623">
        <v>1.060268</v>
      </c>
      <c r="C623">
        <v>1.071429</v>
      </c>
      <c r="D623">
        <v>1.055804</v>
      </c>
      <c r="E623">
        <v>1.060268</v>
      </c>
      <c r="F623">
        <v>4.7718000000000003E-2</v>
      </c>
      <c r="G623">
        <v>14156800</v>
      </c>
    </row>
    <row r="624" spans="1:7">
      <c r="A624" s="1">
        <v>30467</v>
      </c>
      <c r="B624">
        <v>1.058036</v>
      </c>
      <c r="C624">
        <v>1.058036</v>
      </c>
      <c r="D624">
        <v>1.011161</v>
      </c>
      <c r="E624">
        <v>1.03125</v>
      </c>
      <c r="F624">
        <v>4.6412000000000002E-2</v>
      </c>
      <c r="G624">
        <v>11384800</v>
      </c>
    </row>
    <row r="625" spans="1:7">
      <c r="A625" s="1">
        <v>30468</v>
      </c>
      <c r="B625">
        <v>1.03125</v>
      </c>
      <c r="C625">
        <v>1.040179</v>
      </c>
      <c r="D625">
        <v>1.022321</v>
      </c>
      <c r="E625">
        <v>1.037946</v>
      </c>
      <c r="F625">
        <v>4.6713999999999999E-2</v>
      </c>
      <c r="G625">
        <v>24522400</v>
      </c>
    </row>
    <row r="626" spans="1:7">
      <c r="A626" s="1">
        <v>30469</v>
      </c>
      <c r="B626">
        <v>1.037946</v>
      </c>
      <c r="C626">
        <v>1.044643</v>
      </c>
      <c r="D626">
        <v>1.03125</v>
      </c>
      <c r="E626">
        <v>1.044643</v>
      </c>
      <c r="F626">
        <v>4.7015000000000001E-2</v>
      </c>
      <c r="G626">
        <v>19857600</v>
      </c>
    </row>
    <row r="627" spans="1:7">
      <c r="A627" s="1">
        <v>30470</v>
      </c>
      <c r="B627">
        <v>1.044643</v>
      </c>
      <c r="C627">
        <v>1.100446</v>
      </c>
      <c r="D627">
        <v>1.044643</v>
      </c>
      <c r="E627">
        <v>1.095982</v>
      </c>
      <c r="F627">
        <v>4.9326000000000002E-2</v>
      </c>
      <c r="G627">
        <v>16133600</v>
      </c>
    </row>
    <row r="628" spans="1:7">
      <c r="A628" s="1">
        <v>30473</v>
      </c>
      <c r="B628">
        <v>1.095982</v>
      </c>
      <c r="C628">
        <v>1.120536</v>
      </c>
      <c r="D628">
        <v>1.095982</v>
      </c>
      <c r="E628">
        <v>1.120536</v>
      </c>
      <c r="F628">
        <v>5.0430999999999997E-2</v>
      </c>
      <c r="G628">
        <v>26023200</v>
      </c>
    </row>
    <row r="629" spans="1:7">
      <c r="A629" s="1">
        <v>30474</v>
      </c>
      <c r="B629">
        <v>1.120536</v>
      </c>
      <c r="C629">
        <v>1.129464</v>
      </c>
      <c r="D629">
        <v>1.082589</v>
      </c>
      <c r="E629">
        <v>1.082589</v>
      </c>
      <c r="F629">
        <v>4.8723000000000002E-2</v>
      </c>
      <c r="G629">
        <v>24544800</v>
      </c>
    </row>
    <row r="630" spans="1:7">
      <c r="A630" s="1">
        <v>30475</v>
      </c>
      <c r="B630">
        <v>1.082589</v>
      </c>
      <c r="C630">
        <v>1.087054</v>
      </c>
      <c r="D630">
        <v>1.060268</v>
      </c>
      <c r="E630">
        <v>1.069196</v>
      </c>
      <c r="F630">
        <v>4.8120000000000003E-2</v>
      </c>
      <c r="G630">
        <v>21011200</v>
      </c>
    </row>
    <row r="631" spans="1:7">
      <c r="A631" s="1">
        <v>30476</v>
      </c>
      <c r="B631">
        <v>1.069196</v>
      </c>
      <c r="C631">
        <v>1.080357</v>
      </c>
      <c r="D631">
        <v>1.042411</v>
      </c>
      <c r="E631">
        <v>1.0625</v>
      </c>
      <c r="F631">
        <v>4.7819E-2</v>
      </c>
      <c r="G631">
        <v>13697600</v>
      </c>
    </row>
    <row r="632" spans="1:7">
      <c r="A632" s="1">
        <v>30477</v>
      </c>
      <c r="B632">
        <v>1.0625</v>
      </c>
      <c r="C632">
        <v>1.069196</v>
      </c>
      <c r="D632">
        <v>1.055804</v>
      </c>
      <c r="E632">
        <v>1.058036</v>
      </c>
      <c r="F632">
        <v>4.7618000000000001E-2</v>
      </c>
      <c r="G632">
        <v>9357600</v>
      </c>
    </row>
    <row r="633" spans="1:7">
      <c r="A633" s="1">
        <v>30480</v>
      </c>
      <c r="B633">
        <v>1.058036</v>
      </c>
      <c r="C633">
        <v>1.060268</v>
      </c>
      <c r="D633">
        <v>0.98214299999999999</v>
      </c>
      <c r="E633">
        <v>1.022321</v>
      </c>
      <c r="F633">
        <v>4.6011000000000003E-2</v>
      </c>
      <c r="G633">
        <v>44816800</v>
      </c>
    </row>
    <row r="634" spans="1:7">
      <c r="A634" s="1">
        <v>30481</v>
      </c>
      <c r="B634">
        <v>1.022321</v>
      </c>
      <c r="C634">
        <v>1.03125</v>
      </c>
      <c r="D634">
        <v>0.99553599999999998</v>
      </c>
      <c r="E634">
        <v>1</v>
      </c>
      <c r="F634">
        <v>4.5005999999999997E-2</v>
      </c>
      <c r="G634">
        <v>42632800</v>
      </c>
    </row>
    <row r="635" spans="1:7">
      <c r="A635" s="1">
        <v>30482</v>
      </c>
      <c r="B635">
        <v>0.99776799999999999</v>
      </c>
      <c r="C635">
        <v>0.99776799999999999</v>
      </c>
      <c r="D635">
        <v>0.95089299999999999</v>
      </c>
      <c r="E635">
        <v>0.97098200000000001</v>
      </c>
      <c r="F635">
        <v>4.3700000000000003E-2</v>
      </c>
      <c r="G635">
        <v>48339200</v>
      </c>
    </row>
    <row r="636" spans="1:7">
      <c r="A636" s="1">
        <v>30483</v>
      </c>
      <c r="B636">
        <v>0.97544600000000004</v>
      </c>
      <c r="C636">
        <v>1.022321</v>
      </c>
      <c r="D636">
        <v>0.97544600000000004</v>
      </c>
      <c r="E636">
        <v>1.022321</v>
      </c>
      <c r="F636">
        <v>4.6011000000000003E-2</v>
      </c>
      <c r="G636">
        <v>30721600</v>
      </c>
    </row>
    <row r="637" spans="1:7">
      <c r="A637" s="1">
        <v>30484</v>
      </c>
      <c r="B637">
        <v>1.022321</v>
      </c>
      <c r="C637">
        <v>1.026786</v>
      </c>
      <c r="D637">
        <v>1.002232</v>
      </c>
      <c r="E637">
        <v>1.002232</v>
      </c>
      <c r="F637">
        <v>4.5106E-2</v>
      </c>
      <c r="G637">
        <v>14011200</v>
      </c>
    </row>
    <row r="638" spans="1:7">
      <c r="A638" s="1">
        <v>30487</v>
      </c>
      <c r="B638">
        <v>1.002232</v>
      </c>
      <c r="C638">
        <v>1.008929</v>
      </c>
      <c r="D638">
        <v>0.94419600000000004</v>
      </c>
      <c r="E638">
        <v>0.953125</v>
      </c>
      <c r="F638">
        <v>4.2895999999999997E-2</v>
      </c>
      <c r="G638">
        <v>34893600</v>
      </c>
    </row>
    <row r="639" spans="1:7">
      <c r="A639" s="1">
        <v>30488</v>
      </c>
      <c r="B639">
        <v>0.953125</v>
      </c>
      <c r="C639">
        <v>0.96428599999999998</v>
      </c>
      <c r="D639">
        <v>0.93526799999999999</v>
      </c>
      <c r="E639">
        <v>0.95982100000000004</v>
      </c>
      <c r="F639">
        <v>4.3198E-2</v>
      </c>
      <c r="G639">
        <v>31365600</v>
      </c>
    </row>
    <row r="640" spans="1:7">
      <c r="A640" s="1">
        <v>30489</v>
      </c>
      <c r="B640">
        <v>0.96205399999999996</v>
      </c>
      <c r="C640">
        <v>0.99330399999999996</v>
      </c>
      <c r="D640">
        <v>0.96205399999999996</v>
      </c>
      <c r="E640">
        <v>0.98883900000000002</v>
      </c>
      <c r="F640">
        <v>4.4504000000000002E-2</v>
      </c>
      <c r="G640">
        <v>35240800</v>
      </c>
    </row>
    <row r="641" spans="1:7">
      <c r="A641" s="1">
        <v>30490</v>
      </c>
      <c r="B641">
        <v>0.984375</v>
      </c>
      <c r="C641">
        <v>0.984375</v>
      </c>
      <c r="D641">
        <v>0.95535700000000001</v>
      </c>
      <c r="E641">
        <v>0.95758900000000002</v>
      </c>
      <c r="F641">
        <v>4.3097000000000003E-2</v>
      </c>
      <c r="G641">
        <v>33499200</v>
      </c>
    </row>
    <row r="642" spans="1:7">
      <c r="A642" s="1">
        <v>30491</v>
      </c>
      <c r="B642">
        <v>0.95758900000000002</v>
      </c>
      <c r="C642">
        <v>0.97098200000000001</v>
      </c>
      <c r="D642">
        <v>0.94866099999999998</v>
      </c>
      <c r="E642">
        <v>0.95089299999999999</v>
      </c>
      <c r="F642">
        <v>4.2796000000000001E-2</v>
      </c>
      <c r="G642">
        <v>11911200</v>
      </c>
    </row>
    <row r="643" spans="1:7">
      <c r="A643" s="1">
        <v>30494</v>
      </c>
      <c r="B643">
        <v>0.95089299999999999</v>
      </c>
      <c r="C643">
        <v>0.95089299999999999</v>
      </c>
      <c r="D643">
        <v>0.89955399999999996</v>
      </c>
      <c r="E643">
        <v>0.89955399999999996</v>
      </c>
      <c r="F643">
        <v>4.0485E-2</v>
      </c>
      <c r="G643">
        <v>30760800</v>
      </c>
    </row>
    <row r="644" spans="1:7">
      <c r="A644" s="1">
        <v>30495</v>
      </c>
      <c r="B644">
        <v>0.89955399999999996</v>
      </c>
      <c r="C644">
        <v>0.90401799999999999</v>
      </c>
      <c r="D644">
        <v>0.83035700000000001</v>
      </c>
      <c r="E644">
        <v>0.83705399999999996</v>
      </c>
      <c r="F644">
        <v>3.7671999999999997E-2</v>
      </c>
      <c r="G644">
        <v>87292800</v>
      </c>
    </row>
    <row r="645" spans="1:7">
      <c r="A645" s="1">
        <v>30496</v>
      </c>
      <c r="B645">
        <v>0.83705399999999996</v>
      </c>
      <c r="C645">
        <v>0.88616099999999998</v>
      </c>
      <c r="D645">
        <v>0.81696400000000002</v>
      </c>
      <c r="E645">
        <v>0.87723200000000001</v>
      </c>
      <c r="F645">
        <v>3.9481000000000002E-2</v>
      </c>
      <c r="G645">
        <v>73595200</v>
      </c>
    </row>
    <row r="646" spans="1:7">
      <c r="A646" s="1">
        <v>30497</v>
      </c>
      <c r="B646">
        <v>0.87723200000000001</v>
      </c>
      <c r="C646">
        <v>0.89285700000000001</v>
      </c>
      <c r="D646">
        <v>0.86830399999999996</v>
      </c>
      <c r="E646">
        <v>0.87276799999999999</v>
      </c>
      <c r="F646">
        <v>3.9280000000000002E-2</v>
      </c>
      <c r="G646">
        <v>27641600</v>
      </c>
    </row>
    <row r="647" spans="1:7">
      <c r="A647" s="1">
        <v>30498</v>
      </c>
      <c r="B647">
        <v>0.87276799999999999</v>
      </c>
      <c r="C647">
        <v>0.88839299999999999</v>
      </c>
      <c r="D647">
        <v>0.86830399999999996</v>
      </c>
      <c r="E647">
        <v>0.87946400000000002</v>
      </c>
      <c r="F647">
        <v>3.9580999999999998E-2</v>
      </c>
      <c r="G647">
        <v>43064000</v>
      </c>
    </row>
    <row r="648" spans="1:7">
      <c r="A648" s="1">
        <v>30502</v>
      </c>
      <c r="B648">
        <v>0.87946400000000002</v>
      </c>
      <c r="C648">
        <v>0.88169600000000004</v>
      </c>
      <c r="D648">
        <v>0.84151799999999999</v>
      </c>
      <c r="E648">
        <v>0.84375</v>
      </c>
      <c r="F648">
        <v>3.7974000000000001E-2</v>
      </c>
      <c r="G648">
        <v>20512800</v>
      </c>
    </row>
    <row r="649" spans="1:7">
      <c r="A649" s="1">
        <v>30503</v>
      </c>
      <c r="B649">
        <v>0.84375</v>
      </c>
      <c r="C649">
        <v>0.84821400000000002</v>
      </c>
      <c r="D649">
        <v>0.828125</v>
      </c>
      <c r="E649">
        <v>0.84598200000000001</v>
      </c>
      <c r="F649">
        <v>3.8073999999999997E-2</v>
      </c>
      <c r="G649">
        <v>23979200</v>
      </c>
    </row>
    <row r="650" spans="1:7">
      <c r="A650" s="1">
        <v>30504</v>
      </c>
      <c r="B650">
        <v>0.84598200000000001</v>
      </c>
      <c r="C650">
        <v>0.84821400000000002</v>
      </c>
      <c r="D650">
        <v>0.83035700000000001</v>
      </c>
      <c r="E650">
        <v>0.83482100000000004</v>
      </c>
      <c r="F650">
        <v>3.7572000000000001E-2</v>
      </c>
      <c r="G650">
        <v>22360800</v>
      </c>
    </row>
    <row r="651" spans="1:7">
      <c r="A651" s="1">
        <v>30505</v>
      </c>
      <c r="B651">
        <v>0.83482100000000004</v>
      </c>
      <c r="C651">
        <v>0.83482100000000004</v>
      </c>
      <c r="D651">
        <v>0.82142899999999996</v>
      </c>
      <c r="E651">
        <v>0.82589299999999999</v>
      </c>
      <c r="F651">
        <v>3.7170000000000002E-2</v>
      </c>
      <c r="G651">
        <v>17544800</v>
      </c>
    </row>
    <row r="652" spans="1:7">
      <c r="A652" s="1">
        <v>30508</v>
      </c>
      <c r="B652">
        <v>0.82589299999999999</v>
      </c>
      <c r="C652">
        <v>0.86160700000000001</v>
      </c>
      <c r="D652">
        <v>0.82589299999999999</v>
      </c>
      <c r="E652">
        <v>0.84821400000000002</v>
      </c>
      <c r="F652">
        <v>3.8175000000000001E-2</v>
      </c>
      <c r="G652">
        <v>28229600</v>
      </c>
    </row>
    <row r="653" spans="1:7">
      <c r="A653" s="1">
        <v>30509</v>
      </c>
      <c r="B653">
        <v>0.84821400000000002</v>
      </c>
      <c r="C653">
        <v>0.85714299999999999</v>
      </c>
      <c r="D653">
        <v>0.82366099999999998</v>
      </c>
      <c r="E653">
        <v>0.828125</v>
      </c>
      <c r="F653">
        <v>3.7270999999999999E-2</v>
      </c>
      <c r="G653">
        <v>18799200</v>
      </c>
    </row>
    <row r="654" spans="1:7">
      <c r="A654" s="1">
        <v>30510</v>
      </c>
      <c r="B654">
        <v>0.828125</v>
      </c>
      <c r="C654">
        <v>0.83035700000000001</v>
      </c>
      <c r="D654">
        <v>0.81026799999999999</v>
      </c>
      <c r="E654">
        <v>0.82366099999999998</v>
      </c>
      <c r="F654">
        <v>3.7069999999999999E-2</v>
      </c>
      <c r="G654">
        <v>32250400</v>
      </c>
    </row>
    <row r="655" spans="1:7">
      <c r="A655" s="1">
        <v>30511</v>
      </c>
      <c r="B655">
        <v>0.82366099999999998</v>
      </c>
      <c r="C655">
        <v>0.83705399999999996</v>
      </c>
      <c r="D655">
        <v>0.81696400000000002</v>
      </c>
      <c r="E655">
        <v>0.82142899999999996</v>
      </c>
      <c r="F655">
        <v>3.6969000000000002E-2</v>
      </c>
      <c r="G655">
        <v>18726400</v>
      </c>
    </row>
    <row r="656" spans="1:7">
      <c r="A656" s="1">
        <v>30512</v>
      </c>
      <c r="B656">
        <v>0.82142899999999996</v>
      </c>
      <c r="C656">
        <v>0.82142899999999996</v>
      </c>
      <c r="D656">
        <v>0.78794600000000004</v>
      </c>
      <c r="E656">
        <v>0.79241099999999998</v>
      </c>
      <c r="F656">
        <v>3.5663E-2</v>
      </c>
      <c r="G656">
        <v>16990400</v>
      </c>
    </row>
    <row r="657" spans="1:7">
      <c r="A657" s="1">
        <v>30515</v>
      </c>
      <c r="B657">
        <v>0.79241099999999998</v>
      </c>
      <c r="C657">
        <v>0.79464299999999999</v>
      </c>
      <c r="D657">
        <v>0.77232100000000004</v>
      </c>
      <c r="E657">
        <v>0.79017899999999996</v>
      </c>
      <c r="F657">
        <v>3.5562999999999997E-2</v>
      </c>
      <c r="G657">
        <v>20406400</v>
      </c>
    </row>
    <row r="658" spans="1:7">
      <c r="A658" s="1">
        <v>30516</v>
      </c>
      <c r="B658">
        <v>0.79017899999999996</v>
      </c>
      <c r="C658">
        <v>0.828125</v>
      </c>
      <c r="D658">
        <v>0.77455399999999996</v>
      </c>
      <c r="E658">
        <v>0.78125</v>
      </c>
      <c r="F658">
        <v>3.5160999999999998E-2</v>
      </c>
      <c r="G658">
        <v>42784000</v>
      </c>
    </row>
    <row r="659" spans="1:7">
      <c r="A659" s="1">
        <v>30517</v>
      </c>
      <c r="B659">
        <v>0.78125</v>
      </c>
      <c r="C659">
        <v>0.78794600000000004</v>
      </c>
      <c r="D659">
        <v>0.72767899999999996</v>
      </c>
      <c r="E659">
        <v>0.73660700000000001</v>
      </c>
      <c r="F659">
        <v>3.3152000000000001E-2</v>
      </c>
      <c r="G659">
        <v>76221600</v>
      </c>
    </row>
    <row r="660" spans="1:7">
      <c r="A660" s="1">
        <v>30518</v>
      </c>
      <c r="B660">
        <v>0.73660700000000001</v>
      </c>
      <c r="C660">
        <v>0.79241099999999998</v>
      </c>
      <c r="D660">
        <v>0.73214299999999999</v>
      </c>
      <c r="E660">
        <v>0.77455399999999996</v>
      </c>
      <c r="F660">
        <v>3.4860000000000002E-2</v>
      </c>
      <c r="G660">
        <v>79346400</v>
      </c>
    </row>
    <row r="661" spans="1:7">
      <c r="A661" s="1">
        <v>30519</v>
      </c>
      <c r="B661">
        <v>0.77455399999999996</v>
      </c>
      <c r="C661">
        <v>0.78348200000000001</v>
      </c>
      <c r="D661">
        <v>0.77232100000000004</v>
      </c>
      <c r="E661">
        <v>0.78125</v>
      </c>
      <c r="F661">
        <v>3.5160999999999998E-2</v>
      </c>
      <c r="G661">
        <v>29108800</v>
      </c>
    </row>
    <row r="662" spans="1:7">
      <c r="A662" s="1">
        <v>30522</v>
      </c>
      <c r="B662">
        <v>0.78125</v>
      </c>
      <c r="C662">
        <v>0.78125</v>
      </c>
      <c r="D662">
        <v>0.75892899999999996</v>
      </c>
      <c r="E662">
        <v>0.77008900000000002</v>
      </c>
      <c r="F662">
        <v>3.4659000000000002E-2</v>
      </c>
      <c r="G662">
        <v>19107200</v>
      </c>
    </row>
    <row r="663" spans="1:7">
      <c r="A663" s="1">
        <v>30523</v>
      </c>
      <c r="B663">
        <v>0.77008900000000002</v>
      </c>
      <c r="C663">
        <v>0.77455399999999996</v>
      </c>
      <c r="D663">
        <v>0.66964299999999999</v>
      </c>
      <c r="E663">
        <v>0.69866099999999998</v>
      </c>
      <c r="F663">
        <v>3.1444E-2</v>
      </c>
      <c r="G663">
        <v>67244800</v>
      </c>
    </row>
    <row r="664" spans="1:7">
      <c r="A664" s="1">
        <v>30524</v>
      </c>
      <c r="B664">
        <v>0.69866099999999998</v>
      </c>
      <c r="C664">
        <v>0.72098200000000001</v>
      </c>
      <c r="D664">
        <v>0.63839299999999999</v>
      </c>
      <c r="E664">
        <v>0.64732100000000004</v>
      </c>
      <c r="F664">
        <v>2.9132999999999999E-2</v>
      </c>
      <c r="G664">
        <v>75079200</v>
      </c>
    </row>
    <row r="665" spans="1:7">
      <c r="A665" s="1">
        <v>30525</v>
      </c>
      <c r="B665">
        <v>0.64732100000000004</v>
      </c>
      <c r="C665">
        <v>0.65625</v>
      </c>
      <c r="D665">
        <v>0.60714299999999999</v>
      </c>
      <c r="E665">
        <v>0.60714299999999999</v>
      </c>
      <c r="F665">
        <v>2.7324999999999999E-2</v>
      </c>
      <c r="G665">
        <v>67620000</v>
      </c>
    </row>
    <row r="666" spans="1:7">
      <c r="A666" s="1">
        <v>30526</v>
      </c>
      <c r="B666">
        <v>0.60714299999999999</v>
      </c>
      <c r="C666">
        <v>0.62946400000000002</v>
      </c>
      <c r="D666">
        <v>0.60491099999999998</v>
      </c>
      <c r="E666">
        <v>0.62276799999999999</v>
      </c>
      <c r="F666">
        <v>2.8028000000000001E-2</v>
      </c>
      <c r="G666">
        <v>55081600</v>
      </c>
    </row>
    <row r="667" spans="1:7">
      <c r="A667" s="1">
        <v>30529</v>
      </c>
      <c r="B667">
        <v>0.62276799999999999</v>
      </c>
      <c r="C667">
        <v>0.64955399999999996</v>
      </c>
      <c r="D667">
        <v>0.61160700000000001</v>
      </c>
      <c r="E667">
        <v>0.61607100000000004</v>
      </c>
      <c r="F667">
        <v>2.7727000000000002E-2</v>
      </c>
      <c r="G667">
        <v>58111200</v>
      </c>
    </row>
    <row r="668" spans="1:7">
      <c r="A668" s="1">
        <v>30530</v>
      </c>
      <c r="B668">
        <v>0.61607100000000004</v>
      </c>
      <c r="C668">
        <v>0.625</v>
      </c>
      <c r="D668">
        <v>0.61160700000000001</v>
      </c>
      <c r="E668">
        <v>0.61383900000000002</v>
      </c>
      <c r="F668">
        <v>2.7626000000000001E-2</v>
      </c>
      <c r="G668">
        <v>25412800</v>
      </c>
    </row>
    <row r="669" spans="1:7">
      <c r="A669" s="1">
        <v>30531</v>
      </c>
      <c r="B669">
        <v>0.61383900000000002</v>
      </c>
      <c r="C669">
        <v>0.63616099999999998</v>
      </c>
      <c r="D669">
        <v>0.60491099999999998</v>
      </c>
      <c r="E669">
        <v>0.62276799999999999</v>
      </c>
      <c r="F669">
        <v>2.8028000000000001E-2</v>
      </c>
      <c r="G669">
        <v>30956800</v>
      </c>
    </row>
    <row r="670" spans="1:7">
      <c r="A670" s="1">
        <v>30532</v>
      </c>
      <c r="B670">
        <v>0.62276799999999999</v>
      </c>
      <c r="C670">
        <v>0.62946400000000002</v>
      </c>
      <c r="D670">
        <v>0.56696400000000002</v>
      </c>
      <c r="E670">
        <v>0.59375</v>
      </c>
      <c r="F670">
        <v>2.6721999999999999E-2</v>
      </c>
      <c r="G670">
        <v>73029600</v>
      </c>
    </row>
    <row r="671" spans="1:7">
      <c r="A671" s="1">
        <v>30533</v>
      </c>
      <c r="B671">
        <v>0.59375</v>
      </c>
      <c r="C671">
        <v>0.61607100000000004</v>
      </c>
      <c r="D671">
        <v>0.58928599999999998</v>
      </c>
      <c r="E671">
        <v>0.60491099999999998</v>
      </c>
      <c r="F671">
        <v>2.7224999999999999E-2</v>
      </c>
      <c r="G671">
        <v>32855200</v>
      </c>
    </row>
    <row r="672" spans="1:7">
      <c r="A672" s="1">
        <v>30536</v>
      </c>
      <c r="B672">
        <v>0.60491099999999998</v>
      </c>
      <c r="C672">
        <v>0.62053599999999998</v>
      </c>
      <c r="D672">
        <v>0.59151799999999999</v>
      </c>
      <c r="E672">
        <v>0.60714299999999999</v>
      </c>
      <c r="F672">
        <v>2.7324999999999999E-2</v>
      </c>
      <c r="G672">
        <v>19202400</v>
      </c>
    </row>
    <row r="673" spans="1:7">
      <c r="A673" s="1">
        <v>30537</v>
      </c>
      <c r="B673">
        <v>0.60714299999999999</v>
      </c>
      <c r="C673">
        <v>0.62276799999999999</v>
      </c>
      <c r="D673">
        <v>0.60267899999999996</v>
      </c>
      <c r="E673">
        <v>0.61383900000000002</v>
      </c>
      <c r="F673">
        <v>2.7626000000000001E-2</v>
      </c>
      <c r="G673">
        <v>37592800</v>
      </c>
    </row>
    <row r="674" spans="1:7">
      <c r="A674" s="1">
        <v>30538</v>
      </c>
      <c r="B674">
        <v>0.61383900000000002</v>
      </c>
      <c r="C674">
        <v>0.61830399999999996</v>
      </c>
      <c r="D674">
        <v>0.59821400000000002</v>
      </c>
      <c r="E674">
        <v>0.61160700000000001</v>
      </c>
      <c r="F674">
        <v>2.7525999999999998E-2</v>
      </c>
      <c r="G674">
        <v>40493600</v>
      </c>
    </row>
    <row r="675" spans="1:7">
      <c r="A675" s="1">
        <v>30539</v>
      </c>
      <c r="B675">
        <v>0.61160700000000001</v>
      </c>
      <c r="C675">
        <v>0.62053599999999998</v>
      </c>
      <c r="D675">
        <v>0.59375</v>
      </c>
      <c r="E675">
        <v>0.60267899999999996</v>
      </c>
      <c r="F675">
        <v>2.7123999999999999E-2</v>
      </c>
      <c r="G675">
        <v>22545600</v>
      </c>
    </row>
    <row r="676" spans="1:7">
      <c r="A676" s="1">
        <v>30540</v>
      </c>
      <c r="B676">
        <v>0.60267899999999996</v>
      </c>
      <c r="C676">
        <v>0.61607100000000004</v>
      </c>
      <c r="D676">
        <v>0.59151799999999999</v>
      </c>
      <c r="E676">
        <v>0.59821400000000002</v>
      </c>
      <c r="F676">
        <v>2.6922999999999999E-2</v>
      </c>
      <c r="G676">
        <v>18659200</v>
      </c>
    </row>
    <row r="677" spans="1:7">
      <c r="A677" s="1">
        <v>30543</v>
      </c>
      <c r="B677">
        <v>0.59821400000000002</v>
      </c>
      <c r="C677">
        <v>0.61383900000000002</v>
      </c>
      <c r="D677">
        <v>0.59598200000000001</v>
      </c>
      <c r="E677">
        <v>0.61383900000000002</v>
      </c>
      <c r="F677">
        <v>2.7626000000000001E-2</v>
      </c>
      <c r="G677">
        <v>38068800</v>
      </c>
    </row>
    <row r="678" spans="1:7">
      <c r="A678" s="1">
        <v>30544</v>
      </c>
      <c r="B678">
        <v>0.61383900000000002</v>
      </c>
      <c r="C678">
        <v>0.62053599999999998</v>
      </c>
      <c r="D678">
        <v>0.59821400000000002</v>
      </c>
      <c r="E678">
        <v>0.60491099999999998</v>
      </c>
      <c r="F678">
        <v>2.7224999999999999E-2</v>
      </c>
      <c r="G678">
        <v>22842400</v>
      </c>
    </row>
    <row r="679" spans="1:7">
      <c r="A679" s="1">
        <v>30545</v>
      </c>
      <c r="B679">
        <v>0.60491099999999998</v>
      </c>
      <c r="C679">
        <v>0.61160700000000001</v>
      </c>
      <c r="D679">
        <v>0.58482100000000004</v>
      </c>
      <c r="E679">
        <v>0.59151799999999999</v>
      </c>
      <c r="F679">
        <v>2.6622E-2</v>
      </c>
      <c r="G679">
        <v>23609600</v>
      </c>
    </row>
    <row r="680" spans="1:7">
      <c r="A680" s="1">
        <v>30546</v>
      </c>
      <c r="B680">
        <v>0.59151799999999999</v>
      </c>
      <c r="C680">
        <v>0.60491099999999998</v>
      </c>
      <c r="D680">
        <v>0.58928599999999998</v>
      </c>
      <c r="E680">
        <v>0.59821400000000002</v>
      </c>
      <c r="F680">
        <v>2.6922999999999999E-2</v>
      </c>
      <c r="G680">
        <v>20434400</v>
      </c>
    </row>
    <row r="681" spans="1:7">
      <c r="A681" s="1">
        <v>30547</v>
      </c>
      <c r="B681">
        <v>0.59821400000000002</v>
      </c>
      <c r="C681">
        <v>0.60714299999999999</v>
      </c>
      <c r="D681">
        <v>0.59375</v>
      </c>
      <c r="E681">
        <v>0.60267899999999996</v>
      </c>
      <c r="F681">
        <v>2.7123999999999999E-2</v>
      </c>
      <c r="G681">
        <v>14649600</v>
      </c>
    </row>
    <row r="682" spans="1:7">
      <c r="A682" s="1">
        <v>30550</v>
      </c>
      <c r="B682">
        <v>0.60267899999999996</v>
      </c>
      <c r="C682">
        <v>0.609375</v>
      </c>
      <c r="D682">
        <v>0.59375</v>
      </c>
      <c r="E682">
        <v>0.60044600000000004</v>
      </c>
      <c r="F682">
        <v>2.7023999999999999E-2</v>
      </c>
      <c r="G682">
        <v>21341600</v>
      </c>
    </row>
    <row r="683" spans="1:7">
      <c r="A683" s="1">
        <v>30551</v>
      </c>
      <c r="B683">
        <v>0.60044600000000004</v>
      </c>
      <c r="C683">
        <v>0.60044600000000004</v>
      </c>
      <c r="D683">
        <v>0.56473200000000001</v>
      </c>
      <c r="E683">
        <v>0.56919600000000004</v>
      </c>
      <c r="F683">
        <v>2.5617000000000001E-2</v>
      </c>
      <c r="G683">
        <v>23396800</v>
      </c>
    </row>
    <row r="684" spans="1:7">
      <c r="A684" s="1">
        <v>30552</v>
      </c>
      <c r="B684">
        <v>0.56696400000000002</v>
      </c>
      <c r="C684">
        <v>0.56696400000000002</v>
      </c>
      <c r="D684">
        <v>0.53794600000000004</v>
      </c>
      <c r="E684">
        <v>0.54017899999999996</v>
      </c>
      <c r="F684">
        <v>2.4310999999999999E-2</v>
      </c>
      <c r="G684">
        <v>28324800</v>
      </c>
    </row>
    <row r="685" spans="1:7">
      <c r="A685" s="1">
        <v>30553</v>
      </c>
      <c r="B685">
        <v>0.54017899999999996</v>
      </c>
      <c r="C685">
        <v>0.54910700000000001</v>
      </c>
      <c r="D685">
        <v>0.53571400000000002</v>
      </c>
      <c r="E685">
        <v>0.54464299999999999</v>
      </c>
      <c r="F685">
        <v>2.4511999999999999E-2</v>
      </c>
      <c r="G685">
        <v>47443200</v>
      </c>
    </row>
    <row r="686" spans="1:7">
      <c r="A686" s="1">
        <v>30554</v>
      </c>
      <c r="B686">
        <v>0.54464299999999999</v>
      </c>
      <c r="C686">
        <v>0.55357100000000004</v>
      </c>
      <c r="D686">
        <v>0.54017899999999996</v>
      </c>
      <c r="E686">
        <v>0.55133900000000002</v>
      </c>
      <c r="F686">
        <v>2.4813999999999999E-2</v>
      </c>
      <c r="G686">
        <v>23296000</v>
      </c>
    </row>
    <row r="687" spans="1:7">
      <c r="A687" s="1">
        <v>30557</v>
      </c>
      <c r="B687">
        <v>0.55133900000000002</v>
      </c>
      <c r="C687">
        <v>0.56473200000000001</v>
      </c>
      <c r="D687">
        <v>0.53571400000000002</v>
      </c>
      <c r="E687">
        <v>0.55803599999999998</v>
      </c>
      <c r="F687">
        <v>2.5114999999999998E-2</v>
      </c>
      <c r="G687">
        <v>34574400</v>
      </c>
    </row>
    <row r="688" spans="1:7">
      <c r="A688" s="1">
        <v>30558</v>
      </c>
      <c r="B688">
        <v>0.55803599999999998</v>
      </c>
      <c r="C688">
        <v>0.59821400000000002</v>
      </c>
      <c r="D688">
        <v>0.55803599999999998</v>
      </c>
      <c r="E688">
        <v>0.58705399999999996</v>
      </c>
      <c r="F688">
        <v>2.6421E-2</v>
      </c>
      <c r="G688">
        <v>58486400</v>
      </c>
    </row>
    <row r="689" spans="1:7">
      <c r="A689" s="1">
        <v>30559</v>
      </c>
      <c r="B689">
        <v>0.59151799999999999</v>
      </c>
      <c r="C689">
        <v>0.66517899999999996</v>
      </c>
      <c r="D689">
        <v>0.59151799999999999</v>
      </c>
      <c r="E689">
        <v>0.66517899999999996</v>
      </c>
      <c r="F689">
        <v>2.9936999999999998E-2</v>
      </c>
      <c r="G689">
        <v>50058400</v>
      </c>
    </row>
    <row r="690" spans="1:7">
      <c r="A690" s="1">
        <v>30560</v>
      </c>
      <c r="B690">
        <v>0.66517899999999996</v>
      </c>
      <c r="C690">
        <v>0.6875</v>
      </c>
      <c r="D690">
        <v>0.63392899999999996</v>
      </c>
      <c r="E690">
        <v>0.64955399999999996</v>
      </c>
      <c r="F690">
        <v>2.9234E-2</v>
      </c>
      <c r="G690">
        <v>54532800</v>
      </c>
    </row>
    <row r="691" spans="1:7">
      <c r="A691" s="1">
        <v>30561</v>
      </c>
      <c r="B691">
        <v>0.64955399999999996</v>
      </c>
      <c r="C691">
        <v>0.67857100000000004</v>
      </c>
      <c r="D691">
        <v>0.64732100000000004</v>
      </c>
      <c r="E691">
        <v>0.67857100000000004</v>
      </c>
      <c r="F691">
        <v>3.0540000000000001E-2</v>
      </c>
      <c r="G691">
        <v>32334400</v>
      </c>
    </row>
    <row r="692" spans="1:7">
      <c r="A692" s="1">
        <v>30565</v>
      </c>
      <c r="B692">
        <v>0.69196400000000002</v>
      </c>
      <c r="C692">
        <v>0.70982100000000004</v>
      </c>
      <c r="D692">
        <v>0.69196400000000002</v>
      </c>
      <c r="E692">
        <v>0.703125</v>
      </c>
      <c r="F692">
        <v>3.1645E-2</v>
      </c>
      <c r="G692">
        <v>45421600</v>
      </c>
    </row>
    <row r="693" spans="1:7">
      <c r="A693" s="1">
        <v>30566</v>
      </c>
      <c r="B693">
        <v>0.70089299999999999</v>
      </c>
      <c r="C693">
        <v>0.70089299999999999</v>
      </c>
      <c r="D693">
        <v>0.60491099999999998</v>
      </c>
      <c r="E693">
        <v>0.61830399999999996</v>
      </c>
      <c r="F693">
        <v>2.7827000000000001E-2</v>
      </c>
      <c r="G693">
        <v>96213600</v>
      </c>
    </row>
    <row r="694" spans="1:7">
      <c r="A694" s="1">
        <v>30567</v>
      </c>
      <c r="B694">
        <v>0.61830399999999996</v>
      </c>
      <c r="C694">
        <v>0.625</v>
      </c>
      <c r="D694">
        <v>0.55803599999999998</v>
      </c>
      <c r="E694">
        <v>0.56696400000000002</v>
      </c>
      <c r="F694">
        <v>2.5517000000000001E-2</v>
      </c>
      <c r="G694">
        <v>76764800</v>
      </c>
    </row>
    <row r="695" spans="1:7">
      <c r="A695" s="1">
        <v>30568</v>
      </c>
      <c r="B695">
        <v>0.56696400000000002</v>
      </c>
      <c r="C695">
        <v>0.56919600000000004</v>
      </c>
      <c r="D695">
        <v>0.54464299999999999</v>
      </c>
      <c r="E695">
        <v>0.546875</v>
      </c>
      <c r="F695">
        <v>2.4612999999999999E-2</v>
      </c>
      <c r="G695">
        <v>53172000</v>
      </c>
    </row>
    <row r="696" spans="1:7">
      <c r="A696" s="1">
        <v>30571</v>
      </c>
      <c r="B696">
        <v>0.546875</v>
      </c>
      <c r="C696">
        <v>0.58035700000000001</v>
      </c>
      <c r="D696">
        <v>0.54017899999999996</v>
      </c>
      <c r="E696">
        <v>0.546875</v>
      </c>
      <c r="F696">
        <v>2.4612999999999999E-2</v>
      </c>
      <c r="G696">
        <v>66578400</v>
      </c>
    </row>
    <row r="697" spans="1:7">
      <c r="A697" s="1">
        <v>30572</v>
      </c>
      <c r="B697">
        <v>0.546875</v>
      </c>
      <c r="C697">
        <v>0.58035700000000001</v>
      </c>
      <c r="D697">
        <v>0.54241099999999998</v>
      </c>
      <c r="E697">
        <v>0.57142899999999996</v>
      </c>
      <c r="F697">
        <v>2.5718000000000001E-2</v>
      </c>
      <c r="G697">
        <v>51044000</v>
      </c>
    </row>
    <row r="698" spans="1:7">
      <c r="A698" s="1">
        <v>30573</v>
      </c>
      <c r="B698">
        <v>0.57142899999999996</v>
      </c>
      <c r="C698">
        <v>0.58482100000000004</v>
      </c>
      <c r="D698">
        <v>0.55357100000000004</v>
      </c>
      <c r="E698">
        <v>0.56473200000000001</v>
      </c>
      <c r="F698">
        <v>2.5416000000000001E-2</v>
      </c>
      <c r="G698">
        <v>45382400</v>
      </c>
    </row>
    <row r="699" spans="1:7">
      <c r="A699" s="1">
        <v>30574</v>
      </c>
      <c r="B699">
        <v>0.56473200000000001</v>
      </c>
      <c r="C699">
        <v>0.56696400000000002</v>
      </c>
      <c r="D699">
        <v>0.53125</v>
      </c>
      <c r="E699">
        <v>0.53794600000000004</v>
      </c>
      <c r="F699">
        <v>2.4211E-2</v>
      </c>
      <c r="G699">
        <v>39709600</v>
      </c>
    </row>
    <row r="700" spans="1:7">
      <c r="A700" s="1">
        <v>30575</v>
      </c>
      <c r="B700">
        <v>0.53794600000000004</v>
      </c>
      <c r="C700">
        <v>0.53794600000000004</v>
      </c>
      <c r="D700">
        <v>0.52008900000000002</v>
      </c>
      <c r="E700">
        <v>0.52455399999999996</v>
      </c>
      <c r="F700">
        <v>2.3608000000000001E-2</v>
      </c>
      <c r="G700">
        <v>56436800</v>
      </c>
    </row>
    <row r="701" spans="1:7">
      <c r="A701" s="1">
        <v>30578</v>
      </c>
      <c r="B701">
        <v>0.52455399999999996</v>
      </c>
      <c r="C701">
        <v>0.57589299999999999</v>
      </c>
      <c r="D701">
        <v>0.52232100000000004</v>
      </c>
      <c r="E701">
        <v>0.57142899999999996</v>
      </c>
      <c r="F701">
        <v>2.5718000000000001E-2</v>
      </c>
      <c r="G701">
        <v>50495200</v>
      </c>
    </row>
    <row r="702" spans="1:7">
      <c r="A702" s="1">
        <v>30579</v>
      </c>
      <c r="B702">
        <v>0.57142899999999996</v>
      </c>
      <c r="C702">
        <v>0.59821400000000002</v>
      </c>
      <c r="D702">
        <v>0.57142899999999996</v>
      </c>
      <c r="E702">
        <v>0.57366099999999998</v>
      </c>
      <c r="F702">
        <v>2.5818000000000001E-2</v>
      </c>
      <c r="G702">
        <v>56604800</v>
      </c>
    </row>
    <row r="703" spans="1:7">
      <c r="A703" s="1">
        <v>30580</v>
      </c>
      <c r="B703">
        <v>0.57366099999999998</v>
      </c>
      <c r="C703">
        <v>0.58258900000000002</v>
      </c>
      <c r="D703">
        <v>0.56026799999999999</v>
      </c>
      <c r="E703">
        <v>0.5625</v>
      </c>
      <c r="F703">
        <v>2.5316000000000002E-2</v>
      </c>
      <c r="G703">
        <v>26588800</v>
      </c>
    </row>
    <row r="704" spans="1:7">
      <c r="A704" s="1">
        <v>30581</v>
      </c>
      <c r="B704">
        <v>0.5625</v>
      </c>
      <c r="C704">
        <v>0.58258900000000002</v>
      </c>
      <c r="D704">
        <v>0.55580399999999996</v>
      </c>
      <c r="E704">
        <v>0.58035700000000001</v>
      </c>
      <c r="F704">
        <v>2.6120000000000001E-2</v>
      </c>
      <c r="G704">
        <v>36030400</v>
      </c>
    </row>
    <row r="705" spans="1:7">
      <c r="A705" s="1">
        <v>30582</v>
      </c>
      <c r="B705">
        <v>0.44642900000000002</v>
      </c>
      <c r="C705">
        <v>0.44642900000000002</v>
      </c>
      <c r="D705">
        <v>0.39732099999999998</v>
      </c>
      <c r="E705">
        <v>0.43303599999999998</v>
      </c>
      <c r="F705">
        <v>1.9488999999999999E-2</v>
      </c>
      <c r="G705">
        <v>708086400</v>
      </c>
    </row>
    <row r="706" spans="1:7">
      <c r="A706" s="1">
        <v>30585</v>
      </c>
      <c r="B706">
        <v>0.43526799999999999</v>
      </c>
      <c r="C706">
        <v>0.46205400000000002</v>
      </c>
      <c r="D706">
        <v>0.43526799999999999</v>
      </c>
      <c r="E706">
        <v>0.44419599999999998</v>
      </c>
      <c r="F706">
        <v>1.9990999999999998E-2</v>
      </c>
      <c r="G706">
        <v>192192000</v>
      </c>
    </row>
    <row r="707" spans="1:7">
      <c r="A707" s="1">
        <v>30586</v>
      </c>
      <c r="B707">
        <v>0.44419599999999998</v>
      </c>
      <c r="C707">
        <v>0.44642900000000002</v>
      </c>
      <c r="D707">
        <v>0.41071400000000002</v>
      </c>
      <c r="E707">
        <v>0.41964299999999999</v>
      </c>
      <c r="F707">
        <v>1.8886E-2</v>
      </c>
      <c r="G707">
        <v>104277600</v>
      </c>
    </row>
    <row r="708" spans="1:7">
      <c r="A708" s="1">
        <v>30587</v>
      </c>
      <c r="B708">
        <v>0.41964299999999999</v>
      </c>
      <c r="C708">
        <v>0.41964299999999999</v>
      </c>
      <c r="D708">
        <v>0.39508900000000002</v>
      </c>
      <c r="E708">
        <v>0.40848200000000001</v>
      </c>
      <c r="F708">
        <v>1.8384000000000001E-2</v>
      </c>
      <c r="G708">
        <v>93374400</v>
      </c>
    </row>
    <row r="709" spans="1:7">
      <c r="A709" s="1">
        <v>30588</v>
      </c>
      <c r="B709">
        <v>0.40848200000000001</v>
      </c>
      <c r="C709">
        <v>0.42410700000000001</v>
      </c>
      <c r="D709">
        <v>0.40401799999999999</v>
      </c>
      <c r="E709">
        <v>0.40625</v>
      </c>
      <c r="F709">
        <v>1.8284000000000002E-2</v>
      </c>
      <c r="G709">
        <v>70694400</v>
      </c>
    </row>
    <row r="710" spans="1:7">
      <c r="A710" s="1">
        <v>30589</v>
      </c>
      <c r="B710">
        <v>0.40625</v>
      </c>
      <c r="C710">
        <v>0.421875</v>
      </c>
      <c r="D710">
        <v>0.40178599999999998</v>
      </c>
      <c r="E710">
        <v>0.41294599999999998</v>
      </c>
      <c r="F710">
        <v>1.8585000000000001E-2</v>
      </c>
      <c r="G710">
        <v>29467200</v>
      </c>
    </row>
    <row r="711" spans="1:7">
      <c r="A711" s="1">
        <v>30592</v>
      </c>
      <c r="B711">
        <v>0.41294599999999998</v>
      </c>
      <c r="C711">
        <v>0.41964299999999999</v>
      </c>
      <c r="D711">
        <v>0.40401799999999999</v>
      </c>
      <c r="E711">
        <v>0.41294599999999998</v>
      </c>
      <c r="F711">
        <v>1.8585000000000001E-2</v>
      </c>
      <c r="G711">
        <v>38225600</v>
      </c>
    </row>
    <row r="712" spans="1:7">
      <c r="A712" s="1">
        <v>30593</v>
      </c>
      <c r="B712">
        <v>0.41294599999999998</v>
      </c>
      <c r="C712">
        <v>0.421875</v>
      </c>
      <c r="D712">
        <v>0.40625</v>
      </c>
      <c r="E712">
        <v>0.40848200000000001</v>
      </c>
      <c r="F712">
        <v>1.8384000000000001E-2</v>
      </c>
      <c r="G712">
        <v>42403200</v>
      </c>
    </row>
    <row r="713" spans="1:7">
      <c r="A713" s="1">
        <v>30594</v>
      </c>
      <c r="B713">
        <v>0.40848200000000001</v>
      </c>
      <c r="C713">
        <v>0.41517900000000002</v>
      </c>
      <c r="D713">
        <v>0.39508900000000002</v>
      </c>
      <c r="E713">
        <v>0.40178599999999998</v>
      </c>
      <c r="F713">
        <v>1.8082999999999998E-2</v>
      </c>
      <c r="G713">
        <v>47667200</v>
      </c>
    </row>
    <row r="714" spans="1:7">
      <c r="A714" s="1">
        <v>30595</v>
      </c>
      <c r="B714">
        <v>0.40178599999999998</v>
      </c>
      <c r="C714">
        <v>0.40848200000000001</v>
      </c>
      <c r="D714">
        <v>0.38839299999999999</v>
      </c>
      <c r="E714">
        <v>0.39732099999999998</v>
      </c>
      <c r="F714">
        <v>1.7881999999999999E-2</v>
      </c>
      <c r="G714">
        <v>58234400</v>
      </c>
    </row>
    <row r="715" spans="1:7">
      <c r="A715" s="1">
        <v>30596</v>
      </c>
      <c r="B715">
        <v>0.39732099999999998</v>
      </c>
      <c r="C715">
        <v>0.42410700000000001</v>
      </c>
      <c r="D715">
        <v>0.359375</v>
      </c>
      <c r="E715">
        <v>0.36383900000000002</v>
      </c>
      <c r="F715">
        <v>1.6375000000000001E-2</v>
      </c>
      <c r="G715">
        <v>61583200</v>
      </c>
    </row>
    <row r="716" spans="1:7">
      <c r="A716" s="1">
        <v>30599</v>
      </c>
      <c r="B716">
        <v>0.359375</v>
      </c>
      <c r="C716">
        <v>0.359375</v>
      </c>
      <c r="D716">
        <v>0.328125</v>
      </c>
      <c r="E716">
        <v>0.35267900000000002</v>
      </c>
      <c r="F716">
        <v>1.5873000000000002E-2</v>
      </c>
      <c r="G716">
        <v>129281600</v>
      </c>
    </row>
    <row r="717" spans="1:7">
      <c r="A717" s="1">
        <v>30600</v>
      </c>
      <c r="B717">
        <v>0.35267900000000002</v>
      </c>
      <c r="C717">
        <v>0.35491099999999998</v>
      </c>
      <c r="D717">
        <v>0.34151799999999999</v>
      </c>
      <c r="E717">
        <v>0.34598200000000001</v>
      </c>
      <c r="F717">
        <v>1.5571E-2</v>
      </c>
      <c r="G717">
        <v>63190400</v>
      </c>
    </row>
    <row r="718" spans="1:7">
      <c r="A718" s="1">
        <v>30601</v>
      </c>
      <c r="B718">
        <v>0.34598200000000001</v>
      </c>
      <c r="C718">
        <v>0.37946400000000002</v>
      </c>
      <c r="D718">
        <v>0.34375</v>
      </c>
      <c r="E718">
        <v>0.37723200000000001</v>
      </c>
      <c r="F718">
        <v>1.6978E-2</v>
      </c>
      <c r="G718">
        <v>118154400</v>
      </c>
    </row>
    <row r="719" spans="1:7">
      <c r="A719" s="1">
        <v>30602</v>
      </c>
      <c r="B719">
        <v>0.38839299999999999</v>
      </c>
      <c r="C719">
        <v>0.42857099999999998</v>
      </c>
      <c r="D719">
        <v>0.38839299999999999</v>
      </c>
      <c r="E719">
        <v>0.41071400000000002</v>
      </c>
      <c r="F719">
        <v>1.8485000000000001E-2</v>
      </c>
      <c r="G719">
        <v>105128800</v>
      </c>
    </row>
    <row r="720" spans="1:7">
      <c r="A720" s="1">
        <v>30603</v>
      </c>
      <c r="B720">
        <v>0.41071400000000002</v>
      </c>
      <c r="C720">
        <v>0.42410700000000001</v>
      </c>
      <c r="D720">
        <v>0.40178599999999998</v>
      </c>
      <c r="E720">
        <v>0.40625</v>
      </c>
      <c r="F720">
        <v>1.8284000000000002E-2</v>
      </c>
      <c r="G720">
        <v>69815200</v>
      </c>
    </row>
    <row r="721" spans="1:7">
      <c r="A721" s="1">
        <v>30606</v>
      </c>
      <c r="B721">
        <v>0.40625</v>
      </c>
      <c r="C721">
        <v>0.40625</v>
      </c>
      <c r="D721">
        <v>0.37276799999999999</v>
      </c>
      <c r="E721">
        <v>0.375</v>
      </c>
      <c r="F721">
        <v>1.6877E-2</v>
      </c>
      <c r="G721">
        <v>54779200</v>
      </c>
    </row>
    <row r="722" spans="1:7">
      <c r="A722" s="1">
        <v>30607</v>
      </c>
      <c r="B722">
        <v>0.37053599999999998</v>
      </c>
      <c r="C722">
        <v>0.37053599999999998</v>
      </c>
      <c r="D722">
        <v>0.33705400000000002</v>
      </c>
      <c r="E722">
        <v>0.34598200000000001</v>
      </c>
      <c r="F722">
        <v>1.5571E-2</v>
      </c>
      <c r="G722">
        <v>95743200</v>
      </c>
    </row>
    <row r="723" spans="1:7">
      <c r="A723" s="1">
        <v>30608</v>
      </c>
      <c r="B723">
        <v>0.34598200000000001</v>
      </c>
      <c r="C723">
        <v>0.39732099999999998</v>
      </c>
      <c r="D723">
        <v>0.34151799999999999</v>
      </c>
      <c r="E723">
        <v>0.38392900000000002</v>
      </c>
      <c r="F723">
        <v>1.7278999999999999E-2</v>
      </c>
      <c r="G723">
        <v>71848000</v>
      </c>
    </row>
    <row r="724" spans="1:7">
      <c r="A724" s="1">
        <v>30609</v>
      </c>
      <c r="B724">
        <v>0.38392900000000002</v>
      </c>
      <c r="C724">
        <v>0.39508900000000002</v>
      </c>
      <c r="D724">
        <v>0.35491099999999998</v>
      </c>
      <c r="E724">
        <v>0.36383900000000002</v>
      </c>
      <c r="F724">
        <v>1.6375000000000001E-2</v>
      </c>
      <c r="G724">
        <v>32922400</v>
      </c>
    </row>
    <row r="725" spans="1:7">
      <c r="A725" s="1">
        <v>30610</v>
      </c>
      <c r="B725">
        <v>0.36383900000000002</v>
      </c>
      <c r="C725">
        <v>0.37276799999999999</v>
      </c>
      <c r="D725">
        <v>0.35044599999999998</v>
      </c>
      <c r="E725">
        <v>0.35491099999999998</v>
      </c>
      <c r="F725">
        <v>1.5973000000000001E-2</v>
      </c>
      <c r="G725">
        <v>39250400</v>
      </c>
    </row>
    <row r="726" spans="1:7">
      <c r="A726" s="1">
        <v>30613</v>
      </c>
      <c r="B726">
        <v>0.35491099999999998</v>
      </c>
      <c r="C726">
        <v>0.37723200000000001</v>
      </c>
      <c r="D726">
        <v>0.31919599999999998</v>
      </c>
      <c r="E726">
        <v>0.37723200000000001</v>
      </c>
      <c r="F726">
        <v>1.6978E-2</v>
      </c>
      <c r="G726">
        <v>64848000</v>
      </c>
    </row>
    <row r="727" spans="1:7">
      <c r="A727" s="1">
        <v>30614</v>
      </c>
      <c r="B727">
        <v>0.37723200000000001</v>
      </c>
      <c r="C727">
        <v>0.390625</v>
      </c>
      <c r="D727">
        <v>0.375</v>
      </c>
      <c r="E727">
        <v>0.37946400000000002</v>
      </c>
      <c r="F727">
        <v>1.7077999999999999E-2</v>
      </c>
      <c r="G727">
        <v>42112000</v>
      </c>
    </row>
    <row r="728" spans="1:7">
      <c r="A728" s="1">
        <v>30615</v>
      </c>
      <c r="B728">
        <v>0.37946400000000002</v>
      </c>
      <c r="C728">
        <v>0.38392900000000002</v>
      </c>
      <c r="D728">
        <v>0.35714299999999999</v>
      </c>
      <c r="E728">
        <v>0.359375</v>
      </c>
      <c r="F728">
        <v>1.6174000000000001E-2</v>
      </c>
      <c r="G728">
        <v>32228000</v>
      </c>
    </row>
    <row r="729" spans="1:7">
      <c r="A729" s="1">
        <v>30616</v>
      </c>
      <c r="B729">
        <v>0.359375</v>
      </c>
      <c r="C729">
        <v>0.38616099999999998</v>
      </c>
      <c r="D729">
        <v>0.359375</v>
      </c>
      <c r="E729">
        <v>0.37723200000000001</v>
      </c>
      <c r="F729">
        <v>1.6978E-2</v>
      </c>
      <c r="G729">
        <v>24460800</v>
      </c>
    </row>
    <row r="730" spans="1:7">
      <c r="A730" s="1">
        <v>30617</v>
      </c>
      <c r="B730">
        <v>0.37723200000000001</v>
      </c>
      <c r="C730">
        <v>0.38169599999999998</v>
      </c>
      <c r="D730">
        <v>0.36383900000000002</v>
      </c>
      <c r="E730">
        <v>0.37276799999999999</v>
      </c>
      <c r="F730">
        <v>1.6777E-2</v>
      </c>
      <c r="G730">
        <v>20300000</v>
      </c>
    </row>
    <row r="731" spans="1:7">
      <c r="A731" s="1">
        <v>30620</v>
      </c>
      <c r="B731">
        <v>0.37723200000000001</v>
      </c>
      <c r="C731">
        <v>0.41071400000000002</v>
      </c>
      <c r="D731">
        <v>0.37723200000000001</v>
      </c>
      <c r="E731">
        <v>0.40401799999999999</v>
      </c>
      <c r="F731">
        <v>1.8183000000000001E-2</v>
      </c>
      <c r="G731">
        <v>43293600</v>
      </c>
    </row>
    <row r="732" spans="1:7">
      <c r="A732" s="1">
        <v>30621</v>
      </c>
      <c r="B732">
        <v>0.40401799999999999</v>
      </c>
      <c r="C732">
        <v>0.42857099999999998</v>
      </c>
      <c r="D732">
        <v>0.38616099999999998</v>
      </c>
      <c r="E732">
        <v>0.41071400000000002</v>
      </c>
      <c r="F732">
        <v>1.8485000000000001E-2</v>
      </c>
      <c r="G732">
        <v>82096000</v>
      </c>
    </row>
    <row r="733" spans="1:7">
      <c r="A733" s="1">
        <v>30622</v>
      </c>
      <c r="B733">
        <v>0.41071400000000002</v>
      </c>
      <c r="C733">
        <v>0.43080400000000002</v>
      </c>
      <c r="D733">
        <v>0.41071400000000002</v>
      </c>
      <c r="E733">
        <v>0.41964299999999999</v>
      </c>
      <c r="F733">
        <v>1.8886E-2</v>
      </c>
      <c r="G733">
        <v>50618400</v>
      </c>
    </row>
    <row r="734" spans="1:7">
      <c r="A734" s="1">
        <v>30623</v>
      </c>
      <c r="B734">
        <v>0.41964299999999999</v>
      </c>
      <c r="C734">
        <v>0.421875</v>
      </c>
      <c r="D734">
        <v>0.375</v>
      </c>
      <c r="E734">
        <v>0.390625</v>
      </c>
      <c r="F734">
        <v>1.7579999999999998E-2</v>
      </c>
      <c r="G734">
        <v>71500800</v>
      </c>
    </row>
    <row r="735" spans="1:7">
      <c r="A735" s="1">
        <v>30624</v>
      </c>
      <c r="B735">
        <v>0.390625</v>
      </c>
      <c r="C735">
        <v>0.39285700000000001</v>
      </c>
      <c r="D735">
        <v>0.375</v>
      </c>
      <c r="E735">
        <v>0.37723200000000001</v>
      </c>
      <c r="F735">
        <v>1.6978E-2</v>
      </c>
      <c r="G735">
        <v>36685600</v>
      </c>
    </row>
    <row r="736" spans="1:7">
      <c r="A736" s="1">
        <v>30627</v>
      </c>
      <c r="B736">
        <v>0.37723200000000001</v>
      </c>
      <c r="C736">
        <v>0.38616099999999998</v>
      </c>
      <c r="D736">
        <v>0.37053599999999998</v>
      </c>
      <c r="E736">
        <v>0.375</v>
      </c>
      <c r="F736">
        <v>1.6877E-2</v>
      </c>
      <c r="G736">
        <v>38029600</v>
      </c>
    </row>
    <row r="737" spans="1:7">
      <c r="A737" s="1">
        <v>30628</v>
      </c>
      <c r="B737">
        <v>0.34821400000000002</v>
      </c>
      <c r="C737">
        <v>0.34821400000000002</v>
      </c>
      <c r="D737">
        <v>0.30803599999999998</v>
      </c>
      <c r="E737">
        <v>0.31919599999999998</v>
      </c>
      <c r="F737">
        <v>1.4366E-2</v>
      </c>
      <c r="G737">
        <v>305379200</v>
      </c>
    </row>
    <row r="738" spans="1:7">
      <c r="A738" s="1">
        <v>30629</v>
      </c>
      <c r="B738">
        <v>0.31919599999999998</v>
      </c>
      <c r="C738">
        <v>0.34375</v>
      </c>
      <c r="D738">
        <v>0.3125</v>
      </c>
      <c r="E738">
        <v>0.34375</v>
      </c>
      <c r="F738">
        <v>1.5471E-2</v>
      </c>
      <c r="G738">
        <v>88368000</v>
      </c>
    </row>
    <row r="739" spans="1:7">
      <c r="A739" s="1">
        <v>30630</v>
      </c>
      <c r="B739">
        <v>0.34375</v>
      </c>
      <c r="C739">
        <v>0.359375</v>
      </c>
      <c r="D739">
        <v>0.34375</v>
      </c>
      <c r="E739">
        <v>0.35044599999999998</v>
      </c>
      <c r="F739">
        <v>1.5772000000000001E-2</v>
      </c>
      <c r="G739">
        <v>55518400</v>
      </c>
    </row>
    <row r="740" spans="1:7">
      <c r="A740" s="1">
        <v>30631</v>
      </c>
      <c r="B740">
        <v>0.35044599999999998</v>
      </c>
      <c r="C740">
        <v>0.36383900000000002</v>
      </c>
      <c r="D740">
        <v>0.34821400000000002</v>
      </c>
      <c r="E740">
        <v>0.35714299999999999</v>
      </c>
      <c r="F740">
        <v>1.6074000000000001E-2</v>
      </c>
      <c r="G740">
        <v>29008000</v>
      </c>
    </row>
    <row r="741" spans="1:7">
      <c r="A741" s="1">
        <v>30634</v>
      </c>
      <c r="B741">
        <v>0.35714299999999999</v>
      </c>
      <c r="C741">
        <v>0.36160700000000001</v>
      </c>
      <c r="D741">
        <v>0.35044599999999998</v>
      </c>
      <c r="E741">
        <v>0.35267900000000002</v>
      </c>
      <c r="F741">
        <v>1.5873000000000002E-2</v>
      </c>
      <c r="G741">
        <v>27070400</v>
      </c>
    </row>
    <row r="742" spans="1:7">
      <c r="A742" s="1">
        <v>30635</v>
      </c>
      <c r="B742">
        <v>0.35267900000000002</v>
      </c>
      <c r="C742">
        <v>0.35491099999999998</v>
      </c>
      <c r="D742">
        <v>0.33928599999999998</v>
      </c>
      <c r="E742">
        <v>0.35267900000000002</v>
      </c>
      <c r="F742">
        <v>1.5873000000000002E-2</v>
      </c>
      <c r="G742">
        <v>29657600</v>
      </c>
    </row>
    <row r="743" spans="1:7">
      <c r="A743" s="1">
        <v>30636</v>
      </c>
      <c r="B743">
        <v>0.35267900000000002</v>
      </c>
      <c r="C743">
        <v>0.36607099999999998</v>
      </c>
      <c r="D743">
        <v>0.35044599999999998</v>
      </c>
      <c r="E743">
        <v>0.35714299999999999</v>
      </c>
      <c r="F743">
        <v>1.6074000000000001E-2</v>
      </c>
      <c r="G743">
        <v>25569600</v>
      </c>
    </row>
    <row r="744" spans="1:7">
      <c r="A744" s="1">
        <v>30637</v>
      </c>
      <c r="B744">
        <v>0.35714299999999999</v>
      </c>
      <c r="C744">
        <v>0.37053599999999998</v>
      </c>
      <c r="D744">
        <v>0.35714299999999999</v>
      </c>
      <c r="E744">
        <v>0.36607099999999998</v>
      </c>
      <c r="F744">
        <v>1.6475E-2</v>
      </c>
      <c r="G744">
        <v>22596000</v>
      </c>
    </row>
    <row r="745" spans="1:7">
      <c r="A745" s="1">
        <v>30638</v>
      </c>
      <c r="B745">
        <v>0.36607099999999998</v>
      </c>
      <c r="C745">
        <v>0.37276799999999999</v>
      </c>
      <c r="D745">
        <v>0.36160700000000001</v>
      </c>
      <c r="E745">
        <v>0.36830400000000002</v>
      </c>
      <c r="F745">
        <v>1.6576E-2</v>
      </c>
      <c r="G745">
        <v>19975200</v>
      </c>
    </row>
    <row r="746" spans="1:7">
      <c r="A746" s="1">
        <v>30641</v>
      </c>
      <c r="B746">
        <v>0.36830400000000002</v>
      </c>
      <c r="C746">
        <v>0.38616099999999998</v>
      </c>
      <c r="D746">
        <v>0.36830400000000002</v>
      </c>
      <c r="E746">
        <v>0.38392900000000002</v>
      </c>
      <c r="F746">
        <v>1.7278999999999999E-2</v>
      </c>
      <c r="G746">
        <v>26252800</v>
      </c>
    </row>
    <row r="747" spans="1:7">
      <c r="A747" s="1">
        <v>30642</v>
      </c>
      <c r="B747">
        <v>0.38392900000000002</v>
      </c>
      <c r="C747">
        <v>0.38839299999999999</v>
      </c>
      <c r="D747">
        <v>0.37946400000000002</v>
      </c>
      <c r="E747">
        <v>0.38392900000000002</v>
      </c>
      <c r="F747">
        <v>1.7278999999999999E-2</v>
      </c>
      <c r="G747">
        <v>26297600</v>
      </c>
    </row>
    <row r="748" spans="1:7">
      <c r="A748" s="1">
        <v>30643</v>
      </c>
      <c r="B748">
        <v>0.38392900000000002</v>
      </c>
      <c r="C748">
        <v>0.38392900000000002</v>
      </c>
      <c r="D748">
        <v>0.35714299999999999</v>
      </c>
      <c r="E748">
        <v>0.36383900000000002</v>
      </c>
      <c r="F748">
        <v>1.6375000000000001E-2</v>
      </c>
      <c r="G748">
        <v>28588000</v>
      </c>
    </row>
    <row r="749" spans="1:7">
      <c r="A749" s="1">
        <v>30645</v>
      </c>
      <c r="B749">
        <v>0.36383900000000002</v>
      </c>
      <c r="C749">
        <v>0.36830400000000002</v>
      </c>
      <c r="D749">
        <v>0.36383900000000002</v>
      </c>
      <c r="E749">
        <v>0.36607099999999998</v>
      </c>
      <c r="F749">
        <v>1.6475E-2</v>
      </c>
      <c r="G749">
        <v>9324000</v>
      </c>
    </row>
    <row r="750" spans="1:7">
      <c r="A750" s="1">
        <v>30648</v>
      </c>
      <c r="B750">
        <v>0.36607099999999998</v>
      </c>
      <c r="C750">
        <v>0.37723200000000001</v>
      </c>
      <c r="D750">
        <v>0.36383900000000002</v>
      </c>
      <c r="E750">
        <v>0.375</v>
      </c>
      <c r="F750">
        <v>1.6877E-2</v>
      </c>
      <c r="G750">
        <v>18099200</v>
      </c>
    </row>
    <row r="751" spans="1:7">
      <c r="A751" s="1">
        <v>30649</v>
      </c>
      <c r="B751">
        <v>0.375</v>
      </c>
      <c r="C751">
        <v>0.38392900000000002</v>
      </c>
      <c r="D751">
        <v>0.36607099999999998</v>
      </c>
      <c r="E751">
        <v>0.37053599999999998</v>
      </c>
      <c r="F751">
        <v>1.6676E-2</v>
      </c>
      <c r="G751">
        <v>23822400</v>
      </c>
    </row>
    <row r="752" spans="1:7">
      <c r="A752" s="1">
        <v>30650</v>
      </c>
      <c r="B752">
        <v>0.37053599999999998</v>
      </c>
      <c r="C752">
        <v>0.375</v>
      </c>
      <c r="D752">
        <v>0.36383900000000002</v>
      </c>
      <c r="E752">
        <v>0.36383900000000002</v>
      </c>
      <c r="F752">
        <v>1.6375000000000001E-2</v>
      </c>
      <c r="G752">
        <v>16083200</v>
      </c>
    </row>
    <row r="753" spans="1:7">
      <c r="A753" s="1">
        <v>30651</v>
      </c>
      <c r="B753">
        <v>0.36383900000000002</v>
      </c>
      <c r="C753">
        <v>0.37276799999999999</v>
      </c>
      <c r="D753">
        <v>0.35714299999999999</v>
      </c>
      <c r="E753">
        <v>0.36160700000000001</v>
      </c>
      <c r="F753">
        <v>1.6274E-2</v>
      </c>
      <c r="G753">
        <v>19168800</v>
      </c>
    </row>
    <row r="754" spans="1:7">
      <c r="A754" s="1">
        <v>30652</v>
      </c>
      <c r="B754">
        <v>0.36160700000000001</v>
      </c>
      <c r="C754">
        <v>0.36160700000000001</v>
      </c>
      <c r="D754">
        <v>0.35267900000000002</v>
      </c>
      <c r="E754">
        <v>0.35491099999999998</v>
      </c>
      <c r="F754">
        <v>1.5973000000000001E-2</v>
      </c>
      <c r="G754">
        <v>21341600</v>
      </c>
    </row>
    <row r="755" spans="1:7">
      <c r="A755" s="1">
        <v>30655</v>
      </c>
      <c r="B755">
        <v>0.35491099999999998</v>
      </c>
      <c r="C755">
        <v>0.36607099999999998</v>
      </c>
      <c r="D755">
        <v>0.35267900000000002</v>
      </c>
      <c r="E755">
        <v>0.36383900000000002</v>
      </c>
      <c r="F755">
        <v>1.6375000000000001E-2</v>
      </c>
      <c r="G755">
        <v>11289600</v>
      </c>
    </row>
    <row r="756" spans="1:7">
      <c r="A756" s="1">
        <v>30656</v>
      </c>
      <c r="B756">
        <v>0.36383900000000002</v>
      </c>
      <c r="C756">
        <v>0.36830400000000002</v>
      </c>
      <c r="D756">
        <v>0.36160700000000001</v>
      </c>
      <c r="E756">
        <v>0.36607099999999998</v>
      </c>
      <c r="F756">
        <v>1.6475E-2</v>
      </c>
      <c r="G756">
        <v>12997600</v>
      </c>
    </row>
    <row r="757" spans="1:7">
      <c r="A757" s="1">
        <v>30657</v>
      </c>
      <c r="B757">
        <v>0.36607099999999998</v>
      </c>
      <c r="C757">
        <v>0.38392900000000002</v>
      </c>
      <c r="D757">
        <v>0.36160700000000001</v>
      </c>
      <c r="E757">
        <v>0.375</v>
      </c>
      <c r="F757">
        <v>1.6877E-2</v>
      </c>
      <c r="G757">
        <v>22288000</v>
      </c>
    </row>
    <row r="758" spans="1:7">
      <c r="A758" s="1">
        <v>30658</v>
      </c>
      <c r="B758">
        <v>0.375</v>
      </c>
      <c r="C758">
        <v>0.39508900000000002</v>
      </c>
      <c r="D758">
        <v>0.375</v>
      </c>
      <c r="E758">
        <v>0.38392900000000002</v>
      </c>
      <c r="F758">
        <v>1.7278999999999999E-2</v>
      </c>
      <c r="G758">
        <v>34406400</v>
      </c>
    </row>
    <row r="759" spans="1:7">
      <c r="A759" s="1">
        <v>30659</v>
      </c>
      <c r="B759">
        <v>0.38392900000000002</v>
      </c>
      <c r="C759">
        <v>0.39508900000000002</v>
      </c>
      <c r="D759">
        <v>0.37946400000000002</v>
      </c>
      <c r="E759">
        <v>0.38616099999999998</v>
      </c>
      <c r="F759">
        <v>1.738E-2</v>
      </c>
      <c r="G759">
        <v>20692000</v>
      </c>
    </row>
    <row r="760" spans="1:7">
      <c r="A760" s="1">
        <v>30662</v>
      </c>
      <c r="B760">
        <v>0.38616099999999998</v>
      </c>
      <c r="C760">
        <v>0.38839299999999999</v>
      </c>
      <c r="D760">
        <v>0.375</v>
      </c>
      <c r="E760">
        <v>0.38392900000000002</v>
      </c>
      <c r="F760">
        <v>1.7278999999999999E-2</v>
      </c>
      <c r="G760">
        <v>16284800</v>
      </c>
    </row>
    <row r="761" spans="1:7">
      <c r="A761" s="1">
        <v>30663</v>
      </c>
      <c r="B761">
        <v>0.38392900000000002</v>
      </c>
      <c r="C761">
        <v>0.40625</v>
      </c>
      <c r="D761">
        <v>0.38169599999999998</v>
      </c>
      <c r="E761">
        <v>0.40178599999999998</v>
      </c>
      <c r="F761">
        <v>1.8082999999999998E-2</v>
      </c>
      <c r="G761">
        <v>49386400</v>
      </c>
    </row>
    <row r="762" spans="1:7">
      <c r="A762" s="1">
        <v>30664</v>
      </c>
      <c r="B762">
        <v>0.40178599999999998</v>
      </c>
      <c r="C762">
        <v>0.421875</v>
      </c>
      <c r="D762">
        <v>0.38616099999999998</v>
      </c>
      <c r="E762">
        <v>0.41741099999999998</v>
      </c>
      <c r="F762">
        <v>1.8786000000000001E-2</v>
      </c>
      <c r="G762">
        <v>50472800</v>
      </c>
    </row>
    <row r="763" spans="1:7">
      <c r="A763" s="1">
        <v>30665</v>
      </c>
      <c r="B763">
        <v>0.41741099999999998</v>
      </c>
      <c r="C763">
        <v>0.44196400000000002</v>
      </c>
      <c r="D763">
        <v>0.41741099999999998</v>
      </c>
      <c r="E763">
        <v>0.43526799999999999</v>
      </c>
      <c r="F763">
        <v>1.959E-2</v>
      </c>
      <c r="G763">
        <v>79150400</v>
      </c>
    </row>
    <row r="764" spans="1:7">
      <c r="A764" s="1">
        <v>30666</v>
      </c>
      <c r="B764">
        <v>0.43526799999999999</v>
      </c>
      <c r="C764">
        <v>0.44642900000000002</v>
      </c>
      <c r="D764">
        <v>0.43303599999999998</v>
      </c>
      <c r="E764">
        <v>0.44196400000000002</v>
      </c>
      <c r="F764">
        <v>1.9890999999999999E-2</v>
      </c>
      <c r="G764">
        <v>46216800</v>
      </c>
    </row>
    <row r="765" spans="1:7">
      <c r="A765" s="1">
        <v>30669</v>
      </c>
      <c r="B765">
        <v>0.44196400000000002</v>
      </c>
      <c r="C765">
        <v>0.44642900000000002</v>
      </c>
      <c r="D765">
        <v>0.42633900000000002</v>
      </c>
      <c r="E765">
        <v>0.42857099999999998</v>
      </c>
      <c r="F765">
        <v>1.9288E-2</v>
      </c>
      <c r="G765">
        <v>43400000</v>
      </c>
    </row>
    <row r="766" spans="1:7">
      <c r="A766" s="1">
        <v>30670</v>
      </c>
      <c r="B766">
        <v>0.42857099999999998</v>
      </c>
      <c r="C766">
        <v>0.42857099999999998</v>
      </c>
      <c r="D766">
        <v>0.41071400000000002</v>
      </c>
      <c r="E766">
        <v>0.41741099999999998</v>
      </c>
      <c r="F766">
        <v>1.8786000000000001E-2</v>
      </c>
      <c r="G766">
        <v>44436000</v>
      </c>
    </row>
    <row r="767" spans="1:7">
      <c r="A767" s="1">
        <v>30671</v>
      </c>
      <c r="B767">
        <v>0.41741099999999998</v>
      </c>
      <c r="C767">
        <v>0.43303599999999998</v>
      </c>
      <c r="D767">
        <v>0.41517900000000002</v>
      </c>
      <c r="E767">
        <v>0.43303599999999998</v>
      </c>
      <c r="F767">
        <v>1.9488999999999999E-2</v>
      </c>
      <c r="G767">
        <v>42946400</v>
      </c>
    </row>
    <row r="768" spans="1:7">
      <c r="A768" s="1">
        <v>30672</v>
      </c>
      <c r="B768">
        <v>0.43303599999999998</v>
      </c>
      <c r="C768">
        <v>0.44196400000000002</v>
      </c>
      <c r="D768">
        <v>0.43080400000000002</v>
      </c>
      <c r="E768">
        <v>0.44196400000000002</v>
      </c>
      <c r="F768">
        <v>1.9890999999999999E-2</v>
      </c>
      <c r="G768">
        <v>32636800</v>
      </c>
    </row>
    <row r="769" spans="1:7">
      <c r="A769" s="1">
        <v>30673</v>
      </c>
      <c r="B769">
        <v>0.44196400000000002</v>
      </c>
      <c r="C769">
        <v>0.44419599999999998</v>
      </c>
      <c r="D769">
        <v>0.43303599999999998</v>
      </c>
      <c r="E769">
        <v>0.43973200000000001</v>
      </c>
      <c r="F769">
        <v>1.9791E-2</v>
      </c>
      <c r="G769">
        <v>12140800</v>
      </c>
    </row>
    <row r="770" spans="1:7">
      <c r="A770" s="1">
        <v>30677</v>
      </c>
      <c r="B770">
        <v>0.43973200000000001</v>
      </c>
      <c r="C770">
        <v>0.44642900000000002</v>
      </c>
      <c r="D770">
        <v>0.43973200000000001</v>
      </c>
      <c r="E770">
        <v>0.44196400000000002</v>
      </c>
      <c r="F770">
        <v>1.9890999999999999E-2</v>
      </c>
      <c r="G770">
        <v>24108000</v>
      </c>
    </row>
    <row r="771" spans="1:7">
      <c r="A771" s="1">
        <v>30678</v>
      </c>
      <c r="B771">
        <v>0.44196400000000002</v>
      </c>
      <c r="C771">
        <v>0.45089299999999999</v>
      </c>
      <c r="D771">
        <v>0.4375</v>
      </c>
      <c r="E771">
        <v>0.44642900000000002</v>
      </c>
      <c r="F771">
        <v>2.0091999999999999E-2</v>
      </c>
      <c r="G771">
        <v>32138400</v>
      </c>
    </row>
    <row r="772" spans="1:7">
      <c r="A772" s="1">
        <v>30679</v>
      </c>
      <c r="B772">
        <v>0.44642900000000002</v>
      </c>
      <c r="C772">
        <v>0.45089299999999999</v>
      </c>
      <c r="D772">
        <v>0.43526799999999999</v>
      </c>
      <c r="E772">
        <v>0.43526799999999999</v>
      </c>
      <c r="F772">
        <v>1.959E-2</v>
      </c>
      <c r="G772">
        <v>25687200</v>
      </c>
    </row>
    <row r="773" spans="1:7">
      <c r="A773" s="1">
        <v>30680</v>
      </c>
      <c r="B773">
        <v>0.43526799999999999</v>
      </c>
      <c r="C773">
        <v>0.44642900000000002</v>
      </c>
      <c r="D773">
        <v>0.43303599999999998</v>
      </c>
      <c r="E773">
        <v>0.43526799999999999</v>
      </c>
      <c r="F773">
        <v>1.959E-2</v>
      </c>
      <c r="G773">
        <v>22965600</v>
      </c>
    </row>
    <row r="774" spans="1:7">
      <c r="A774" s="1">
        <v>30684</v>
      </c>
      <c r="B774">
        <v>0.43526799999999999</v>
      </c>
      <c r="C774">
        <v>0.46651799999999999</v>
      </c>
      <c r="D774">
        <v>0.43526799999999999</v>
      </c>
      <c r="E774">
        <v>0.45758900000000002</v>
      </c>
      <c r="F774">
        <v>2.0594000000000001E-2</v>
      </c>
      <c r="G774">
        <v>37548000</v>
      </c>
    </row>
    <row r="775" spans="1:7">
      <c r="A775" s="1">
        <v>30685</v>
      </c>
      <c r="B775">
        <v>0.45982099999999998</v>
      </c>
      <c r="C775">
        <v>0.5</v>
      </c>
      <c r="D775">
        <v>0.45982099999999998</v>
      </c>
      <c r="E775">
        <v>0.49776799999999999</v>
      </c>
      <c r="F775">
        <v>2.2402999999999999E-2</v>
      </c>
      <c r="G775">
        <v>73152800</v>
      </c>
    </row>
    <row r="776" spans="1:7">
      <c r="A776" s="1">
        <v>30686</v>
      </c>
      <c r="B776">
        <v>0.49776799999999999</v>
      </c>
      <c r="C776">
        <v>0.51785700000000001</v>
      </c>
      <c r="D776">
        <v>0.49330400000000002</v>
      </c>
      <c r="E776">
        <v>0.50446400000000002</v>
      </c>
      <c r="F776">
        <v>2.2703999999999998E-2</v>
      </c>
      <c r="G776">
        <v>76428800</v>
      </c>
    </row>
    <row r="777" spans="1:7">
      <c r="A777" s="1">
        <v>30687</v>
      </c>
      <c r="B777">
        <v>0.50446400000000002</v>
      </c>
      <c r="C777">
        <v>0.51116099999999998</v>
      </c>
      <c r="D777">
        <v>0.48660700000000001</v>
      </c>
      <c r="E777">
        <v>0.49553599999999998</v>
      </c>
      <c r="F777">
        <v>2.2301999999999999E-2</v>
      </c>
      <c r="G777">
        <v>42123200</v>
      </c>
    </row>
    <row r="778" spans="1:7">
      <c r="A778" s="1">
        <v>30690</v>
      </c>
      <c r="B778">
        <v>0.49553599999999998</v>
      </c>
      <c r="C778">
        <v>0.49553599999999998</v>
      </c>
      <c r="D778">
        <v>0.453125</v>
      </c>
      <c r="E778">
        <v>0.46875</v>
      </c>
      <c r="F778">
        <v>2.1097000000000001E-2</v>
      </c>
      <c r="G778">
        <v>53933600</v>
      </c>
    </row>
    <row r="779" spans="1:7">
      <c r="A779" s="1">
        <v>30691</v>
      </c>
      <c r="B779">
        <v>0.46875</v>
      </c>
      <c r="C779">
        <v>0.49330400000000002</v>
      </c>
      <c r="D779">
        <v>0.46875</v>
      </c>
      <c r="E779">
        <v>0.49330400000000002</v>
      </c>
      <c r="F779">
        <v>2.2202E-2</v>
      </c>
      <c r="G779">
        <v>43047200</v>
      </c>
    </row>
    <row r="780" spans="1:7">
      <c r="A780" s="1">
        <v>30692</v>
      </c>
      <c r="B780">
        <v>0.49330400000000002</v>
      </c>
      <c r="C780">
        <v>0.50892899999999996</v>
      </c>
      <c r="D780">
        <v>0.49107099999999998</v>
      </c>
      <c r="E780">
        <v>0.5</v>
      </c>
      <c r="F780">
        <v>2.2502999999999999E-2</v>
      </c>
      <c r="G780">
        <v>43988000</v>
      </c>
    </row>
    <row r="781" spans="1:7">
      <c r="A781" s="1">
        <v>30693</v>
      </c>
      <c r="B781">
        <v>0.5</v>
      </c>
      <c r="C781">
        <v>0.50669600000000004</v>
      </c>
      <c r="D781">
        <v>0.49330400000000002</v>
      </c>
      <c r="E781">
        <v>0.49776799999999999</v>
      </c>
      <c r="F781">
        <v>2.2402999999999999E-2</v>
      </c>
      <c r="G781">
        <v>27585600</v>
      </c>
    </row>
    <row r="782" spans="1:7">
      <c r="A782" s="1">
        <v>30694</v>
      </c>
      <c r="B782">
        <v>0.49776799999999999</v>
      </c>
      <c r="C782">
        <v>0.50446400000000002</v>
      </c>
      <c r="D782">
        <v>0.47767900000000002</v>
      </c>
      <c r="E782">
        <v>0.48660700000000001</v>
      </c>
      <c r="F782">
        <v>2.1899999999999999E-2</v>
      </c>
      <c r="G782">
        <v>30436000</v>
      </c>
    </row>
    <row r="783" spans="1:7">
      <c r="A783" s="1">
        <v>30697</v>
      </c>
      <c r="B783">
        <v>0.48660700000000001</v>
      </c>
      <c r="C783">
        <v>0.50446400000000002</v>
      </c>
      <c r="D783">
        <v>0.484375</v>
      </c>
      <c r="E783">
        <v>0.49776799999999999</v>
      </c>
      <c r="F783">
        <v>2.2402999999999999E-2</v>
      </c>
      <c r="G783">
        <v>34395200</v>
      </c>
    </row>
    <row r="784" spans="1:7">
      <c r="A784" s="1">
        <v>30698</v>
      </c>
      <c r="B784">
        <v>0.49776799999999999</v>
      </c>
      <c r="C784">
        <v>0.51339299999999999</v>
      </c>
      <c r="D784">
        <v>0.49776799999999999</v>
      </c>
      <c r="E784">
        <v>0.51116099999999998</v>
      </c>
      <c r="F784">
        <v>2.3005000000000001E-2</v>
      </c>
      <c r="G784">
        <v>37268000</v>
      </c>
    </row>
    <row r="785" spans="1:7">
      <c r="A785" s="1">
        <v>30699</v>
      </c>
      <c r="B785">
        <v>0.51116099999999998</v>
      </c>
      <c r="C785">
        <v>0.52232100000000004</v>
      </c>
      <c r="D785">
        <v>0.50223200000000001</v>
      </c>
      <c r="E785">
        <v>0.51339299999999999</v>
      </c>
      <c r="F785">
        <v>2.3106000000000002E-2</v>
      </c>
      <c r="G785">
        <v>55126400</v>
      </c>
    </row>
    <row r="786" spans="1:7">
      <c r="A786" s="1">
        <v>30700</v>
      </c>
      <c r="B786">
        <v>0.51339299999999999</v>
      </c>
      <c r="C786">
        <v>0.52678599999999998</v>
      </c>
      <c r="D786">
        <v>0.50892899999999996</v>
      </c>
      <c r="E786">
        <v>0.51785700000000001</v>
      </c>
      <c r="F786">
        <v>2.3307000000000001E-2</v>
      </c>
      <c r="G786">
        <v>37430400</v>
      </c>
    </row>
    <row r="787" spans="1:7">
      <c r="A787" s="1">
        <v>30701</v>
      </c>
      <c r="B787">
        <v>0.51785700000000001</v>
      </c>
      <c r="C787">
        <v>0.52008900000000002</v>
      </c>
      <c r="D787">
        <v>0.50446400000000002</v>
      </c>
      <c r="E787">
        <v>0.51116099999999998</v>
      </c>
      <c r="F787">
        <v>2.3005000000000001E-2</v>
      </c>
      <c r="G787">
        <v>35336000</v>
      </c>
    </row>
    <row r="788" spans="1:7">
      <c r="A788" s="1">
        <v>30704</v>
      </c>
      <c r="B788">
        <v>0.51116099999999998</v>
      </c>
      <c r="C788">
        <v>0.52008900000000002</v>
      </c>
      <c r="D788">
        <v>0.50669600000000004</v>
      </c>
      <c r="E788">
        <v>0.515625</v>
      </c>
      <c r="F788">
        <v>2.3206000000000001E-2</v>
      </c>
      <c r="G788">
        <v>69591200</v>
      </c>
    </row>
    <row r="789" spans="1:7">
      <c r="A789" s="1">
        <v>30705</v>
      </c>
      <c r="B789">
        <v>0.515625</v>
      </c>
      <c r="C789">
        <v>0.51785700000000001</v>
      </c>
      <c r="D789">
        <v>0.47321400000000002</v>
      </c>
      <c r="E789">
        <v>0.48660700000000001</v>
      </c>
      <c r="F789">
        <v>2.1899999999999999E-2</v>
      </c>
      <c r="G789">
        <v>80057600</v>
      </c>
    </row>
    <row r="790" spans="1:7">
      <c r="A790" s="1">
        <v>30706</v>
      </c>
      <c r="B790">
        <v>0.48660700000000001</v>
      </c>
      <c r="C790">
        <v>0.515625</v>
      </c>
      <c r="D790">
        <v>0.47991099999999998</v>
      </c>
      <c r="E790">
        <v>0.48214299999999999</v>
      </c>
      <c r="F790">
        <v>2.1699E-2</v>
      </c>
      <c r="G790">
        <v>65968000</v>
      </c>
    </row>
    <row r="791" spans="1:7">
      <c r="A791" s="1">
        <v>30707</v>
      </c>
      <c r="B791">
        <v>0.48214299999999999</v>
      </c>
      <c r="C791">
        <v>0.5</v>
      </c>
      <c r="D791">
        <v>0.48214299999999999</v>
      </c>
      <c r="E791">
        <v>0.49330400000000002</v>
      </c>
      <c r="F791">
        <v>2.2202E-2</v>
      </c>
      <c r="G791">
        <v>42123200</v>
      </c>
    </row>
    <row r="792" spans="1:7">
      <c r="A792" s="1">
        <v>30708</v>
      </c>
      <c r="B792">
        <v>0.49330400000000002</v>
      </c>
      <c r="C792">
        <v>0.49553599999999998</v>
      </c>
      <c r="D792">
        <v>0.45758900000000002</v>
      </c>
      <c r="E792">
        <v>0.46651799999999999</v>
      </c>
      <c r="F792">
        <v>2.0996000000000001E-2</v>
      </c>
      <c r="G792">
        <v>48524000</v>
      </c>
    </row>
    <row r="793" spans="1:7">
      <c r="A793" s="1">
        <v>30711</v>
      </c>
      <c r="B793">
        <v>0.46651799999999999</v>
      </c>
      <c r="C793">
        <v>0.47544599999999998</v>
      </c>
      <c r="D793">
        <v>0.43080400000000002</v>
      </c>
      <c r="E793">
        <v>0.44196400000000002</v>
      </c>
      <c r="F793">
        <v>1.9890999999999999E-2</v>
      </c>
      <c r="G793">
        <v>69367200</v>
      </c>
    </row>
    <row r="794" spans="1:7">
      <c r="A794" s="1">
        <v>30712</v>
      </c>
      <c r="B794">
        <v>0.44196400000000002</v>
      </c>
      <c r="C794">
        <v>0.45089299999999999</v>
      </c>
      <c r="D794">
        <v>0.41294599999999998</v>
      </c>
      <c r="E794">
        <v>0.44196400000000002</v>
      </c>
      <c r="F794">
        <v>1.9890999999999999E-2</v>
      </c>
      <c r="G794">
        <v>86273600</v>
      </c>
    </row>
    <row r="795" spans="1:7">
      <c r="A795" s="1">
        <v>30713</v>
      </c>
      <c r="B795">
        <v>0.44196400000000002</v>
      </c>
      <c r="C795">
        <v>0.45535700000000001</v>
      </c>
      <c r="D795">
        <v>0.4375</v>
      </c>
      <c r="E795">
        <v>0.43973200000000001</v>
      </c>
      <c r="F795">
        <v>1.9791E-2</v>
      </c>
      <c r="G795">
        <v>40779200</v>
      </c>
    </row>
    <row r="796" spans="1:7">
      <c r="A796" s="1">
        <v>30714</v>
      </c>
      <c r="B796">
        <v>0.43973200000000001</v>
      </c>
      <c r="C796">
        <v>0.44642900000000002</v>
      </c>
      <c r="D796">
        <v>0.43080400000000002</v>
      </c>
      <c r="E796">
        <v>0.44419599999999998</v>
      </c>
      <c r="F796">
        <v>1.9990999999999998E-2</v>
      </c>
      <c r="G796">
        <v>33728800</v>
      </c>
    </row>
    <row r="797" spans="1:7">
      <c r="A797" s="1">
        <v>30715</v>
      </c>
      <c r="B797">
        <v>0.44419599999999998</v>
      </c>
      <c r="C797">
        <v>0.45535700000000001</v>
      </c>
      <c r="D797">
        <v>0.4375</v>
      </c>
      <c r="E797">
        <v>0.4375</v>
      </c>
      <c r="F797">
        <v>1.9689999999999999E-2</v>
      </c>
      <c r="G797">
        <v>36372000</v>
      </c>
    </row>
    <row r="798" spans="1:7">
      <c r="A798" s="1">
        <v>30718</v>
      </c>
      <c r="B798">
        <v>0.4375</v>
      </c>
      <c r="C798">
        <v>0.4375</v>
      </c>
      <c r="D798">
        <v>0.41294599999999998</v>
      </c>
      <c r="E798">
        <v>0.41517900000000002</v>
      </c>
      <c r="F798">
        <v>1.8685E-2</v>
      </c>
      <c r="G798">
        <v>41389600</v>
      </c>
    </row>
    <row r="799" spans="1:7">
      <c r="A799" s="1">
        <v>30719</v>
      </c>
      <c r="B799">
        <v>0.41517900000000002</v>
      </c>
      <c r="C799">
        <v>0.43303599999999998</v>
      </c>
      <c r="D799">
        <v>0.39955400000000002</v>
      </c>
      <c r="E799">
        <v>0.43080400000000002</v>
      </c>
      <c r="F799">
        <v>1.9389E-2</v>
      </c>
      <c r="G799">
        <v>54432000</v>
      </c>
    </row>
    <row r="800" spans="1:7">
      <c r="A800" s="1">
        <v>30720</v>
      </c>
      <c r="B800">
        <v>0.43080400000000002</v>
      </c>
      <c r="C800">
        <v>0.4375</v>
      </c>
      <c r="D800">
        <v>0.41517900000000002</v>
      </c>
      <c r="E800">
        <v>0.41517900000000002</v>
      </c>
      <c r="F800">
        <v>1.8685E-2</v>
      </c>
      <c r="G800">
        <v>37055200</v>
      </c>
    </row>
    <row r="801" spans="1:7">
      <c r="A801" s="1">
        <v>30721</v>
      </c>
      <c r="B801">
        <v>0.41517900000000002</v>
      </c>
      <c r="C801">
        <v>0.43080400000000002</v>
      </c>
      <c r="D801">
        <v>0.40401799999999999</v>
      </c>
      <c r="E801">
        <v>0.421875</v>
      </c>
      <c r="F801">
        <v>1.8987E-2</v>
      </c>
      <c r="G801">
        <v>58699200</v>
      </c>
    </row>
    <row r="802" spans="1:7">
      <c r="A802" s="1">
        <v>30722</v>
      </c>
      <c r="B802">
        <v>0.421875</v>
      </c>
      <c r="C802">
        <v>0.44642900000000002</v>
      </c>
      <c r="D802">
        <v>0.421875</v>
      </c>
      <c r="E802">
        <v>0.43526799999999999</v>
      </c>
      <c r="F802">
        <v>1.959E-2</v>
      </c>
      <c r="G802">
        <v>35991200</v>
      </c>
    </row>
    <row r="803" spans="1:7">
      <c r="A803" s="1">
        <v>30725</v>
      </c>
      <c r="B803">
        <v>0.43526799999999999</v>
      </c>
      <c r="C803">
        <v>0.43973200000000001</v>
      </c>
      <c r="D803">
        <v>0.42633900000000002</v>
      </c>
      <c r="E803">
        <v>0.43303599999999998</v>
      </c>
      <c r="F803">
        <v>1.9488999999999999E-2</v>
      </c>
      <c r="G803">
        <v>26432000</v>
      </c>
    </row>
    <row r="804" spans="1:7">
      <c r="A804" s="1">
        <v>30726</v>
      </c>
      <c r="B804">
        <v>0.43303599999999998</v>
      </c>
      <c r="C804">
        <v>0.45982099999999998</v>
      </c>
      <c r="D804">
        <v>0.43303599999999998</v>
      </c>
      <c r="E804">
        <v>0.45758900000000002</v>
      </c>
      <c r="F804">
        <v>2.0594000000000001E-2</v>
      </c>
      <c r="G804">
        <v>52264800</v>
      </c>
    </row>
    <row r="805" spans="1:7">
      <c r="A805" s="1">
        <v>30727</v>
      </c>
      <c r="B805">
        <v>0.45758900000000002</v>
      </c>
      <c r="C805">
        <v>0.47767900000000002</v>
      </c>
      <c r="D805">
        <v>0.44419599999999998</v>
      </c>
      <c r="E805">
        <v>0.44866099999999998</v>
      </c>
      <c r="F805">
        <v>2.0192000000000002E-2</v>
      </c>
      <c r="G805">
        <v>50209600</v>
      </c>
    </row>
    <row r="806" spans="1:7">
      <c r="A806" s="1">
        <v>30728</v>
      </c>
      <c r="B806">
        <v>0.44866099999999998</v>
      </c>
      <c r="C806">
        <v>0.45535700000000001</v>
      </c>
      <c r="D806">
        <v>0.4375</v>
      </c>
      <c r="E806">
        <v>0.453125</v>
      </c>
      <c r="F806">
        <v>2.0393000000000001E-2</v>
      </c>
      <c r="G806">
        <v>26308800</v>
      </c>
    </row>
    <row r="807" spans="1:7">
      <c r="A807" s="1">
        <v>30729</v>
      </c>
      <c r="B807">
        <v>0.453125</v>
      </c>
      <c r="C807">
        <v>0.46428599999999998</v>
      </c>
      <c r="D807">
        <v>0.44642900000000002</v>
      </c>
      <c r="E807">
        <v>0.44642900000000002</v>
      </c>
      <c r="F807">
        <v>2.0091999999999999E-2</v>
      </c>
      <c r="G807">
        <v>33661600</v>
      </c>
    </row>
    <row r="808" spans="1:7">
      <c r="A808" s="1">
        <v>30733</v>
      </c>
      <c r="B808">
        <v>0.44642900000000002</v>
      </c>
      <c r="C808">
        <v>0.46875</v>
      </c>
      <c r="D808">
        <v>0.44419599999999998</v>
      </c>
      <c r="E808">
        <v>0.46651799999999999</v>
      </c>
      <c r="F808">
        <v>2.0996000000000001E-2</v>
      </c>
      <c r="G808">
        <v>30072000</v>
      </c>
    </row>
    <row r="809" spans="1:7">
      <c r="A809" s="1">
        <v>30734</v>
      </c>
      <c r="B809">
        <v>0.46875</v>
      </c>
      <c r="C809">
        <v>0.49330400000000002</v>
      </c>
      <c r="D809">
        <v>0.46875</v>
      </c>
      <c r="E809">
        <v>0.48883900000000002</v>
      </c>
      <c r="F809">
        <v>2.2001E-2</v>
      </c>
      <c r="G809">
        <v>55843200</v>
      </c>
    </row>
    <row r="810" spans="1:7">
      <c r="A810" s="1">
        <v>30735</v>
      </c>
      <c r="B810">
        <v>0.48883900000000002</v>
      </c>
      <c r="C810">
        <v>0.48883900000000002</v>
      </c>
      <c r="D810">
        <v>0.46428599999999998</v>
      </c>
      <c r="E810">
        <v>0.47991099999999998</v>
      </c>
      <c r="F810">
        <v>2.1599E-2</v>
      </c>
      <c r="G810">
        <v>38763200</v>
      </c>
    </row>
    <row r="811" spans="1:7">
      <c r="A811" s="1">
        <v>30736</v>
      </c>
      <c r="B811">
        <v>0.47991099999999998</v>
      </c>
      <c r="C811">
        <v>0.49107099999999998</v>
      </c>
      <c r="D811">
        <v>0.47991099999999998</v>
      </c>
      <c r="E811">
        <v>0.484375</v>
      </c>
      <c r="F811">
        <v>2.18E-2</v>
      </c>
      <c r="G811">
        <v>19454400</v>
      </c>
    </row>
    <row r="812" spans="1:7">
      <c r="A812" s="1">
        <v>30739</v>
      </c>
      <c r="B812">
        <v>0.484375</v>
      </c>
      <c r="C812">
        <v>0.49107099999999998</v>
      </c>
      <c r="D812">
        <v>0.47098200000000001</v>
      </c>
      <c r="E812">
        <v>0.48214299999999999</v>
      </c>
      <c r="F812">
        <v>2.1699E-2</v>
      </c>
      <c r="G812">
        <v>30391200</v>
      </c>
    </row>
    <row r="813" spans="1:7">
      <c r="A813" s="1">
        <v>30740</v>
      </c>
      <c r="B813">
        <v>0.48214299999999999</v>
      </c>
      <c r="C813">
        <v>0.484375</v>
      </c>
      <c r="D813">
        <v>0.44866099999999998</v>
      </c>
      <c r="E813">
        <v>0.45535700000000001</v>
      </c>
      <c r="F813">
        <v>2.0493999999999998E-2</v>
      </c>
      <c r="G813">
        <v>42481600</v>
      </c>
    </row>
    <row r="814" spans="1:7">
      <c r="A814" s="1">
        <v>30741</v>
      </c>
      <c r="B814">
        <v>0.45535700000000001</v>
      </c>
      <c r="C814">
        <v>0.47991099999999998</v>
      </c>
      <c r="D814">
        <v>0.45089299999999999</v>
      </c>
      <c r="E814">
        <v>0.46875</v>
      </c>
      <c r="F814">
        <v>2.1097000000000001E-2</v>
      </c>
      <c r="G814">
        <v>33510400</v>
      </c>
    </row>
    <row r="815" spans="1:7">
      <c r="A815" s="1">
        <v>30742</v>
      </c>
      <c r="B815">
        <v>0.46875</v>
      </c>
      <c r="C815">
        <v>0.484375</v>
      </c>
      <c r="D815">
        <v>0.45758900000000002</v>
      </c>
      <c r="E815">
        <v>0.48214299999999999</v>
      </c>
      <c r="F815">
        <v>2.1699E-2</v>
      </c>
      <c r="G815">
        <v>33090400</v>
      </c>
    </row>
    <row r="816" spans="1:7">
      <c r="A816" s="1">
        <v>30743</v>
      </c>
      <c r="B816">
        <v>0.48214299999999999</v>
      </c>
      <c r="C816">
        <v>0.5</v>
      </c>
      <c r="D816">
        <v>0.47991099999999998</v>
      </c>
      <c r="E816">
        <v>0.48660700000000001</v>
      </c>
      <c r="F816">
        <v>2.1899999999999999E-2</v>
      </c>
      <c r="G816">
        <v>47812800</v>
      </c>
    </row>
    <row r="817" spans="1:7">
      <c r="A817" s="1">
        <v>30746</v>
      </c>
      <c r="B817">
        <v>0.48660700000000001</v>
      </c>
      <c r="C817">
        <v>0.48883900000000002</v>
      </c>
      <c r="D817">
        <v>0.47098200000000001</v>
      </c>
      <c r="E817">
        <v>0.47767900000000002</v>
      </c>
      <c r="F817">
        <v>2.1498E-2</v>
      </c>
      <c r="G817">
        <v>18401600</v>
      </c>
    </row>
    <row r="818" spans="1:7">
      <c r="A818" s="1">
        <v>30747</v>
      </c>
      <c r="B818">
        <v>0.47767900000000002</v>
      </c>
      <c r="C818">
        <v>0.48660700000000001</v>
      </c>
      <c r="D818">
        <v>0.45758900000000002</v>
      </c>
      <c r="E818">
        <v>0.45982099999999998</v>
      </c>
      <c r="F818">
        <v>2.0695000000000002E-2</v>
      </c>
      <c r="G818">
        <v>24746400</v>
      </c>
    </row>
    <row r="819" spans="1:7">
      <c r="A819" s="1">
        <v>30748</v>
      </c>
      <c r="B819">
        <v>0.45982099999999998</v>
      </c>
      <c r="C819">
        <v>0.47544599999999998</v>
      </c>
      <c r="D819">
        <v>0.44866099999999998</v>
      </c>
      <c r="E819">
        <v>0.47321400000000002</v>
      </c>
      <c r="F819">
        <v>2.1297E-2</v>
      </c>
      <c r="G819">
        <v>24141600</v>
      </c>
    </row>
    <row r="820" spans="1:7">
      <c r="A820" s="1">
        <v>30749</v>
      </c>
      <c r="B820">
        <v>0.47321400000000002</v>
      </c>
      <c r="C820">
        <v>0.484375</v>
      </c>
      <c r="D820">
        <v>0.47321400000000002</v>
      </c>
      <c r="E820">
        <v>0.47991099999999998</v>
      </c>
      <c r="F820">
        <v>2.1599E-2</v>
      </c>
      <c r="G820">
        <v>32446400</v>
      </c>
    </row>
    <row r="821" spans="1:7">
      <c r="A821" s="1">
        <v>30750</v>
      </c>
      <c r="B821">
        <v>0.47991099999999998</v>
      </c>
      <c r="C821">
        <v>0.47991099999999998</v>
      </c>
      <c r="D821">
        <v>0.46875</v>
      </c>
      <c r="E821">
        <v>0.47098200000000001</v>
      </c>
      <c r="F821">
        <v>2.1197000000000001E-2</v>
      </c>
      <c r="G821">
        <v>16514400</v>
      </c>
    </row>
    <row r="822" spans="1:7">
      <c r="A822" s="1">
        <v>30753</v>
      </c>
      <c r="B822">
        <v>0.47321400000000002</v>
      </c>
      <c r="C822">
        <v>0.49107099999999998</v>
      </c>
      <c r="D822">
        <v>0.47321400000000002</v>
      </c>
      <c r="E822">
        <v>0.48883900000000002</v>
      </c>
      <c r="F822">
        <v>2.2001E-2</v>
      </c>
      <c r="G822">
        <v>31259200</v>
      </c>
    </row>
    <row r="823" spans="1:7">
      <c r="A823" s="1">
        <v>30754</v>
      </c>
      <c r="B823">
        <v>0.48883900000000002</v>
      </c>
      <c r="C823">
        <v>0.49553599999999998</v>
      </c>
      <c r="D823">
        <v>0.47767900000000002</v>
      </c>
      <c r="E823">
        <v>0.48214299999999999</v>
      </c>
      <c r="F823">
        <v>2.1699E-2</v>
      </c>
      <c r="G823">
        <v>38220000</v>
      </c>
    </row>
    <row r="824" spans="1:7">
      <c r="A824" s="1">
        <v>30755</v>
      </c>
      <c r="B824">
        <v>0.48214299999999999</v>
      </c>
      <c r="C824">
        <v>0.484375</v>
      </c>
      <c r="D824">
        <v>0.47321400000000002</v>
      </c>
      <c r="E824">
        <v>0.47544599999999998</v>
      </c>
      <c r="F824">
        <v>2.1398E-2</v>
      </c>
      <c r="G824">
        <v>14901600</v>
      </c>
    </row>
    <row r="825" spans="1:7">
      <c r="A825" s="1">
        <v>30756</v>
      </c>
      <c r="B825">
        <v>0.47544599999999998</v>
      </c>
      <c r="C825">
        <v>0.48214299999999999</v>
      </c>
      <c r="D825">
        <v>0.47098200000000001</v>
      </c>
      <c r="E825">
        <v>0.47767900000000002</v>
      </c>
      <c r="F825">
        <v>2.1498E-2</v>
      </c>
      <c r="G825">
        <v>13820800</v>
      </c>
    </row>
    <row r="826" spans="1:7">
      <c r="A826" s="1">
        <v>30757</v>
      </c>
      <c r="B826">
        <v>0.47767900000000002</v>
      </c>
      <c r="C826">
        <v>0.49553599999999998</v>
      </c>
      <c r="D826">
        <v>0.47098200000000001</v>
      </c>
      <c r="E826">
        <v>0.47544599999999998</v>
      </c>
      <c r="F826">
        <v>2.1398E-2</v>
      </c>
      <c r="G826">
        <v>31175200</v>
      </c>
    </row>
    <row r="827" spans="1:7">
      <c r="A827" s="1">
        <v>30760</v>
      </c>
      <c r="B827">
        <v>0.47321400000000002</v>
      </c>
      <c r="C827">
        <v>0.47321400000000002</v>
      </c>
      <c r="D827">
        <v>0.46205400000000002</v>
      </c>
      <c r="E827">
        <v>0.46875</v>
      </c>
      <c r="F827">
        <v>2.1097000000000001E-2</v>
      </c>
      <c r="G827">
        <v>20647200</v>
      </c>
    </row>
    <row r="828" spans="1:7">
      <c r="A828" s="1">
        <v>30761</v>
      </c>
      <c r="B828">
        <v>0.46875</v>
      </c>
      <c r="C828">
        <v>0.47767900000000002</v>
      </c>
      <c r="D828">
        <v>0.44866099999999998</v>
      </c>
      <c r="E828">
        <v>0.46428599999999998</v>
      </c>
      <c r="F828">
        <v>2.0896000000000001E-2</v>
      </c>
      <c r="G828">
        <v>25132800</v>
      </c>
    </row>
    <row r="829" spans="1:7">
      <c r="A829" s="1">
        <v>30762</v>
      </c>
      <c r="B829">
        <v>0.46428599999999998</v>
      </c>
      <c r="C829">
        <v>0.47544599999999998</v>
      </c>
      <c r="D829">
        <v>0.46205400000000002</v>
      </c>
      <c r="E829">
        <v>0.46428599999999998</v>
      </c>
      <c r="F829">
        <v>2.0896000000000001E-2</v>
      </c>
      <c r="G829">
        <v>11916800</v>
      </c>
    </row>
    <row r="830" spans="1:7">
      <c r="A830" s="1">
        <v>30763</v>
      </c>
      <c r="B830">
        <v>0.46428599999999998</v>
      </c>
      <c r="C830">
        <v>0.46428599999999998</v>
      </c>
      <c r="D830">
        <v>0.44866099999999998</v>
      </c>
      <c r="E830">
        <v>0.45535700000000001</v>
      </c>
      <c r="F830">
        <v>2.0493999999999998E-2</v>
      </c>
      <c r="G830">
        <v>12796000</v>
      </c>
    </row>
    <row r="831" spans="1:7">
      <c r="A831" s="1">
        <v>30764</v>
      </c>
      <c r="B831">
        <v>0.45535700000000001</v>
      </c>
      <c r="C831">
        <v>0.45982099999999998</v>
      </c>
      <c r="D831">
        <v>0.44642900000000002</v>
      </c>
      <c r="E831">
        <v>0.45535700000000001</v>
      </c>
      <c r="F831">
        <v>2.0493999999999998E-2</v>
      </c>
      <c r="G831">
        <v>15282400</v>
      </c>
    </row>
    <row r="832" spans="1:7">
      <c r="A832" s="1">
        <v>30767</v>
      </c>
      <c r="B832">
        <v>0.45535700000000001</v>
      </c>
      <c r="C832">
        <v>0.46651799999999999</v>
      </c>
      <c r="D832">
        <v>0.45089299999999999</v>
      </c>
      <c r="E832">
        <v>0.45982099999999998</v>
      </c>
      <c r="F832">
        <v>2.0695000000000002E-2</v>
      </c>
      <c r="G832">
        <v>14240800</v>
      </c>
    </row>
    <row r="833" spans="1:7">
      <c r="A833" s="1">
        <v>30768</v>
      </c>
      <c r="B833">
        <v>0.45982099999999998</v>
      </c>
      <c r="C833">
        <v>0.46205400000000002</v>
      </c>
      <c r="D833">
        <v>0.44419599999999998</v>
      </c>
      <c r="E833">
        <v>0.44642900000000002</v>
      </c>
      <c r="F833">
        <v>2.0091999999999999E-2</v>
      </c>
      <c r="G833">
        <v>24824800</v>
      </c>
    </row>
    <row r="834" spans="1:7">
      <c r="A834" s="1">
        <v>30769</v>
      </c>
      <c r="B834">
        <v>0.44866099999999998</v>
      </c>
      <c r="C834">
        <v>0.45758900000000002</v>
      </c>
      <c r="D834">
        <v>0.44866099999999998</v>
      </c>
      <c r="E834">
        <v>0.45535700000000001</v>
      </c>
      <c r="F834">
        <v>2.0493999999999998E-2</v>
      </c>
      <c r="G834">
        <v>18872000</v>
      </c>
    </row>
    <row r="835" spans="1:7">
      <c r="A835" s="1">
        <v>30770</v>
      </c>
      <c r="B835">
        <v>0.45535700000000001</v>
      </c>
      <c r="C835">
        <v>0.45982099999999998</v>
      </c>
      <c r="D835">
        <v>0.45089299999999999</v>
      </c>
      <c r="E835">
        <v>0.453125</v>
      </c>
      <c r="F835">
        <v>2.0393000000000001E-2</v>
      </c>
      <c r="G835">
        <v>9794400</v>
      </c>
    </row>
    <row r="836" spans="1:7">
      <c r="A836" s="1">
        <v>30771</v>
      </c>
      <c r="B836">
        <v>0.453125</v>
      </c>
      <c r="C836">
        <v>0.45535700000000001</v>
      </c>
      <c r="D836">
        <v>0.4375</v>
      </c>
      <c r="E836">
        <v>0.44196400000000002</v>
      </c>
      <c r="F836">
        <v>1.9890999999999999E-2</v>
      </c>
      <c r="G836">
        <v>11435200</v>
      </c>
    </row>
    <row r="837" spans="1:7">
      <c r="A837" s="1">
        <v>30774</v>
      </c>
      <c r="B837">
        <v>0.44196400000000002</v>
      </c>
      <c r="C837">
        <v>0.45089299999999999</v>
      </c>
      <c r="D837">
        <v>0.4375</v>
      </c>
      <c r="E837">
        <v>0.44419599999999998</v>
      </c>
      <c r="F837">
        <v>1.9990999999999998E-2</v>
      </c>
      <c r="G837">
        <v>13664000</v>
      </c>
    </row>
    <row r="838" spans="1:7">
      <c r="A838" s="1">
        <v>30775</v>
      </c>
      <c r="B838">
        <v>0.44419599999999998</v>
      </c>
      <c r="C838">
        <v>0.44866099999999998</v>
      </c>
      <c r="D838">
        <v>0.43973200000000001</v>
      </c>
      <c r="E838">
        <v>0.44642900000000002</v>
      </c>
      <c r="F838">
        <v>2.0091999999999999E-2</v>
      </c>
      <c r="G838">
        <v>11026400</v>
      </c>
    </row>
    <row r="839" spans="1:7">
      <c r="A839" s="1">
        <v>30776</v>
      </c>
      <c r="B839">
        <v>0.44642900000000002</v>
      </c>
      <c r="C839">
        <v>0.44866099999999998</v>
      </c>
      <c r="D839">
        <v>0.4375</v>
      </c>
      <c r="E839">
        <v>0.4375</v>
      </c>
      <c r="F839">
        <v>1.9689999999999999E-2</v>
      </c>
      <c r="G839">
        <v>26919200</v>
      </c>
    </row>
    <row r="840" spans="1:7">
      <c r="A840" s="1">
        <v>30777</v>
      </c>
      <c r="B840">
        <v>0.4375</v>
      </c>
      <c r="C840">
        <v>0.44419599999999998</v>
      </c>
      <c r="D840">
        <v>0.43080400000000002</v>
      </c>
      <c r="E840">
        <v>0.43080400000000002</v>
      </c>
      <c r="F840">
        <v>1.9389E-2</v>
      </c>
      <c r="G840">
        <v>20703200</v>
      </c>
    </row>
    <row r="841" spans="1:7">
      <c r="A841" s="1">
        <v>30778</v>
      </c>
      <c r="B841">
        <v>0.43080400000000002</v>
      </c>
      <c r="C841">
        <v>0.43526799999999999</v>
      </c>
      <c r="D841">
        <v>0.41071400000000002</v>
      </c>
      <c r="E841">
        <v>0.41964299999999999</v>
      </c>
      <c r="F841">
        <v>1.8886E-2</v>
      </c>
      <c r="G841">
        <v>21397600</v>
      </c>
    </row>
    <row r="842" spans="1:7">
      <c r="A842" s="1">
        <v>30781</v>
      </c>
      <c r="B842">
        <v>0.41964299999999999</v>
      </c>
      <c r="C842">
        <v>0.43303599999999998</v>
      </c>
      <c r="D842">
        <v>0.41964299999999999</v>
      </c>
      <c r="E842">
        <v>0.41964299999999999</v>
      </c>
      <c r="F842">
        <v>1.8886E-2</v>
      </c>
      <c r="G842">
        <v>13563200</v>
      </c>
    </row>
    <row r="843" spans="1:7">
      <c r="A843" s="1">
        <v>30782</v>
      </c>
      <c r="B843">
        <v>0.42857099999999998</v>
      </c>
      <c r="C843">
        <v>0.44196400000000002</v>
      </c>
      <c r="D843">
        <v>0.42857099999999998</v>
      </c>
      <c r="E843">
        <v>0.44196400000000002</v>
      </c>
      <c r="F843">
        <v>1.9890999999999999E-2</v>
      </c>
      <c r="G843">
        <v>14274400</v>
      </c>
    </row>
    <row r="844" spans="1:7">
      <c r="A844" s="1">
        <v>30783</v>
      </c>
      <c r="B844">
        <v>0.44196400000000002</v>
      </c>
      <c r="C844">
        <v>0.453125</v>
      </c>
      <c r="D844">
        <v>0.43303599999999998</v>
      </c>
      <c r="E844">
        <v>0.4375</v>
      </c>
      <c r="F844">
        <v>1.9689999999999999E-2</v>
      </c>
      <c r="G844">
        <v>17651200</v>
      </c>
    </row>
    <row r="845" spans="1:7">
      <c r="A845" s="1">
        <v>30784</v>
      </c>
      <c r="B845">
        <v>0.4375</v>
      </c>
      <c r="C845">
        <v>0.46428599999999998</v>
      </c>
      <c r="D845">
        <v>0.43080400000000002</v>
      </c>
      <c r="E845">
        <v>0.45982099999999998</v>
      </c>
      <c r="F845">
        <v>2.0695000000000002E-2</v>
      </c>
      <c r="G845">
        <v>19600000</v>
      </c>
    </row>
    <row r="846" spans="1:7">
      <c r="A846" s="1">
        <v>30785</v>
      </c>
      <c r="B846">
        <v>0.45982099999999998</v>
      </c>
      <c r="C846">
        <v>0.47098200000000001</v>
      </c>
      <c r="D846">
        <v>0.45535700000000001</v>
      </c>
      <c r="E846">
        <v>0.45982099999999998</v>
      </c>
      <c r="F846">
        <v>2.0695000000000002E-2</v>
      </c>
      <c r="G846">
        <v>25849600</v>
      </c>
    </row>
    <row r="847" spans="1:7">
      <c r="A847" s="1">
        <v>30788</v>
      </c>
      <c r="B847">
        <v>0.45982099999999998</v>
      </c>
      <c r="C847">
        <v>0.47098200000000001</v>
      </c>
      <c r="D847">
        <v>0.44866099999999998</v>
      </c>
      <c r="E847">
        <v>0.46875</v>
      </c>
      <c r="F847">
        <v>2.1097000000000001E-2</v>
      </c>
      <c r="G847">
        <v>17029600</v>
      </c>
    </row>
    <row r="848" spans="1:7">
      <c r="A848" s="1">
        <v>30789</v>
      </c>
      <c r="B848">
        <v>0.47767900000000002</v>
      </c>
      <c r="C848">
        <v>0.49776799999999999</v>
      </c>
      <c r="D848">
        <v>0.47767900000000002</v>
      </c>
      <c r="E848">
        <v>0.49107099999999998</v>
      </c>
      <c r="F848">
        <v>2.2100999999999999E-2</v>
      </c>
      <c r="G848">
        <v>83238400</v>
      </c>
    </row>
    <row r="849" spans="1:7">
      <c r="A849" s="1">
        <v>30790</v>
      </c>
      <c r="B849">
        <v>0.49107099999999998</v>
      </c>
      <c r="C849">
        <v>0.50223200000000001</v>
      </c>
      <c r="D849">
        <v>0.48883900000000002</v>
      </c>
      <c r="E849">
        <v>0.5</v>
      </c>
      <c r="F849">
        <v>2.2502999999999999E-2</v>
      </c>
      <c r="G849">
        <v>49918400</v>
      </c>
    </row>
    <row r="850" spans="1:7">
      <c r="A850" s="1">
        <v>30791</v>
      </c>
      <c r="B850">
        <v>0.5</v>
      </c>
      <c r="C850">
        <v>0.50669600000000004</v>
      </c>
      <c r="D850">
        <v>0.49553599999999998</v>
      </c>
      <c r="E850">
        <v>0.50446400000000002</v>
      </c>
      <c r="F850">
        <v>2.2703999999999998E-2</v>
      </c>
      <c r="G850">
        <v>30850400</v>
      </c>
    </row>
    <row r="851" spans="1:7">
      <c r="A851" s="1">
        <v>30795</v>
      </c>
      <c r="B851">
        <v>0.50446400000000002</v>
      </c>
      <c r="C851">
        <v>0.52008900000000002</v>
      </c>
      <c r="D851">
        <v>0.5</v>
      </c>
      <c r="E851">
        <v>0.50669600000000004</v>
      </c>
      <c r="F851">
        <v>2.2804000000000001E-2</v>
      </c>
      <c r="G851">
        <v>73466400</v>
      </c>
    </row>
    <row r="852" spans="1:7">
      <c r="A852" s="1">
        <v>30796</v>
      </c>
      <c r="B852">
        <v>0.50669600000000004</v>
      </c>
      <c r="C852">
        <v>0.515625</v>
      </c>
      <c r="D852">
        <v>0.49553599999999998</v>
      </c>
      <c r="E852">
        <v>0.49776799999999999</v>
      </c>
      <c r="F852">
        <v>2.2402999999999999E-2</v>
      </c>
      <c r="G852">
        <v>70392000</v>
      </c>
    </row>
    <row r="853" spans="1:7">
      <c r="A853" s="1">
        <v>30797</v>
      </c>
      <c r="B853">
        <v>0.49776799999999999</v>
      </c>
      <c r="C853">
        <v>0.50223200000000001</v>
      </c>
      <c r="D853">
        <v>0.48883900000000002</v>
      </c>
      <c r="E853">
        <v>0.49330400000000002</v>
      </c>
      <c r="F853">
        <v>2.2202E-2</v>
      </c>
      <c r="G853">
        <v>48720000</v>
      </c>
    </row>
    <row r="854" spans="1:7">
      <c r="A854" s="1">
        <v>30798</v>
      </c>
      <c r="B854">
        <v>0.49553599999999998</v>
      </c>
      <c r="C854">
        <v>0.53348200000000001</v>
      </c>
      <c r="D854">
        <v>0.49553599999999998</v>
      </c>
      <c r="E854">
        <v>0.53125</v>
      </c>
      <c r="F854">
        <v>2.3909E-2</v>
      </c>
      <c r="G854">
        <v>79626400</v>
      </c>
    </row>
    <row r="855" spans="1:7">
      <c r="A855" s="1">
        <v>30799</v>
      </c>
      <c r="B855">
        <v>0.53125</v>
      </c>
      <c r="C855">
        <v>0.54910700000000001</v>
      </c>
      <c r="D855">
        <v>0.52232100000000004</v>
      </c>
      <c r="E855">
        <v>0.53794600000000004</v>
      </c>
      <c r="F855">
        <v>2.4211E-2</v>
      </c>
      <c r="G855">
        <v>92999200</v>
      </c>
    </row>
    <row r="856" spans="1:7">
      <c r="A856" s="1">
        <v>30802</v>
      </c>
      <c r="B856">
        <v>0.53794600000000004</v>
      </c>
      <c r="C856">
        <v>0.56026799999999999</v>
      </c>
      <c r="D856">
        <v>0.53348200000000001</v>
      </c>
      <c r="E856">
        <v>0.56026799999999999</v>
      </c>
      <c r="F856">
        <v>2.5215000000000001E-2</v>
      </c>
      <c r="G856">
        <v>73287200</v>
      </c>
    </row>
    <row r="857" spans="1:7">
      <c r="A857" s="1">
        <v>30803</v>
      </c>
      <c r="B857">
        <v>0.56696400000000002</v>
      </c>
      <c r="C857">
        <v>0.59375</v>
      </c>
      <c r="D857">
        <v>0.56696400000000002</v>
      </c>
      <c r="E857">
        <v>0.59375</v>
      </c>
      <c r="F857">
        <v>2.6721999999999999E-2</v>
      </c>
      <c r="G857">
        <v>101628800</v>
      </c>
    </row>
    <row r="858" spans="1:7">
      <c r="A858" s="1">
        <v>30804</v>
      </c>
      <c r="B858">
        <v>0.59375</v>
      </c>
      <c r="C858">
        <v>0.59821400000000002</v>
      </c>
      <c r="D858">
        <v>0.578125</v>
      </c>
      <c r="E858">
        <v>0.58928599999999998</v>
      </c>
      <c r="F858">
        <v>2.6520999999999999E-2</v>
      </c>
      <c r="G858">
        <v>79329600</v>
      </c>
    </row>
    <row r="859" spans="1:7">
      <c r="A859" s="1">
        <v>30805</v>
      </c>
      <c r="B859">
        <v>0.58928599999999998</v>
      </c>
      <c r="C859">
        <v>0.58928599999999998</v>
      </c>
      <c r="D859">
        <v>0.55357100000000004</v>
      </c>
      <c r="E859">
        <v>0.56473200000000001</v>
      </c>
      <c r="F859">
        <v>2.5416000000000001E-2</v>
      </c>
      <c r="G859">
        <v>81855200</v>
      </c>
    </row>
    <row r="860" spans="1:7">
      <c r="A860" s="1">
        <v>30806</v>
      </c>
      <c r="B860">
        <v>0.56473200000000001</v>
      </c>
      <c r="C860">
        <v>0.56473200000000001</v>
      </c>
      <c r="D860">
        <v>0.53571400000000002</v>
      </c>
      <c r="E860">
        <v>0.53794600000000004</v>
      </c>
      <c r="F860">
        <v>2.4211E-2</v>
      </c>
      <c r="G860">
        <v>65111200</v>
      </c>
    </row>
    <row r="861" spans="1:7">
      <c r="A861" s="1">
        <v>30809</v>
      </c>
      <c r="B861">
        <v>0.53794600000000004</v>
      </c>
      <c r="C861">
        <v>0.56026799999999999</v>
      </c>
      <c r="D861">
        <v>0.53348200000000001</v>
      </c>
      <c r="E861">
        <v>0.55580399999999996</v>
      </c>
      <c r="F861">
        <v>2.5014000000000002E-2</v>
      </c>
      <c r="G861">
        <v>40017600</v>
      </c>
    </row>
    <row r="862" spans="1:7">
      <c r="A862" s="1">
        <v>30810</v>
      </c>
      <c r="B862">
        <v>0.55803599999999998</v>
      </c>
      <c r="C862">
        <v>0.59151799999999999</v>
      </c>
      <c r="D862">
        <v>0.55803599999999998</v>
      </c>
      <c r="E862">
        <v>0.58705399999999996</v>
      </c>
      <c r="F862">
        <v>2.6421E-2</v>
      </c>
      <c r="G862">
        <v>63750400</v>
      </c>
    </row>
    <row r="863" spans="1:7">
      <c r="A863" s="1">
        <v>30811</v>
      </c>
      <c r="B863">
        <v>0.58705399999999996</v>
      </c>
      <c r="C863">
        <v>0.61383900000000002</v>
      </c>
      <c r="D863">
        <v>0.58035700000000001</v>
      </c>
      <c r="E863">
        <v>0.59151799999999999</v>
      </c>
      <c r="F863">
        <v>2.6622E-2</v>
      </c>
      <c r="G863">
        <v>101253600</v>
      </c>
    </row>
    <row r="864" spans="1:7">
      <c r="A864" s="1">
        <v>30812</v>
      </c>
      <c r="B864">
        <v>0.59151799999999999</v>
      </c>
      <c r="C864">
        <v>0.60044600000000004</v>
      </c>
      <c r="D864">
        <v>0.57589299999999999</v>
      </c>
      <c r="E864">
        <v>0.59151799999999999</v>
      </c>
      <c r="F864">
        <v>2.6622E-2</v>
      </c>
      <c r="G864">
        <v>59656800</v>
      </c>
    </row>
    <row r="865" spans="1:7">
      <c r="A865" s="1">
        <v>30813</v>
      </c>
      <c r="B865">
        <v>0.59151799999999999</v>
      </c>
      <c r="C865">
        <v>0.59375</v>
      </c>
      <c r="D865">
        <v>0.55357100000000004</v>
      </c>
      <c r="E865">
        <v>0.57589299999999999</v>
      </c>
      <c r="F865">
        <v>2.5919000000000001E-2</v>
      </c>
      <c r="G865">
        <v>49431200</v>
      </c>
    </row>
    <row r="866" spans="1:7">
      <c r="A866" s="1">
        <v>30816</v>
      </c>
      <c r="B866">
        <v>0.57366099999999998</v>
      </c>
      <c r="C866">
        <v>0.57366099999999998</v>
      </c>
      <c r="D866">
        <v>0.55803599999999998</v>
      </c>
      <c r="E866">
        <v>0.56473200000000001</v>
      </c>
      <c r="F866">
        <v>2.5416000000000001E-2</v>
      </c>
      <c r="G866">
        <v>22321600</v>
      </c>
    </row>
    <row r="867" spans="1:7">
      <c r="A867" s="1">
        <v>30817</v>
      </c>
      <c r="B867">
        <v>0.56473200000000001</v>
      </c>
      <c r="C867">
        <v>0.57366099999999998</v>
      </c>
      <c r="D867">
        <v>0.5625</v>
      </c>
      <c r="E867">
        <v>0.56919600000000004</v>
      </c>
      <c r="F867">
        <v>2.5617000000000001E-2</v>
      </c>
      <c r="G867">
        <v>25676000</v>
      </c>
    </row>
    <row r="868" spans="1:7">
      <c r="A868" s="1">
        <v>30818</v>
      </c>
      <c r="B868">
        <v>0.56919600000000004</v>
      </c>
      <c r="C868">
        <v>0.57366099999999998</v>
      </c>
      <c r="D868">
        <v>0.54241099999999998</v>
      </c>
      <c r="E868">
        <v>0.54464299999999999</v>
      </c>
      <c r="F868">
        <v>2.4511999999999999E-2</v>
      </c>
      <c r="G868">
        <v>54930400</v>
      </c>
    </row>
    <row r="869" spans="1:7">
      <c r="A869" s="1">
        <v>30819</v>
      </c>
      <c r="B869">
        <v>0.54464299999999999</v>
      </c>
      <c r="C869">
        <v>0.54464299999999999</v>
      </c>
      <c r="D869">
        <v>0.51339299999999999</v>
      </c>
      <c r="E869">
        <v>0.52008900000000002</v>
      </c>
      <c r="F869">
        <v>2.3407000000000001E-2</v>
      </c>
      <c r="G869">
        <v>70487200</v>
      </c>
    </row>
    <row r="870" spans="1:7">
      <c r="A870" s="1">
        <v>30820</v>
      </c>
      <c r="B870">
        <v>0.52008900000000002</v>
      </c>
      <c r="C870">
        <v>0.53348200000000001</v>
      </c>
      <c r="D870">
        <v>0.51339299999999999</v>
      </c>
      <c r="E870">
        <v>0.53125</v>
      </c>
      <c r="F870">
        <v>2.3909E-2</v>
      </c>
      <c r="G870">
        <v>48367200</v>
      </c>
    </row>
    <row r="871" spans="1:7">
      <c r="A871" s="1">
        <v>30823</v>
      </c>
      <c r="B871">
        <v>0.53125</v>
      </c>
      <c r="C871">
        <v>0.57589299999999999</v>
      </c>
      <c r="D871">
        <v>0.52901799999999999</v>
      </c>
      <c r="E871">
        <v>0.56919600000000004</v>
      </c>
      <c r="F871">
        <v>2.5617000000000001E-2</v>
      </c>
      <c r="G871">
        <v>108763200</v>
      </c>
    </row>
    <row r="872" spans="1:7">
      <c r="A872" s="1">
        <v>30824</v>
      </c>
      <c r="B872">
        <v>0.56919600000000004</v>
      </c>
      <c r="C872">
        <v>0.56919600000000004</v>
      </c>
      <c r="D872">
        <v>0.53571400000000002</v>
      </c>
      <c r="E872">
        <v>0.55133900000000002</v>
      </c>
      <c r="F872">
        <v>2.4813999999999999E-2</v>
      </c>
      <c r="G872">
        <v>75314400</v>
      </c>
    </row>
    <row r="873" spans="1:7">
      <c r="A873" s="1">
        <v>30825</v>
      </c>
      <c r="B873">
        <v>0.55133900000000002</v>
      </c>
      <c r="C873">
        <v>0.55580399999999996</v>
      </c>
      <c r="D873">
        <v>0.54017899999999996</v>
      </c>
      <c r="E873">
        <v>0.54017899999999996</v>
      </c>
      <c r="F873">
        <v>2.4310999999999999E-2</v>
      </c>
      <c r="G873">
        <v>42240800</v>
      </c>
    </row>
    <row r="874" spans="1:7">
      <c r="A874" s="1">
        <v>30826</v>
      </c>
      <c r="B874">
        <v>0.54017899999999996</v>
      </c>
      <c r="C874">
        <v>0.54017899999999996</v>
      </c>
      <c r="D874">
        <v>0.515625</v>
      </c>
      <c r="E874">
        <v>0.52455399999999996</v>
      </c>
      <c r="F874">
        <v>2.3608000000000001E-2</v>
      </c>
      <c r="G874">
        <v>48328000</v>
      </c>
    </row>
    <row r="875" spans="1:7">
      <c r="A875" s="1">
        <v>30827</v>
      </c>
      <c r="B875">
        <v>0.52455399999999996</v>
      </c>
      <c r="C875">
        <v>0.53348200000000001</v>
      </c>
      <c r="D875">
        <v>0.52008900000000002</v>
      </c>
      <c r="E875">
        <v>0.52678599999999998</v>
      </c>
      <c r="F875">
        <v>2.3708E-2</v>
      </c>
      <c r="G875">
        <v>30027200</v>
      </c>
    </row>
    <row r="876" spans="1:7">
      <c r="A876" s="1">
        <v>30831</v>
      </c>
      <c r="B876">
        <v>0.52678599999999998</v>
      </c>
      <c r="C876">
        <v>0.53125</v>
      </c>
      <c r="D876">
        <v>0.515625</v>
      </c>
      <c r="E876">
        <v>0.52455399999999996</v>
      </c>
      <c r="F876">
        <v>2.3608000000000001E-2</v>
      </c>
      <c r="G876">
        <v>39065600</v>
      </c>
    </row>
    <row r="877" spans="1:7">
      <c r="A877" s="1">
        <v>30832</v>
      </c>
      <c r="B877">
        <v>0.52455399999999996</v>
      </c>
      <c r="C877">
        <v>0.52678599999999998</v>
      </c>
      <c r="D877">
        <v>0.5</v>
      </c>
      <c r="E877">
        <v>0.51785700000000001</v>
      </c>
      <c r="F877">
        <v>2.3307000000000001E-2</v>
      </c>
      <c r="G877">
        <v>79609600</v>
      </c>
    </row>
    <row r="878" spans="1:7">
      <c r="A878" s="1">
        <v>30833</v>
      </c>
      <c r="B878">
        <v>0.51785700000000001</v>
      </c>
      <c r="C878">
        <v>0.53125</v>
      </c>
      <c r="D878">
        <v>0.51339299999999999</v>
      </c>
      <c r="E878">
        <v>0.52455399999999996</v>
      </c>
      <c r="F878">
        <v>2.3608000000000001E-2</v>
      </c>
      <c r="G878">
        <v>41753600</v>
      </c>
    </row>
    <row r="879" spans="1:7">
      <c r="A879" s="1">
        <v>30834</v>
      </c>
      <c r="B879">
        <v>0.52455399999999996</v>
      </c>
      <c r="C879">
        <v>0.54241099999999998</v>
      </c>
      <c r="D879">
        <v>0.52232100000000004</v>
      </c>
      <c r="E879">
        <v>0.54241099999999998</v>
      </c>
      <c r="F879">
        <v>2.4412E-2</v>
      </c>
      <c r="G879">
        <v>60575200</v>
      </c>
    </row>
    <row r="880" spans="1:7">
      <c r="A880" s="1">
        <v>30837</v>
      </c>
      <c r="B880">
        <v>0.54241099999999998</v>
      </c>
      <c r="C880">
        <v>0.54910700000000001</v>
      </c>
      <c r="D880">
        <v>0.52455399999999996</v>
      </c>
      <c r="E880">
        <v>0.52901799999999999</v>
      </c>
      <c r="F880">
        <v>2.3809E-2</v>
      </c>
      <c r="G880">
        <v>37072000</v>
      </c>
    </row>
    <row r="881" spans="1:7">
      <c r="A881" s="1">
        <v>30838</v>
      </c>
      <c r="B881">
        <v>0.52008900000000002</v>
      </c>
      <c r="C881">
        <v>0.52008900000000002</v>
      </c>
      <c r="D881">
        <v>0.49553599999999998</v>
      </c>
      <c r="E881">
        <v>0.49776799999999999</v>
      </c>
      <c r="F881">
        <v>2.2402999999999999E-2</v>
      </c>
      <c r="G881">
        <v>82107200</v>
      </c>
    </row>
    <row r="882" spans="1:7">
      <c r="A882" s="1">
        <v>30839</v>
      </c>
      <c r="B882">
        <v>0.49776799999999999</v>
      </c>
      <c r="C882">
        <v>0.52008900000000002</v>
      </c>
      <c r="D882">
        <v>0.49553599999999998</v>
      </c>
      <c r="E882">
        <v>0.51785700000000001</v>
      </c>
      <c r="F882">
        <v>2.3307000000000001E-2</v>
      </c>
      <c r="G882">
        <v>40364800</v>
      </c>
    </row>
    <row r="883" spans="1:7">
      <c r="A883" s="1">
        <v>30840</v>
      </c>
      <c r="B883">
        <v>0.51785700000000001</v>
      </c>
      <c r="C883">
        <v>0.52008900000000002</v>
      </c>
      <c r="D883">
        <v>0.50223200000000001</v>
      </c>
      <c r="E883">
        <v>0.51339299999999999</v>
      </c>
      <c r="F883">
        <v>2.3106000000000002E-2</v>
      </c>
      <c r="G883">
        <v>25636800</v>
      </c>
    </row>
    <row r="884" spans="1:7">
      <c r="A884" s="1">
        <v>30841</v>
      </c>
      <c r="B884">
        <v>0.51339299999999999</v>
      </c>
      <c r="C884">
        <v>0.515625</v>
      </c>
      <c r="D884">
        <v>0.5</v>
      </c>
      <c r="E884">
        <v>0.51116099999999998</v>
      </c>
      <c r="F884">
        <v>2.3005000000000001E-2</v>
      </c>
      <c r="G884">
        <v>27244000</v>
      </c>
    </row>
    <row r="885" spans="1:7">
      <c r="A885" s="1">
        <v>30844</v>
      </c>
      <c r="B885">
        <v>0.51116099999999998</v>
      </c>
      <c r="C885">
        <v>0.515625</v>
      </c>
      <c r="D885">
        <v>0.50446400000000002</v>
      </c>
      <c r="E885">
        <v>0.51116099999999998</v>
      </c>
      <c r="F885">
        <v>2.3005000000000001E-2</v>
      </c>
      <c r="G885">
        <v>21061600</v>
      </c>
    </row>
    <row r="886" spans="1:7">
      <c r="A886" s="1">
        <v>30845</v>
      </c>
      <c r="B886">
        <v>0.51116099999999998</v>
      </c>
      <c r="C886">
        <v>0.52678599999999998</v>
      </c>
      <c r="D886">
        <v>0.50892899999999996</v>
      </c>
      <c r="E886">
        <v>0.52008900000000002</v>
      </c>
      <c r="F886">
        <v>2.3407000000000001E-2</v>
      </c>
      <c r="G886">
        <v>29282400</v>
      </c>
    </row>
    <row r="887" spans="1:7">
      <c r="A887" s="1">
        <v>30846</v>
      </c>
      <c r="B887">
        <v>0.52232100000000004</v>
      </c>
      <c r="C887">
        <v>0.53348200000000001</v>
      </c>
      <c r="D887">
        <v>0.52232100000000004</v>
      </c>
      <c r="E887">
        <v>0.53125</v>
      </c>
      <c r="F887">
        <v>2.3909E-2</v>
      </c>
      <c r="G887">
        <v>28929600</v>
      </c>
    </row>
    <row r="888" spans="1:7">
      <c r="A888" s="1">
        <v>30847</v>
      </c>
      <c r="B888">
        <v>0.53125</v>
      </c>
      <c r="C888">
        <v>0.53125</v>
      </c>
      <c r="D888">
        <v>0.51339299999999999</v>
      </c>
      <c r="E888">
        <v>0.515625</v>
      </c>
      <c r="F888">
        <v>2.3206000000000001E-2</v>
      </c>
      <c r="G888">
        <v>25239200</v>
      </c>
    </row>
    <row r="889" spans="1:7">
      <c r="A889" s="1">
        <v>30848</v>
      </c>
      <c r="B889">
        <v>0.515625</v>
      </c>
      <c r="C889">
        <v>0.52455399999999996</v>
      </c>
      <c r="D889">
        <v>0.515625</v>
      </c>
      <c r="E889">
        <v>0.51785700000000001</v>
      </c>
      <c r="F889">
        <v>2.3307000000000001E-2</v>
      </c>
      <c r="G889">
        <v>22444800</v>
      </c>
    </row>
    <row r="890" spans="1:7">
      <c r="A890" s="1">
        <v>30851</v>
      </c>
      <c r="B890">
        <v>0.51785700000000001</v>
      </c>
      <c r="C890">
        <v>0.53125</v>
      </c>
      <c r="D890">
        <v>0.50669600000000004</v>
      </c>
      <c r="E890">
        <v>0.52901799999999999</v>
      </c>
      <c r="F890">
        <v>2.3809E-2</v>
      </c>
      <c r="G890">
        <v>28649600</v>
      </c>
    </row>
    <row r="891" spans="1:7">
      <c r="A891" s="1">
        <v>30852</v>
      </c>
      <c r="B891">
        <v>0.52901799999999999</v>
      </c>
      <c r="C891">
        <v>0.54241099999999998</v>
      </c>
      <c r="D891">
        <v>0.52455399999999996</v>
      </c>
      <c r="E891">
        <v>0.52455399999999996</v>
      </c>
      <c r="F891">
        <v>2.3608000000000001E-2</v>
      </c>
      <c r="G891">
        <v>40236000</v>
      </c>
    </row>
    <row r="892" spans="1:7">
      <c r="A892" s="1">
        <v>30853</v>
      </c>
      <c r="B892">
        <v>0.52455399999999996</v>
      </c>
      <c r="C892">
        <v>0.54017899999999996</v>
      </c>
      <c r="D892">
        <v>0.51339299999999999</v>
      </c>
      <c r="E892">
        <v>0.54017899999999996</v>
      </c>
      <c r="F892">
        <v>2.4310999999999999E-2</v>
      </c>
      <c r="G892">
        <v>29881600</v>
      </c>
    </row>
    <row r="893" spans="1:7">
      <c r="A893" s="1">
        <v>30854</v>
      </c>
      <c r="B893">
        <v>0.54017899999999996</v>
      </c>
      <c r="C893">
        <v>0.546875</v>
      </c>
      <c r="D893">
        <v>0.51785700000000001</v>
      </c>
      <c r="E893">
        <v>0.51785700000000001</v>
      </c>
      <c r="F893">
        <v>2.3307000000000001E-2</v>
      </c>
      <c r="G893">
        <v>35476000</v>
      </c>
    </row>
    <row r="894" spans="1:7">
      <c r="A894" s="1">
        <v>30855</v>
      </c>
      <c r="B894">
        <v>0.51785700000000001</v>
      </c>
      <c r="C894">
        <v>0.52678599999999998</v>
      </c>
      <c r="D894">
        <v>0.51116099999999998</v>
      </c>
      <c r="E894">
        <v>0.51116099999999998</v>
      </c>
      <c r="F894">
        <v>2.3005000000000001E-2</v>
      </c>
      <c r="G894">
        <v>21151200</v>
      </c>
    </row>
    <row r="895" spans="1:7">
      <c r="A895" s="1">
        <v>30858</v>
      </c>
      <c r="B895">
        <v>0.51116099999999998</v>
      </c>
      <c r="C895">
        <v>0.515625</v>
      </c>
      <c r="D895">
        <v>0.48214299999999999</v>
      </c>
      <c r="E895">
        <v>0.48660700000000001</v>
      </c>
      <c r="F895">
        <v>2.1899999999999999E-2</v>
      </c>
      <c r="G895">
        <v>41871200</v>
      </c>
    </row>
    <row r="896" spans="1:7">
      <c r="A896" s="1">
        <v>30859</v>
      </c>
      <c r="B896">
        <v>0.48660700000000001</v>
      </c>
      <c r="C896">
        <v>0.48883900000000002</v>
      </c>
      <c r="D896">
        <v>0.46428599999999998</v>
      </c>
      <c r="E896">
        <v>0.46428599999999998</v>
      </c>
      <c r="F896">
        <v>2.0896000000000001E-2</v>
      </c>
      <c r="G896">
        <v>37161600</v>
      </c>
    </row>
    <row r="897" spans="1:7">
      <c r="A897" s="1">
        <v>30860</v>
      </c>
      <c r="B897">
        <v>0.46428599999999998</v>
      </c>
      <c r="C897">
        <v>0.46875</v>
      </c>
      <c r="D897">
        <v>0.43303599999999998</v>
      </c>
      <c r="E897">
        <v>0.45089299999999999</v>
      </c>
      <c r="F897">
        <v>2.0292999999999999E-2</v>
      </c>
      <c r="G897">
        <v>94320800</v>
      </c>
    </row>
    <row r="898" spans="1:7">
      <c r="A898" s="1">
        <v>30861</v>
      </c>
      <c r="B898">
        <v>0.45089299999999999</v>
      </c>
      <c r="C898">
        <v>0.47767900000000002</v>
      </c>
      <c r="D898">
        <v>0.45089299999999999</v>
      </c>
      <c r="E898">
        <v>0.47098200000000001</v>
      </c>
      <c r="F898">
        <v>2.1197000000000001E-2</v>
      </c>
      <c r="G898">
        <v>29579200</v>
      </c>
    </row>
    <row r="899" spans="1:7">
      <c r="A899" s="1">
        <v>30862</v>
      </c>
      <c r="B899">
        <v>0.47098200000000001</v>
      </c>
      <c r="C899">
        <v>0.49553599999999998</v>
      </c>
      <c r="D899">
        <v>0.47098200000000001</v>
      </c>
      <c r="E899">
        <v>0.47321400000000002</v>
      </c>
      <c r="F899">
        <v>2.1297E-2</v>
      </c>
      <c r="G899">
        <v>35498400</v>
      </c>
    </row>
    <row r="900" spans="1:7">
      <c r="A900" s="1">
        <v>30865</v>
      </c>
      <c r="B900">
        <v>0.47321400000000002</v>
      </c>
      <c r="C900">
        <v>0.47544599999999998</v>
      </c>
      <c r="D900">
        <v>0.44866099999999998</v>
      </c>
      <c r="E900">
        <v>0.45758900000000002</v>
      </c>
      <c r="F900">
        <v>2.0594000000000001E-2</v>
      </c>
      <c r="G900">
        <v>39916800</v>
      </c>
    </row>
    <row r="901" spans="1:7">
      <c r="A901" s="1">
        <v>30866</v>
      </c>
      <c r="B901">
        <v>0.45758900000000002</v>
      </c>
      <c r="C901">
        <v>0.45982099999999998</v>
      </c>
      <c r="D901">
        <v>0.44419599999999998</v>
      </c>
      <c r="E901">
        <v>0.45089299999999999</v>
      </c>
      <c r="F901">
        <v>2.0292999999999999E-2</v>
      </c>
      <c r="G901">
        <v>44766400</v>
      </c>
    </row>
    <row r="902" spans="1:7">
      <c r="A902" s="1">
        <v>30868</v>
      </c>
      <c r="B902">
        <v>0.45089299999999999</v>
      </c>
      <c r="C902">
        <v>0.45535700000000001</v>
      </c>
      <c r="D902">
        <v>0.43526799999999999</v>
      </c>
      <c r="E902">
        <v>0.44196400000000002</v>
      </c>
      <c r="F902">
        <v>1.9890999999999999E-2</v>
      </c>
      <c r="G902">
        <v>23296000</v>
      </c>
    </row>
    <row r="903" spans="1:7">
      <c r="A903" s="1">
        <v>30869</v>
      </c>
      <c r="B903">
        <v>0.44196400000000002</v>
      </c>
      <c r="C903">
        <v>0.45535700000000001</v>
      </c>
      <c r="D903">
        <v>0.43303599999999998</v>
      </c>
      <c r="E903">
        <v>0.44866099999999998</v>
      </c>
      <c r="F903">
        <v>2.0192000000000002E-2</v>
      </c>
      <c r="G903">
        <v>23912000</v>
      </c>
    </row>
    <row r="904" spans="1:7">
      <c r="A904" s="1">
        <v>30872</v>
      </c>
      <c r="B904">
        <v>0.44866099999999998</v>
      </c>
      <c r="C904">
        <v>0.47098200000000001</v>
      </c>
      <c r="D904">
        <v>0.44196400000000002</v>
      </c>
      <c r="E904">
        <v>0.46875</v>
      </c>
      <c r="F904">
        <v>2.1097000000000001E-2</v>
      </c>
      <c r="G904">
        <v>47667200</v>
      </c>
    </row>
    <row r="905" spans="1:7">
      <c r="A905" s="1">
        <v>30873</v>
      </c>
      <c r="B905">
        <v>0.46875</v>
      </c>
      <c r="C905">
        <v>0.484375</v>
      </c>
      <c r="D905">
        <v>0.46651799999999999</v>
      </c>
      <c r="E905">
        <v>0.47991099999999998</v>
      </c>
      <c r="F905">
        <v>2.1599E-2</v>
      </c>
      <c r="G905">
        <v>43075200</v>
      </c>
    </row>
    <row r="906" spans="1:7">
      <c r="A906" s="1">
        <v>30874</v>
      </c>
      <c r="B906">
        <v>0.47991099999999998</v>
      </c>
      <c r="C906">
        <v>0.48660700000000001</v>
      </c>
      <c r="D906">
        <v>0.46651799999999999</v>
      </c>
      <c r="E906">
        <v>0.47321400000000002</v>
      </c>
      <c r="F906">
        <v>2.1297E-2</v>
      </c>
      <c r="G906">
        <v>30273600</v>
      </c>
    </row>
    <row r="907" spans="1:7">
      <c r="A907" s="1">
        <v>30875</v>
      </c>
      <c r="B907">
        <v>0.47321400000000002</v>
      </c>
      <c r="C907">
        <v>0.484375</v>
      </c>
      <c r="D907">
        <v>0.47098200000000001</v>
      </c>
      <c r="E907">
        <v>0.47544599999999998</v>
      </c>
      <c r="F907">
        <v>2.1398E-2</v>
      </c>
      <c r="G907">
        <v>42173600</v>
      </c>
    </row>
    <row r="908" spans="1:7">
      <c r="A908" s="1">
        <v>30876</v>
      </c>
      <c r="B908">
        <v>0.47544599999999998</v>
      </c>
      <c r="C908">
        <v>0.484375</v>
      </c>
      <c r="D908">
        <v>0.46428599999999998</v>
      </c>
      <c r="E908">
        <v>0.47098200000000001</v>
      </c>
      <c r="F908">
        <v>2.1197000000000001E-2</v>
      </c>
      <c r="G908">
        <v>33986400</v>
      </c>
    </row>
    <row r="909" spans="1:7">
      <c r="A909" s="1">
        <v>30879</v>
      </c>
      <c r="B909">
        <v>0.47098200000000001</v>
      </c>
      <c r="C909">
        <v>0.47098200000000001</v>
      </c>
      <c r="D909">
        <v>0.44642900000000002</v>
      </c>
      <c r="E909">
        <v>0.45982099999999998</v>
      </c>
      <c r="F909">
        <v>2.0695000000000002E-2</v>
      </c>
      <c r="G909">
        <v>50747200</v>
      </c>
    </row>
    <row r="910" spans="1:7">
      <c r="A910" s="1">
        <v>30880</v>
      </c>
      <c r="B910">
        <v>0.45982099999999998</v>
      </c>
      <c r="C910">
        <v>0.46428599999999998</v>
      </c>
      <c r="D910">
        <v>0.453125</v>
      </c>
      <c r="E910">
        <v>0.45982099999999998</v>
      </c>
      <c r="F910">
        <v>2.0695000000000002E-2</v>
      </c>
      <c r="G910">
        <v>21212800</v>
      </c>
    </row>
    <row r="911" spans="1:7">
      <c r="A911" s="1">
        <v>30881</v>
      </c>
      <c r="B911">
        <v>0.45982099999999998</v>
      </c>
      <c r="C911">
        <v>0.46205400000000002</v>
      </c>
      <c r="D911">
        <v>0.45089299999999999</v>
      </c>
      <c r="E911">
        <v>0.453125</v>
      </c>
      <c r="F911">
        <v>2.0393000000000001E-2</v>
      </c>
      <c r="G911">
        <v>26006400</v>
      </c>
    </row>
    <row r="912" spans="1:7">
      <c r="A912" s="1">
        <v>30882</v>
      </c>
      <c r="B912">
        <v>0.453125</v>
      </c>
      <c r="C912">
        <v>0.45982099999999998</v>
      </c>
      <c r="D912">
        <v>0.44866099999999998</v>
      </c>
      <c r="E912">
        <v>0.453125</v>
      </c>
      <c r="F912">
        <v>2.0393000000000001E-2</v>
      </c>
      <c r="G912">
        <v>19476800</v>
      </c>
    </row>
    <row r="913" spans="1:7">
      <c r="A913" s="1">
        <v>30883</v>
      </c>
      <c r="B913">
        <v>0.453125</v>
      </c>
      <c r="C913">
        <v>0.45982099999999998</v>
      </c>
      <c r="D913">
        <v>0.45089299999999999</v>
      </c>
      <c r="E913">
        <v>0.453125</v>
      </c>
      <c r="F913">
        <v>2.0393000000000001E-2</v>
      </c>
      <c r="G913">
        <v>8293600</v>
      </c>
    </row>
    <row r="914" spans="1:7">
      <c r="A914" s="1">
        <v>30886</v>
      </c>
      <c r="B914">
        <v>0.453125</v>
      </c>
      <c r="C914">
        <v>0.453125</v>
      </c>
      <c r="D914">
        <v>0.4375</v>
      </c>
      <c r="E914">
        <v>0.44866099999999998</v>
      </c>
      <c r="F914">
        <v>2.0192000000000002E-2</v>
      </c>
      <c r="G914">
        <v>23508800</v>
      </c>
    </row>
    <row r="915" spans="1:7">
      <c r="A915" s="1">
        <v>30887</v>
      </c>
      <c r="B915">
        <v>0.44866099999999998</v>
      </c>
      <c r="C915">
        <v>0.48214299999999999</v>
      </c>
      <c r="D915">
        <v>0.44642900000000002</v>
      </c>
      <c r="E915">
        <v>0.47544599999999998</v>
      </c>
      <c r="F915">
        <v>2.1398E-2</v>
      </c>
      <c r="G915">
        <v>44811200</v>
      </c>
    </row>
    <row r="916" spans="1:7">
      <c r="A916" s="1">
        <v>30888</v>
      </c>
      <c r="B916">
        <v>0.47767900000000002</v>
      </c>
      <c r="C916">
        <v>0.48883900000000002</v>
      </c>
      <c r="D916">
        <v>0.47767900000000002</v>
      </c>
      <c r="E916">
        <v>0.47767900000000002</v>
      </c>
      <c r="F916">
        <v>2.1498E-2</v>
      </c>
      <c r="G916">
        <v>50114400</v>
      </c>
    </row>
    <row r="917" spans="1:7">
      <c r="A917" s="1">
        <v>30889</v>
      </c>
      <c r="B917">
        <v>0.47767900000000002</v>
      </c>
      <c r="C917">
        <v>0.49330400000000002</v>
      </c>
      <c r="D917">
        <v>0.47321400000000002</v>
      </c>
      <c r="E917">
        <v>0.48660700000000001</v>
      </c>
      <c r="F917">
        <v>2.1899999999999999E-2</v>
      </c>
      <c r="G917">
        <v>35834400</v>
      </c>
    </row>
    <row r="918" spans="1:7">
      <c r="A918" s="1">
        <v>30890</v>
      </c>
      <c r="B918">
        <v>0.48660700000000001</v>
      </c>
      <c r="C918">
        <v>0.49107099999999998</v>
      </c>
      <c r="D918">
        <v>0.48214299999999999</v>
      </c>
      <c r="E918">
        <v>0.484375</v>
      </c>
      <c r="F918">
        <v>2.18E-2</v>
      </c>
      <c r="G918">
        <v>18485600</v>
      </c>
    </row>
    <row r="919" spans="1:7">
      <c r="A919" s="1">
        <v>30893</v>
      </c>
      <c r="B919">
        <v>0.484375</v>
      </c>
      <c r="C919">
        <v>0.48660700000000001</v>
      </c>
      <c r="D919">
        <v>0.45089299999999999</v>
      </c>
      <c r="E919">
        <v>0.45535700000000001</v>
      </c>
      <c r="F919">
        <v>2.0493999999999998E-2</v>
      </c>
      <c r="G919">
        <v>31259200</v>
      </c>
    </row>
    <row r="920" spans="1:7">
      <c r="A920" s="1">
        <v>30894</v>
      </c>
      <c r="B920">
        <v>0.45535700000000001</v>
      </c>
      <c r="C920">
        <v>0.46205400000000002</v>
      </c>
      <c r="D920">
        <v>0.44419599999999998</v>
      </c>
      <c r="E920">
        <v>0.45535700000000001</v>
      </c>
      <c r="F920">
        <v>2.0493999999999998E-2</v>
      </c>
      <c r="G920">
        <v>49907200</v>
      </c>
    </row>
    <row r="921" spans="1:7">
      <c r="A921" s="1">
        <v>30895</v>
      </c>
      <c r="B921">
        <v>0.45535700000000001</v>
      </c>
      <c r="C921">
        <v>0.45982099999999998</v>
      </c>
      <c r="D921">
        <v>0.43303599999999998</v>
      </c>
      <c r="E921">
        <v>0.44642900000000002</v>
      </c>
      <c r="F921">
        <v>2.0091999999999999E-2</v>
      </c>
      <c r="G921">
        <v>71433600</v>
      </c>
    </row>
    <row r="922" spans="1:7">
      <c r="A922" s="1">
        <v>30896</v>
      </c>
      <c r="B922">
        <v>0.44642900000000002</v>
      </c>
      <c r="C922">
        <v>0.453125</v>
      </c>
      <c r="D922">
        <v>0.43080400000000002</v>
      </c>
      <c r="E922">
        <v>0.43080400000000002</v>
      </c>
      <c r="F922">
        <v>1.9389E-2</v>
      </c>
      <c r="G922">
        <v>75919200</v>
      </c>
    </row>
    <row r="923" spans="1:7">
      <c r="A923" s="1">
        <v>30897</v>
      </c>
      <c r="B923">
        <v>0.43080400000000002</v>
      </c>
      <c r="C923">
        <v>0.49107099999999998</v>
      </c>
      <c r="D923">
        <v>0.42857099999999998</v>
      </c>
      <c r="E923">
        <v>0.48883900000000002</v>
      </c>
      <c r="F923">
        <v>2.2001E-2</v>
      </c>
      <c r="G923">
        <v>154515200</v>
      </c>
    </row>
    <row r="924" spans="1:7">
      <c r="A924" s="1">
        <v>30900</v>
      </c>
      <c r="B924">
        <v>0.48883900000000002</v>
      </c>
      <c r="C924">
        <v>0.54464299999999999</v>
      </c>
      <c r="D924">
        <v>0.48660700000000001</v>
      </c>
      <c r="E924">
        <v>0.52232100000000004</v>
      </c>
      <c r="F924">
        <v>2.3508000000000001E-2</v>
      </c>
      <c r="G924">
        <v>156699200</v>
      </c>
    </row>
    <row r="925" spans="1:7">
      <c r="A925" s="1">
        <v>30901</v>
      </c>
      <c r="B925">
        <v>0.52232100000000004</v>
      </c>
      <c r="C925">
        <v>0.53571400000000002</v>
      </c>
      <c r="D925">
        <v>0.49776799999999999</v>
      </c>
      <c r="E925">
        <v>0.52901799999999999</v>
      </c>
      <c r="F925">
        <v>2.3809E-2</v>
      </c>
      <c r="G925">
        <v>83120800</v>
      </c>
    </row>
    <row r="926" spans="1:7">
      <c r="A926" s="1">
        <v>30902</v>
      </c>
      <c r="B926">
        <v>0.52901799999999999</v>
      </c>
      <c r="C926">
        <v>0.54017899999999996</v>
      </c>
      <c r="D926">
        <v>0.50446400000000002</v>
      </c>
      <c r="E926">
        <v>0.50892899999999996</v>
      </c>
      <c r="F926">
        <v>2.2904999999999998E-2</v>
      </c>
      <c r="G926">
        <v>73600800</v>
      </c>
    </row>
    <row r="927" spans="1:7">
      <c r="A927" s="1">
        <v>30903</v>
      </c>
      <c r="B927">
        <v>0.50892899999999996</v>
      </c>
      <c r="C927">
        <v>0.53571400000000002</v>
      </c>
      <c r="D927">
        <v>0.49776799999999999</v>
      </c>
      <c r="E927">
        <v>0.53125</v>
      </c>
      <c r="F927">
        <v>2.3909E-2</v>
      </c>
      <c r="G927">
        <v>64405600</v>
      </c>
    </row>
    <row r="928" spans="1:7">
      <c r="A928" s="1">
        <v>30904</v>
      </c>
      <c r="B928">
        <v>0.53125</v>
      </c>
      <c r="C928">
        <v>0.55133900000000002</v>
      </c>
      <c r="D928">
        <v>0.50669600000000004</v>
      </c>
      <c r="E928">
        <v>0.50892899999999996</v>
      </c>
      <c r="F928">
        <v>2.2904999999999998E-2</v>
      </c>
      <c r="G928">
        <v>99344000</v>
      </c>
    </row>
    <row r="929" spans="1:7">
      <c r="A929" s="1">
        <v>30907</v>
      </c>
      <c r="B929">
        <v>0.50892899999999996</v>
      </c>
      <c r="C929">
        <v>0.54017899999999996</v>
      </c>
      <c r="D929">
        <v>0.50223200000000001</v>
      </c>
      <c r="E929">
        <v>0.53571400000000002</v>
      </c>
      <c r="F929">
        <v>2.4109999999999999E-2</v>
      </c>
      <c r="G929">
        <v>60362400</v>
      </c>
    </row>
    <row r="930" spans="1:7">
      <c r="A930" s="1">
        <v>30908</v>
      </c>
      <c r="B930">
        <v>0.53571400000000002</v>
      </c>
      <c r="C930">
        <v>0.54017899999999996</v>
      </c>
      <c r="D930">
        <v>0.50892899999999996</v>
      </c>
      <c r="E930">
        <v>0.515625</v>
      </c>
      <c r="F930">
        <v>2.3206000000000001E-2</v>
      </c>
      <c r="G930">
        <v>43517600</v>
      </c>
    </row>
    <row r="931" spans="1:7">
      <c r="A931" s="1">
        <v>30909</v>
      </c>
      <c r="B931">
        <v>0.51339299999999999</v>
      </c>
      <c r="C931">
        <v>0.51339299999999999</v>
      </c>
      <c r="D931">
        <v>0.49330400000000002</v>
      </c>
      <c r="E931">
        <v>0.49776799999999999</v>
      </c>
      <c r="F931">
        <v>2.2402999999999999E-2</v>
      </c>
      <c r="G931">
        <v>44721600</v>
      </c>
    </row>
    <row r="932" spans="1:7">
      <c r="A932" s="1">
        <v>30910</v>
      </c>
      <c r="B932">
        <v>0.49776799999999999</v>
      </c>
      <c r="C932">
        <v>0.50669600000000004</v>
      </c>
      <c r="D932">
        <v>0.49107099999999998</v>
      </c>
      <c r="E932">
        <v>0.50223200000000001</v>
      </c>
      <c r="F932">
        <v>2.2603000000000002E-2</v>
      </c>
      <c r="G932">
        <v>36204000</v>
      </c>
    </row>
    <row r="933" spans="1:7">
      <c r="A933" s="1">
        <v>30911</v>
      </c>
      <c r="B933">
        <v>0.50223200000000001</v>
      </c>
      <c r="C933">
        <v>0.50446400000000002</v>
      </c>
      <c r="D933">
        <v>0.484375</v>
      </c>
      <c r="E933">
        <v>0.49107099999999998</v>
      </c>
      <c r="F933">
        <v>2.2100999999999999E-2</v>
      </c>
      <c r="G933">
        <v>38483200</v>
      </c>
    </row>
    <row r="934" spans="1:7">
      <c r="A934" s="1">
        <v>30914</v>
      </c>
      <c r="B934">
        <v>0.49107099999999998</v>
      </c>
      <c r="C934">
        <v>0.49330400000000002</v>
      </c>
      <c r="D934">
        <v>0.47544599999999998</v>
      </c>
      <c r="E934">
        <v>0.48883900000000002</v>
      </c>
      <c r="F934">
        <v>2.2001E-2</v>
      </c>
      <c r="G934">
        <v>34613600</v>
      </c>
    </row>
    <row r="935" spans="1:7">
      <c r="A935" s="1">
        <v>30915</v>
      </c>
      <c r="B935">
        <v>0.48883900000000002</v>
      </c>
      <c r="C935">
        <v>0.51339299999999999</v>
      </c>
      <c r="D935">
        <v>0.48883900000000002</v>
      </c>
      <c r="E935">
        <v>0.50892899999999996</v>
      </c>
      <c r="F935">
        <v>2.2904999999999998E-2</v>
      </c>
      <c r="G935">
        <v>44884000</v>
      </c>
    </row>
    <row r="936" spans="1:7">
      <c r="A936" s="1">
        <v>30916</v>
      </c>
      <c r="B936">
        <v>0.50892899999999996</v>
      </c>
      <c r="C936">
        <v>0.52232100000000004</v>
      </c>
      <c r="D936">
        <v>0.49553599999999998</v>
      </c>
      <c r="E936">
        <v>0.5</v>
      </c>
      <c r="F936">
        <v>2.2502999999999999E-2</v>
      </c>
      <c r="G936">
        <v>55104000</v>
      </c>
    </row>
    <row r="937" spans="1:7">
      <c r="A937" s="1">
        <v>30917</v>
      </c>
      <c r="B937">
        <v>0.5</v>
      </c>
      <c r="C937">
        <v>0.51116099999999998</v>
      </c>
      <c r="D937">
        <v>0.5</v>
      </c>
      <c r="E937">
        <v>0.50223200000000001</v>
      </c>
      <c r="F937">
        <v>2.2603000000000002E-2</v>
      </c>
      <c r="G937">
        <v>20854400</v>
      </c>
    </row>
    <row r="938" spans="1:7">
      <c r="A938" s="1">
        <v>30918</v>
      </c>
      <c r="B938">
        <v>0.50223200000000001</v>
      </c>
      <c r="C938">
        <v>0.50892899999999996</v>
      </c>
      <c r="D938">
        <v>0.49776799999999999</v>
      </c>
      <c r="E938">
        <v>0.50223200000000001</v>
      </c>
      <c r="F938">
        <v>2.2603000000000002E-2</v>
      </c>
      <c r="G938">
        <v>17724000</v>
      </c>
    </row>
    <row r="939" spans="1:7">
      <c r="A939" s="1">
        <v>30921</v>
      </c>
      <c r="B939">
        <v>0.50223200000000001</v>
      </c>
      <c r="C939">
        <v>0.50223200000000001</v>
      </c>
      <c r="D939">
        <v>0.48883900000000002</v>
      </c>
      <c r="E939">
        <v>0.49776799999999999</v>
      </c>
      <c r="F939">
        <v>2.2402999999999999E-2</v>
      </c>
      <c r="G939">
        <v>21918400</v>
      </c>
    </row>
    <row r="940" spans="1:7">
      <c r="A940" s="1">
        <v>30922</v>
      </c>
      <c r="B940">
        <v>0.49776799999999999</v>
      </c>
      <c r="C940">
        <v>0.50446400000000002</v>
      </c>
      <c r="D940">
        <v>0.49330400000000002</v>
      </c>
      <c r="E940">
        <v>0.50446400000000002</v>
      </c>
      <c r="F940">
        <v>2.2703999999999998E-2</v>
      </c>
      <c r="G940">
        <v>14789600</v>
      </c>
    </row>
    <row r="941" spans="1:7">
      <c r="A941" s="1">
        <v>30923</v>
      </c>
      <c r="B941">
        <v>0.50446400000000002</v>
      </c>
      <c r="C941">
        <v>0.50669600000000004</v>
      </c>
      <c r="D941">
        <v>0.48660700000000001</v>
      </c>
      <c r="E941">
        <v>0.49107099999999998</v>
      </c>
      <c r="F941">
        <v>2.2100999999999999E-2</v>
      </c>
      <c r="G941">
        <v>18530400</v>
      </c>
    </row>
    <row r="942" spans="1:7">
      <c r="A942" s="1">
        <v>30924</v>
      </c>
      <c r="B942">
        <v>0.49107099999999998</v>
      </c>
      <c r="C942">
        <v>0.49776799999999999</v>
      </c>
      <c r="D942">
        <v>0.48214299999999999</v>
      </c>
      <c r="E942">
        <v>0.48214299999999999</v>
      </c>
      <c r="F942">
        <v>2.1699E-2</v>
      </c>
      <c r="G942">
        <v>12740000</v>
      </c>
    </row>
    <row r="943" spans="1:7">
      <c r="A943" s="1">
        <v>30925</v>
      </c>
      <c r="B943">
        <v>0.48214299999999999</v>
      </c>
      <c r="C943">
        <v>0.484375</v>
      </c>
      <c r="D943">
        <v>0.46651799999999999</v>
      </c>
      <c r="E943">
        <v>0.47321400000000002</v>
      </c>
      <c r="F943">
        <v>2.1297E-2</v>
      </c>
      <c r="G943">
        <v>34462400</v>
      </c>
    </row>
    <row r="944" spans="1:7">
      <c r="A944" s="1">
        <v>30929</v>
      </c>
      <c r="B944">
        <v>0.47321400000000002</v>
      </c>
      <c r="C944">
        <v>0.47767900000000002</v>
      </c>
      <c r="D944">
        <v>0.46428599999999998</v>
      </c>
      <c r="E944">
        <v>0.46875</v>
      </c>
      <c r="F944">
        <v>2.1097000000000001E-2</v>
      </c>
      <c r="G944">
        <v>29960000</v>
      </c>
    </row>
    <row r="945" spans="1:7">
      <c r="A945" s="1">
        <v>30930</v>
      </c>
      <c r="B945">
        <v>0.46875</v>
      </c>
      <c r="C945">
        <v>0.47544599999999998</v>
      </c>
      <c r="D945">
        <v>0.46428599999999998</v>
      </c>
      <c r="E945">
        <v>0.46875</v>
      </c>
      <c r="F945">
        <v>2.1097000000000001E-2</v>
      </c>
      <c r="G945">
        <v>25939200</v>
      </c>
    </row>
    <row r="946" spans="1:7">
      <c r="A946" s="1">
        <v>30931</v>
      </c>
      <c r="B946">
        <v>0.46875</v>
      </c>
      <c r="C946">
        <v>0.47991099999999998</v>
      </c>
      <c r="D946">
        <v>0.46875</v>
      </c>
      <c r="E946">
        <v>0.47321400000000002</v>
      </c>
      <c r="F946">
        <v>2.1297E-2</v>
      </c>
      <c r="G946">
        <v>32743200</v>
      </c>
    </row>
    <row r="947" spans="1:7">
      <c r="A947" s="1">
        <v>30932</v>
      </c>
      <c r="B947">
        <v>0.47321400000000002</v>
      </c>
      <c r="C947">
        <v>0.47991099999999998</v>
      </c>
      <c r="D947">
        <v>0.46875</v>
      </c>
      <c r="E947">
        <v>0.47321400000000002</v>
      </c>
      <c r="F947">
        <v>2.1297E-2</v>
      </c>
      <c r="G947">
        <v>20815200</v>
      </c>
    </row>
    <row r="948" spans="1:7">
      <c r="A948" s="1">
        <v>30935</v>
      </c>
      <c r="B948">
        <v>0.47321400000000002</v>
      </c>
      <c r="C948">
        <v>0.47544599999999998</v>
      </c>
      <c r="D948">
        <v>0.46205400000000002</v>
      </c>
      <c r="E948">
        <v>0.47098200000000001</v>
      </c>
      <c r="F948">
        <v>2.1197000000000001E-2</v>
      </c>
      <c r="G948">
        <v>16156000</v>
      </c>
    </row>
    <row r="949" spans="1:7">
      <c r="A949" s="1">
        <v>30936</v>
      </c>
      <c r="B949">
        <v>0.47544599999999998</v>
      </c>
      <c r="C949">
        <v>0.48883900000000002</v>
      </c>
      <c r="D949">
        <v>0.47544599999999998</v>
      </c>
      <c r="E949">
        <v>0.47991099999999998</v>
      </c>
      <c r="F949">
        <v>2.1599E-2</v>
      </c>
      <c r="G949">
        <v>38096800</v>
      </c>
    </row>
    <row r="950" spans="1:7">
      <c r="A950" s="1">
        <v>30937</v>
      </c>
      <c r="B950">
        <v>0.47991099999999998</v>
      </c>
      <c r="C950">
        <v>0.48214299999999999</v>
      </c>
      <c r="D950">
        <v>0.46651799999999999</v>
      </c>
      <c r="E950">
        <v>0.46651799999999999</v>
      </c>
      <c r="F950">
        <v>2.0996000000000001E-2</v>
      </c>
      <c r="G950">
        <v>33280800</v>
      </c>
    </row>
    <row r="951" spans="1:7">
      <c r="A951" s="1">
        <v>30938</v>
      </c>
      <c r="B951">
        <v>0.49107099999999998</v>
      </c>
      <c r="C951">
        <v>0.49330400000000002</v>
      </c>
      <c r="D951">
        <v>0.49107099999999998</v>
      </c>
      <c r="E951">
        <v>0.49107099999999998</v>
      </c>
      <c r="F951">
        <v>2.2100999999999999E-2</v>
      </c>
      <c r="G951">
        <v>51833600</v>
      </c>
    </row>
    <row r="952" spans="1:7">
      <c r="A952" s="1">
        <v>30939</v>
      </c>
      <c r="B952">
        <v>0.49330400000000002</v>
      </c>
      <c r="C952">
        <v>0.50892899999999996</v>
      </c>
      <c r="D952">
        <v>0.49330400000000002</v>
      </c>
      <c r="E952">
        <v>0.49776799999999999</v>
      </c>
      <c r="F952">
        <v>2.2402999999999999E-2</v>
      </c>
      <c r="G952">
        <v>61717600</v>
      </c>
    </row>
    <row r="953" spans="1:7">
      <c r="A953" s="1">
        <v>30942</v>
      </c>
      <c r="B953">
        <v>0.51116099999999998</v>
      </c>
      <c r="C953">
        <v>0.51785700000000001</v>
      </c>
      <c r="D953">
        <v>0.51116099999999998</v>
      </c>
      <c r="E953">
        <v>0.51116099999999998</v>
      </c>
      <c r="F953">
        <v>2.3005000000000001E-2</v>
      </c>
      <c r="G953">
        <v>48188000</v>
      </c>
    </row>
    <row r="954" spans="1:7">
      <c r="A954" s="1">
        <v>30943</v>
      </c>
      <c r="B954">
        <v>0.51116099999999998</v>
      </c>
      <c r="C954">
        <v>0.515625</v>
      </c>
      <c r="D954">
        <v>0.49330400000000002</v>
      </c>
      <c r="E954">
        <v>0.49330400000000002</v>
      </c>
      <c r="F954">
        <v>2.2202E-2</v>
      </c>
      <c r="G954">
        <v>24326400</v>
      </c>
    </row>
    <row r="955" spans="1:7">
      <c r="A955" s="1">
        <v>30944</v>
      </c>
      <c r="B955">
        <v>0.49330400000000002</v>
      </c>
      <c r="C955">
        <v>0.49776799999999999</v>
      </c>
      <c r="D955">
        <v>0.48214299999999999</v>
      </c>
      <c r="E955">
        <v>0.48214299999999999</v>
      </c>
      <c r="F955">
        <v>2.1699E-2</v>
      </c>
      <c r="G955">
        <v>26572000</v>
      </c>
    </row>
    <row r="956" spans="1:7">
      <c r="A956" s="1">
        <v>30945</v>
      </c>
      <c r="B956">
        <v>0.484375</v>
      </c>
      <c r="C956">
        <v>0.48883900000000002</v>
      </c>
      <c r="D956">
        <v>0.484375</v>
      </c>
      <c r="E956">
        <v>0.484375</v>
      </c>
      <c r="F956">
        <v>2.18E-2</v>
      </c>
      <c r="G956">
        <v>16542400</v>
      </c>
    </row>
    <row r="957" spans="1:7">
      <c r="A957" s="1">
        <v>30946</v>
      </c>
      <c r="B957">
        <v>0.484375</v>
      </c>
      <c r="C957">
        <v>0.49776799999999999</v>
      </c>
      <c r="D957">
        <v>0.47321400000000002</v>
      </c>
      <c r="E957">
        <v>0.47991099999999998</v>
      </c>
      <c r="F957">
        <v>2.1599E-2</v>
      </c>
      <c r="G957">
        <v>24959200</v>
      </c>
    </row>
    <row r="958" spans="1:7">
      <c r="A958" s="1">
        <v>30949</v>
      </c>
      <c r="B958">
        <v>0.47991099999999998</v>
      </c>
      <c r="C958">
        <v>0.48214299999999999</v>
      </c>
      <c r="D958">
        <v>0.47544599999999998</v>
      </c>
      <c r="E958">
        <v>0.47544599999999998</v>
      </c>
      <c r="F958">
        <v>2.1398E-2</v>
      </c>
      <c r="G958">
        <v>19751200</v>
      </c>
    </row>
    <row r="959" spans="1:7">
      <c r="A959" s="1">
        <v>30950</v>
      </c>
      <c r="B959">
        <v>0.47321400000000002</v>
      </c>
      <c r="C959">
        <v>0.47321400000000002</v>
      </c>
      <c r="D959">
        <v>0.46651799999999999</v>
      </c>
      <c r="E959">
        <v>0.46651799999999999</v>
      </c>
      <c r="F959">
        <v>2.0996000000000001E-2</v>
      </c>
      <c r="G959">
        <v>41697600</v>
      </c>
    </row>
    <row r="960" spans="1:7">
      <c r="A960" s="1">
        <v>30951</v>
      </c>
      <c r="B960">
        <v>0.46651799999999999</v>
      </c>
      <c r="C960">
        <v>0.48660700000000001</v>
      </c>
      <c r="D960">
        <v>0.45982099999999998</v>
      </c>
      <c r="E960">
        <v>0.45982099999999998</v>
      </c>
      <c r="F960">
        <v>2.0695000000000002E-2</v>
      </c>
      <c r="G960">
        <v>27742400</v>
      </c>
    </row>
    <row r="961" spans="1:7">
      <c r="A961" s="1">
        <v>30952</v>
      </c>
      <c r="B961">
        <v>0.45982099999999998</v>
      </c>
      <c r="C961">
        <v>0.46205400000000002</v>
      </c>
      <c r="D961">
        <v>0.45982099999999998</v>
      </c>
      <c r="E961">
        <v>0.45982099999999998</v>
      </c>
      <c r="F961">
        <v>2.0695000000000002E-2</v>
      </c>
      <c r="G961">
        <v>26482400</v>
      </c>
    </row>
    <row r="962" spans="1:7">
      <c r="A962" s="1">
        <v>30953</v>
      </c>
      <c r="B962">
        <v>0.45982099999999998</v>
      </c>
      <c r="C962">
        <v>0.45982099999999998</v>
      </c>
      <c r="D962">
        <v>0.43973200000000001</v>
      </c>
      <c r="E962">
        <v>0.44866099999999998</v>
      </c>
      <c r="F962">
        <v>2.0192000000000002E-2</v>
      </c>
      <c r="G962">
        <v>58352000</v>
      </c>
    </row>
    <row r="963" spans="1:7">
      <c r="A963" s="1">
        <v>30956</v>
      </c>
      <c r="B963">
        <v>0.44642900000000002</v>
      </c>
      <c r="C963">
        <v>0.44642900000000002</v>
      </c>
      <c r="D963">
        <v>0.4375</v>
      </c>
      <c r="E963">
        <v>0.4375</v>
      </c>
      <c r="F963">
        <v>1.9689999999999999E-2</v>
      </c>
      <c r="G963">
        <v>24444000</v>
      </c>
    </row>
    <row r="964" spans="1:7">
      <c r="A964" s="1">
        <v>30957</v>
      </c>
      <c r="B964">
        <v>0.44196400000000002</v>
      </c>
      <c r="C964">
        <v>0.45758900000000002</v>
      </c>
      <c r="D964">
        <v>0.44196400000000002</v>
      </c>
      <c r="E964">
        <v>0.44196400000000002</v>
      </c>
      <c r="F964">
        <v>1.9890999999999999E-2</v>
      </c>
      <c r="G964">
        <v>29562400</v>
      </c>
    </row>
    <row r="965" spans="1:7">
      <c r="A965" s="1">
        <v>30958</v>
      </c>
      <c r="B965">
        <v>0.44866099999999998</v>
      </c>
      <c r="C965">
        <v>0.45535700000000001</v>
      </c>
      <c r="D965">
        <v>0.44866099999999998</v>
      </c>
      <c r="E965">
        <v>0.44866099999999998</v>
      </c>
      <c r="F965">
        <v>2.0192000000000002E-2</v>
      </c>
      <c r="G965">
        <v>30105600</v>
      </c>
    </row>
    <row r="966" spans="1:7">
      <c r="A966" s="1">
        <v>30959</v>
      </c>
      <c r="B966">
        <v>0.453125</v>
      </c>
      <c r="C966">
        <v>0.45758900000000002</v>
      </c>
      <c r="D966">
        <v>0.453125</v>
      </c>
      <c r="E966">
        <v>0.453125</v>
      </c>
      <c r="F966">
        <v>2.0393000000000001E-2</v>
      </c>
      <c r="G966">
        <v>31371200</v>
      </c>
    </row>
    <row r="967" spans="1:7">
      <c r="A967" s="1">
        <v>30960</v>
      </c>
      <c r="B967">
        <v>0.453125</v>
      </c>
      <c r="C967">
        <v>0.453125</v>
      </c>
      <c r="D967">
        <v>0.44196400000000002</v>
      </c>
      <c r="E967">
        <v>0.44419599999999998</v>
      </c>
      <c r="F967">
        <v>1.9990999999999998E-2</v>
      </c>
      <c r="G967">
        <v>24393600</v>
      </c>
    </row>
    <row r="968" spans="1:7">
      <c r="A968" s="1">
        <v>30963</v>
      </c>
      <c r="B968">
        <v>0.44419599999999998</v>
      </c>
      <c r="C968">
        <v>0.44642900000000002</v>
      </c>
      <c r="D968">
        <v>0.44419599999999998</v>
      </c>
      <c r="E968">
        <v>0.44419599999999998</v>
      </c>
      <c r="F968">
        <v>1.9990999999999998E-2</v>
      </c>
      <c r="G968">
        <v>11743200</v>
      </c>
    </row>
    <row r="969" spans="1:7">
      <c r="A969" s="1">
        <v>30964</v>
      </c>
      <c r="B969">
        <v>0.44419599999999998</v>
      </c>
      <c r="C969">
        <v>0.44642900000000002</v>
      </c>
      <c r="D969">
        <v>0.43973200000000001</v>
      </c>
      <c r="E969">
        <v>0.43973200000000001</v>
      </c>
      <c r="F969">
        <v>1.9791E-2</v>
      </c>
      <c r="G969">
        <v>31315200</v>
      </c>
    </row>
    <row r="970" spans="1:7">
      <c r="A970" s="1">
        <v>30965</v>
      </c>
      <c r="B970">
        <v>0.43973200000000001</v>
      </c>
      <c r="C970">
        <v>0.43973200000000001</v>
      </c>
      <c r="D970">
        <v>0.42633900000000002</v>
      </c>
      <c r="E970">
        <v>0.42633900000000002</v>
      </c>
      <c r="F970">
        <v>1.9188E-2</v>
      </c>
      <c r="G970">
        <v>91212800</v>
      </c>
    </row>
    <row r="971" spans="1:7">
      <c r="A971" s="1">
        <v>30966</v>
      </c>
      <c r="B971">
        <v>0.42633900000000002</v>
      </c>
      <c r="C971">
        <v>0.4375</v>
      </c>
      <c r="D971">
        <v>0.42410700000000001</v>
      </c>
      <c r="E971">
        <v>0.42410700000000001</v>
      </c>
      <c r="F971">
        <v>1.9087E-2</v>
      </c>
      <c r="G971">
        <v>45690400</v>
      </c>
    </row>
    <row r="972" spans="1:7">
      <c r="A972" s="1">
        <v>30967</v>
      </c>
      <c r="B972">
        <v>0.42410700000000001</v>
      </c>
      <c r="C972">
        <v>0.42633900000000002</v>
      </c>
      <c r="D972">
        <v>0.40178599999999998</v>
      </c>
      <c r="E972">
        <v>0.40625</v>
      </c>
      <c r="F972">
        <v>1.8284000000000002E-2</v>
      </c>
      <c r="G972">
        <v>66449600</v>
      </c>
    </row>
    <row r="973" spans="1:7">
      <c r="A973" s="1">
        <v>30970</v>
      </c>
      <c r="B973">
        <v>0.42857099999999998</v>
      </c>
      <c r="C973">
        <v>0.43303599999999998</v>
      </c>
      <c r="D973">
        <v>0.42857099999999998</v>
      </c>
      <c r="E973">
        <v>0.42857099999999998</v>
      </c>
      <c r="F973">
        <v>1.9288E-2</v>
      </c>
      <c r="G973">
        <v>60816000</v>
      </c>
    </row>
    <row r="974" spans="1:7">
      <c r="A974" s="1">
        <v>30971</v>
      </c>
      <c r="B974">
        <v>0.42857099999999998</v>
      </c>
      <c r="C974">
        <v>0.43080400000000002</v>
      </c>
      <c r="D974">
        <v>0.42633900000000002</v>
      </c>
      <c r="E974">
        <v>0.42633900000000002</v>
      </c>
      <c r="F974">
        <v>1.9188E-2</v>
      </c>
      <c r="G974">
        <v>29506400</v>
      </c>
    </row>
    <row r="975" spans="1:7">
      <c r="A975" s="1">
        <v>30972</v>
      </c>
      <c r="B975">
        <v>0.44419599999999998</v>
      </c>
      <c r="C975">
        <v>0.44642900000000002</v>
      </c>
      <c r="D975">
        <v>0.44419599999999998</v>
      </c>
      <c r="E975">
        <v>0.44419599999999998</v>
      </c>
      <c r="F975">
        <v>1.9990999999999998E-2</v>
      </c>
      <c r="G975">
        <v>39160800</v>
      </c>
    </row>
    <row r="976" spans="1:7">
      <c r="A976" s="1">
        <v>30973</v>
      </c>
      <c r="B976">
        <v>0.45758900000000002</v>
      </c>
      <c r="C976">
        <v>0.45982099999999998</v>
      </c>
      <c r="D976">
        <v>0.45758900000000002</v>
      </c>
      <c r="E976">
        <v>0.45758900000000002</v>
      </c>
      <c r="F976">
        <v>2.0594000000000001E-2</v>
      </c>
      <c r="G976">
        <v>61790400</v>
      </c>
    </row>
    <row r="977" spans="1:7">
      <c r="A977" s="1">
        <v>30974</v>
      </c>
      <c r="B977">
        <v>0.45758900000000002</v>
      </c>
      <c r="C977">
        <v>0.48883900000000002</v>
      </c>
      <c r="D977">
        <v>0.45535700000000001</v>
      </c>
      <c r="E977">
        <v>0.45758900000000002</v>
      </c>
      <c r="F977">
        <v>2.0594000000000001E-2</v>
      </c>
      <c r="G977">
        <v>81530400</v>
      </c>
    </row>
    <row r="978" spans="1:7">
      <c r="A978" s="1">
        <v>30977</v>
      </c>
      <c r="B978">
        <v>0.45758900000000002</v>
      </c>
      <c r="C978">
        <v>0.46428599999999998</v>
      </c>
      <c r="D978">
        <v>0.453125</v>
      </c>
      <c r="E978">
        <v>0.453125</v>
      </c>
      <c r="F978">
        <v>2.0393000000000001E-2</v>
      </c>
      <c r="G978">
        <v>28688800</v>
      </c>
    </row>
    <row r="979" spans="1:7">
      <c r="A979" s="1">
        <v>30978</v>
      </c>
      <c r="B979">
        <v>0.46428599999999998</v>
      </c>
      <c r="C979">
        <v>0.46875</v>
      </c>
      <c r="D979">
        <v>0.46428599999999998</v>
      </c>
      <c r="E979">
        <v>0.46428599999999998</v>
      </c>
      <c r="F979">
        <v>2.0896000000000001E-2</v>
      </c>
      <c r="G979">
        <v>46608800</v>
      </c>
    </row>
    <row r="980" spans="1:7">
      <c r="A980" s="1">
        <v>30979</v>
      </c>
      <c r="B980">
        <v>0.46875</v>
      </c>
      <c r="C980">
        <v>0.47321400000000002</v>
      </c>
      <c r="D980">
        <v>0.46875</v>
      </c>
      <c r="E980">
        <v>0.46875</v>
      </c>
      <c r="F980">
        <v>2.1097000000000001E-2</v>
      </c>
      <c r="G980">
        <v>41753600</v>
      </c>
    </row>
    <row r="981" spans="1:7">
      <c r="A981" s="1">
        <v>30980</v>
      </c>
      <c r="B981">
        <v>0.46875</v>
      </c>
      <c r="C981">
        <v>0.46875</v>
      </c>
      <c r="D981">
        <v>0.45089299999999999</v>
      </c>
      <c r="E981">
        <v>0.45089299999999999</v>
      </c>
      <c r="F981">
        <v>2.0292999999999999E-2</v>
      </c>
      <c r="G981">
        <v>39541600</v>
      </c>
    </row>
    <row r="982" spans="1:7">
      <c r="A982" s="1">
        <v>30981</v>
      </c>
      <c r="B982">
        <v>0.45089299999999999</v>
      </c>
      <c r="C982">
        <v>0.45089299999999999</v>
      </c>
      <c r="D982">
        <v>0.4375</v>
      </c>
      <c r="E982">
        <v>0.43973200000000001</v>
      </c>
      <c r="F982">
        <v>1.9791E-2</v>
      </c>
      <c r="G982">
        <v>28711200</v>
      </c>
    </row>
    <row r="983" spans="1:7">
      <c r="A983" s="1">
        <v>30984</v>
      </c>
      <c r="B983">
        <v>0.44196400000000002</v>
      </c>
      <c r="C983">
        <v>0.44419599999999998</v>
      </c>
      <c r="D983">
        <v>0.44196400000000002</v>
      </c>
      <c r="E983">
        <v>0.44196400000000002</v>
      </c>
      <c r="F983">
        <v>1.9890999999999999E-2</v>
      </c>
      <c r="G983">
        <v>12661600</v>
      </c>
    </row>
    <row r="984" spans="1:7">
      <c r="A984" s="1">
        <v>30985</v>
      </c>
      <c r="B984">
        <v>0.44642900000000002</v>
      </c>
      <c r="C984">
        <v>0.45089299999999999</v>
      </c>
      <c r="D984">
        <v>0.44642900000000002</v>
      </c>
      <c r="E984">
        <v>0.44642900000000002</v>
      </c>
      <c r="F984">
        <v>2.0091999999999999E-2</v>
      </c>
      <c r="G984">
        <v>18648000</v>
      </c>
    </row>
    <row r="985" spans="1:7">
      <c r="A985" s="1">
        <v>30986</v>
      </c>
      <c r="B985">
        <v>0.44642900000000002</v>
      </c>
      <c r="C985">
        <v>0.45089299999999999</v>
      </c>
      <c r="D985">
        <v>0.44419599999999998</v>
      </c>
      <c r="E985">
        <v>0.44419599999999998</v>
      </c>
      <c r="F985">
        <v>1.9990999999999998E-2</v>
      </c>
      <c r="G985">
        <v>15058400</v>
      </c>
    </row>
    <row r="986" spans="1:7">
      <c r="A986" s="1">
        <v>30987</v>
      </c>
      <c r="B986">
        <v>0.44642900000000002</v>
      </c>
      <c r="C986">
        <v>0.45089299999999999</v>
      </c>
      <c r="D986">
        <v>0.44642900000000002</v>
      </c>
      <c r="E986">
        <v>0.44642900000000002</v>
      </c>
      <c r="F986">
        <v>2.0091999999999999E-2</v>
      </c>
      <c r="G986">
        <v>11760000</v>
      </c>
    </row>
    <row r="987" spans="1:7">
      <c r="A987" s="1">
        <v>30988</v>
      </c>
      <c r="B987">
        <v>0.44642900000000002</v>
      </c>
      <c r="C987">
        <v>0.44866099999999998</v>
      </c>
      <c r="D987">
        <v>0.44196400000000002</v>
      </c>
      <c r="E987">
        <v>0.44419599999999998</v>
      </c>
      <c r="F987">
        <v>1.9990999999999998E-2</v>
      </c>
      <c r="G987">
        <v>6921600</v>
      </c>
    </row>
    <row r="988" spans="1:7">
      <c r="A988" s="1">
        <v>30991</v>
      </c>
      <c r="B988">
        <v>0.44419599999999998</v>
      </c>
      <c r="C988">
        <v>0.453125</v>
      </c>
      <c r="D988">
        <v>0.44196400000000002</v>
      </c>
      <c r="E988">
        <v>0.44196400000000002</v>
      </c>
      <c r="F988">
        <v>1.9890999999999999E-2</v>
      </c>
      <c r="G988">
        <v>26342400</v>
      </c>
    </row>
    <row r="989" spans="1:7">
      <c r="A989" s="1">
        <v>30992</v>
      </c>
      <c r="B989">
        <v>0.46875</v>
      </c>
      <c r="C989">
        <v>0.47098200000000001</v>
      </c>
      <c r="D989">
        <v>0.46875</v>
      </c>
      <c r="E989">
        <v>0.46875</v>
      </c>
      <c r="F989">
        <v>2.1097000000000001E-2</v>
      </c>
      <c r="G989">
        <v>56330400</v>
      </c>
    </row>
    <row r="990" spans="1:7">
      <c r="A990" s="1">
        <v>30993</v>
      </c>
      <c r="B990">
        <v>0.46875</v>
      </c>
      <c r="C990">
        <v>0.47098200000000001</v>
      </c>
      <c r="D990">
        <v>0.45982099999999998</v>
      </c>
      <c r="E990">
        <v>0.45982099999999998</v>
      </c>
      <c r="F990">
        <v>2.0695000000000002E-2</v>
      </c>
      <c r="G990">
        <v>57887200</v>
      </c>
    </row>
    <row r="991" spans="1:7">
      <c r="A991" s="1">
        <v>30994</v>
      </c>
      <c r="B991">
        <v>0.45982099999999998</v>
      </c>
      <c r="C991">
        <v>0.45982099999999998</v>
      </c>
      <c r="D991">
        <v>0.44196400000000002</v>
      </c>
      <c r="E991">
        <v>0.44196400000000002</v>
      </c>
      <c r="F991">
        <v>1.9890999999999999E-2</v>
      </c>
      <c r="G991">
        <v>22030400</v>
      </c>
    </row>
    <row r="992" spans="1:7">
      <c r="A992" s="1">
        <v>30995</v>
      </c>
      <c r="B992">
        <v>0.44196400000000002</v>
      </c>
      <c r="C992">
        <v>0.44419599999999998</v>
      </c>
      <c r="D992">
        <v>0.41071400000000002</v>
      </c>
      <c r="E992">
        <v>0.41517900000000002</v>
      </c>
      <c r="F992">
        <v>1.8685E-2</v>
      </c>
      <c r="G992">
        <v>73533600</v>
      </c>
    </row>
    <row r="993" spans="1:7">
      <c r="A993" s="1">
        <v>30998</v>
      </c>
      <c r="B993">
        <v>0.43080400000000002</v>
      </c>
      <c r="C993">
        <v>0.43303599999999998</v>
      </c>
      <c r="D993">
        <v>0.43080400000000002</v>
      </c>
      <c r="E993">
        <v>0.43080400000000002</v>
      </c>
      <c r="F993">
        <v>1.9389E-2</v>
      </c>
      <c r="G993">
        <v>28313600</v>
      </c>
    </row>
    <row r="994" spans="1:7">
      <c r="A994" s="1">
        <v>30999</v>
      </c>
      <c r="B994">
        <v>0.43080400000000002</v>
      </c>
      <c r="C994">
        <v>0.43973200000000001</v>
      </c>
      <c r="D994">
        <v>0.41964299999999999</v>
      </c>
      <c r="E994">
        <v>0.41964299999999999</v>
      </c>
      <c r="F994">
        <v>1.8886E-2</v>
      </c>
      <c r="G994">
        <v>31668000</v>
      </c>
    </row>
    <row r="995" spans="1:7">
      <c r="A995" s="1">
        <v>31000</v>
      </c>
      <c r="B995">
        <v>0.42410700000000001</v>
      </c>
      <c r="C995">
        <v>0.42857099999999998</v>
      </c>
      <c r="D995">
        <v>0.42410700000000001</v>
      </c>
      <c r="E995">
        <v>0.42410700000000001</v>
      </c>
      <c r="F995">
        <v>1.9087E-2</v>
      </c>
      <c r="G995">
        <v>26084800</v>
      </c>
    </row>
    <row r="996" spans="1:7">
      <c r="A996" s="1">
        <v>31001</v>
      </c>
      <c r="B996">
        <v>0.42410700000000001</v>
      </c>
      <c r="C996">
        <v>0.42857099999999998</v>
      </c>
      <c r="D996">
        <v>0.42410700000000001</v>
      </c>
      <c r="E996">
        <v>0.42410700000000001</v>
      </c>
      <c r="F996">
        <v>1.9087E-2</v>
      </c>
      <c r="G996">
        <v>26650400</v>
      </c>
    </row>
    <row r="997" spans="1:7">
      <c r="A997" s="1">
        <v>31002</v>
      </c>
      <c r="B997">
        <v>0.42410700000000001</v>
      </c>
      <c r="C997">
        <v>0.43080400000000002</v>
      </c>
      <c r="D997">
        <v>0.41294599999999998</v>
      </c>
      <c r="E997">
        <v>0.41517900000000002</v>
      </c>
      <c r="F997">
        <v>1.8685E-2</v>
      </c>
      <c r="G997">
        <v>41440000</v>
      </c>
    </row>
    <row r="998" spans="1:7">
      <c r="A998" s="1">
        <v>31005</v>
      </c>
      <c r="B998">
        <v>0.41517900000000002</v>
      </c>
      <c r="C998">
        <v>0.41741099999999998</v>
      </c>
      <c r="D998">
        <v>0.390625</v>
      </c>
      <c r="E998">
        <v>0.390625</v>
      </c>
      <c r="F998">
        <v>1.7579999999999998E-2</v>
      </c>
      <c r="G998">
        <v>58245600</v>
      </c>
    </row>
    <row r="999" spans="1:7">
      <c r="A999" s="1">
        <v>31006</v>
      </c>
      <c r="B999">
        <v>0.40401799999999999</v>
      </c>
      <c r="C999">
        <v>0.40625</v>
      </c>
      <c r="D999">
        <v>0.40401799999999999</v>
      </c>
      <c r="E999">
        <v>0.40401799999999999</v>
      </c>
      <c r="F999">
        <v>1.8183000000000001E-2</v>
      </c>
      <c r="G999">
        <v>65811200</v>
      </c>
    </row>
    <row r="1000" spans="1:7">
      <c r="A1000" s="1">
        <v>31007</v>
      </c>
      <c r="B1000">
        <v>0.41294599999999998</v>
      </c>
      <c r="C1000">
        <v>0.41517900000000002</v>
      </c>
      <c r="D1000">
        <v>0.41294599999999998</v>
      </c>
      <c r="E1000">
        <v>0.41294599999999998</v>
      </c>
      <c r="F1000">
        <v>1.8585000000000001E-2</v>
      </c>
      <c r="G1000">
        <v>44682400</v>
      </c>
    </row>
    <row r="1001" spans="1:7">
      <c r="A1001" s="1">
        <v>31009</v>
      </c>
      <c r="B1001">
        <v>0.41741099999999998</v>
      </c>
      <c r="C1001">
        <v>0.43080400000000002</v>
      </c>
      <c r="D1001">
        <v>0.41741099999999998</v>
      </c>
      <c r="E1001">
        <v>0.42410700000000001</v>
      </c>
      <c r="F1001">
        <v>1.9087E-2</v>
      </c>
      <c r="G1001">
        <v>34272000</v>
      </c>
    </row>
    <row r="1002" spans="1:7">
      <c r="A1002" s="1">
        <v>31012</v>
      </c>
      <c r="B1002">
        <v>0.42857099999999998</v>
      </c>
      <c r="C1002">
        <v>0.42857099999999998</v>
      </c>
      <c r="D1002">
        <v>0.42857099999999998</v>
      </c>
      <c r="E1002">
        <v>0.42857099999999998</v>
      </c>
      <c r="F1002">
        <v>1.9288E-2</v>
      </c>
      <c r="G1002">
        <v>25160800</v>
      </c>
    </row>
    <row r="1003" spans="1:7">
      <c r="A1003" s="1">
        <v>31013</v>
      </c>
      <c r="B1003">
        <v>0.43973200000000001</v>
      </c>
      <c r="C1003">
        <v>0.44419599999999998</v>
      </c>
      <c r="D1003">
        <v>0.43973200000000001</v>
      </c>
      <c r="E1003">
        <v>0.43973200000000001</v>
      </c>
      <c r="F1003">
        <v>1.9791E-2</v>
      </c>
      <c r="G1003">
        <v>31852800</v>
      </c>
    </row>
    <row r="1004" spans="1:7">
      <c r="A1004" s="1">
        <v>31014</v>
      </c>
      <c r="B1004">
        <v>0.46205400000000002</v>
      </c>
      <c r="C1004">
        <v>0.47321400000000002</v>
      </c>
      <c r="D1004">
        <v>0.46205400000000002</v>
      </c>
      <c r="E1004">
        <v>0.46205400000000002</v>
      </c>
      <c r="F1004">
        <v>2.0795000000000001E-2</v>
      </c>
      <c r="G1004">
        <v>102631200</v>
      </c>
    </row>
    <row r="1005" spans="1:7">
      <c r="A1005" s="1">
        <v>31015</v>
      </c>
      <c r="B1005">
        <v>0.46205400000000002</v>
      </c>
      <c r="C1005">
        <v>0.46205400000000002</v>
      </c>
      <c r="D1005">
        <v>0.453125</v>
      </c>
      <c r="E1005">
        <v>0.453125</v>
      </c>
      <c r="F1005">
        <v>2.0393000000000001E-2</v>
      </c>
      <c r="G1005">
        <v>43719200</v>
      </c>
    </row>
    <row r="1006" spans="1:7">
      <c r="A1006" s="1">
        <v>31016</v>
      </c>
      <c r="B1006">
        <v>0.453125</v>
      </c>
      <c r="C1006">
        <v>0.45758900000000002</v>
      </c>
      <c r="D1006">
        <v>0.43973200000000001</v>
      </c>
      <c r="E1006">
        <v>0.44196400000000002</v>
      </c>
      <c r="F1006">
        <v>1.9890999999999999E-2</v>
      </c>
      <c r="G1006">
        <v>27176800</v>
      </c>
    </row>
    <row r="1007" spans="1:7">
      <c r="A1007" s="1">
        <v>31019</v>
      </c>
      <c r="B1007">
        <v>0.44196400000000002</v>
      </c>
      <c r="C1007">
        <v>0.44419599999999998</v>
      </c>
      <c r="D1007">
        <v>0.43526799999999999</v>
      </c>
      <c r="E1007">
        <v>0.43526799999999999</v>
      </c>
      <c r="F1007">
        <v>1.959E-2</v>
      </c>
      <c r="G1007">
        <v>24500000</v>
      </c>
    </row>
    <row r="1008" spans="1:7">
      <c r="A1008" s="1">
        <v>31020</v>
      </c>
      <c r="B1008">
        <v>0.44419599999999998</v>
      </c>
      <c r="C1008">
        <v>0.453125</v>
      </c>
      <c r="D1008">
        <v>0.44419599999999998</v>
      </c>
      <c r="E1008">
        <v>0.44419599999999998</v>
      </c>
      <c r="F1008">
        <v>1.9990999999999998E-2</v>
      </c>
      <c r="G1008">
        <v>30094400</v>
      </c>
    </row>
    <row r="1009" spans="1:7">
      <c r="A1009" s="1">
        <v>31021</v>
      </c>
      <c r="B1009">
        <v>0.46651799999999999</v>
      </c>
      <c r="C1009">
        <v>0.46651799999999999</v>
      </c>
      <c r="D1009">
        <v>0.46651799999999999</v>
      </c>
      <c r="E1009">
        <v>0.46651799999999999</v>
      </c>
      <c r="F1009">
        <v>2.0996000000000001E-2</v>
      </c>
      <c r="G1009">
        <v>65727200</v>
      </c>
    </row>
    <row r="1010" spans="1:7">
      <c r="A1010" s="1">
        <v>31022</v>
      </c>
      <c r="B1010">
        <v>0.48883900000000002</v>
      </c>
      <c r="C1010">
        <v>0.49107099999999998</v>
      </c>
      <c r="D1010">
        <v>0.48883900000000002</v>
      </c>
      <c r="E1010">
        <v>0.48883900000000002</v>
      </c>
      <c r="F1010">
        <v>2.2001E-2</v>
      </c>
      <c r="G1010">
        <v>79318400</v>
      </c>
    </row>
    <row r="1011" spans="1:7">
      <c r="A1011" s="1">
        <v>31023</v>
      </c>
      <c r="B1011">
        <v>0.48883900000000002</v>
      </c>
      <c r="C1011">
        <v>0.50669600000000004</v>
      </c>
      <c r="D1011">
        <v>0.484375</v>
      </c>
      <c r="E1011">
        <v>0.48660700000000001</v>
      </c>
      <c r="F1011">
        <v>2.1899999999999999E-2</v>
      </c>
      <c r="G1011">
        <v>123631200</v>
      </c>
    </row>
    <row r="1012" spans="1:7">
      <c r="A1012" s="1">
        <v>31026</v>
      </c>
      <c r="B1012">
        <v>0.48660700000000001</v>
      </c>
      <c r="C1012">
        <v>0.48660700000000001</v>
      </c>
      <c r="D1012">
        <v>0.47767900000000002</v>
      </c>
      <c r="E1012">
        <v>0.47767900000000002</v>
      </c>
      <c r="F1012">
        <v>2.1498E-2</v>
      </c>
      <c r="G1012">
        <v>27871200</v>
      </c>
    </row>
    <row r="1013" spans="1:7">
      <c r="A1013" s="1">
        <v>31027</v>
      </c>
      <c r="B1013">
        <v>0.47767900000000002</v>
      </c>
      <c r="C1013">
        <v>0.484375</v>
      </c>
      <c r="D1013">
        <v>0.47098200000000001</v>
      </c>
      <c r="E1013">
        <v>0.47098200000000001</v>
      </c>
      <c r="F1013">
        <v>2.1197000000000001E-2</v>
      </c>
      <c r="G1013">
        <v>30945600</v>
      </c>
    </row>
    <row r="1014" spans="1:7">
      <c r="A1014" s="1">
        <v>31028</v>
      </c>
      <c r="B1014">
        <v>0.47098200000000001</v>
      </c>
      <c r="C1014">
        <v>0.47098200000000001</v>
      </c>
      <c r="D1014">
        <v>0.45535700000000001</v>
      </c>
      <c r="E1014">
        <v>0.45535700000000001</v>
      </c>
      <c r="F1014">
        <v>2.0493999999999998E-2</v>
      </c>
      <c r="G1014">
        <v>27518400</v>
      </c>
    </row>
    <row r="1015" spans="1:7">
      <c r="A1015" s="1">
        <v>31029</v>
      </c>
      <c r="B1015">
        <v>0.45982099999999998</v>
      </c>
      <c r="C1015">
        <v>0.46875</v>
      </c>
      <c r="D1015">
        <v>0.45982099999999998</v>
      </c>
      <c r="E1015">
        <v>0.45982099999999998</v>
      </c>
      <c r="F1015">
        <v>2.0695000000000002E-2</v>
      </c>
      <c r="G1015">
        <v>16710400</v>
      </c>
    </row>
    <row r="1016" spans="1:7">
      <c r="A1016" s="1">
        <v>31030</v>
      </c>
      <c r="B1016">
        <v>0.45982099999999998</v>
      </c>
      <c r="C1016">
        <v>0.47544599999999998</v>
      </c>
      <c r="D1016">
        <v>0.45982099999999998</v>
      </c>
      <c r="E1016">
        <v>0.47098200000000001</v>
      </c>
      <c r="F1016">
        <v>2.1197000000000001E-2</v>
      </c>
      <c r="G1016">
        <v>24035200</v>
      </c>
    </row>
    <row r="1017" spans="1:7">
      <c r="A1017" s="1">
        <v>31033</v>
      </c>
      <c r="B1017">
        <v>0.48214299999999999</v>
      </c>
      <c r="C1017">
        <v>0.48660700000000001</v>
      </c>
      <c r="D1017">
        <v>0.48214299999999999</v>
      </c>
      <c r="E1017">
        <v>0.48214299999999999</v>
      </c>
      <c r="F1017">
        <v>2.1699E-2</v>
      </c>
      <c r="G1017">
        <v>31309600</v>
      </c>
    </row>
    <row r="1018" spans="1:7">
      <c r="A1018" s="1">
        <v>31034</v>
      </c>
      <c r="B1018">
        <v>0.51116099999999998</v>
      </c>
      <c r="C1018">
        <v>0.51339299999999999</v>
      </c>
      <c r="D1018">
        <v>0.51116099999999998</v>
      </c>
      <c r="E1018">
        <v>0.51116099999999998</v>
      </c>
      <c r="F1018">
        <v>2.3005000000000001E-2</v>
      </c>
      <c r="G1018">
        <v>85142400</v>
      </c>
    </row>
    <row r="1019" spans="1:7">
      <c r="A1019" s="1">
        <v>31035</v>
      </c>
      <c r="B1019">
        <v>0.51116099999999998</v>
      </c>
      <c r="C1019">
        <v>0.51339299999999999</v>
      </c>
      <c r="D1019">
        <v>0.49107099999999998</v>
      </c>
      <c r="E1019">
        <v>0.49107099999999998</v>
      </c>
      <c r="F1019">
        <v>2.2100999999999999E-2</v>
      </c>
      <c r="G1019">
        <v>79374400</v>
      </c>
    </row>
    <row r="1020" spans="1:7">
      <c r="A1020" s="1">
        <v>31036</v>
      </c>
      <c r="B1020">
        <v>0.49107099999999998</v>
      </c>
      <c r="C1020">
        <v>0.5</v>
      </c>
      <c r="D1020">
        <v>0.48883900000000002</v>
      </c>
      <c r="E1020">
        <v>0.48883900000000002</v>
      </c>
      <c r="F1020">
        <v>2.2001E-2</v>
      </c>
      <c r="G1020">
        <v>34960800</v>
      </c>
    </row>
    <row r="1021" spans="1:7">
      <c r="A1021" s="1">
        <v>31037</v>
      </c>
      <c r="B1021">
        <v>0.48883900000000002</v>
      </c>
      <c r="C1021">
        <v>0.49107099999999998</v>
      </c>
      <c r="D1021">
        <v>0.47767900000000002</v>
      </c>
      <c r="E1021">
        <v>0.48214299999999999</v>
      </c>
      <c r="F1021">
        <v>2.1699E-2</v>
      </c>
      <c r="G1021">
        <v>30973600</v>
      </c>
    </row>
    <row r="1022" spans="1:7">
      <c r="A1022" s="1">
        <v>31040</v>
      </c>
      <c r="B1022">
        <v>0.49107099999999998</v>
      </c>
      <c r="C1022">
        <v>0.49330400000000002</v>
      </c>
      <c r="D1022">
        <v>0.49107099999999998</v>
      </c>
      <c r="E1022">
        <v>0.49107099999999998</v>
      </c>
      <c r="F1022">
        <v>2.2100999999999999E-2</v>
      </c>
      <c r="G1022">
        <v>16884000</v>
      </c>
    </row>
    <row r="1023" spans="1:7">
      <c r="A1023" s="1">
        <v>31042</v>
      </c>
      <c r="B1023">
        <v>0.49330400000000002</v>
      </c>
      <c r="C1023">
        <v>0.49776799999999999</v>
      </c>
      <c r="D1023">
        <v>0.49330400000000002</v>
      </c>
      <c r="E1023">
        <v>0.49330400000000002</v>
      </c>
      <c r="F1023">
        <v>2.2202E-2</v>
      </c>
      <c r="G1023">
        <v>16794400</v>
      </c>
    </row>
    <row r="1024" spans="1:7">
      <c r="A1024" s="1">
        <v>31043</v>
      </c>
      <c r="B1024">
        <v>0.49553599999999998</v>
      </c>
      <c r="C1024">
        <v>0.49776799999999999</v>
      </c>
      <c r="D1024">
        <v>0.49553599999999998</v>
      </c>
      <c r="E1024">
        <v>0.49553599999999998</v>
      </c>
      <c r="F1024">
        <v>2.2301999999999999E-2</v>
      </c>
      <c r="G1024">
        <v>24690400</v>
      </c>
    </row>
    <row r="1025" spans="1:7">
      <c r="A1025" s="1">
        <v>31044</v>
      </c>
      <c r="B1025">
        <v>0.49553599999999998</v>
      </c>
      <c r="C1025">
        <v>0.515625</v>
      </c>
      <c r="D1025">
        <v>0.49330400000000002</v>
      </c>
      <c r="E1025">
        <v>0.51339299999999999</v>
      </c>
      <c r="F1025">
        <v>2.3106000000000002E-2</v>
      </c>
      <c r="G1025">
        <v>41333600</v>
      </c>
    </row>
    <row r="1026" spans="1:7">
      <c r="A1026" s="1">
        <v>31047</v>
      </c>
      <c r="B1026">
        <v>0.52008900000000002</v>
      </c>
      <c r="C1026">
        <v>0.52232100000000004</v>
      </c>
      <c r="D1026">
        <v>0.52008900000000002</v>
      </c>
      <c r="E1026">
        <v>0.52008900000000002</v>
      </c>
      <c r="F1026">
        <v>2.3407000000000001E-2</v>
      </c>
      <c r="G1026">
        <v>51940000</v>
      </c>
    </row>
    <row r="1027" spans="1:7">
      <c r="A1027" s="1">
        <v>31049</v>
      </c>
      <c r="B1027">
        <v>0.52008900000000002</v>
      </c>
      <c r="C1027">
        <v>0.52008900000000002</v>
      </c>
      <c r="D1027">
        <v>0.49776799999999999</v>
      </c>
      <c r="E1027">
        <v>0.49776799999999999</v>
      </c>
      <c r="F1027">
        <v>2.2402999999999999E-2</v>
      </c>
      <c r="G1027">
        <v>43825600</v>
      </c>
    </row>
    <row r="1028" spans="1:7">
      <c r="A1028" s="1">
        <v>31050</v>
      </c>
      <c r="B1028">
        <v>0.50669600000000004</v>
      </c>
      <c r="C1028">
        <v>0.52008900000000002</v>
      </c>
      <c r="D1028">
        <v>0.50669600000000004</v>
      </c>
      <c r="E1028">
        <v>0.50669600000000004</v>
      </c>
      <c r="F1028">
        <v>2.2804000000000001E-2</v>
      </c>
      <c r="G1028">
        <v>41652800</v>
      </c>
    </row>
    <row r="1029" spans="1:7">
      <c r="A1029" s="1">
        <v>31051</v>
      </c>
      <c r="B1029">
        <v>0.50669600000000004</v>
      </c>
      <c r="C1029">
        <v>0.50892899999999996</v>
      </c>
      <c r="D1029">
        <v>0.5</v>
      </c>
      <c r="E1029">
        <v>0.50669600000000004</v>
      </c>
      <c r="F1029">
        <v>2.2804000000000001E-2</v>
      </c>
      <c r="G1029">
        <v>34316800</v>
      </c>
    </row>
    <row r="1030" spans="1:7">
      <c r="A1030" s="1">
        <v>31054</v>
      </c>
      <c r="B1030">
        <v>0.50669600000000004</v>
      </c>
      <c r="C1030">
        <v>0.50892899999999996</v>
      </c>
      <c r="D1030">
        <v>0.50446400000000002</v>
      </c>
      <c r="E1030">
        <v>0.50446400000000002</v>
      </c>
      <c r="F1030">
        <v>2.2703999999999998E-2</v>
      </c>
      <c r="G1030">
        <v>42728000</v>
      </c>
    </row>
    <row r="1031" spans="1:7">
      <c r="A1031" s="1">
        <v>31055</v>
      </c>
      <c r="B1031">
        <v>0.50446400000000002</v>
      </c>
      <c r="C1031">
        <v>0.50892899999999996</v>
      </c>
      <c r="D1031">
        <v>0.5</v>
      </c>
      <c r="E1031">
        <v>0.5</v>
      </c>
      <c r="F1031">
        <v>2.2502999999999999E-2</v>
      </c>
      <c r="G1031">
        <v>35280000</v>
      </c>
    </row>
    <row r="1032" spans="1:7">
      <c r="A1032" s="1">
        <v>31056</v>
      </c>
      <c r="B1032">
        <v>0.51339299999999999</v>
      </c>
      <c r="C1032">
        <v>0.52008900000000002</v>
      </c>
      <c r="D1032">
        <v>0.51339299999999999</v>
      </c>
      <c r="E1032">
        <v>0.51339299999999999</v>
      </c>
      <c r="F1032">
        <v>2.3106000000000002E-2</v>
      </c>
      <c r="G1032">
        <v>41680800</v>
      </c>
    </row>
    <row r="1033" spans="1:7">
      <c r="A1033" s="1">
        <v>31057</v>
      </c>
      <c r="B1033">
        <v>0.53571400000000002</v>
      </c>
      <c r="C1033">
        <v>0.53794600000000004</v>
      </c>
      <c r="D1033">
        <v>0.53571400000000002</v>
      </c>
      <c r="E1033">
        <v>0.53571400000000002</v>
      </c>
      <c r="F1033">
        <v>2.4109999999999999E-2</v>
      </c>
      <c r="G1033">
        <v>69266400</v>
      </c>
    </row>
    <row r="1034" spans="1:7">
      <c r="A1034" s="1">
        <v>31058</v>
      </c>
      <c r="B1034">
        <v>0.53571400000000002</v>
      </c>
      <c r="C1034">
        <v>0.54017899999999996</v>
      </c>
      <c r="D1034">
        <v>0.52678599999999998</v>
      </c>
      <c r="E1034">
        <v>0.53125</v>
      </c>
      <c r="F1034">
        <v>2.3909E-2</v>
      </c>
      <c r="G1034">
        <v>51262400</v>
      </c>
    </row>
    <row r="1035" spans="1:7">
      <c r="A1035" s="1">
        <v>31061</v>
      </c>
      <c r="B1035">
        <v>0.546875</v>
      </c>
      <c r="C1035">
        <v>0.55133900000000002</v>
      </c>
      <c r="D1035">
        <v>0.546875</v>
      </c>
      <c r="E1035">
        <v>0.546875</v>
      </c>
      <c r="F1035">
        <v>2.4612999999999999E-2</v>
      </c>
      <c r="G1035">
        <v>67608800</v>
      </c>
    </row>
    <row r="1036" spans="1:7">
      <c r="A1036" s="1">
        <v>31062</v>
      </c>
      <c r="B1036">
        <v>0.546875</v>
      </c>
      <c r="C1036">
        <v>0.55580399999999996</v>
      </c>
      <c r="D1036">
        <v>0.53571400000000002</v>
      </c>
      <c r="E1036">
        <v>0.53571400000000002</v>
      </c>
      <c r="F1036">
        <v>2.4109999999999999E-2</v>
      </c>
      <c r="G1036">
        <v>66242400</v>
      </c>
    </row>
    <row r="1037" spans="1:7">
      <c r="A1037" s="1">
        <v>31063</v>
      </c>
      <c r="B1037">
        <v>0.54017899999999996</v>
      </c>
      <c r="C1037">
        <v>0.54910700000000001</v>
      </c>
      <c r="D1037">
        <v>0.54017899999999996</v>
      </c>
      <c r="E1037">
        <v>0.54017899999999996</v>
      </c>
      <c r="F1037">
        <v>2.4310999999999999E-2</v>
      </c>
      <c r="G1037">
        <v>47471200</v>
      </c>
    </row>
    <row r="1038" spans="1:7">
      <c r="A1038" s="1">
        <v>31064</v>
      </c>
      <c r="B1038">
        <v>0.54017899999999996</v>
      </c>
      <c r="C1038">
        <v>0.54910700000000001</v>
      </c>
      <c r="D1038">
        <v>0.50223200000000001</v>
      </c>
      <c r="E1038">
        <v>0.50223200000000001</v>
      </c>
      <c r="F1038">
        <v>2.2603000000000002E-2</v>
      </c>
      <c r="G1038">
        <v>136880800</v>
      </c>
    </row>
    <row r="1039" spans="1:7">
      <c r="A1039" s="1">
        <v>31065</v>
      </c>
      <c r="B1039">
        <v>0.50223200000000001</v>
      </c>
      <c r="C1039">
        <v>0.52232100000000004</v>
      </c>
      <c r="D1039">
        <v>0.5</v>
      </c>
      <c r="E1039">
        <v>0.51116099999999998</v>
      </c>
      <c r="F1039">
        <v>2.3005000000000001E-2</v>
      </c>
      <c r="G1039">
        <v>88166400</v>
      </c>
    </row>
    <row r="1040" spans="1:7">
      <c r="A1040" s="1">
        <v>31068</v>
      </c>
      <c r="B1040">
        <v>0.52232100000000004</v>
      </c>
      <c r="C1040">
        <v>0.52678599999999998</v>
      </c>
      <c r="D1040">
        <v>0.52232100000000004</v>
      </c>
      <c r="E1040">
        <v>0.52232100000000004</v>
      </c>
      <c r="F1040">
        <v>2.3508000000000001E-2</v>
      </c>
      <c r="G1040">
        <v>81356800</v>
      </c>
    </row>
    <row r="1041" spans="1:7">
      <c r="A1041" s="1">
        <v>31069</v>
      </c>
      <c r="B1041">
        <v>0.53794600000000004</v>
      </c>
      <c r="C1041">
        <v>0.54017899999999996</v>
      </c>
      <c r="D1041">
        <v>0.53794600000000004</v>
      </c>
      <c r="E1041">
        <v>0.53794600000000004</v>
      </c>
      <c r="F1041">
        <v>2.4211E-2</v>
      </c>
      <c r="G1041">
        <v>106209600</v>
      </c>
    </row>
    <row r="1042" spans="1:7">
      <c r="A1042" s="1">
        <v>31070</v>
      </c>
      <c r="B1042">
        <v>0.53794600000000004</v>
      </c>
      <c r="C1042">
        <v>0.54017899999999996</v>
      </c>
      <c r="D1042">
        <v>0.52901799999999999</v>
      </c>
      <c r="E1042">
        <v>0.52901799999999999</v>
      </c>
      <c r="F1042">
        <v>2.3809E-2</v>
      </c>
      <c r="G1042">
        <v>107626400</v>
      </c>
    </row>
    <row r="1043" spans="1:7">
      <c r="A1043" s="1">
        <v>31071</v>
      </c>
      <c r="B1043">
        <v>0.52901799999999999</v>
      </c>
      <c r="C1043">
        <v>0.52901799999999999</v>
      </c>
      <c r="D1043">
        <v>0.51785700000000001</v>
      </c>
      <c r="E1043">
        <v>0.51785700000000001</v>
      </c>
      <c r="F1043">
        <v>2.3307000000000001E-2</v>
      </c>
      <c r="G1043">
        <v>99265600</v>
      </c>
    </row>
    <row r="1044" spans="1:7">
      <c r="A1044" s="1">
        <v>31072</v>
      </c>
      <c r="B1044">
        <v>0.51785700000000001</v>
      </c>
      <c r="C1044">
        <v>0.52901799999999999</v>
      </c>
      <c r="D1044">
        <v>0.50669600000000004</v>
      </c>
      <c r="E1044">
        <v>0.52901799999999999</v>
      </c>
      <c r="F1044">
        <v>2.3809E-2</v>
      </c>
      <c r="G1044">
        <v>79615200</v>
      </c>
    </row>
    <row r="1045" spans="1:7">
      <c r="A1045" s="1">
        <v>31075</v>
      </c>
      <c r="B1045">
        <v>0.54017899999999996</v>
      </c>
      <c r="C1045">
        <v>0.546875</v>
      </c>
      <c r="D1045">
        <v>0.54017899999999996</v>
      </c>
      <c r="E1045">
        <v>0.54017899999999996</v>
      </c>
      <c r="F1045">
        <v>2.4310999999999999E-2</v>
      </c>
      <c r="G1045">
        <v>103045600</v>
      </c>
    </row>
    <row r="1046" spans="1:7">
      <c r="A1046" s="1">
        <v>31076</v>
      </c>
      <c r="B1046">
        <v>0.54017899999999996</v>
      </c>
      <c r="C1046">
        <v>0.54464299999999999</v>
      </c>
      <c r="D1046">
        <v>0.53348200000000001</v>
      </c>
      <c r="E1046">
        <v>0.53348200000000001</v>
      </c>
      <c r="F1046">
        <v>2.401E-2</v>
      </c>
      <c r="G1046">
        <v>55932800</v>
      </c>
    </row>
    <row r="1047" spans="1:7">
      <c r="A1047" s="1">
        <v>31077</v>
      </c>
      <c r="B1047">
        <v>0.53348200000000001</v>
      </c>
      <c r="C1047">
        <v>0.54464299999999999</v>
      </c>
      <c r="D1047">
        <v>0.53348200000000001</v>
      </c>
      <c r="E1047">
        <v>0.53348200000000001</v>
      </c>
      <c r="F1047">
        <v>2.401E-2</v>
      </c>
      <c r="G1047">
        <v>123110400</v>
      </c>
    </row>
    <row r="1048" spans="1:7">
      <c r="A1048" s="1">
        <v>31078</v>
      </c>
      <c r="B1048">
        <v>0.53348200000000001</v>
      </c>
      <c r="C1048">
        <v>0.53571400000000002</v>
      </c>
      <c r="D1048">
        <v>0.51785700000000001</v>
      </c>
      <c r="E1048">
        <v>0.51785700000000001</v>
      </c>
      <c r="F1048">
        <v>2.3307000000000001E-2</v>
      </c>
      <c r="G1048">
        <v>69059200</v>
      </c>
    </row>
    <row r="1049" spans="1:7">
      <c r="A1049" s="1">
        <v>31079</v>
      </c>
      <c r="B1049">
        <v>0.51785700000000001</v>
      </c>
      <c r="C1049">
        <v>0.52008900000000002</v>
      </c>
      <c r="D1049">
        <v>0.50669600000000004</v>
      </c>
      <c r="E1049">
        <v>0.51116099999999998</v>
      </c>
      <c r="F1049">
        <v>2.3005000000000001E-2</v>
      </c>
      <c r="G1049">
        <v>34434400</v>
      </c>
    </row>
    <row r="1050" spans="1:7">
      <c r="A1050" s="1">
        <v>31082</v>
      </c>
      <c r="B1050">
        <v>0.52232100000000004</v>
      </c>
      <c r="C1050">
        <v>0.52455399999999996</v>
      </c>
      <c r="D1050">
        <v>0.52232100000000004</v>
      </c>
      <c r="E1050">
        <v>0.52232100000000004</v>
      </c>
      <c r="F1050">
        <v>2.3508000000000001E-2</v>
      </c>
      <c r="G1050">
        <v>54504800</v>
      </c>
    </row>
    <row r="1051" spans="1:7">
      <c r="A1051" s="1">
        <v>31083</v>
      </c>
      <c r="B1051">
        <v>0.52678599999999998</v>
      </c>
      <c r="C1051">
        <v>0.53571400000000002</v>
      </c>
      <c r="D1051">
        <v>0.52678599999999998</v>
      </c>
      <c r="E1051">
        <v>0.52678599999999998</v>
      </c>
      <c r="F1051">
        <v>2.3708E-2</v>
      </c>
      <c r="G1051">
        <v>47510400</v>
      </c>
    </row>
    <row r="1052" spans="1:7">
      <c r="A1052" s="1">
        <v>31084</v>
      </c>
      <c r="B1052">
        <v>0.53571400000000002</v>
      </c>
      <c r="C1052">
        <v>0.53571400000000002</v>
      </c>
      <c r="D1052">
        <v>0.53571400000000002</v>
      </c>
      <c r="E1052">
        <v>0.53571400000000002</v>
      </c>
      <c r="F1052">
        <v>2.4109999999999999E-2</v>
      </c>
      <c r="G1052">
        <v>48608000</v>
      </c>
    </row>
    <row r="1053" spans="1:7">
      <c r="A1053" s="1">
        <v>31085</v>
      </c>
      <c r="B1053">
        <v>0.53571400000000002</v>
      </c>
      <c r="C1053">
        <v>0.54241099999999998</v>
      </c>
      <c r="D1053">
        <v>0.53348200000000001</v>
      </c>
      <c r="E1053">
        <v>0.53348200000000001</v>
      </c>
      <c r="F1053">
        <v>2.401E-2</v>
      </c>
      <c r="G1053">
        <v>61370400</v>
      </c>
    </row>
    <row r="1054" spans="1:7">
      <c r="A1054" s="1">
        <v>31086</v>
      </c>
      <c r="B1054">
        <v>0.53348200000000001</v>
      </c>
      <c r="C1054">
        <v>0.53571400000000002</v>
      </c>
      <c r="D1054">
        <v>0.52678599999999998</v>
      </c>
      <c r="E1054">
        <v>0.53348200000000001</v>
      </c>
      <c r="F1054">
        <v>2.401E-2</v>
      </c>
      <c r="G1054">
        <v>33006400</v>
      </c>
    </row>
    <row r="1055" spans="1:7">
      <c r="A1055" s="1">
        <v>31089</v>
      </c>
      <c r="B1055">
        <v>0.54464299999999999</v>
      </c>
      <c r="C1055">
        <v>0.54910700000000001</v>
      </c>
      <c r="D1055">
        <v>0.54464299999999999</v>
      </c>
      <c r="E1055">
        <v>0.54464299999999999</v>
      </c>
      <c r="F1055">
        <v>2.4511999999999999E-2</v>
      </c>
      <c r="G1055">
        <v>86738400</v>
      </c>
    </row>
    <row r="1056" spans="1:7">
      <c r="A1056" s="1">
        <v>31090</v>
      </c>
      <c r="B1056">
        <v>0.54464299999999999</v>
      </c>
      <c r="C1056">
        <v>0.546875</v>
      </c>
      <c r="D1056">
        <v>0.53125</v>
      </c>
      <c r="E1056">
        <v>0.53125</v>
      </c>
      <c r="F1056">
        <v>2.3909E-2</v>
      </c>
      <c r="G1056">
        <v>56627200</v>
      </c>
    </row>
    <row r="1057" spans="1:7">
      <c r="A1057" s="1">
        <v>31091</v>
      </c>
      <c r="B1057">
        <v>0.53125</v>
      </c>
      <c r="C1057">
        <v>0.53125</v>
      </c>
      <c r="D1057">
        <v>0.50669600000000004</v>
      </c>
      <c r="E1057">
        <v>0.50669600000000004</v>
      </c>
      <c r="F1057">
        <v>2.2804000000000001E-2</v>
      </c>
      <c r="G1057">
        <v>131756800</v>
      </c>
    </row>
    <row r="1058" spans="1:7">
      <c r="A1058" s="1">
        <v>31092</v>
      </c>
      <c r="B1058">
        <v>0.50669600000000004</v>
      </c>
      <c r="C1058">
        <v>0.51116099999999998</v>
      </c>
      <c r="D1058">
        <v>0.49330400000000002</v>
      </c>
      <c r="E1058">
        <v>0.49330400000000002</v>
      </c>
      <c r="F1058">
        <v>2.2202E-2</v>
      </c>
      <c r="G1058">
        <v>106708000</v>
      </c>
    </row>
    <row r="1059" spans="1:7">
      <c r="A1059" s="1">
        <v>31093</v>
      </c>
      <c r="B1059">
        <v>0.49330400000000002</v>
      </c>
      <c r="C1059">
        <v>0.50223200000000001</v>
      </c>
      <c r="D1059">
        <v>0.48883900000000002</v>
      </c>
      <c r="E1059">
        <v>0.5</v>
      </c>
      <c r="F1059">
        <v>2.2502999999999999E-2</v>
      </c>
      <c r="G1059">
        <v>43405600</v>
      </c>
    </row>
    <row r="1060" spans="1:7">
      <c r="A1060" s="1">
        <v>31097</v>
      </c>
      <c r="B1060">
        <v>0.49776799999999999</v>
      </c>
      <c r="C1060">
        <v>0.49776799999999999</v>
      </c>
      <c r="D1060">
        <v>0.49330400000000002</v>
      </c>
      <c r="E1060">
        <v>0.49330400000000002</v>
      </c>
      <c r="F1060">
        <v>2.2202E-2</v>
      </c>
      <c r="G1060">
        <v>37458400</v>
      </c>
    </row>
    <row r="1061" spans="1:7">
      <c r="A1061" s="1">
        <v>31098</v>
      </c>
      <c r="B1061">
        <v>0.49330400000000002</v>
      </c>
      <c r="C1061">
        <v>0.49553599999999998</v>
      </c>
      <c r="D1061">
        <v>0.47098200000000001</v>
      </c>
      <c r="E1061">
        <v>0.47098200000000001</v>
      </c>
      <c r="F1061">
        <v>2.1197000000000001E-2</v>
      </c>
      <c r="G1061">
        <v>54992000</v>
      </c>
    </row>
    <row r="1062" spans="1:7">
      <c r="A1062" s="1">
        <v>31099</v>
      </c>
      <c r="B1062">
        <v>0.47991099999999998</v>
      </c>
      <c r="C1062">
        <v>0.48214299999999999</v>
      </c>
      <c r="D1062">
        <v>0.47991099999999998</v>
      </c>
      <c r="E1062">
        <v>0.47991099999999998</v>
      </c>
      <c r="F1062">
        <v>2.1599E-2</v>
      </c>
      <c r="G1062">
        <v>77056000</v>
      </c>
    </row>
    <row r="1063" spans="1:7">
      <c r="A1063" s="1">
        <v>31100</v>
      </c>
      <c r="B1063">
        <v>0.47991099999999998</v>
      </c>
      <c r="C1063">
        <v>0.49776799999999999</v>
      </c>
      <c r="D1063">
        <v>0.47991099999999998</v>
      </c>
      <c r="E1063">
        <v>0.49330400000000002</v>
      </c>
      <c r="F1063">
        <v>2.2202E-2</v>
      </c>
      <c r="G1063">
        <v>56632800</v>
      </c>
    </row>
    <row r="1064" spans="1:7">
      <c r="A1064" s="1">
        <v>31103</v>
      </c>
      <c r="B1064">
        <v>0.49330400000000002</v>
      </c>
      <c r="C1064">
        <v>0.49553599999999998</v>
      </c>
      <c r="D1064">
        <v>0.48660700000000001</v>
      </c>
      <c r="E1064">
        <v>0.48660700000000001</v>
      </c>
      <c r="F1064">
        <v>2.1899999999999999E-2</v>
      </c>
      <c r="G1064">
        <v>24634400</v>
      </c>
    </row>
    <row r="1065" spans="1:7">
      <c r="A1065" s="1">
        <v>31104</v>
      </c>
      <c r="B1065">
        <v>0.48660700000000001</v>
      </c>
      <c r="C1065">
        <v>0.48883900000000002</v>
      </c>
      <c r="D1065">
        <v>0.47767900000000002</v>
      </c>
      <c r="E1065">
        <v>0.47767900000000002</v>
      </c>
      <c r="F1065">
        <v>2.1498E-2</v>
      </c>
      <c r="G1065">
        <v>47241600</v>
      </c>
    </row>
    <row r="1066" spans="1:7">
      <c r="A1066" s="1">
        <v>31105</v>
      </c>
      <c r="B1066">
        <v>0.47767900000000002</v>
      </c>
      <c r="C1066">
        <v>0.47767900000000002</v>
      </c>
      <c r="D1066">
        <v>0.44866099999999998</v>
      </c>
      <c r="E1066">
        <v>0.44866099999999998</v>
      </c>
      <c r="F1066">
        <v>2.0192000000000002E-2</v>
      </c>
      <c r="G1066">
        <v>100895200</v>
      </c>
    </row>
    <row r="1067" spans="1:7">
      <c r="A1067" s="1">
        <v>31106</v>
      </c>
      <c r="B1067">
        <v>0.44866099999999998</v>
      </c>
      <c r="C1067">
        <v>0.44866099999999998</v>
      </c>
      <c r="D1067">
        <v>0.44196400000000002</v>
      </c>
      <c r="E1067">
        <v>0.44196400000000002</v>
      </c>
      <c r="F1067">
        <v>1.9890999999999999E-2</v>
      </c>
      <c r="G1067">
        <v>79766400</v>
      </c>
    </row>
    <row r="1068" spans="1:7">
      <c r="A1068" s="1">
        <v>31107</v>
      </c>
      <c r="B1068">
        <v>0.44196400000000002</v>
      </c>
      <c r="C1068">
        <v>0.44419599999999998</v>
      </c>
      <c r="D1068">
        <v>0.42857099999999998</v>
      </c>
      <c r="E1068">
        <v>0.44419599999999998</v>
      </c>
      <c r="F1068">
        <v>1.9990999999999998E-2</v>
      </c>
      <c r="G1068">
        <v>61857600</v>
      </c>
    </row>
    <row r="1069" spans="1:7">
      <c r="A1069" s="1">
        <v>31110</v>
      </c>
      <c r="B1069">
        <v>0.45089299999999999</v>
      </c>
      <c r="C1069">
        <v>0.46428599999999998</v>
      </c>
      <c r="D1069">
        <v>0.45089299999999999</v>
      </c>
      <c r="E1069">
        <v>0.45089299999999999</v>
      </c>
      <c r="F1069">
        <v>2.0292999999999999E-2</v>
      </c>
      <c r="G1069">
        <v>38276000</v>
      </c>
    </row>
    <row r="1070" spans="1:7">
      <c r="A1070" s="1">
        <v>31111</v>
      </c>
      <c r="B1070">
        <v>0.46205400000000002</v>
      </c>
      <c r="C1070">
        <v>0.46205400000000002</v>
      </c>
      <c r="D1070">
        <v>0.46205400000000002</v>
      </c>
      <c r="E1070">
        <v>0.46205400000000002</v>
      </c>
      <c r="F1070">
        <v>2.0795000000000001E-2</v>
      </c>
      <c r="G1070">
        <v>32692800</v>
      </c>
    </row>
    <row r="1071" spans="1:7">
      <c r="A1071" s="1">
        <v>31112</v>
      </c>
      <c r="B1071">
        <v>0.46205400000000002</v>
      </c>
      <c r="C1071">
        <v>0.46205400000000002</v>
      </c>
      <c r="D1071">
        <v>0.43973200000000001</v>
      </c>
      <c r="E1071">
        <v>0.43973200000000001</v>
      </c>
      <c r="F1071">
        <v>1.9791E-2</v>
      </c>
      <c r="G1071">
        <v>48400800</v>
      </c>
    </row>
    <row r="1072" spans="1:7">
      <c r="A1072" s="1">
        <v>31113</v>
      </c>
      <c r="B1072">
        <v>0.43973200000000001</v>
      </c>
      <c r="C1072">
        <v>0.44196400000000002</v>
      </c>
      <c r="D1072">
        <v>0.39508900000000002</v>
      </c>
      <c r="E1072">
        <v>0.39508900000000002</v>
      </c>
      <c r="F1072">
        <v>1.7781000000000002E-2</v>
      </c>
      <c r="G1072">
        <v>183495200</v>
      </c>
    </row>
    <row r="1073" spans="1:7">
      <c r="A1073" s="1">
        <v>31114</v>
      </c>
      <c r="B1073">
        <v>0.39508900000000002</v>
      </c>
      <c r="C1073">
        <v>0.39508900000000002</v>
      </c>
      <c r="D1073">
        <v>0.37053599999999998</v>
      </c>
      <c r="E1073">
        <v>0.38392900000000002</v>
      </c>
      <c r="F1073">
        <v>1.7278999999999999E-2</v>
      </c>
      <c r="G1073">
        <v>118389600</v>
      </c>
    </row>
    <row r="1074" spans="1:7">
      <c r="A1074" s="1">
        <v>31117</v>
      </c>
      <c r="B1074">
        <v>0.39732099999999998</v>
      </c>
      <c r="C1074">
        <v>0.39955400000000002</v>
      </c>
      <c r="D1074">
        <v>0.39732099999999998</v>
      </c>
      <c r="E1074">
        <v>0.39732099999999998</v>
      </c>
      <c r="F1074">
        <v>1.7881999999999999E-2</v>
      </c>
      <c r="G1074">
        <v>71500800</v>
      </c>
    </row>
    <row r="1075" spans="1:7">
      <c r="A1075" s="1">
        <v>31118</v>
      </c>
      <c r="B1075">
        <v>0.41071400000000002</v>
      </c>
      <c r="C1075">
        <v>0.41517900000000002</v>
      </c>
      <c r="D1075">
        <v>0.41071400000000002</v>
      </c>
      <c r="E1075">
        <v>0.41071400000000002</v>
      </c>
      <c r="F1075">
        <v>1.8485000000000001E-2</v>
      </c>
      <c r="G1075">
        <v>54857600</v>
      </c>
    </row>
    <row r="1076" spans="1:7">
      <c r="A1076" s="1">
        <v>31119</v>
      </c>
      <c r="B1076">
        <v>0.41071400000000002</v>
      </c>
      <c r="C1076">
        <v>0.41071400000000002</v>
      </c>
      <c r="D1076">
        <v>0.38839299999999999</v>
      </c>
      <c r="E1076">
        <v>0.38839299999999999</v>
      </c>
      <c r="F1076">
        <v>1.7479999999999999E-2</v>
      </c>
      <c r="G1076">
        <v>62781600</v>
      </c>
    </row>
    <row r="1077" spans="1:7">
      <c r="A1077" s="1">
        <v>31120</v>
      </c>
      <c r="B1077">
        <v>0.38839299999999999</v>
      </c>
      <c r="C1077">
        <v>0.390625</v>
      </c>
      <c r="D1077">
        <v>0.38839299999999999</v>
      </c>
      <c r="E1077">
        <v>0.38839299999999999</v>
      </c>
      <c r="F1077">
        <v>1.7479999999999999E-2</v>
      </c>
      <c r="G1077">
        <v>60401600</v>
      </c>
    </row>
    <row r="1078" spans="1:7">
      <c r="A1078" s="1">
        <v>31121</v>
      </c>
      <c r="B1078">
        <v>0.38839299999999999</v>
      </c>
      <c r="C1078">
        <v>0.41294599999999998</v>
      </c>
      <c r="D1078">
        <v>0.38616099999999998</v>
      </c>
      <c r="E1078">
        <v>0.40401799999999999</v>
      </c>
      <c r="F1078">
        <v>1.8183000000000001E-2</v>
      </c>
      <c r="G1078">
        <v>45354400</v>
      </c>
    </row>
    <row r="1079" spans="1:7">
      <c r="A1079" s="1">
        <v>31124</v>
      </c>
      <c r="B1079">
        <v>0.40848200000000001</v>
      </c>
      <c r="C1079">
        <v>0.41294599999999998</v>
      </c>
      <c r="D1079">
        <v>0.40848200000000001</v>
      </c>
      <c r="E1079">
        <v>0.40848200000000001</v>
      </c>
      <c r="F1079">
        <v>1.8384000000000001E-2</v>
      </c>
      <c r="G1079">
        <v>31192000</v>
      </c>
    </row>
    <row r="1080" spans="1:7">
      <c r="A1080" s="1">
        <v>31125</v>
      </c>
      <c r="B1080">
        <v>0.40848200000000001</v>
      </c>
      <c r="C1080">
        <v>0.41294599999999998</v>
      </c>
      <c r="D1080">
        <v>0.39285700000000001</v>
      </c>
      <c r="E1080">
        <v>0.39285700000000001</v>
      </c>
      <c r="F1080">
        <v>1.7680999999999999E-2</v>
      </c>
      <c r="G1080">
        <v>42862400</v>
      </c>
    </row>
    <row r="1081" spans="1:7">
      <c r="A1081" s="1">
        <v>31126</v>
      </c>
      <c r="B1081">
        <v>0.39732099999999998</v>
      </c>
      <c r="C1081">
        <v>0.40401799999999999</v>
      </c>
      <c r="D1081">
        <v>0.39732099999999998</v>
      </c>
      <c r="E1081">
        <v>0.39732099999999998</v>
      </c>
      <c r="F1081">
        <v>1.7881999999999999E-2</v>
      </c>
      <c r="G1081">
        <v>101242400</v>
      </c>
    </row>
    <row r="1082" spans="1:7">
      <c r="A1082" s="1">
        <v>31127</v>
      </c>
      <c r="B1082">
        <v>0.40401799999999999</v>
      </c>
      <c r="C1082">
        <v>0.41071400000000002</v>
      </c>
      <c r="D1082">
        <v>0.40401799999999999</v>
      </c>
      <c r="E1082">
        <v>0.40401799999999999</v>
      </c>
      <c r="F1082">
        <v>1.8183000000000001E-2</v>
      </c>
      <c r="G1082">
        <v>40616800</v>
      </c>
    </row>
    <row r="1083" spans="1:7">
      <c r="A1083" s="1">
        <v>31128</v>
      </c>
      <c r="B1083">
        <v>0.40401799999999999</v>
      </c>
      <c r="C1083">
        <v>0.41071400000000002</v>
      </c>
      <c r="D1083">
        <v>0.39732099999999998</v>
      </c>
      <c r="E1083">
        <v>0.39732099999999998</v>
      </c>
      <c r="F1083">
        <v>1.7881999999999999E-2</v>
      </c>
      <c r="G1083">
        <v>20092800</v>
      </c>
    </row>
    <row r="1084" spans="1:7">
      <c r="A1084" s="1">
        <v>31131</v>
      </c>
      <c r="B1084">
        <v>0.39732099999999998</v>
      </c>
      <c r="C1084">
        <v>0.39732099999999998</v>
      </c>
      <c r="D1084">
        <v>0.38616099999999998</v>
      </c>
      <c r="E1084">
        <v>0.38616099999999998</v>
      </c>
      <c r="F1084">
        <v>1.738E-2</v>
      </c>
      <c r="G1084">
        <v>27490400</v>
      </c>
    </row>
    <row r="1085" spans="1:7">
      <c r="A1085" s="1">
        <v>31132</v>
      </c>
      <c r="B1085">
        <v>0.40178599999999998</v>
      </c>
      <c r="C1085">
        <v>0.40178599999999998</v>
      </c>
      <c r="D1085">
        <v>0.40178599999999998</v>
      </c>
      <c r="E1085">
        <v>0.40178599999999998</v>
      </c>
      <c r="F1085">
        <v>1.8082999999999998E-2</v>
      </c>
      <c r="G1085">
        <v>30357600</v>
      </c>
    </row>
    <row r="1086" spans="1:7">
      <c r="A1086" s="1">
        <v>31133</v>
      </c>
      <c r="B1086">
        <v>0.40178599999999998</v>
      </c>
      <c r="C1086">
        <v>0.40625</v>
      </c>
      <c r="D1086">
        <v>0.390625</v>
      </c>
      <c r="E1086">
        <v>0.390625</v>
      </c>
      <c r="F1086">
        <v>1.7579999999999998E-2</v>
      </c>
      <c r="G1086">
        <v>27837600</v>
      </c>
    </row>
    <row r="1087" spans="1:7">
      <c r="A1087" s="1">
        <v>31134</v>
      </c>
      <c r="B1087">
        <v>0.390625</v>
      </c>
      <c r="C1087">
        <v>0.39732099999999998</v>
      </c>
      <c r="D1087">
        <v>0.390625</v>
      </c>
      <c r="E1087">
        <v>0.390625</v>
      </c>
      <c r="F1087">
        <v>1.7579999999999998E-2</v>
      </c>
      <c r="G1087">
        <v>32401600</v>
      </c>
    </row>
    <row r="1088" spans="1:7">
      <c r="A1088" s="1">
        <v>31135</v>
      </c>
      <c r="B1088">
        <v>0.390625</v>
      </c>
      <c r="C1088">
        <v>0.39732099999999998</v>
      </c>
      <c r="D1088">
        <v>0.390625</v>
      </c>
      <c r="E1088">
        <v>0.39508900000000002</v>
      </c>
      <c r="F1088">
        <v>1.7781000000000002E-2</v>
      </c>
      <c r="G1088">
        <v>21795200</v>
      </c>
    </row>
    <row r="1089" spans="1:7">
      <c r="A1089" s="1">
        <v>31138</v>
      </c>
      <c r="B1089">
        <v>0.39508900000000002</v>
      </c>
      <c r="C1089">
        <v>0.40401799999999999</v>
      </c>
      <c r="D1089">
        <v>0.38616099999999998</v>
      </c>
      <c r="E1089">
        <v>0.38616099999999998</v>
      </c>
      <c r="F1089">
        <v>1.738E-2</v>
      </c>
      <c r="G1089">
        <v>28515200</v>
      </c>
    </row>
    <row r="1090" spans="1:7">
      <c r="A1090" s="1">
        <v>31139</v>
      </c>
      <c r="B1090">
        <v>0.38616099999999998</v>
      </c>
      <c r="C1090">
        <v>0.38839299999999999</v>
      </c>
      <c r="D1090">
        <v>0.375</v>
      </c>
      <c r="E1090">
        <v>0.375</v>
      </c>
      <c r="F1090">
        <v>1.6877E-2</v>
      </c>
      <c r="G1090">
        <v>56856800</v>
      </c>
    </row>
    <row r="1091" spans="1:7">
      <c r="A1091" s="1">
        <v>31140</v>
      </c>
      <c r="B1091">
        <v>0.375</v>
      </c>
      <c r="C1091">
        <v>0.37723200000000001</v>
      </c>
      <c r="D1091">
        <v>0.375</v>
      </c>
      <c r="E1091">
        <v>0.375</v>
      </c>
      <c r="F1091">
        <v>1.6877E-2</v>
      </c>
      <c r="G1091">
        <v>60664800</v>
      </c>
    </row>
    <row r="1092" spans="1:7">
      <c r="A1092" s="1">
        <v>31141</v>
      </c>
      <c r="B1092">
        <v>0.375</v>
      </c>
      <c r="C1092">
        <v>0.37723200000000001</v>
      </c>
      <c r="D1092">
        <v>0.36830400000000002</v>
      </c>
      <c r="E1092">
        <v>0.37276799999999999</v>
      </c>
      <c r="F1092">
        <v>1.6777E-2</v>
      </c>
      <c r="G1092">
        <v>40465600</v>
      </c>
    </row>
    <row r="1093" spans="1:7">
      <c r="A1093" s="1">
        <v>31145</v>
      </c>
      <c r="B1093">
        <v>0.37276799999999999</v>
      </c>
      <c r="C1093">
        <v>0.375</v>
      </c>
      <c r="D1093">
        <v>0.35044599999999998</v>
      </c>
      <c r="E1093">
        <v>0.35044599999999998</v>
      </c>
      <c r="F1093">
        <v>1.5772000000000001E-2</v>
      </c>
      <c r="G1093">
        <v>49683200</v>
      </c>
    </row>
    <row r="1094" spans="1:7">
      <c r="A1094" s="1">
        <v>31146</v>
      </c>
      <c r="B1094">
        <v>0.35044599999999998</v>
      </c>
      <c r="C1094">
        <v>0.35267900000000002</v>
      </c>
      <c r="D1094">
        <v>0.35044599999999998</v>
      </c>
      <c r="E1094">
        <v>0.35044599999999998</v>
      </c>
      <c r="F1094">
        <v>1.5772000000000001E-2</v>
      </c>
      <c r="G1094">
        <v>65973600</v>
      </c>
    </row>
    <row r="1095" spans="1:7">
      <c r="A1095" s="1">
        <v>31147</v>
      </c>
      <c r="B1095">
        <v>0.375</v>
      </c>
      <c r="C1095">
        <v>0.37946400000000002</v>
      </c>
      <c r="D1095">
        <v>0.375</v>
      </c>
      <c r="E1095">
        <v>0.375</v>
      </c>
      <c r="F1095">
        <v>1.6877E-2</v>
      </c>
      <c r="G1095">
        <v>56728000</v>
      </c>
    </row>
    <row r="1096" spans="1:7">
      <c r="A1096" s="1">
        <v>31148</v>
      </c>
      <c r="B1096">
        <v>0.38169599999999998</v>
      </c>
      <c r="C1096">
        <v>0.39285700000000001</v>
      </c>
      <c r="D1096">
        <v>0.38169599999999998</v>
      </c>
      <c r="E1096">
        <v>0.38169599999999998</v>
      </c>
      <c r="F1096">
        <v>1.7179E-2</v>
      </c>
      <c r="G1096">
        <v>36668800</v>
      </c>
    </row>
    <row r="1097" spans="1:7">
      <c r="A1097" s="1">
        <v>31149</v>
      </c>
      <c r="B1097">
        <v>0.38169599999999998</v>
      </c>
      <c r="C1097">
        <v>0.38169599999999998</v>
      </c>
      <c r="D1097">
        <v>0.37053599999999998</v>
      </c>
      <c r="E1097">
        <v>0.37276799999999999</v>
      </c>
      <c r="F1097">
        <v>1.6777E-2</v>
      </c>
      <c r="G1097">
        <v>18132800</v>
      </c>
    </row>
    <row r="1098" spans="1:7">
      <c r="A1098" s="1">
        <v>31152</v>
      </c>
      <c r="B1098">
        <v>0.38169599999999998</v>
      </c>
      <c r="C1098">
        <v>0.38616099999999998</v>
      </c>
      <c r="D1098">
        <v>0.38169599999999998</v>
      </c>
      <c r="E1098">
        <v>0.38169599999999998</v>
      </c>
      <c r="F1098">
        <v>1.7179E-2</v>
      </c>
      <c r="G1098">
        <v>14957600</v>
      </c>
    </row>
    <row r="1099" spans="1:7">
      <c r="A1099" s="1">
        <v>31153</v>
      </c>
      <c r="B1099">
        <v>0.38616099999999998</v>
      </c>
      <c r="C1099">
        <v>0.38839299999999999</v>
      </c>
      <c r="D1099">
        <v>0.38616099999999998</v>
      </c>
      <c r="E1099">
        <v>0.38616099999999998</v>
      </c>
      <c r="F1099">
        <v>1.738E-2</v>
      </c>
      <c r="G1099">
        <v>16912000</v>
      </c>
    </row>
    <row r="1100" spans="1:7">
      <c r="A1100" s="1">
        <v>31154</v>
      </c>
      <c r="B1100">
        <v>0.40401799999999999</v>
      </c>
      <c r="C1100">
        <v>0.40848200000000001</v>
      </c>
      <c r="D1100">
        <v>0.40401799999999999</v>
      </c>
      <c r="E1100">
        <v>0.40401799999999999</v>
      </c>
      <c r="F1100">
        <v>1.8183000000000001E-2</v>
      </c>
      <c r="G1100">
        <v>30811200</v>
      </c>
    </row>
    <row r="1101" spans="1:7">
      <c r="A1101" s="1">
        <v>31155</v>
      </c>
      <c r="B1101">
        <v>0.40848200000000001</v>
      </c>
      <c r="C1101">
        <v>0.41071400000000002</v>
      </c>
      <c r="D1101">
        <v>0.40848200000000001</v>
      </c>
      <c r="E1101">
        <v>0.40848200000000001</v>
      </c>
      <c r="F1101">
        <v>1.8384000000000001E-2</v>
      </c>
      <c r="G1101">
        <v>50607200</v>
      </c>
    </row>
    <row r="1102" spans="1:7">
      <c r="A1102" s="1">
        <v>31156</v>
      </c>
      <c r="B1102">
        <v>0.40848200000000001</v>
      </c>
      <c r="C1102">
        <v>0.40848200000000001</v>
      </c>
      <c r="D1102">
        <v>0.39955400000000002</v>
      </c>
      <c r="E1102">
        <v>0.40178599999999998</v>
      </c>
      <c r="F1102">
        <v>1.8082999999999998E-2</v>
      </c>
      <c r="G1102">
        <v>24007200</v>
      </c>
    </row>
    <row r="1103" spans="1:7">
      <c r="A1103" s="1">
        <v>31159</v>
      </c>
      <c r="B1103">
        <v>0.40178599999999998</v>
      </c>
      <c r="C1103">
        <v>0.40178599999999998</v>
      </c>
      <c r="D1103">
        <v>0.38616099999999998</v>
      </c>
      <c r="E1103">
        <v>0.38616099999999998</v>
      </c>
      <c r="F1103">
        <v>1.738E-2</v>
      </c>
      <c r="G1103">
        <v>25648000</v>
      </c>
    </row>
    <row r="1104" spans="1:7">
      <c r="A1104" s="1">
        <v>31160</v>
      </c>
      <c r="B1104">
        <v>0.39508900000000002</v>
      </c>
      <c r="C1104">
        <v>0.39732099999999998</v>
      </c>
      <c r="D1104">
        <v>0.39508900000000002</v>
      </c>
      <c r="E1104">
        <v>0.39508900000000002</v>
      </c>
      <c r="F1104">
        <v>1.7781000000000002E-2</v>
      </c>
      <c r="G1104">
        <v>29573600</v>
      </c>
    </row>
    <row r="1105" spans="1:7">
      <c r="A1105" s="1">
        <v>31161</v>
      </c>
      <c r="B1105">
        <v>0.39508900000000002</v>
      </c>
      <c r="C1105">
        <v>0.40178599999999998</v>
      </c>
      <c r="D1105">
        <v>0.39285700000000001</v>
      </c>
      <c r="E1105">
        <v>0.39285700000000001</v>
      </c>
      <c r="F1105">
        <v>1.7680999999999999E-2</v>
      </c>
      <c r="G1105">
        <v>19734400</v>
      </c>
    </row>
    <row r="1106" spans="1:7">
      <c r="A1106" s="1">
        <v>31162</v>
      </c>
      <c r="B1106">
        <v>0.39285700000000001</v>
      </c>
      <c r="C1106">
        <v>0.39508900000000002</v>
      </c>
      <c r="D1106">
        <v>0.39285700000000001</v>
      </c>
      <c r="E1106">
        <v>0.39285700000000001</v>
      </c>
      <c r="F1106">
        <v>1.7680999999999999E-2</v>
      </c>
      <c r="G1106">
        <v>21907200</v>
      </c>
    </row>
    <row r="1107" spans="1:7">
      <c r="A1107" s="1">
        <v>31163</v>
      </c>
      <c r="B1107">
        <v>0.39285700000000001</v>
      </c>
      <c r="C1107">
        <v>0.40401799999999999</v>
      </c>
      <c r="D1107">
        <v>0.390625</v>
      </c>
      <c r="E1107">
        <v>0.390625</v>
      </c>
      <c r="F1107">
        <v>1.7579999999999998E-2</v>
      </c>
      <c r="G1107">
        <v>29926400</v>
      </c>
    </row>
    <row r="1108" spans="1:7">
      <c r="A1108" s="1">
        <v>31166</v>
      </c>
      <c r="B1108">
        <v>0.390625</v>
      </c>
      <c r="C1108">
        <v>0.39285700000000001</v>
      </c>
      <c r="D1108">
        <v>0.37723200000000001</v>
      </c>
      <c r="E1108">
        <v>0.37723200000000001</v>
      </c>
      <c r="F1108">
        <v>1.6978E-2</v>
      </c>
      <c r="G1108">
        <v>15551200</v>
      </c>
    </row>
    <row r="1109" spans="1:7">
      <c r="A1109" s="1">
        <v>31167</v>
      </c>
      <c r="B1109">
        <v>0.37946400000000002</v>
      </c>
      <c r="C1109">
        <v>0.38169599999999998</v>
      </c>
      <c r="D1109">
        <v>0.37946400000000002</v>
      </c>
      <c r="E1109">
        <v>0.37946400000000002</v>
      </c>
      <c r="F1109">
        <v>1.7077999999999999E-2</v>
      </c>
      <c r="G1109">
        <v>23682400</v>
      </c>
    </row>
    <row r="1110" spans="1:7">
      <c r="A1110" s="1">
        <v>31168</v>
      </c>
      <c r="B1110">
        <v>0.37946400000000002</v>
      </c>
      <c r="C1110">
        <v>0.38169599999999998</v>
      </c>
      <c r="D1110">
        <v>0.37276799999999999</v>
      </c>
      <c r="E1110">
        <v>0.37276799999999999</v>
      </c>
      <c r="F1110">
        <v>1.6777E-2</v>
      </c>
      <c r="G1110">
        <v>14336000</v>
      </c>
    </row>
    <row r="1111" spans="1:7">
      <c r="A1111" s="1">
        <v>31169</v>
      </c>
      <c r="B1111">
        <v>0.36830400000000002</v>
      </c>
      <c r="C1111">
        <v>0.36830400000000002</v>
      </c>
      <c r="D1111">
        <v>0.34375</v>
      </c>
      <c r="E1111">
        <v>0.34375</v>
      </c>
      <c r="F1111">
        <v>1.5471E-2</v>
      </c>
      <c r="G1111">
        <v>82443200</v>
      </c>
    </row>
    <row r="1112" spans="1:7">
      <c r="A1112" s="1">
        <v>31170</v>
      </c>
      <c r="B1112">
        <v>0.34375</v>
      </c>
      <c r="C1112">
        <v>0.359375</v>
      </c>
      <c r="D1112">
        <v>0.34375</v>
      </c>
      <c r="E1112">
        <v>0.35714299999999999</v>
      </c>
      <c r="F1112">
        <v>1.6074000000000001E-2</v>
      </c>
      <c r="G1112">
        <v>39530400</v>
      </c>
    </row>
    <row r="1113" spans="1:7">
      <c r="A1113" s="1">
        <v>31173</v>
      </c>
      <c r="B1113">
        <v>0.35714299999999999</v>
      </c>
      <c r="C1113">
        <v>0.36160700000000001</v>
      </c>
      <c r="D1113">
        <v>0.35267900000000002</v>
      </c>
      <c r="E1113">
        <v>0.35267900000000002</v>
      </c>
      <c r="F1113">
        <v>1.5873000000000002E-2</v>
      </c>
      <c r="G1113">
        <v>14033600</v>
      </c>
    </row>
    <row r="1114" spans="1:7">
      <c r="A1114" s="1">
        <v>31174</v>
      </c>
      <c r="B1114">
        <v>0.35714299999999999</v>
      </c>
      <c r="C1114">
        <v>0.35714299999999999</v>
      </c>
      <c r="D1114">
        <v>0.35714299999999999</v>
      </c>
      <c r="E1114">
        <v>0.35714299999999999</v>
      </c>
      <c r="F1114">
        <v>1.6074000000000001E-2</v>
      </c>
      <c r="G1114">
        <v>26902400</v>
      </c>
    </row>
    <row r="1115" spans="1:7">
      <c r="A1115" s="1">
        <v>31175</v>
      </c>
      <c r="B1115">
        <v>0.35491099999999998</v>
      </c>
      <c r="C1115">
        <v>0.35491099999999998</v>
      </c>
      <c r="D1115">
        <v>0.35491099999999998</v>
      </c>
      <c r="E1115">
        <v>0.35491099999999998</v>
      </c>
      <c r="F1115">
        <v>1.5973000000000001E-2</v>
      </c>
      <c r="G1115">
        <v>36097600</v>
      </c>
    </row>
    <row r="1116" spans="1:7">
      <c r="A1116" s="1">
        <v>31176</v>
      </c>
      <c r="B1116">
        <v>0.35714299999999999</v>
      </c>
      <c r="C1116">
        <v>0.359375</v>
      </c>
      <c r="D1116">
        <v>0.35714299999999999</v>
      </c>
      <c r="E1116">
        <v>0.35714299999999999</v>
      </c>
      <c r="F1116">
        <v>1.6074000000000001E-2</v>
      </c>
      <c r="G1116">
        <v>31768800</v>
      </c>
    </row>
    <row r="1117" spans="1:7">
      <c r="A1117" s="1">
        <v>31177</v>
      </c>
      <c r="B1117">
        <v>0.35714299999999999</v>
      </c>
      <c r="C1117">
        <v>0.36607099999999998</v>
      </c>
      <c r="D1117">
        <v>0.35714299999999999</v>
      </c>
      <c r="E1117">
        <v>0.36160700000000001</v>
      </c>
      <c r="F1117">
        <v>1.6274E-2</v>
      </c>
      <c r="G1117">
        <v>34020000</v>
      </c>
    </row>
    <row r="1118" spans="1:7">
      <c r="A1118" s="1">
        <v>31180</v>
      </c>
      <c r="B1118">
        <v>0.36160700000000001</v>
      </c>
      <c r="C1118">
        <v>0.36383900000000002</v>
      </c>
      <c r="D1118">
        <v>0.35714299999999999</v>
      </c>
      <c r="E1118">
        <v>0.35714299999999999</v>
      </c>
      <c r="F1118">
        <v>1.6074000000000001E-2</v>
      </c>
      <c r="G1118">
        <v>21806400</v>
      </c>
    </row>
    <row r="1119" spans="1:7">
      <c r="A1119" s="1">
        <v>31181</v>
      </c>
      <c r="B1119">
        <v>0.35714299999999999</v>
      </c>
      <c r="C1119">
        <v>0.359375</v>
      </c>
      <c r="D1119">
        <v>0.35267900000000002</v>
      </c>
      <c r="E1119">
        <v>0.35267900000000002</v>
      </c>
      <c r="F1119">
        <v>1.5873000000000002E-2</v>
      </c>
      <c r="G1119">
        <v>30436000</v>
      </c>
    </row>
    <row r="1120" spans="1:7">
      <c r="A1120" s="1">
        <v>31182</v>
      </c>
      <c r="B1120">
        <v>0.35714299999999999</v>
      </c>
      <c r="C1120">
        <v>0.36383900000000002</v>
      </c>
      <c r="D1120">
        <v>0.35714299999999999</v>
      </c>
      <c r="E1120">
        <v>0.35714299999999999</v>
      </c>
      <c r="F1120">
        <v>1.6074000000000001E-2</v>
      </c>
      <c r="G1120">
        <v>32608800</v>
      </c>
    </row>
    <row r="1121" spans="1:7">
      <c r="A1121" s="1">
        <v>31183</v>
      </c>
      <c r="B1121">
        <v>0.38169599999999998</v>
      </c>
      <c r="C1121">
        <v>0.39285700000000001</v>
      </c>
      <c r="D1121">
        <v>0.38169599999999998</v>
      </c>
      <c r="E1121">
        <v>0.38169599999999998</v>
      </c>
      <c r="F1121">
        <v>1.7179E-2</v>
      </c>
      <c r="G1121">
        <v>57635200</v>
      </c>
    </row>
    <row r="1122" spans="1:7">
      <c r="A1122" s="1">
        <v>31184</v>
      </c>
      <c r="B1122">
        <v>0.38169599999999998</v>
      </c>
      <c r="C1122">
        <v>0.39508900000000002</v>
      </c>
      <c r="D1122">
        <v>0.37946400000000002</v>
      </c>
      <c r="E1122">
        <v>0.38839299999999999</v>
      </c>
      <c r="F1122">
        <v>1.7479999999999999E-2</v>
      </c>
      <c r="G1122">
        <v>52964800</v>
      </c>
    </row>
    <row r="1123" spans="1:7">
      <c r="A1123" s="1">
        <v>31187</v>
      </c>
      <c r="B1123">
        <v>0.38839299999999999</v>
      </c>
      <c r="C1123">
        <v>0.39732099999999998</v>
      </c>
      <c r="D1123">
        <v>0.38169599999999998</v>
      </c>
      <c r="E1123">
        <v>0.38169599999999998</v>
      </c>
      <c r="F1123">
        <v>1.7179E-2</v>
      </c>
      <c r="G1123">
        <v>49296800</v>
      </c>
    </row>
    <row r="1124" spans="1:7">
      <c r="A1124" s="1">
        <v>31188</v>
      </c>
      <c r="B1124">
        <v>0.37946400000000002</v>
      </c>
      <c r="C1124">
        <v>0.37946400000000002</v>
      </c>
      <c r="D1124">
        <v>0.37053599999999998</v>
      </c>
      <c r="E1124">
        <v>0.37053599999999998</v>
      </c>
      <c r="F1124">
        <v>1.6676E-2</v>
      </c>
      <c r="G1124">
        <v>38136000</v>
      </c>
    </row>
    <row r="1125" spans="1:7">
      <c r="A1125" s="1">
        <v>31189</v>
      </c>
      <c r="B1125">
        <v>0.37053599999999998</v>
      </c>
      <c r="C1125">
        <v>0.37276799999999999</v>
      </c>
      <c r="D1125">
        <v>0.36830400000000002</v>
      </c>
      <c r="E1125">
        <v>0.36830400000000002</v>
      </c>
      <c r="F1125">
        <v>1.6576E-2</v>
      </c>
      <c r="G1125">
        <v>30139200</v>
      </c>
    </row>
    <row r="1126" spans="1:7">
      <c r="A1126" s="1">
        <v>31190</v>
      </c>
      <c r="B1126">
        <v>0.36607099999999998</v>
      </c>
      <c r="C1126">
        <v>0.36607099999999998</v>
      </c>
      <c r="D1126">
        <v>0.35267900000000002</v>
      </c>
      <c r="E1126">
        <v>0.35267900000000002</v>
      </c>
      <c r="F1126">
        <v>1.5873000000000002E-2</v>
      </c>
      <c r="G1126">
        <v>59791200</v>
      </c>
    </row>
    <row r="1127" spans="1:7">
      <c r="A1127" s="1">
        <v>31191</v>
      </c>
      <c r="B1127">
        <v>0.35267900000000002</v>
      </c>
      <c r="C1127">
        <v>0.35267900000000002</v>
      </c>
      <c r="D1127">
        <v>0.32366099999999998</v>
      </c>
      <c r="E1127">
        <v>0.32366099999999998</v>
      </c>
      <c r="F1127">
        <v>1.4567E-2</v>
      </c>
      <c r="G1127">
        <v>147369600</v>
      </c>
    </row>
    <row r="1128" spans="1:7">
      <c r="A1128" s="1">
        <v>31195</v>
      </c>
      <c r="B1128">
        <v>0.31919599999999998</v>
      </c>
      <c r="C1128">
        <v>0.31919599999999998</v>
      </c>
      <c r="D1128">
        <v>0.30133900000000002</v>
      </c>
      <c r="E1128">
        <v>0.30133900000000002</v>
      </c>
      <c r="F1128">
        <v>1.3561999999999999E-2</v>
      </c>
      <c r="G1128">
        <v>127741600</v>
      </c>
    </row>
    <row r="1129" spans="1:7">
      <c r="A1129" s="1">
        <v>31196</v>
      </c>
      <c r="B1129">
        <v>0.30580400000000002</v>
      </c>
      <c r="C1129">
        <v>0.30803599999999998</v>
      </c>
      <c r="D1129">
        <v>0.30580400000000002</v>
      </c>
      <c r="E1129">
        <v>0.30580400000000002</v>
      </c>
      <c r="F1129">
        <v>1.3762999999999999E-2</v>
      </c>
      <c r="G1129">
        <v>61639200</v>
      </c>
    </row>
    <row r="1130" spans="1:7">
      <c r="A1130" s="1">
        <v>31197</v>
      </c>
      <c r="B1130">
        <v>0.31473200000000001</v>
      </c>
      <c r="C1130">
        <v>0.31919599999999998</v>
      </c>
      <c r="D1130">
        <v>0.31473200000000001</v>
      </c>
      <c r="E1130">
        <v>0.31473200000000001</v>
      </c>
      <c r="F1130">
        <v>1.4165000000000001E-2</v>
      </c>
      <c r="G1130">
        <v>78730400</v>
      </c>
    </row>
    <row r="1131" spans="1:7">
      <c r="A1131" s="1">
        <v>31198</v>
      </c>
      <c r="B1131">
        <v>0.31473200000000001</v>
      </c>
      <c r="C1131">
        <v>0.32142900000000002</v>
      </c>
      <c r="D1131">
        <v>0.31026799999999999</v>
      </c>
      <c r="E1131">
        <v>0.31026799999999999</v>
      </c>
      <c r="F1131">
        <v>1.3964000000000001E-2</v>
      </c>
      <c r="G1131">
        <v>92355200</v>
      </c>
    </row>
    <row r="1132" spans="1:7">
      <c r="A1132" s="1">
        <v>31201</v>
      </c>
      <c r="B1132">
        <v>0.30357099999999998</v>
      </c>
      <c r="C1132">
        <v>0.30357099999999998</v>
      </c>
      <c r="D1132">
        <v>0.28571400000000002</v>
      </c>
      <c r="E1132">
        <v>0.28571400000000002</v>
      </c>
      <c r="F1132">
        <v>1.2859000000000001E-2</v>
      </c>
      <c r="G1132">
        <v>144004000</v>
      </c>
    </row>
    <row r="1133" spans="1:7">
      <c r="A1133" s="1">
        <v>31202</v>
      </c>
      <c r="B1133">
        <v>0.30803599999999998</v>
      </c>
      <c r="C1133">
        <v>0.31026799999999999</v>
      </c>
      <c r="D1133">
        <v>0.30803599999999998</v>
      </c>
      <c r="E1133">
        <v>0.30803599999999998</v>
      </c>
      <c r="F1133">
        <v>1.3863E-2</v>
      </c>
      <c r="G1133">
        <v>100480800</v>
      </c>
    </row>
    <row r="1134" spans="1:7">
      <c r="A1134" s="1">
        <v>31203</v>
      </c>
      <c r="B1134">
        <v>0.30803599999999998</v>
      </c>
      <c r="C1134">
        <v>0.31696400000000002</v>
      </c>
      <c r="D1134">
        <v>0.30133900000000002</v>
      </c>
      <c r="E1134">
        <v>0.30133900000000002</v>
      </c>
      <c r="F1134">
        <v>1.3561999999999999E-2</v>
      </c>
      <c r="G1134">
        <v>71601600</v>
      </c>
    </row>
    <row r="1135" spans="1:7">
      <c r="A1135" s="1">
        <v>31204</v>
      </c>
      <c r="B1135">
        <v>0.30357099999999998</v>
      </c>
      <c r="C1135">
        <v>0.30357099999999998</v>
      </c>
      <c r="D1135">
        <v>0.30357099999999998</v>
      </c>
      <c r="E1135">
        <v>0.30357099999999998</v>
      </c>
      <c r="F1135">
        <v>1.3663E-2</v>
      </c>
      <c r="G1135">
        <v>67799200</v>
      </c>
    </row>
    <row r="1136" spans="1:7">
      <c r="A1136" s="1">
        <v>31205</v>
      </c>
      <c r="B1136">
        <v>0.30357099999999998</v>
      </c>
      <c r="C1136">
        <v>0.30357099999999998</v>
      </c>
      <c r="D1136">
        <v>0.29241099999999998</v>
      </c>
      <c r="E1136">
        <v>0.29241099999999998</v>
      </c>
      <c r="F1136">
        <v>1.316E-2</v>
      </c>
      <c r="G1136">
        <v>118809600</v>
      </c>
    </row>
    <row r="1137" spans="1:7">
      <c r="A1137" s="1">
        <v>31208</v>
      </c>
      <c r="B1137">
        <v>0.29241099999999998</v>
      </c>
      <c r="C1137">
        <v>0.29464299999999999</v>
      </c>
      <c r="D1137">
        <v>0.28794599999999998</v>
      </c>
      <c r="E1137">
        <v>0.28794599999999998</v>
      </c>
      <c r="F1137">
        <v>1.2959E-2</v>
      </c>
      <c r="G1137">
        <v>79032800</v>
      </c>
    </row>
    <row r="1138" spans="1:7">
      <c r="A1138" s="1">
        <v>31209</v>
      </c>
      <c r="B1138">
        <v>0.28794599999999998</v>
      </c>
      <c r="C1138">
        <v>0.29464299999999999</v>
      </c>
      <c r="D1138">
        <v>0.28794599999999998</v>
      </c>
      <c r="E1138">
        <v>0.28794599999999998</v>
      </c>
      <c r="F1138">
        <v>1.2959E-2</v>
      </c>
      <c r="G1138">
        <v>75180000</v>
      </c>
    </row>
    <row r="1139" spans="1:7">
      <c r="A1139" s="1">
        <v>31210</v>
      </c>
      <c r="B1139">
        <v>0.28794599999999998</v>
      </c>
      <c r="C1139">
        <v>0.29017900000000002</v>
      </c>
      <c r="D1139">
        <v>0.28125</v>
      </c>
      <c r="E1139">
        <v>0.28125</v>
      </c>
      <c r="F1139">
        <v>1.2658000000000001E-2</v>
      </c>
      <c r="G1139">
        <v>61997600</v>
      </c>
    </row>
    <row r="1140" spans="1:7">
      <c r="A1140" s="1">
        <v>31211</v>
      </c>
      <c r="B1140">
        <v>0.28125</v>
      </c>
      <c r="C1140">
        <v>0.28348200000000001</v>
      </c>
      <c r="D1140">
        <v>0.265625</v>
      </c>
      <c r="E1140">
        <v>0.265625</v>
      </c>
      <c r="F1140">
        <v>1.1955E-2</v>
      </c>
      <c r="G1140">
        <v>94880800</v>
      </c>
    </row>
    <row r="1141" spans="1:7">
      <c r="A1141" s="1">
        <v>31212</v>
      </c>
      <c r="B1141">
        <v>0.265625</v>
      </c>
      <c r="C1141">
        <v>0.28125</v>
      </c>
      <c r="D1141">
        <v>0.26339299999999999</v>
      </c>
      <c r="E1141">
        <v>0.26339299999999999</v>
      </c>
      <c r="F1141">
        <v>1.1854E-2</v>
      </c>
      <c r="G1141">
        <v>141416800</v>
      </c>
    </row>
    <row r="1142" spans="1:7">
      <c r="A1142" s="1">
        <v>31215</v>
      </c>
      <c r="B1142">
        <v>0.265625</v>
      </c>
      <c r="C1142">
        <v>0.26785700000000001</v>
      </c>
      <c r="D1142">
        <v>0.265625</v>
      </c>
      <c r="E1142">
        <v>0.265625</v>
      </c>
      <c r="F1142">
        <v>1.1955E-2</v>
      </c>
      <c r="G1142">
        <v>59085600</v>
      </c>
    </row>
    <row r="1143" spans="1:7">
      <c r="A1143" s="1">
        <v>31216</v>
      </c>
      <c r="B1143">
        <v>0.27232099999999998</v>
      </c>
      <c r="C1143">
        <v>0.27678599999999998</v>
      </c>
      <c r="D1143">
        <v>0.27232099999999998</v>
      </c>
      <c r="E1143">
        <v>0.27232099999999998</v>
      </c>
      <c r="F1143">
        <v>1.2256E-2</v>
      </c>
      <c r="G1143">
        <v>66304000</v>
      </c>
    </row>
    <row r="1144" spans="1:7">
      <c r="A1144" s="1">
        <v>31217</v>
      </c>
      <c r="B1144">
        <v>0.27901799999999999</v>
      </c>
      <c r="C1144">
        <v>0.28348200000000001</v>
      </c>
      <c r="D1144">
        <v>0.27901799999999999</v>
      </c>
      <c r="E1144">
        <v>0.27901799999999999</v>
      </c>
      <c r="F1144">
        <v>1.2557E-2</v>
      </c>
      <c r="G1144">
        <v>42996800</v>
      </c>
    </row>
    <row r="1145" spans="1:7">
      <c r="A1145" s="1">
        <v>31218</v>
      </c>
      <c r="B1145">
        <v>0.28125</v>
      </c>
      <c r="C1145">
        <v>0.28125</v>
      </c>
      <c r="D1145">
        <v>0.28125</v>
      </c>
      <c r="E1145">
        <v>0.28125</v>
      </c>
      <c r="F1145">
        <v>1.2658000000000001E-2</v>
      </c>
      <c r="G1145">
        <v>47700800</v>
      </c>
    </row>
    <row r="1146" spans="1:7">
      <c r="A1146" s="1">
        <v>31219</v>
      </c>
      <c r="B1146">
        <v>0.28794599999999998</v>
      </c>
      <c r="C1146">
        <v>0.29464299999999999</v>
      </c>
      <c r="D1146">
        <v>0.28794599999999998</v>
      </c>
      <c r="E1146">
        <v>0.28794599999999998</v>
      </c>
      <c r="F1146">
        <v>1.2959E-2</v>
      </c>
      <c r="G1146">
        <v>41535200</v>
      </c>
    </row>
    <row r="1147" spans="1:7">
      <c r="A1147" s="1">
        <v>31222</v>
      </c>
      <c r="B1147">
        <v>0.30803599999999998</v>
      </c>
      <c r="C1147">
        <v>0.3125</v>
      </c>
      <c r="D1147">
        <v>0.30803599999999998</v>
      </c>
      <c r="E1147">
        <v>0.30803599999999998</v>
      </c>
      <c r="F1147">
        <v>1.3863E-2</v>
      </c>
      <c r="G1147">
        <v>51441600</v>
      </c>
    </row>
    <row r="1148" spans="1:7">
      <c r="A1148" s="1">
        <v>31223</v>
      </c>
      <c r="B1148">
        <v>0.3125</v>
      </c>
      <c r="C1148">
        <v>0.31919599999999998</v>
      </c>
      <c r="D1148">
        <v>0.3125</v>
      </c>
      <c r="E1148">
        <v>0.3125</v>
      </c>
      <c r="F1148">
        <v>1.4064E-2</v>
      </c>
      <c r="G1148">
        <v>73477600</v>
      </c>
    </row>
    <row r="1149" spans="1:7">
      <c r="A1149" s="1">
        <v>31224</v>
      </c>
      <c r="B1149">
        <v>0.32366099999999998</v>
      </c>
      <c r="C1149">
        <v>0.32366099999999998</v>
      </c>
      <c r="D1149">
        <v>0.32366099999999998</v>
      </c>
      <c r="E1149">
        <v>0.32366099999999998</v>
      </c>
      <c r="F1149">
        <v>1.4567E-2</v>
      </c>
      <c r="G1149">
        <v>33051200</v>
      </c>
    </row>
    <row r="1150" spans="1:7">
      <c r="A1150" s="1">
        <v>31225</v>
      </c>
      <c r="B1150">
        <v>0.328125</v>
      </c>
      <c r="C1150">
        <v>0.33035700000000001</v>
      </c>
      <c r="D1150">
        <v>0.328125</v>
      </c>
      <c r="E1150">
        <v>0.328125</v>
      </c>
      <c r="F1150">
        <v>1.4768E-2</v>
      </c>
      <c r="G1150">
        <v>48115200</v>
      </c>
    </row>
    <row r="1151" spans="1:7">
      <c r="A1151" s="1">
        <v>31226</v>
      </c>
      <c r="B1151">
        <v>0.328125</v>
      </c>
      <c r="C1151">
        <v>0.33035700000000001</v>
      </c>
      <c r="D1151">
        <v>0.32142900000000002</v>
      </c>
      <c r="E1151">
        <v>0.32142900000000002</v>
      </c>
      <c r="F1151">
        <v>1.4466E-2</v>
      </c>
      <c r="G1151">
        <v>33936000</v>
      </c>
    </row>
    <row r="1152" spans="1:7">
      <c r="A1152" s="1">
        <v>31229</v>
      </c>
      <c r="B1152">
        <v>0.32366099999999998</v>
      </c>
      <c r="C1152">
        <v>0.32589299999999999</v>
      </c>
      <c r="D1152">
        <v>0.32366099999999998</v>
      </c>
      <c r="E1152">
        <v>0.32366099999999998</v>
      </c>
      <c r="F1152">
        <v>1.4567E-2</v>
      </c>
      <c r="G1152">
        <v>25860800</v>
      </c>
    </row>
    <row r="1153" spans="1:7">
      <c r="A1153" s="1">
        <v>31230</v>
      </c>
      <c r="B1153">
        <v>0.32366099999999998</v>
      </c>
      <c r="C1153">
        <v>0.32589299999999999</v>
      </c>
      <c r="D1153">
        <v>0.30803599999999998</v>
      </c>
      <c r="E1153">
        <v>0.30803599999999998</v>
      </c>
      <c r="F1153">
        <v>1.3863E-2</v>
      </c>
      <c r="G1153">
        <v>19432000</v>
      </c>
    </row>
    <row r="1154" spans="1:7">
      <c r="A1154" s="1">
        <v>31231</v>
      </c>
      <c r="B1154">
        <v>0.3125</v>
      </c>
      <c r="C1154">
        <v>0.3125</v>
      </c>
      <c r="D1154">
        <v>0.3125</v>
      </c>
      <c r="E1154">
        <v>0.3125</v>
      </c>
      <c r="F1154">
        <v>1.4064E-2</v>
      </c>
      <c r="G1154">
        <v>17124800</v>
      </c>
    </row>
    <row r="1155" spans="1:7">
      <c r="A1155" s="1">
        <v>31233</v>
      </c>
      <c r="B1155">
        <v>0.31473200000000001</v>
      </c>
      <c r="C1155">
        <v>0.31696400000000002</v>
      </c>
      <c r="D1155">
        <v>0.31473200000000001</v>
      </c>
      <c r="E1155">
        <v>0.31473200000000001</v>
      </c>
      <c r="F1155">
        <v>1.4165000000000001E-2</v>
      </c>
      <c r="G1155">
        <v>9144800</v>
      </c>
    </row>
    <row r="1156" spans="1:7">
      <c r="A1156" s="1">
        <v>31236</v>
      </c>
      <c r="B1156">
        <v>0.31473200000000001</v>
      </c>
      <c r="C1156">
        <v>0.31696400000000002</v>
      </c>
      <c r="D1156">
        <v>0.31473200000000001</v>
      </c>
      <c r="E1156">
        <v>0.31473200000000001</v>
      </c>
      <c r="F1156">
        <v>1.4165000000000001E-2</v>
      </c>
      <c r="G1156">
        <v>23055200</v>
      </c>
    </row>
    <row r="1157" spans="1:7">
      <c r="A1157" s="1">
        <v>31237</v>
      </c>
      <c r="B1157">
        <v>0.31473200000000001</v>
      </c>
      <c r="C1157">
        <v>0.31696400000000002</v>
      </c>
      <c r="D1157">
        <v>0.31473200000000001</v>
      </c>
      <c r="E1157">
        <v>0.31473200000000001</v>
      </c>
      <c r="F1157">
        <v>1.4165000000000001E-2</v>
      </c>
      <c r="G1157">
        <v>36976800</v>
      </c>
    </row>
    <row r="1158" spans="1:7">
      <c r="A1158" s="1">
        <v>31238</v>
      </c>
      <c r="B1158">
        <v>0.32142900000000002</v>
      </c>
      <c r="C1158">
        <v>0.32142900000000002</v>
      </c>
      <c r="D1158">
        <v>0.32142900000000002</v>
      </c>
      <c r="E1158">
        <v>0.32142900000000002</v>
      </c>
      <c r="F1158">
        <v>1.4466E-2</v>
      </c>
      <c r="G1158">
        <v>26510400</v>
      </c>
    </row>
    <row r="1159" spans="1:7">
      <c r="A1159" s="1">
        <v>31239</v>
      </c>
      <c r="B1159">
        <v>0.32142900000000002</v>
      </c>
      <c r="C1159">
        <v>0.32366099999999998</v>
      </c>
      <c r="D1159">
        <v>0.32142900000000002</v>
      </c>
      <c r="E1159">
        <v>0.32142900000000002</v>
      </c>
      <c r="F1159">
        <v>1.4466E-2</v>
      </c>
      <c r="G1159">
        <v>16223200</v>
      </c>
    </row>
    <row r="1160" spans="1:7">
      <c r="A1160" s="1">
        <v>31240</v>
      </c>
      <c r="B1160">
        <v>0.32142900000000002</v>
      </c>
      <c r="C1160">
        <v>0.32142900000000002</v>
      </c>
      <c r="D1160">
        <v>0.31919599999999998</v>
      </c>
      <c r="E1160">
        <v>0.31919599999999998</v>
      </c>
      <c r="F1160">
        <v>1.4366E-2</v>
      </c>
      <c r="G1160">
        <v>11760000</v>
      </c>
    </row>
    <row r="1161" spans="1:7">
      <c r="A1161" s="1">
        <v>31243</v>
      </c>
      <c r="B1161">
        <v>0.31919599999999998</v>
      </c>
      <c r="C1161">
        <v>0.32589299999999999</v>
      </c>
      <c r="D1161">
        <v>0.31696400000000002</v>
      </c>
      <c r="E1161">
        <v>0.31696400000000002</v>
      </c>
      <c r="F1161">
        <v>1.4265E-2</v>
      </c>
      <c r="G1161">
        <v>19420800</v>
      </c>
    </row>
    <row r="1162" spans="1:7">
      <c r="A1162" s="1">
        <v>31244</v>
      </c>
      <c r="B1162">
        <v>0.31696400000000002</v>
      </c>
      <c r="C1162">
        <v>0.31919599999999998</v>
      </c>
      <c r="D1162">
        <v>0.3125</v>
      </c>
      <c r="E1162">
        <v>0.3125</v>
      </c>
      <c r="F1162">
        <v>1.4064E-2</v>
      </c>
      <c r="G1162">
        <v>35840000</v>
      </c>
    </row>
    <row r="1163" spans="1:7">
      <c r="A1163" s="1">
        <v>31245</v>
      </c>
      <c r="B1163">
        <v>0.31473200000000001</v>
      </c>
      <c r="C1163">
        <v>0.31919599999999998</v>
      </c>
      <c r="D1163">
        <v>0.31473200000000001</v>
      </c>
      <c r="E1163">
        <v>0.31473200000000001</v>
      </c>
      <c r="F1163">
        <v>1.4165000000000001E-2</v>
      </c>
      <c r="G1163">
        <v>29545600</v>
      </c>
    </row>
    <row r="1164" spans="1:7">
      <c r="A1164" s="1">
        <v>31246</v>
      </c>
      <c r="B1164">
        <v>0.31473200000000001</v>
      </c>
      <c r="C1164">
        <v>0.31473200000000001</v>
      </c>
      <c r="D1164">
        <v>0.30803599999999998</v>
      </c>
      <c r="E1164">
        <v>0.30803599999999998</v>
      </c>
      <c r="F1164">
        <v>1.3863E-2</v>
      </c>
      <c r="G1164">
        <v>44766400</v>
      </c>
    </row>
    <row r="1165" spans="1:7">
      <c r="A1165" s="1">
        <v>31247</v>
      </c>
      <c r="B1165">
        <v>0.31026799999999999</v>
      </c>
      <c r="C1165">
        <v>0.31026799999999999</v>
      </c>
      <c r="D1165">
        <v>0.31026799999999999</v>
      </c>
      <c r="E1165">
        <v>0.31026799999999999</v>
      </c>
      <c r="F1165">
        <v>1.3964000000000001E-2</v>
      </c>
      <c r="G1165">
        <v>28728000</v>
      </c>
    </row>
    <row r="1166" spans="1:7">
      <c r="A1166" s="1">
        <v>31250</v>
      </c>
      <c r="B1166">
        <v>0.31026799999999999</v>
      </c>
      <c r="C1166">
        <v>0.31026799999999999</v>
      </c>
      <c r="D1166">
        <v>0.30133900000000002</v>
      </c>
      <c r="E1166">
        <v>0.30133900000000002</v>
      </c>
      <c r="F1166">
        <v>1.3561999999999999E-2</v>
      </c>
      <c r="G1166">
        <v>48076000</v>
      </c>
    </row>
    <row r="1167" spans="1:7">
      <c r="A1167" s="1">
        <v>31251</v>
      </c>
      <c r="B1167">
        <v>0.30133900000000002</v>
      </c>
      <c r="C1167">
        <v>0.30580400000000002</v>
      </c>
      <c r="D1167">
        <v>0.29464299999999999</v>
      </c>
      <c r="E1167">
        <v>0.29464299999999999</v>
      </c>
      <c r="F1167">
        <v>1.3261E-2</v>
      </c>
      <c r="G1167">
        <v>42173600</v>
      </c>
    </row>
    <row r="1168" spans="1:7">
      <c r="A1168" s="1">
        <v>31252</v>
      </c>
      <c r="B1168">
        <v>0.29464299999999999</v>
      </c>
      <c r="C1168">
        <v>0.29910700000000001</v>
      </c>
      <c r="D1168">
        <v>0.29017900000000002</v>
      </c>
      <c r="E1168">
        <v>0.29017900000000002</v>
      </c>
      <c r="F1168">
        <v>1.306E-2</v>
      </c>
      <c r="G1168">
        <v>42179200</v>
      </c>
    </row>
    <row r="1169" spans="1:7">
      <c r="A1169" s="1">
        <v>31253</v>
      </c>
      <c r="B1169">
        <v>0.296875</v>
      </c>
      <c r="C1169">
        <v>0.29910700000000001</v>
      </c>
      <c r="D1169">
        <v>0.296875</v>
      </c>
      <c r="E1169">
        <v>0.296875</v>
      </c>
      <c r="F1169">
        <v>1.3361E-2</v>
      </c>
      <c r="G1169">
        <v>78769600</v>
      </c>
    </row>
    <row r="1170" spans="1:7">
      <c r="A1170" s="1">
        <v>31254</v>
      </c>
      <c r="B1170">
        <v>0.296875</v>
      </c>
      <c r="C1170">
        <v>0.29910700000000001</v>
      </c>
      <c r="D1170">
        <v>0.296875</v>
      </c>
      <c r="E1170">
        <v>0.296875</v>
      </c>
      <c r="F1170">
        <v>1.3361E-2</v>
      </c>
      <c r="G1170">
        <v>32631200</v>
      </c>
    </row>
    <row r="1171" spans="1:7">
      <c r="A1171" s="1">
        <v>31257</v>
      </c>
      <c r="B1171">
        <v>0.296875</v>
      </c>
      <c r="C1171">
        <v>0.296875</v>
      </c>
      <c r="D1171">
        <v>0.28571400000000002</v>
      </c>
      <c r="E1171">
        <v>0.28571400000000002</v>
      </c>
      <c r="F1171">
        <v>1.2859000000000001E-2</v>
      </c>
      <c r="G1171">
        <v>19437600</v>
      </c>
    </row>
    <row r="1172" spans="1:7">
      <c r="A1172" s="1">
        <v>31258</v>
      </c>
      <c r="B1172">
        <v>0.29017900000000002</v>
      </c>
      <c r="C1172">
        <v>0.29241099999999998</v>
      </c>
      <c r="D1172">
        <v>0.29017900000000002</v>
      </c>
      <c r="E1172">
        <v>0.29017900000000002</v>
      </c>
      <c r="F1172">
        <v>1.306E-2</v>
      </c>
      <c r="G1172">
        <v>22366400</v>
      </c>
    </row>
    <row r="1173" spans="1:7">
      <c r="A1173" s="1">
        <v>31259</v>
      </c>
      <c r="B1173">
        <v>0.29017900000000002</v>
      </c>
      <c r="C1173">
        <v>0.29241099999999998</v>
      </c>
      <c r="D1173">
        <v>0.28348200000000001</v>
      </c>
      <c r="E1173">
        <v>0.28348200000000001</v>
      </c>
      <c r="F1173">
        <v>1.2758E-2</v>
      </c>
      <c r="G1173">
        <v>20126400</v>
      </c>
    </row>
    <row r="1174" spans="1:7">
      <c r="A1174" s="1">
        <v>31260</v>
      </c>
      <c r="B1174">
        <v>0.28348200000000001</v>
      </c>
      <c r="C1174">
        <v>0.28794599999999998</v>
      </c>
      <c r="D1174">
        <v>0.28348200000000001</v>
      </c>
      <c r="E1174">
        <v>0.28348200000000001</v>
      </c>
      <c r="F1174">
        <v>1.2758E-2</v>
      </c>
      <c r="G1174">
        <v>12891200</v>
      </c>
    </row>
    <row r="1175" spans="1:7">
      <c r="A1175" s="1">
        <v>31261</v>
      </c>
      <c r="B1175">
        <v>0.28348200000000001</v>
      </c>
      <c r="C1175">
        <v>0.28348200000000001</v>
      </c>
      <c r="D1175">
        <v>0.28125</v>
      </c>
      <c r="E1175">
        <v>0.28125</v>
      </c>
      <c r="F1175">
        <v>1.2658000000000001E-2</v>
      </c>
      <c r="G1175">
        <v>24354400</v>
      </c>
    </row>
    <row r="1176" spans="1:7">
      <c r="A1176" s="1">
        <v>31264</v>
      </c>
      <c r="B1176">
        <v>0.28125</v>
      </c>
      <c r="C1176">
        <v>0.28348200000000001</v>
      </c>
      <c r="D1176">
        <v>0.27455400000000002</v>
      </c>
      <c r="E1176">
        <v>0.27455400000000002</v>
      </c>
      <c r="F1176">
        <v>1.2357E-2</v>
      </c>
      <c r="G1176">
        <v>23083200</v>
      </c>
    </row>
    <row r="1177" spans="1:7">
      <c r="A1177" s="1">
        <v>31265</v>
      </c>
      <c r="B1177">
        <v>0.27455400000000002</v>
      </c>
      <c r="C1177">
        <v>0.28125</v>
      </c>
      <c r="D1177">
        <v>0.27232099999999998</v>
      </c>
      <c r="E1177">
        <v>0.27232099999999998</v>
      </c>
      <c r="F1177">
        <v>1.2256E-2</v>
      </c>
      <c r="G1177">
        <v>15769600</v>
      </c>
    </row>
    <row r="1178" spans="1:7">
      <c r="A1178" s="1">
        <v>31266</v>
      </c>
      <c r="B1178">
        <v>0.27232099999999998</v>
      </c>
      <c r="C1178">
        <v>0.28571400000000002</v>
      </c>
      <c r="D1178">
        <v>0.265625</v>
      </c>
      <c r="E1178">
        <v>0.265625</v>
      </c>
      <c r="F1178">
        <v>1.1955E-2</v>
      </c>
      <c r="G1178">
        <v>37934400</v>
      </c>
    </row>
    <row r="1179" spans="1:7">
      <c r="A1179" s="1">
        <v>31267</v>
      </c>
      <c r="B1179">
        <v>0.27008900000000002</v>
      </c>
      <c r="C1179">
        <v>0.27232099999999998</v>
      </c>
      <c r="D1179">
        <v>0.27008900000000002</v>
      </c>
      <c r="E1179">
        <v>0.27008900000000002</v>
      </c>
      <c r="F1179">
        <v>1.2156E-2</v>
      </c>
      <c r="G1179">
        <v>36943200</v>
      </c>
    </row>
    <row r="1180" spans="1:7">
      <c r="A1180" s="1">
        <v>31268</v>
      </c>
      <c r="B1180">
        <v>0.27232099999999998</v>
      </c>
      <c r="C1180">
        <v>0.27232099999999998</v>
      </c>
      <c r="D1180">
        <v>0.27232099999999998</v>
      </c>
      <c r="E1180">
        <v>0.27232099999999998</v>
      </c>
      <c r="F1180">
        <v>1.2256E-2</v>
      </c>
      <c r="G1180">
        <v>15237600</v>
      </c>
    </row>
    <row r="1181" spans="1:7">
      <c r="A1181" s="1">
        <v>31271</v>
      </c>
      <c r="B1181">
        <v>0.27232099999999998</v>
      </c>
      <c r="C1181">
        <v>0.27232099999999998</v>
      </c>
      <c r="D1181">
        <v>0.26785700000000001</v>
      </c>
      <c r="E1181">
        <v>0.26785700000000001</v>
      </c>
      <c r="F1181">
        <v>1.2055E-2</v>
      </c>
      <c r="G1181">
        <v>13748000</v>
      </c>
    </row>
    <row r="1182" spans="1:7">
      <c r="A1182" s="1">
        <v>31272</v>
      </c>
      <c r="B1182">
        <v>0.27232099999999998</v>
      </c>
      <c r="C1182">
        <v>0.27678599999999998</v>
      </c>
      <c r="D1182">
        <v>0.27232099999999998</v>
      </c>
      <c r="E1182">
        <v>0.27232099999999998</v>
      </c>
      <c r="F1182">
        <v>1.2256E-2</v>
      </c>
      <c r="G1182">
        <v>10595200</v>
      </c>
    </row>
    <row r="1183" spans="1:7">
      <c r="A1183" s="1">
        <v>31273</v>
      </c>
      <c r="B1183">
        <v>0.27232099999999998</v>
      </c>
      <c r="C1183">
        <v>0.27232099999999998</v>
      </c>
      <c r="D1183">
        <v>0.26116099999999998</v>
      </c>
      <c r="E1183">
        <v>0.26116099999999998</v>
      </c>
      <c r="F1183">
        <v>1.1754000000000001E-2</v>
      </c>
      <c r="G1183">
        <v>72475200</v>
      </c>
    </row>
    <row r="1184" spans="1:7">
      <c r="A1184" s="1">
        <v>31274</v>
      </c>
      <c r="B1184">
        <v>0.26116099999999998</v>
      </c>
      <c r="C1184">
        <v>0.26339299999999999</v>
      </c>
      <c r="D1184">
        <v>0.25892900000000002</v>
      </c>
      <c r="E1184">
        <v>0.25892900000000002</v>
      </c>
      <c r="F1184">
        <v>1.1653E-2</v>
      </c>
      <c r="G1184">
        <v>26297600</v>
      </c>
    </row>
    <row r="1185" spans="1:7">
      <c r="A1185" s="1">
        <v>31275</v>
      </c>
      <c r="B1185">
        <v>0.26116099999999998</v>
      </c>
      <c r="C1185">
        <v>0.265625</v>
      </c>
      <c r="D1185">
        <v>0.26116099999999998</v>
      </c>
      <c r="E1185">
        <v>0.26116099999999998</v>
      </c>
      <c r="F1185">
        <v>1.1754000000000001E-2</v>
      </c>
      <c r="G1185">
        <v>20938400</v>
      </c>
    </row>
    <row r="1186" spans="1:7">
      <c r="A1186" s="1">
        <v>31278</v>
      </c>
      <c r="B1186">
        <v>0.26785700000000001</v>
      </c>
      <c r="C1186">
        <v>0.27232099999999998</v>
      </c>
      <c r="D1186">
        <v>0.26785700000000001</v>
      </c>
      <c r="E1186">
        <v>0.26785700000000001</v>
      </c>
      <c r="F1186">
        <v>1.2055E-2</v>
      </c>
      <c r="G1186">
        <v>11967200</v>
      </c>
    </row>
    <row r="1187" spans="1:7">
      <c r="A1187" s="1">
        <v>31279</v>
      </c>
      <c r="B1187">
        <v>0.27232099999999998</v>
      </c>
      <c r="C1187">
        <v>0.27232099999999998</v>
      </c>
      <c r="D1187">
        <v>0.27232099999999998</v>
      </c>
      <c r="E1187">
        <v>0.27232099999999998</v>
      </c>
      <c r="F1187">
        <v>1.2256E-2</v>
      </c>
      <c r="G1187">
        <v>16738400</v>
      </c>
    </row>
    <row r="1188" spans="1:7">
      <c r="A1188" s="1">
        <v>31280</v>
      </c>
      <c r="B1188">
        <v>0.27232099999999998</v>
      </c>
      <c r="C1188">
        <v>0.27232099999999998</v>
      </c>
      <c r="D1188">
        <v>0.27232099999999998</v>
      </c>
      <c r="E1188">
        <v>0.27232099999999998</v>
      </c>
      <c r="F1188">
        <v>1.2256E-2</v>
      </c>
      <c r="G1188">
        <v>19252800</v>
      </c>
    </row>
    <row r="1189" spans="1:7">
      <c r="A1189" s="1">
        <v>31281</v>
      </c>
      <c r="B1189">
        <v>0.27232099999999998</v>
      </c>
      <c r="C1189">
        <v>0.27232099999999998</v>
      </c>
      <c r="D1189">
        <v>0.265625</v>
      </c>
      <c r="E1189">
        <v>0.265625</v>
      </c>
      <c r="F1189">
        <v>1.1955E-2</v>
      </c>
      <c r="G1189">
        <v>30828000</v>
      </c>
    </row>
    <row r="1190" spans="1:7">
      <c r="A1190" s="1">
        <v>31282</v>
      </c>
      <c r="B1190">
        <v>0.265625</v>
      </c>
      <c r="C1190">
        <v>0.26785700000000001</v>
      </c>
      <c r="D1190">
        <v>0.26339299999999999</v>
      </c>
      <c r="E1190">
        <v>0.26339299999999999</v>
      </c>
      <c r="F1190">
        <v>1.1854E-2</v>
      </c>
      <c r="G1190">
        <v>11004000</v>
      </c>
    </row>
    <row r="1191" spans="1:7">
      <c r="A1191" s="1">
        <v>31285</v>
      </c>
      <c r="B1191">
        <v>0.27008900000000002</v>
      </c>
      <c r="C1191">
        <v>0.27008900000000002</v>
      </c>
      <c r="D1191">
        <v>0.27008900000000002</v>
      </c>
      <c r="E1191">
        <v>0.27008900000000002</v>
      </c>
      <c r="F1191">
        <v>1.2156E-2</v>
      </c>
      <c r="G1191">
        <v>8915200</v>
      </c>
    </row>
    <row r="1192" spans="1:7">
      <c r="A1192" s="1">
        <v>31286</v>
      </c>
      <c r="B1192">
        <v>0.27232099999999998</v>
      </c>
      <c r="C1192">
        <v>0.27232099999999998</v>
      </c>
      <c r="D1192">
        <v>0.27232099999999998</v>
      </c>
      <c r="E1192">
        <v>0.27232099999999998</v>
      </c>
      <c r="F1192">
        <v>1.2256E-2</v>
      </c>
      <c r="G1192">
        <v>10729600</v>
      </c>
    </row>
    <row r="1193" spans="1:7">
      <c r="A1193" s="1">
        <v>31287</v>
      </c>
      <c r="B1193">
        <v>0.27232099999999998</v>
      </c>
      <c r="C1193">
        <v>0.27455400000000002</v>
      </c>
      <c r="D1193">
        <v>0.27232099999999998</v>
      </c>
      <c r="E1193">
        <v>0.27232099999999998</v>
      </c>
      <c r="F1193">
        <v>1.2256E-2</v>
      </c>
      <c r="G1193">
        <v>10236800</v>
      </c>
    </row>
    <row r="1194" spans="1:7">
      <c r="A1194" s="1">
        <v>31288</v>
      </c>
      <c r="B1194">
        <v>0.27232099999999998</v>
      </c>
      <c r="C1194">
        <v>0.27232099999999998</v>
      </c>
      <c r="D1194">
        <v>0.265625</v>
      </c>
      <c r="E1194">
        <v>0.265625</v>
      </c>
      <c r="F1194">
        <v>1.1955E-2</v>
      </c>
      <c r="G1194">
        <v>14028000</v>
      </c>
    </row>
    <row r="1195" spans="1:7">
      <c r="A1195" s="1">
        <v>31289</v>
      </c>
      <c r="B1195">
        <v>0.26785700000000001</v>
      </c>
      <c r="C1195">
        <v>0.26785700000000001</v>
      </c>
      <c r="D1195">
        <v>0.26785700000000001</v>
      </c>
      <c r="E1195">
        <v>0.26785700000000001</v>
      </c>
      <c r="F1195">
        <v>1.2055E-2</v>
      </c>
      <c r="G1195">
        <v>10718400</v>
      </c>
    </row>
    <row r="1196" spans="1:7">
      <c r="A1196" s="1">
        <v>31293</v>
      </c>
      <c r="B1196">
        <v>0.26785700000000001</v>
      </c>
      <c r="C1196">
        <v>0.26785700000000001</v>
      </c>
      <c r="D1196">
        <v>0.26339299999999999</v>
      </c>
      <c r="E1196">
        <v>0.26339299999999999</v>
      </c>
      <c r="F1196">
        <v>1.1854E-2</v>
      </c>
      <c r="G1196">
        <v>9363200</v>
      </c>
    </row>
    <row r="1197" spans="1:7">
      <c r="A1197" s="1">
        <v>31294</v>
      </c>
      <c r="B1197">
        <v>0.265625</v>
      </c>
      <c r="C1197">
        <v>0.27008900000000002</v>
      </c>
      <c r="D1197">
        <v>0.265625</v>
      </c>
      <c r="E1197">
        <v>0.265625</v>
      </c>
      <c r="F1197">
        <v>1.1955E-2</v>
      </c>
      <c r="G1197">
        <v>11888800</v>
      </c>
    </row>
    <row r="1198" spans="1:7">
      <c r="A1198" s="1">
        <v>31295</v>
      </c>
      <c r="B1198">
        <v>0.265625</v>
      </c>
      <c r="C1198">
        <v>0.26785700000000001</v>
      </c>
      <c r="D1198">
        <v>0.265625</v>
      </c>
      <c r="E1198">
        <v>0.265625</v>
      </c>
      <c r="F1198">
        <v>1.1955E-2</v>
      </c>
      <c r="G1198">
        <v>8204000</v>
      </c>
    </row>
    <row r="1199" spans="1:7">
      <c r="A1199" s="1">
        <v>31296</v>
      </c>
      <c r="B1199">
        <v>0.26785700000000001</v>
      </c>
      <c r="C1199">
        <v>0.26785700000000001</v>
      </c>
      <c r="D1199">
        <v>0.26785700000000001</v>
      </c>
      <c r="E1199">
        <v>0.26785700000000001</v>
      </c>
      <c r="F1199">
        <v>1.2055E-2</v>
      </c>
      <c r="G1199">
        <v>23200800</v>
      </c>
    </row>
    <row r="1200" spans="1:7">
      <c r="A1200" s="1">
        <v>31299</v>
      </c>
      <c r="B1200">
        <v>0.27232099999999998</v>
      </c>
      <c r="C1200">
        <v>0.27455400000000002</v>
      </c>
      <c r="D1200">
        <v>0.27232099999999998</v>
      </c>
      <c r="E1200">
        <v>0.27232099999999998</v>
      </c>
      <c r="F1200">
        <v>1.2256E-2</v>
      </c>
      <c r="G1200">
        <v>33079200</v>
      </c>
    </row>
    <row r="1201" spans="1:7">
      <c r="A1201" s="1">
        <v>31300</v>
      </c>
      <c r="B1201">
        <v>0.27455400000000002</v>
      </c>
      <c r="C1201">
        <v>0.27901799999999999</v>
      </c>
      <c r="D1201">
        <v>0.27455400000000002</v>
      </c>
      <c r="E1201">
        <v>0.27455400000000002</v>
      </c>
      <c r="F1201">
        <v>1.2357E-2</v>
      </c>
      <c r="G1201">
        <v>30441600</v>
      </c>
    </row>
    <row r="1202" spans="1:7">
      <c r="A1202" s="1">
        <v>31301</v>
      </c>
      <c r="B1202">
        <v>0.27678599999999998</v>
      </c>
      <c r="C1202">
        <v>0.27901799999999999</v>
      </c>
      <c r="D1202">
        <v>0.27678599999999998</v>
      </c>
      <c r="E1202">
        <v>0.27678599999999998</v>
      </c>
      <c r="F1202">
        <v>1.2456999999999999E-2</v>
      </c>
      <c r="G1202">
        <v>21772800</v>
      </c>
    </row>
    <row r="1203" spans="1:7">
      <c r="A1203" s="1">
        <v>31302</v>
      </c>
      <c r="B1203">
        <v>0.28794599999999998</v>
      </c>
      <c r="C1203">
        <v>0.28794599999999998</v>
      </c>
      <c r="D1203">
        <v>0.28794599999999998</v>
      </c>
      <c r="E1203">
        <v>0.28794599999999998</v>
      </c>
      <c r="F1203">
        <v>1.2959E-2</v>
      </c>
      <c r="G1203">
        <v>27792800</v>
      </c>
    </row>
    <row r="1204" spans="1:7">
      <c r="A1204" s="1">
        <v>31303</v>
      </c>
      <c r="B1204">
        <v>0.28794599999999998</v>
      </c>
      <c r="C1204">
        <v>0.28794599999999998</v>
      </c>
      <c r="D1204">
        <v>0.28125</v>
      </c>
      <c r="E1204">
        <v>0.28125</v>
      </c>
      <c r="F1204">
        <v>1.2658000000000001E-2</v>
      </c>
      <c r="G1204">
        <v>17634400</v>
      </c>
    </row>
    <row r="1205" spans="1:7">
      <c r="A1205" s="1">
        <v>31306</v>
      </c>
      <c r="B1205">
        <v>0.28125</v>
      </c>
      <c r="C1205">
        <v>0.28125</v>
      </c>
      <c r="D1205">
        <v>0.27232099999999998</v>
      </c>
      <c r="E1205">
        <v>0.27232099999999998</v>
      </c>
      <c r="F1205">
        <v>1.2256E-2</v>
      </c>
      <c r="G1205">
        <v>9245600</v>
      </c>
    </row>
    <row r="1206" spans="1:7">
      <c r="A1206" s="1">
        <v>31307</v>
      </c>
      <c r="B1206">
        <v>0.27232099999999998</v>
      </c>
      <c r="C1206">
        <v>0.27232099999999998</v>
      </c>
      <c r="D1206">
        <v>0.27232099999999998</v>
      </c>
      <c r="E1206">
        <v>0.27232099999999998</v>
      </c>
      <c r="F1206">
        <v>1.2256E-2</v>
      </c>
      <c r="G1206">
        <v>45936800</v>
      </c>
    </row>
    <row r="1207" spans="1:7">
      <c r="A1207" s="1">
        <v>31308</v>
      </c>
      <c r="B1207">
        <v>0.29017900000000002</v>
      </c>
      <c r="C1207">
        <v>0.29017900000000002</v>
      </c>
      <c r="D1207">
        <v>0.29017900000000002</v>
      </c>
      <c r="E1207">
        <v>0.29017900000000002</v>
      </c>
      <c r="F1207">
        <v>1.306E-2</v>
      </c>
      <c r="G1207">
        <v>30021600</v>
      </c>
    </row>
    <row r="1208" spans="1:7">
      <c r="A1208" s="1">
        <v>31309</v>
      </c>
      <c r="B1208">
        <v>0.30357099999999998</v>
      </c>
      <c r="C1208">
        <v>0.30357099999999998</v>
      </c>
      <c r="D1208">
        <v>0.30357099999999998</v>
      </c>
      <c r="E1208">
        <v>0.30357099999999998</v>
      </c>
      <c r="F1208">
        <v>1.3663E-2</v>
      </c>
      <c r="G1208">
        <v>46580800</v>
      </c>
    </row>
    <row r="1209" spans="1:7">
      <c r="A1209" s="1">
        <v>31310</v>
      </c>
      <c r="B1209">
        <v>0.30357099999999998</v>
      </c>
      <c r="C1209">
        <v>0.30580400000000002</v>
      </c>
      <c r="D1209">
        <v>0.29910700000000001</v>
      </c>
      <c r="E1209">
        <v>0.29910700000000001</v>
      </c>
      <c r="F1209">
        <v>1.3462E-2</v>
      </c>
      <c r="G1209">
        <v>33807200</v>
      </c>
    </row>
    <row r="1210" spans="1:7">
      <c r="A1210" s="1">
        <v>31313</v>
      </c>
      <c r="B1210">
        <v>0.30133900000000002</v>
      </c>
      <c r="C1210">
        <v>0.30580400000000002</v>
      </c>
      <c r="D1210">
        <v>0.30133900000000002</v>
      </c>
      <c r="E1210">
        <v>0.30133900000000002</v>
      </c>
      <c r="F1210">
        <v>1.3561999999999999E-2</v>
      </c>
      <c r="G1210">
        <v>29646400</v>
      </c>
    </row>
    <row r="1211" spans="1:7">
      <c r="A1211" s="1">
        <v>31314</v>
      </c>
      <c r="B1211">
        <v>0.30133900000000002</v>
      </c>
      <c r="C1211">
        <v>0.30803599999999998</v>
      </c>
      <c r="D1211">
        <v>0.29464299999999999</v>
      </c>
      <c r="E1211">
        <v>0.29464299999999999</v>
      </c>
      <c r="F1211">
        <v>1.3261E-2</v>
      </c>
      <c r="G1211">
        <v>22024800</v>
      </c>
    </row>
    <row r="1212" spans="1:7">
      <c r="A1212" s="1">
        <v>31315</v>
      </c>
      <c r="B1212">
        <v>0.29464299999999999</v>
      </c>
      <c r="C1212">
        <v>0.29464299999999999</v>
      </c>
      <c r="D1212">
        <v>0.28348200000000001</v>
      </c>
      <c r="E1212">
        <v>0.28348200000000001</v>
      </c>
      <c r="F1212">
        <v>1.2758E-2</v>
      </c>
      <c r="G1212">
        <v>26124000</v>
      </c>
    </row>
    <row r="1213" spans="1:7">
      <c r="A1213" s="1">
        <v>31316</v>
      </c>
      <c r="B1213">
        <v>0.28348200000000001</v>
      </c>
      <c r="C1213">
        <v>0.28571400000000002</v>
      </c>
      <c r="D1213">
        <v>0.28348200000000001</v>
      </c>
      <c r="E1213">
        <v>0.28348200000000001</v>
      </c>
      <c r="F1213">
        <v>1.2758E-2</v>
      </c>
      <c r="G1213">
        <v>13372800</v>
      </c>
    </row>
    <row r="1214" spans="1:7">
      <c r="A1214" s="1">
        <v>31320</v>
      </c>
      <c r="B1214">
        <v>0.28348200000000001</v>
      </c>
      <c r="C1214">
        <v>0.28571400000000002</v>
      </c>
      <c r="D1214">
        <v>0.28125</v>
      </c>
      <c r="E1214">
        <v>0.28125</v>
      </c>
      <c r="F1214">
        <v>1.2658000000000001E-2</v>
      </c>
      <c r="G1214">
        <v>9161600</v>
      </c>
    </row>
    <row r="1215" spans="1:7">
      <c r="A1215" s="1">
        <v>31321</v>
      </c>
      <c r="B1215">
        <v>0.28125</v>
      </c>
      <c r="C1215">
        <v>0.28348200000000001</v>
      </c>
      <c r="D1215">
        <v>0.28125</v>
      </c>
      <c r="E1215">
        <v>0.28125</v>
      </c>
      <c r="F1215">
        <v>1.2658000000000001E-2</v>
      </c>
      <c r="G1215">
        <v>22086400</v>
      </c>
    </row>
    <row r="1216" spans="1:7">
      <c r="A1216" s="1">
        <v>31322</v>
      </c>
      <c r="B1216">
        <v>0.28125</v>
      </c>
      <c r="C1216">
        <v>0.28348200000000001</v>
      </c>
      <c r="D1216">
        <v>0.27901799999999999</v>
      </c>
      <c r="E1216">
        <v>0.27901799999999999</v>
      </c>
      <c r="F1216">
        <v>1.2557E-2</v>
      </c>
      <c r="G1216">
        <v>5376000</v>
      </c>
    </row>
    <row r="1217" spans="1:7">
      <c r="A1217" s="1">
        <v>31323</v>
      </c>
      <c r="B1217">
        <v>0.27901799999999999</v>
      </c>
      <c r="C1217">
        <v>0.27901799999999999</v>
      </c>
      <c r="D1217">
        <v>0.27678599999999998</v>
      </c>
      <c r="E1217">
        <v>0.27678599999999998</v>
      </c>
      <c r="F1217">
        <v>1.2456999999999999E-2</v>
      </c>
      <c r="G1217">
        <v>12230400</v>
      </c>
    </row>
    <row r="1218" spans="1:7">
      <c r="A1218" s="1">
        <v>31324</v>
      </c>
      <c r="B1218">
        <v>0.27678599999999998</v>
      </c>
      <c r="C1218">
        <v>0.27678599999999998</v>
      </c>
      <c r="D1218">
        <v>0.26785700000000001</v>
      </c>
      <c r="E1218">
        <v>0.26785700000000001</v>
      </c>
      <c r="F1218">
        <v>1.2055E-2</v>
      </c>
      <c r="G1218">
        <v>17382400</v>
      </c>
    </row>
    <row r="1219" spans="1:7">
      <c r="A1219" s="1">
        <v>31327</v>
      </c>
      <c r="B1219">
        <v>0.26785700000000001</v>
      </c>
      <c r="C1219">
        <v>0.27232099999999998</v>
      </c>
      <c r="D1219">
        <v>0.26785700000000001</v>
      </c>
      <c r="E1219">
        <v>0.26785700000000001</v>
      </c>
      <c r="F1219">
        <v>1.2055E-2</v>
      </c>
      <c r="G1219">
        <v>22982400</v>
      </c>
    </row>
    <row r="1220" spans="1:7">
      <c r="A1220" s="1">
        <v>31328</v>
      </c>
      <c r="B1220">
        <v>0.27008900000000002</v>
      </c>
      <c r="C1220">
        <v>0.27008900000000002</v>
      </c>
      <c r="D1220">
        <v>0.27008900000000002</v>
      </c>
      <c r="E1220">
        <v>0.27008900000000002</v>
      </c>
      <c r="F1220">
        <v>1.2156E-2</v>
      </c>
      <c r="G1220">
        <v>21744800</v>
      </c>
    </row>
    <row r="1221" spans="1:7">
      <c r="A1221" s="1">
        <v>31329</v>
      </c>
      <c r="B1221">
        <v>0.27008900000000002</v>
      </c>
      <c r="C1221">
        <v>0.27232099999999998</v>
      </c>
      <c r="D1221">
        <v>0.26785700000000001</v>
      </c>
      <c r="E1221">
        <v>0.26785700000000001</v>
      </c>
      <c r="F1221">
        <v>1.2055E-2</v>
      </c>
      <c r="G1221">
        <v>20703200</v>
      </c>
    </row>
    <row r="1222" spans="1:7">
      <c r="A1222" s="1">
        <v>31330</v>
      </c>
      <c r="B1222">
        <v>0.28348200000000001</v>
      </c>
      <c r="C1222">
        <v>0.28571400000000002</v>
      </c>
      <c r="D1222">
        <v>0.28348200000000001</v>
      </c>
      <c r="E1222">
        <v>0.28348200000000001</v>
      </c>
      <c r="F1222">
        <v>1.2758E-2</v>
      </c>
      <c r="G1222">
        <v>65436000</v>
      </c>
    </row>
    <row r="1223" spans="1:7">
      <c r="A1223" s="1">
        <v>31331</v>
      </c>
      <c r="B1223">
        <v>0.28571400000000002</v>
      </c>
      <c r="C1223">
        <v>0.29017900000000002</v>
      </c>
      <c r="D1223">
        <v>0.28571400000000002</v>
      </c>
      <c r="E1223">
        <v>0.28571400000000002</v>
      </c>
      <c r="F1223">
        <v>1.2859000000000001E-2</v>
      </c>
      <c r="G1223">
        <v>29573600</v>
      </c>
    </row>
    <row r="1224" spans="1:7">
      <c r="A1224" s="1">
        <v>31334</v>
      </c>
      <c r="B1224">
        <v>0.296875</v>
      </c>
      <c r="C1224">
        <v>0.296875</v>
      </c>
      <c r="D1224">
        <v>0.296875</v>
      </c>
      <c r="E1224">
        <v>0.296875</v>
      </c>
      <c r="F1224">
        <v>1.3361E-2</v>
      </c>
      <c r="G1224">
        <v>38796800</v>
      </c>
    </row>
    <row r="1225" spans="1:7">
      <c r="A1225" s="1">
        <v>31335</v>
      </c>
      <c r="B1225">
        <v>0.30357099999999998</v>
      </c>
      <c r="C1225">
        <v>0.30580400000000002</v>
      </c>
      <c r="D1225">
        <v>0.30357099999999998</v>
      </c>
      <c r="E1225">
        <v>0.30357099999999998</v>
      </c>
      <c r="F1225">
        <v>1.3663E-2</v>
      </c>
      <c r="G1225">
        <v>73472000</v>
      </c>
    </row>
    <row r="1226" spans="1:7">
      <c r="A1226" s="1">
        <v>31336</v>
      </c>
      <c r="B1226">
        <v>0.32142900000000002</v>
      </c>
      <c r="C1226">
        <v>0.32366099999999998</v>
      </c>
      <c r="D1226">
        <v>0.32142900000000002</v>
      </c>
      <c r="E1226">
        <v>0.32142900000000002</v>
      </c>
      <c r="F1226">
        <v>1.4466E-2</v>
      </c>
      <c r="G1226">
        <v>72111200</v>
      </c>
    </row>
    <row r="1227" spans="1:7">
      <c r="A1227" s="1">
        <v>31337</v>
      </c>
      <c r="B1227">
        <v>0.32589299999999999</v>
      </c>
      <c r="C1227">
        <v>0.34151799999999999</v>
      </c>
      <c r="D1227">
        <v>0.32589299999999999</v>
      </c>
      <c r="E1227">
        <v>0.32589299999999999</v>
      </c>
      <c r="F1227">
        <v>1.4666999999999999E-2</v>
      </c>
      <c r="G1227">
        <v>87046400</v>
      </c>
    </row>
    <row r="1228" spans="1:7">
      <c r="A1228" s="1">
        <v>31338</v>
      </c>
      <c r="B1228">
        <v>0.32589299999999999</v>
      </c>
      <c r="C1228">
        <v>0.328125</v>
      </c>
      <c r="D1228">
        <v>0.31696400000000002</v>
      </c>
      <c r="E1228">
        <v>0.31696400000000002</v>
      </c>
      <c r="F1228">
        <v>1.4265E-2</v>
      </c>
      <c r="G1228">
        <v>57607200</v>
      </c>
    </row>
    <row r="1229" spans="1:7">
      <c r="A1229" s="1">
        <v>31341</v>
      </c>
      <c r="B1229">
        <v>0.31696400000000002</v>
      </c>
      <c r="C1229">
        <v>0.31696400000000002</v>
      </c>
      <c r="D1229">
        <v>0.30803599999999998</v>
      </c>
      <c r="E1229">
        <v>0.30803599999999998</v>
      </c>
      <c r="F1229">
        <v>1.3863E-2</v>
      </c>
      <c r="G1229">
        <v>29719200</v>
      </c>
    </row>
    <row r="1230" spans="1:7">
      <c r="A1230" s="1">
        <v>31342</v>
      </c>
      <c r="B1230">
        <v>0.32142900000000002</v>
      </c>
      <c r="C1230">
        <v>0.32589299999999999</v>
      </c>
      <c r="D1230">
        <v>0.32142900000000002</v>
      </c>
      <c r="E1230">
        <v>0.32142900000000002</v>
      </c>
      <c r="F1230">
        <v>1.4466E-2</v>
      </c>
      <c r="G1230">
        <v>106136800</v>
      </c>
    </row>
    <row r="1231" spans="1:7">
      <c r="A1231" s="1">
        <v>31343</v>
      </c>
      <c r="B1231">
        <v>0.32142900000000002</v>
      </c>
      <c r="C1231">
        <v>0.33035700000000001</v>
      </c>
      <c r="D1231">
        <v>0.32142900000000002</v>
      </c>
      <c r="E1231">
        <v>0.32142900000000002</v>
      </c>
      <c r="F1231">
        <v>1.4466E-2</v>
      </c>
      <c r="G1231">
        <v>37094400</v>
      </c>
    </row>
    <row r="1232" spans="1:7">
      <c r="A1232" s="1">
        <v>31344</v>
      </c>
      <c r="B1232">
        <v>0.328125</v>
      </c>
      <c r="C1232">
        <v>0.33705400000000002</v>
      </c>
      <c r="D1232">
        <v>0.328125</v>
      </c>
      <c r="E1232">
        <v>0.328125</v>
      </c>
      <c r="F1232">
        <v>1.4768E-2</v>
      </c>
      <c r="G1232">
        <v>68157600</v>
      </c>
    </row>
    <row r="1233" spans="1:7">
      <c r="A1233" s="1">
        <v>31345</v>
      </c>
      <c r="B1233">
        <v>0.328125</v>
      </c>
      <c r="C1233">
        <v>0.328125</v>
      </c>
      <c r="D1233">
        <v>0.32142900000000002</v>
      </c>
      <c r="E1233">
        <v>0.32142900000000002</v>
      </c>
      <c r="F1233">
        <v>1.4466E-2</v>
      </c>
      <c r="G1233">
        <v>15820000</v>
      </c>
    </row>
    <row r="1234" spans="1:7">
      <c r="A1234" s="1">
        <v>31348</v>
      </c>
      <c r="B1234">
        <v>0.32142900000000002</v>
      </c>
      <c r="C1234">
        <v>0.32366099999999998</v>
      </c>
      <c r="D1234">
        <v>0.32142900000000002</v>
      </c>
      <c r="E1234">
        <v>0.32142900000000002</v>
      </c>
      <c r="F1234">
        <v>1.4466E-2</v>
      </c>
      <c r="G1234">
        <v>14868000</v>
      </c>
    </row>
    <row r="1235" spans="1:7">
      <c r="A1235" s="1">
        <v>31349</v>
      </c>
      <c r="B1235">
        <v>0.32142900000000002</v>
      </c>
      <c r="C1235">
        <v>0.32142900000000002</v>
      </c>
      <c r="D1235">
        <v>0.31919599999999998</v>
      </c>
      <c r="E1235">
        <v>0.31919599999999998</v>
      </c>
      <c r="F1235">
        <v>1.4366E-2</v>
      </c>
      <c r="G1235">
        <v>32720800</v>
      </c>
    </row>
    <row r="1236" spans="1:7">
      <c r="A1236" s="1">
        <v>31350</v>
      </c>
      <c r="B1236">
        <v>0.33928599999999998</v>
      </c>
      <c r="C1236">
        <v>0.33928599999999998</v>
      </c>
      <c r="D1236">
        <v>0.33928599999999998</v>
      </c>
      <c r="E1236">
        <v>0.33928599999999998</v>
      </c>
      <c r="F1236">
        <v>1.5270000000000001E-2</v>
      </c>
      <c r="G1236">
        <v>56644000</v>
      </c>
    </row>
    <row r="1237" spans="1:7">
      <c r="A1237" s="1">
        <v>31351</v>
      </c>
      <c r="B1237">
        <v>0.33928599999999998</v>
      </c>
      <c r="C1237">
        <v>0.34375</v>
      </c>
      <c r="D1237">
        <v>0.33258900000000002</v>
      </c>
      <c r="E1237">
        <v>0.33258900000000002</v>
      </c>
      <c r="F1237">
        <v>1.4968E-2</v>
      </c>
      <c r="G1237">
        <v>38768800</v>
      </c>
    </row>
    <row r="1238" spans="1:7">
      <c r="A1238" s="1">
        <v>31352</v>
      </c>
      <c r="B1238">
        <v>0.33258900000000002</v>
      </c>
      <c r="C1238">
        <v>0.33928599999999998</v>
      </c>
      <c r="D1238">
        <v>0.33258900000000002</v>
      </c>
      <c r="E1238">
        <v>0.33258900000000002</v>
      </c>
      <c r="F1238">
        <v>1.4968E-2</v>
      </c>
      <c r="G1238">
        <v>23139200</v>
      </c>
    </row>
    <row r="1239" spans="1:7">
      <c r="A1239" s="1">
        <v>31355</v>
      </c>
      <c r="B1239">
        <v>0.33482099999999998</v>
      </c>
      <c r="C1239">
        <v>0.34151799999999999</v>
      </c>
      <c r="D1239">
        <v>0.33482099999999998</v>
      </c>
      <c r="E1239">
        <v>0.33482099999999998</v>
      </c>
      <c r="F1239">
        <v>1.5069000000000001E-2</v>
      </c>
      <c r="G1239">
        <v>38931200</v>
      </c>
    </row>
    <row r="1240" spans="1:7">
      <c r="A1240" s="1">
        <v>31356</v>
      </c>
      <c r="B1240">
        <v>0.33482099999999998</v>
      </c>
      <c r="C1240">
        <v>0.34151799999999999</v>
      </c>
      <c r="D1240">
        <v>0.33258900000000002</v>
      </c>
      <c r="E1240">
        <v>0.33258900000000002</v>
      </c>
      <c r="F1240">
        <v>1.4968E-2</v>
      </c>
      <c r="G1240">
        <v>26885600</v>
      </c>
    </row>
    <row r="1241" spans="1:7">
      <c r="A1241" s="1">
        <v>31357</v>
      </c>
      <c r="B1241">
        <v>0.34375</v>
      </c>
      <c r="C1241">
        <v>0.34598200000000001</v>
      </c>
      <c r="D1241">
        <v>0.34375</v>
      </c>
      <c r="E1241">
        <v>0.34375</v>
      </c>
      <c r="F1241">
        <v>1.5471E-2</v>
      </c>
      <c r="G1241">
        <v>50114400</v>
      </c>
    </row>
    <row r="1242" spans="1:7">
      <c r="A1242" s="1">
        <v>31358</v>
      </c>
      <c r="B1242">
        <v>0.35044599999999998</v>
      </c>
      <c r="C1242">
        <v>0.35491099999999998</v>
      </c>
      <c r="D1242">
        <v>0.35044599999999998</v>
      </c>
      <c r="E1242">
        <v>0.35044599999999998</v>
      </c>
      <c r="F1242">
        <v>1.5772000000000001E-2</v>
      </c>
      <c r="G1242">
        <v>79284800</v>
      </c>
    </row>
    <row r="1243" spans="1:7">
      <c r="A1243" s="1">
        <v>31359</v>
      </c>
      <c r="B1243">
        <v>0.36607099999999998</v>
      </c>
      <c r="C1243">
        <v>0.37053599999999998</v>
      </c>
      <c r="D1243">
        <v>0.36607099999999998</v>
      </c>
      <c r="E1243">
        <v>0.36607099999999998</v>
      </c>
      <c r="F1243">
        <v>1.6475E-2</v>
      </c>
      <c r="G1243">
        <v>73528000</v>
      </c>
    </row>
    <row r="1244" spans="1:7">
      <c r="A1244" s="1">
        <v>31362</v>
      </c>
      <c r="B1244">
        <v>0.36607099999999998</v>
      </c>
      <c r="C1244">
        <v>0.37053599999999998</v>
      </c>
      <c r="D1244">
        <v>0.35714299999999999</v>
      </c>
      <c r="E1244">
        <v>0.35714299999999999</v>
      </c>
      <c r="F1244">
        <v>1.6074000000000001E-2</v>
      </c>
      <c r="G1244">
        <v>44693600</v>
      </c>
    </row>
    <row r="1245" spans="1:7">
      <c r="A1245" s="1">
        <v>31363</v>
      </c>
      <c r="B1245">
        <v>0.35714299999999999</v>
      </c>
      <c r="C1245">
        <v>0.36160700000000001</v>
      </c>
      <c r="D1245">
        <v>0.35491099999999998</v>
      </c>
      <c r="E1245">
        <v>0.35491099999999998</v>
      </c>
      <c r="F1245">
        <v>1.5973000000000001E-2</v>
      </c>
      <c r="G1245">
        <v>43411200</v>
      </c>
    </row>
    <row r="1246" spans="1:7">
      <c r="A1246" s="1">
        <v>31364</v>
      </c>
      <c r="B1246">
        <v>0.35491099999999998</v>
      </c>
      <c r="C1246">
        <v>0.35491099999999998</v>
      </c>
      <c r="D1246">
        <v>0.34598200000000001</v>
      </c>
      <c r="E1246">
        <v>0.34598200000000001</v>
      </c>
      <c r="F1246">
        <v>1.5571E-2</v>
      </c>
      <c r="G1246">
        <v>25390400</v>
      </c>
    </row>
    <row r="1247" spans="1:7">
      <c r="A1247" s="1">
        <v>31365</v>
      </c>
      <c r="B1247">
        <v>0.35714299999999999</v>
      </c>
      <c r="C1247">
        <v>0.359375</v>
      </c>
      <c r="D1247">
        <v>0.35714299999999999</v>
      </c>
      <c r="E1247">
        <v>0.35714299999999999</v>
      </c>
      <c r="F1247">
        <v>1.6074000000000001E-2</v>
      </c>
      <c r="G1247">
        <v>34876800</v>
      </c>
    </row>
    <row r="1248" spans="1:7">
      <c r="A1248" s="1">
        <v>31366</v>
      </c>
      <c r="B1248">
        <v>0.35714299999999999</v>
      </c>
      <c r="C1248">
        <v>0.36160700000000001</v>
      </c>
      <c r="D1248">
        <v>0.35491099999999998</v>
      </c>
      <c r="E1248">
        <v>0.35491099999999998</v>
      </c>
      <c r="F1248">
        <v>1.5973000000000001E-2</v>
      </c>
      <c r="G1248">
        <v>20395200</v>
      </c>
    </row>
    <row r="1249" spans="1:7">
      <c r="A1249" s="1">
        <v>31369</v>
      </c>
      <c r="B1249">
        <v>0.35491099999999998</v>
      </c>
      <c r="C1249">
        <v>0.35714299999999999</v>
      </c>
      <c r="D1249">
        <v>0.35491099999999998</v>
      </c>
      <c r="E1249">
        <v>0.35491099999999998</v>
      </c>
      <c r="F1249">
        <v>1.5973000000000001E-2</v>
      </c>
      <c r="G1249">
        <v>16139200</v>
      </c>
    </row>
    <row r="1250" spans="1:7">
      <c r="A1250" s="1">
        <v>31370</v>
      </c>
      <c r="B1250">
        <v>0.35491099999999998</v>
      </c>
      <c r="C1250">
        <v>0.35714299999999999</v>
      </c>
      <c r="D1250">
        <v>0.34375</v>
      </c>
      <c r="E1250">
        <v>0.34375</v>
      </c>
      <c r="F1250">
        <v>1.5471E-2</v>
      </c>
      <c r="G1250">
        <v>23581600</v>
      </c>
    </row>
    <row r="1251" spans="1:7">
      <c r="A1251" s="1">
        <v>31371</v>
      </c>
      <c r="B1251">
        <v>0.34375</v>
      </c>
      <c r="C1251">
        <v>0.34598200000000001</v>
      </c>
      <c r="D1251">
        <v>0.33928599999999998</v>
      </c>
      <c r="E1251">
        <v>0.33928599999999998</v>
      </c>
      <c r="F1251">
        <v>1.5270000000000001E-2</v>
      </c>
      <c r="G1251">
        <v>24768800</v>
      </c>
    </row>
    <row r="1252" spans="1:7">
      <c r="A1252" s="1">
        <v>31372</v>
      </c>
      <c r="B1252">
        <v>0.33928599999999998</v>
      </c>
      <c r="C1252">
        <v>0.34375</v>
      </c>
      <c r="D1252">
        <v>0.33928599999999998</v>
      </c>
      <c r="E1252">
        <v>0.33928599999999998</v>
      </c>
      <c r="F1252">
        <v>1.5270000000000001E-2</v>
      </c>
      <c r="G1252">
        <v>25737600</v>
      </c>
    </row>
    <row r="1253" spans="1:7">
      <c r="A1253" s="1">
        <v>31373</v>
      </c>
      <c r="B1253">
        <v>0.33928599999999998</v>
      </c>
      <c r="C1253">
        <v>0.34375</v>
      </c>
      <c r="D1253">
        <v>0.33705400000000002</v>
      </c>
      <c r="E1253">
        <v>0.33928599999999998</v>
      </c>
      <c r="F1253">
        <v>1.5270000000000001E-2</v>
      </c>
      <c r="G1253">
        <v>32188800</v>
      </c>
    </row>
    <row r="1254" spans="1:7">
      <c r="A1254" s="1">
        <v>31376</v>
      </c>
      <c r="B1254">
        <v>0.33928599999999998</v>
      </c>
      <c r="C1254">
        <v>0.34375</v>
      </c>
      <c r="D1254">
        <v>0.33928599999999998</v>
      </c>
      <c r="E1254">
        <v>0.34151799999999999</v>
      </c>
      <c r="F1254">
        <v>1.537E-2</v>
      </c>
      <c r="G1254">
        <v>24298400</v>
      </c>
    </row>
    <row r="1255" spans="1:7">
      <c r="A1255" s="1">
        <v>31377</v>
      </c>
      <c r="B1255">
        <v>0.34151799999999999</v>
      </c>
      <c r="C1255">
        <v>0.34821400000000002</v>
      </c>
      <c r="D1255">
        <v>0.33928599999999998</v>
      </c>
      <c r="E1255">
        <v>0.34598200000000001</v>
      </c>
      <c r="F1255">
        <v>1.5571E-2</v>
      </c>
      <c r="G1255">
        <v>41115200</v>
      </c>
    </row>
    <row r="1256" spans="1:7">
      <c r="A1256" s="1">
        <v>31378</v>
      </c>
      <c r="B1256">
        <v>0.34598200000000001</v>
      </c>
      <c r="C1256">
        <v>0.359375</v>
      </c>
      <c r="D1256">
        <v>0.34375</v>
      </c>
      <c r="E1256">
        <v>0.35714299999999999</v>
      </c>
      <c r="F1256">
        <v>1.6074000000000001E-2</v>
      </c>
      <c r="G1256">
        <v>47930400</v>
      </c>
    </row>
    <row r="1257" spans="1:7">
      <c r="A1257" s="1">
        <v>31380</v>
      </c>
      <c r="B1257">
        <v>0.35714299999999999</v>
      </c>
      <c r="C1257">
        <v>0.359375</v>
      </c>
      <c r="D1257">
        <v>0.35491099999999998</v>
      </c>
      <c r="E1257">
        <v>0.359375</v>
      </c>
      <c r="F1257">
        <v>1.6174000000000001E-2</v>
      </c>
      <c r="G1257">
        <v>24757600</v>
      </c>
    </row>
    <row r="1258" spans="1:7">
      <c r="A1258" s="1">
        <v>31383</v>
      </c>
      <c r="B1258">
        <v>0.359375</v>
      </c>
      <c r="C1258">
        <v>0.36160700000000001</v>
      </c>
      <c r="D1258">
        <v>0.35714299999999999</v>
      </c>
      <c r="E1258">
        <v>0.36160700000000001</v>
      </c>
      <c r="F1258">
        <v>1.6274E-2</v>
      </c>
      <c r="G1258">
        <v>25048800</v>
      </c>
    </row>
    <row r="1259" spans="1:7">
      <c r="A1259" s="1">
        <v>31384</v>
      </c>
      <c r="B1259">
        <v>0.36160700000000001</v>
      </c>
      <c r="C1259">
        <v>0.36383900000000002</v>
      </c>
      <c r="D1259">
        <v>0.35714299999999999</v>
      </c>
      <c r="E1259">
        <v>0.359375</v>
      </c>
      <c r="F1259">
        <v>1.6174000000000001E-2</v>
      </c>
      <c r="G1259">
        <v>38768800</v>
      </c>
    </row>
    <row r="1260" spans="1:7">
      <c r="A1260" s="1">
        <v>31385</v>
      </c>
      <c r="B1260">
        <v>0.359375</v>
      </c>
      <c r="C1260">
        <v>0.36830400000000002</v>
      </c>
      <c r="D1260">
        <v>0.359375</v>
      </c>
      <c r="E1260">
        <v>0.36607099999999998</v>
      </c>
      <c r="F1260">
        <v>1.6475E-2</v>
      </c>
      <c r="G1260">
        <v>41277600</v>
      </c>
    </row>
    <row r="1261" spans="1:7">
      <c r="A1261" s="1">
        <v>31386</v>
      </c>
      <c r="B1261">
        <v>0.36607099999999998</v>
      </c>
      <c r="C1261">
        <v>0.37053599999999998</v>
      </c>
      <c r="D1261">
        <v>0.35714299999999999</v>
      </c>
      <c r="E1261">
        <v>0.359375</v>
      </c>
      <c r="F1261">
        <v>1.6174000000000001E-2</v>
      </c>
      <c r="G1261">
        <v>31287200</v>
      </c>
    </row>
    <row r="1262" spans="1:7">
      <c r="A1262" s="1">
        <v>31387</v>
      </c>
      <c r="B1262">
        <v>0.359375</v>
      </c>
      <c r="C1262">
        <v>0.359375</v>
      </c>
      <c r="D1262">
        <v>0.35044599999999998</v>
      </c>
      <c r="E1262">
        <v>0.35267900000000002</v>
      </c>
      <c r="F1262">
        <v>1.5873000000000002E-2</v>
      </c>
      <c r="G1262">
        <v>16363200</v>
      </c>
    </row>
    <row r="1263" spans="1:7">
      <c r="A1263" s="1">
        <v>31390</v>
      </c>
      <c r="B1263">
        <v>0.35267900000000002</v>
      </c>
      <c r="C1263">
        <v>0.35714299999999999</v>
      </c>
      <c r="D1263">
        <v>0.34375</v>
      </c>
      <c r="E1263">
        <v>0.34598200000000001</v>
      </c>
      <c r="F1263">
        <v>1.5571E-2</v>
      </c>
      <c r="G1263">
        <v>34966400</v>
      </c>
    </row>
    <row r="1264" spans="1:7">
      <c r="A1264" s="1">
        <v>31391</v>
      </c>
      <c r="B1264">
        <v>0.34598200000000001</v>
      </c>
      <c r="C1264">
        <v>0.35044599999999998</v>
      </c>
      <c r="D1264">
        <v>0.34375</v>
      </c>
      <c r="E1264">
        <v>0.34821400000000002</v>
      </c>
      <c r="F1264">
        <v>1.5671999999999998E-2</v>
      </c>
      <c r="G1264">
        <v>50226400</v>
      </c>
    </row>
    <row r="1265" spans="1:7">
      <c r="A1265" s="1">
        <v>31392</v>
      </c>
      <c r="B1265">
        <v>0.34821400000000002</v>
      </c>
      <c r="C1265">
        <v>0.359375</v>
      </c>
      <c r="D1265">
        <v>0.34821400000000002</v>
      </c>
      <c r="E1265">
        <v>0.35267900000000002</v>
      </c>
      <c r="F1265">
        <v>1.5873000000000002E-2</v>
      </c>
      <c r="G1265">
        <v>59404800</v>
      </c>
    </row>
    <row r="1266" spans="1:7">
      <c r="A1266" s="1">
        <v>31393</v>
      </c>
      <c r="B1266">
        <v>0.35491099999999998</v>
      </c>
      <c r="C1266">
        <v>0.36160700000000001</v>
      </c>
      <c r="D1266">
        <v>0.35491099999999998</v>
      </c>
      <c r="E1266">
        <v>0.35714299999999999</v>
      </c>
      <c r="F1266">
        <v>1.6074000000000001E-2</v>
      </c>
      <c r="G1266">
        <v>31315200</v>
      </c>
    </row>
    <row r="1267" spans="1:7">
      <c r="A1267" s="1">
        <v>31394</v>
      </c>
      <c r="B1267">
        <v>0.35714299999999999</v>
      </c>
      <c r="C1267">
        <v>0.36160700000000001</v>
      </c>
      <c r="D1267">
        <v>0.35267900000000002</v>
      </c>
      <c r="E1267">
        <v>0.35714299999999999</v>
      </c>
      <c r="F1267">
        <v>1.6074000000000001E-2</v>
      </c>
      <c r="G1267">
        <v>62787200</v>
      </c>
    </row>
    <row r="1268" spans="1:7">
      <c r="A1268" s="1">
        <v>31397</v>
      </c>
      <c r="B1268">
        <v>0.35714299999999999</v>
      </c>
      <c r="C1268">
        <v>0.37946400000000002</v>
      </c>
      <c r="D1268">
        <v>0.35714299999999999</v>
      </c>
      <c r="E1268">
        <v>0.37276799999999999</v>
      </c>
      <c r="F1268">
        <v>1.6777E-2</v>
      </c>
      <c r="G1268">
        <v>72228800</v>
      </c>
    </row>
    <row r="1269" spans="1:7">
      <c r="A1269" s="1">
        <v>31398</v>
      </c>
      <c r="B1269">
        <v>0.37276799999999999</v>
      </c>
      <c r="C1269">
        <v>0.375</v>
      </c>
      <c r="D1269">
        <v>0.36383900000000002</v>
      </c>
      <c r="E1269">
        <v>0.36830400000000002</v>
      </c>
      <c r="F1269">
        <v>1.6576E-2</v>
      </c>
      <c r="G1269">
        <v>27266400</v>
      </c>
    </row>
    <row r="1270" spans="1:7">
      <c r="A1270" s="1">
        <v>31399</v>
      </c>
      <c r="B1270">
        <v>0.38169599999999998</v>
      </c>
      <c r="C1270">
        <v>0.40848200000000001</v>
      </c>
      <c r="D1270">
        <v>0.38169599999999998</v>
      </c>
      <c r="E1270">
        <v>0.39732099999999998</v>
      </c>
      <c r="F1270">
        <v>1.7881999999999999E-2</v>
      </c>
      <c r="G1270">
        <v>139949600</v>
      </c>
    </row>
    <row r="1271" spans="1:7">
      <c r="A1271" s="1">
        <v>31400</v>
      </c>
      <c r="B1271">
        <v>0.39732099999999998</v>
      </c>
      <c r="C1271">
        <v>0.40625</v>
      </c>
      <c r="D1271">
        <v>0.39508900000000002</v>
      </c>
      <c r="E1271">
        <v>0.40178599999999998</v>
      </c>
      <c r="F1271">
        <v>1.8082999999999998E-2</v>
      </c>
      <c r="G1271">
        <v>67530400</v>
      </c>
    </row>
    <row r="1272" spans="1:7">
      <c r="A1272" s="1">
        <v>31401</v>
      </c>
      <c r="B1272">
        <v>0.40178599999999998</v>
      </c>
      <c r="C1272">
        <v>0.40625</v>
      </c>
      <c r="D1272">
        <v>0.39732099999999998</v>
      </c>
      <c r="E1272">
        <v>0.39955400000000002</v>
      </c>
      <c r="F1272">
        <v>1.7982000000000001E-2</v>
      </c>
      <c r="G1272">
        <v>51508800</v>
      </c>
    </row>
    <row r="1273" spans="1:7">
      <c r="A1273" s="1">
        <v>31404</v>
      </c>
      <c r="B1273">
        <v>0.39955400000000002</v>
      </c>
      <c r="C1273">
        <v>0.40178599999999998</v>
      </c>
      <c r="D1273">
        <v>0.38616099999999998</v>
      </c>
      <c r="E1273">
        <v>0.390625</v>
      </c>
      <c r="F1273">
        <v>1.7579999999999998E-2</v>
      </c>
      <c r="G1273">
        <v>35806400</v>
      </c>
    </row>
    <row r="1274" spans="1:7">
      <c r="A1274" s="1">
        <v>31405</v>
      </c>
      <c r="B1274">
        <v>0.390625</v>
      </c>
      <c r="C1274">
        <v>0.39285700000000001</v>
      </c>
      <c r="D1274">
        <v>0.38616099999999998</v>
      </c>
      <c r="E1274">
        <v>0.38839299999999999</v>
      </c>
      <c r="F1274">
        <v>1.7479999999999999E-2</v>
      </c>
      <c r="G1274">
        <v>16150400</v>
      </c>
    </row>
    <row r="1275" spans="1:7">
      <c r="A1275" s="1">
        <v>31407</v>
      </c>
      <c r="B1275">
        <v>0.38839299999999999</v>
      </c>
      <c r="C1275">
        <v>0.39285700000000001</v>
      </c>
      <c r="D1275">
        <v>0.38616099999999998</v>
      </c>
      <c r="E1275">
        <v>0.38839299999999999</v>
      </c>
      <c r="F1275">
        <v>1.7479999999999999E-2</v>
      </c>
      <c r="G1275">
        <v>11463200</v>
      </c>
    </row>
    <row r="1276" spans="1:7">
      <c r="A1276" s="1">
        <v>31408</v>
      </c>
      <c r="B1276">
        <v>0.38839299999999999</v>
      </c>
      <c r="C1276">
        <v>0.40401799999999999</v>
      </c>
      <c r="D1276">
        <v>0.38839299999999999</v>
      </c>
      <c r="E1276">
        <v>0.39955400000000002</v>
      </c>
      <c r="F1276">
        <v>1.7982000000000001E-2</v>
      </c>
      <c r="G1276">
        <v>30721600</v>
      </c>
    </row>
    <row r="1277" spans="1:7">
      <c r="A1277" s="1">
        <v>31411</v>
      </c>
      <c r="B1277">
        <v>0.39955400000000002</v>
      </c>
      <c r="C1277">
        <v>0.40401799999999999</v>
      </c>
      <c r="D1277">
        <v>0.39508900000000002</v>
      </c>
      <c r="E1277">
        <v>0.39732099999999998</v>
      </c>
      <c r="F1277">
        <v>1.7881999999999999E-2</v>
      </c>
      <c r="G1277">
        <v>26919200</v>
      </c>
    </row>
    <row r="1278" spans="1:7">
      <c r="A1278" s="1">
        <v>31412</v>
      </c>
      <c r="B1278">
        <v>0.39732099999999998</v>
      </c>
      <c r="C1278">
        <v>0.39955400000000002</v>
      </c>
      <c r="D1278">
        <v>0.39285700000000001</v>
      </c>
      <c r="E1278">
        <v>0.39285700000000001</v>
      </c>
      <c r="F1278">
        <v>1.7680999999999999E-2</v>
      </c>
      <c r="G1278">
        <v>21812000</v>
      </c>
    </row>
    <row r="1279" spans="1:7">
      <c r="A1279" s="1">
        <v>31414</v>
      </c>
      <c r="B1279">
        <v>0.39285700000000001</v>
      </c>
      <c r="C1279">
        <v>0.39732099999999998</v>
      </c>
      <c r="D1279">
        <v>0.38839299999999999</v>
      </c>
      <c r="E1279">
        <v>0.39732099999999998</v>
      </c>
      <c r="F1279">
        <v>1.7881999999999999E-2</v>
      </c>
      <c r="G1279">
        <v>29355200</v>
      </c>
    </row>
    <row r="1280" spans="1:7">
      <c r="A1280" s="1">
        <v>31415</v>
      </c>
      <c r="B1280">
        <v>0.39732099999999998</v>
      </c>
      <c r="C1280">
        <v>0.39955400000000002</v>
      </c>
      <c r="D1280">
        <v>0.39508900000000002</v>
      </c>
      <c r="E1280">
        <v>0.39955400000000002</v>
      </c>
      <c r="F1280">
        <v>1.7982000000000001E-2</v>
      </c>
      <c r="G1280">
        <v>60541600</v>
      </c>
    </row>
    <row r="1281" spans="1:7">
      <c r="A1281" s="1">
        <v>31418</v>
      </c>
      <c r="B1281">
        <v>0.39955400000000002</v>
      </c>
      <c r="C1281">
        <v>0.39955400000000002</v>
      </c>
      <c r="D1281">
        <v>0.390625</v>
      </c>
      <c r="E1281">
        <v>0.39732099999999998</v>
      </c>
      <c r="F1281">
        <v>1.7881999999999999E-2</v>
      </c>
      <c r="G1281">
        <v>46261600</v>
      </c>
    </row>
    <row r="1282" spans="1:7">
      <c r="A1282" s="1">
        <v>31419</v>
      </c>
      <c r="B1282">
        <v>0.39732099999999998</v>
      </c>
      <c r="C1282">
        <v>0.41071400000000002</v>
      </c>
      <c r="D1282">
        <v>0.39508900000000002</v>
      </c>
      <c r="E1282">
        <v>0.41071400000000002</v>
      </c>
      <c r="F1282">
        <v>1.8485000000000001E-2</v>
      </c>
      <c r="G1282">
        <v>117633600</v>
      </c>
    </row>
    <row r="1283" spans="1:7">
      <c r="A1283" s="1">
        <v>31420</v>
      </c>
      <c r="B1283">
        <v>0.41071400000000002</v>
      </c>
      <c r="C1283">
        <v>0.41964299999999999</v>
      </c>
      <c r="D1283">
        <v>0.40625</v>
      </c>
      <c r="E1283">
        <v>0.40848200000000001</v>
      </c>
      <c r="F1283">
        <v>1.8384000000000001E-2</v>
      </c>
      <c r="G1283">
        <v>151900000</v>
      </c>
    </row>
    <row r="1284" spans="1:7">
      <c r="A1284" s="1">
        <v>31421</v>
      </c>
      <c r="B1284">
        <v>0.40848200000000001</v>
      </c>
      <c r="C1284">
        <v>0.41071400000000002</v>
      </c>
      <c r="D1284">
        <v>0.390625</v>
      </c>
      <c r="E1284">
        <v>0.40401799999999999</v>
      </c>
      <c r="F1284">
        <v>1.8183000000000001E-2</v>
      </c>
      <c r="G1284">
        <v>111809600</v>
      </c>
    </row>
    <row r="1285" spans="1:7">
      <c r="A1285" s="1">
        <v>31422</v>
      </c>
      <c r="B1285">
        <v>0.40401799999999999</v>
      </c>
      <c r="C1285">
        <v>0.41294599999999998</v>
      </c>
      <c r="D1285">
        <v>0.40401799999999999</v>
      </c>
      <c r="E1285">
        <v>0.40625</v>
      </c>
      <c r="F1285">
        <v>1.8284000000000002E-2</v>
      </c>
      <c r="G1285">
        <v>38309600</v>
      </c>
    </row>
    <row r="1286" spans="1:7">
      <c r="A1286" s="1">
        <v>31425</v>
      </c>
      <c r="B1286">
        <v>0.40625</v>
      </c>
      <c r="C1286">
        <v>0.41294599999999998</v>
      </c>
      <c r="D1286">
        <v>0.40178599999999998</v>
      </c>
      <c r="E1286">
        <v>0.41071400000000002</v>
      </c>
      <c r="F1286">
        <v>1.8485000000000001E-2</v>
      </c>
      <c r="G1286">
        <v>53855200</v>
      </c>
    </row>
    <row r="1287" spans="1:7">
      <c r="A1287" s="1">
        <v>31426</v>
      </c>
      <c r="B1287">
        <v>0.41071400000000002</v>
      </c>
      <c r="C1287">
        <v>0.42410700000000001</v>
      </c>
      <c r="D1287">
        <v>0.40178599999999998</v>
      </c>
      <c r="E1287">
        <v>0.41517900000000002</v>
      </c>
      <c r="F1287">
        <v>1.8685E-2</v>
      </c>
      <c r="G1287">
        <v>68174400</v>
      </c>
    </row>
    <row r="1288" spans="1:7">
      <c r="A1288" s="1">
        <v>31427</v>
      </c>
      <c r="B1288">
        <v>0.41517900000000002</v>
      </c>
      <c r="C1288">
        <v>0.42857099999999998</v>
      </c>
      <c r="D1288">
        <v>0.41294599999999998</v>
      </c>
      <c r="E1288">
        <v>0.42633900000000002</v>
      </c>
      <c r="F1288">
        <v>1.9188E-2</v>
      </c>
      <c r="G1288">
        <v>105868000</v>
      </c>
    </row>
    <row r="1289" spans="1:7">
      <c r="A1289" s="1">
        <v>31428</v>
      </c>
      <c r="B1289">
        <v>0.42633900000000002</v>
      </c>
      <c r="C1289">
        <v>0.44196400000000002</v>
      </c>
      <c r="D1289">
        <v>0.42633900000000002</v>
      </c>
      <c r="E1289">
        <v>0.4375</v>
      </c>
      <c r="F1289">
        <v>1.9689999999999999E-2</v>
      </c>
      <c r="G1289">
        <v>133694400</v>
      </c>
    </row>
    <row r="1290" spans="1:7">
      <c r="A1290" s="1">
        <v>31429</v>
      </c>
      <c r="B1290">
        <v>0.4375</v>
      </c>
      <c r="C1290">
        <v>0.44196400000000002</v>
      </c>
      <c r="D1290">
        <v>0.42633900000000002</v>
      </c>
      <c r="E1290">
        <v>0.42857099999999998</v>
      </c>
      <c r="F1290">
        <v>1.9288E-2</v>
      </c>
      <c r="G1290">
        <v>86346400</v>
      </c>
    </row>
    <row r="1291" spans="1:7">
      <c r="A1291" s="1">
        <v>31432</v>
      </c>
      <c r="B1291">
        <v>0.42857099999999998</v>
      </c>
      <c r="C1291">
        <v>0.42857099999999998</v>
      </c>
      <c r="D1291">
        <v>0.41741099999999998</v>
      </c>
      <c r="E1291">
        <v>0.42633900000000002</v>
      </c>
      <c r="F1291">
        <v>1.9188E-2</v>
      </c>
      <c r="G1291">
        <v>31852800</v>
      </c>
    </row>
    <row r="1292" spans="1:7">
      <c r="A1292" s="1">
        <v>31433</v>
      </c>
      <c r="B1292">
        <v>0.42633900000000002</v>
      </c>
      <c r="C1292">
        <v>0.43080400000000002</v>
      </c>
      <c r="D1292">
        <v>0.42410700000000001</v>
      </c>
      <c r="E1292">
        <v>0.42857099999999998</v>
      </c>
      <c r="F1292">
        <v>1.9288E-2</v>
      </c>
      <c r="G1292">
        <v>37990400</v>
      </c>
    </row>
    <row r="1293" spans="1:7">
      <c r="A1293" s="1">
        <v>31434</v>
      </c>
      <c r="B1293">
        <v>0.42857099999999998</v>
      </c>
      <c r="C1293">
        <v>0.43080400000000002</v>
      </c>
      <c r="D1293">
        <v>0.39955400000000002</v>
      </c>
      <c r="E1293">
        <v>0.41741099999999998</v>
      </c>
      <c r="F1293">
        <v>1.8786000000000001E-2</v>
      </c>
      <c r="G1293">
        <v>35750400</v>
      </c>
    </row>
    <row r="1294" spans="1:7">
      <c r="A1294" s="1">
        <v>31435</v>
      </c>
      <c r="B1294">
        <v>0.41741099999999998</v>
      </c>
      <c r="C1294">
        <v>0.41964299999999999</v>
      </c>
      <c r="D1294">
        <v>0.40625</v>
      </c>
      <c r="E1294">
        <v>0.41071400000000002</v>
      </c>
      <c r="F1294">
        <v>1.8485000000000001E-2</v>
      </c>
      <c r="G1294">
        <v>39104800</v>
      </c>
    </row>
    <row r="1295" spans="1:7">
      <c r="A1295" s="1">
        <v>31436</v>
      </c>
      <c r="B1295">
        <v>0.41071400000000002</v>
      </c>
      <c r="C1295">
        <v>0.41741099999999998</v>
      </c>
      <c r="D1295">
        <v>0.40401799999999999</v>
      </c>
      <c r="E1295">
        <v>0.40401799999999999</v>
      </c>
      <c r="F1295">
        <v>1.8183000000000001E-2</v>
      </c>
      <c r="G1295">
        <v>27994400</v>
      </c>
    </row>
    <row r="1296" spans="1:7">
      <c r="A1296" s="1">
        <v>31439</v>
      </c>
      <c r="B1296">
        <v>0.40401799999999999</v>
      </c>
      <c r="C1296">
        <v>0.40625</v>
      </c>
      <c r="D1296">
        <v>0.39285700000000001</v>
      </c>
      <c r="E1296">
        <v>0.39508900000000002</v>
      </c>
      <c r="F1296">
        <v>1.7781000000000002E-2</v>
      </c>
      <c r="G1296">
        <v>97395200</v>
      </c>
    </row>
    <row r="1297" spans="1:7">
      <c r="A1297" s="1">
        <v>31440</v>
      </c>
      <c r="B1297">
        <v>0.39508900000000002</v>
      </c>
      <c r="C1297">
        <v>0.39955400000000002</v>
      </c>
      <c r="D1297">
        <v>0.39285700000000001</v>
      </c>
      <c r="E1297">
        <v>0.39732099999999998</v>
      </c>
      <c r="F1297">
        <v>1.7881999999999999E-2</v>
      </c>
      <c r="G1297">
        <v>55574400</v>
      </c>
    </row>
    <row r="1298" spans="1:7">
      <c r="A1298" s="1">
        <v>31441</v>
      </c>
      <c r="B1298">
        <v>0.39732099999999998</v>
      </c>
      <c r="C1298">
        <v>0.43526799999999999</v>
      </c>
      <c r="D1298">
        <v>0.39285700000000001</v>
      </c>
      <c r="E1298">
        <v>0.421875</v>
      </c>
      <c r="F1298">
        <v>1.8987E-2</v>
      </c>
      <c r="G1298">
        <v>147392000</v>
      </c>
    </row>
    <row r="1299" spans="1:7">
      <c r="A1299" s="1">
        <v>31442</v>
      </c>
      <c r="B1299">
        <v>0.41964299999999999</v>
      </c>
      <c r="C1299">
        <v>0.41964299999999999</v>
      </c>
      <c r="D1299">
        <v>0.40848200000000001</v>
      </c>
      <c r="E1299">
        <v>0.41071400000000002</v>
      </c>
      <c r="F1299">
        <v>1.8485000000000001E-2</v>
      </c>
      <c r="G1299">
        <v>59220000</v>
      </c>
    </row>
    <row r="1300" spans="1:7">
      <c r="A1300" s="1">
        <v>31443</v>
      </c>
      <c r="B1300">
        <v>0.41071400000000002</v>
      </c>
      <c r="C1300">
        <v>0.41517900000000002</v>
      </c>
      <c r="D1300">
        <v>0.40848200000000001</v>
      </c>
      <c r="E1300">
        <v>0.41294599999999998</v>
      </c>
      <c r="F1300">
        <v>1.8585000000000001E-2</v>
      </c>
      <c r="G1300">
        <v>36926400</v>
      </c>
    </row>
    <row r="1301" spans="1:7">
      <c r="A1301" s="1">
        <v>31446</v>
      </c>
      <c r="B1301">
        <v>0.41294599999999998</v>
      </c>
      <c r="C1301">
        <v>0.42857099999999998</v>
      </c>
      <c r="D1301">
        <v>0.40848200000000001</v>
      </c>
      <c r="E1301">
        <v>0.42633900000000002</v>
      </c>
      <c r="F1301">
        <v>1.9188E-2</v>
      </c>
      <c r="G1301">
        <v>87505600</v>
      </c>
    </row>
    <row r="1302" spans="1:7">
      <c r="A1302" s="1">
        <v>31447</v>
      </c>
      <c r="B1302">
        <v>0.42633900000000002</v>
      </c>
      <c r="C1302">
        <v>0.43526799999999999</v>
      </c>
      <c r="D1302">
        <v>0.42410700000000001</v>
      </c>
      <c r="E1302">
        <v>0.42410700000000001</v>
      </c>
      <c r="F1302">
        <v>1.9087E-2</v>
      </c>
      <c r="G1302">
        <v>65044000</v>
      </c>
    </row>
    <row r="1303" spans="1:7">
      <c r="A1303" s="1">
        <v>31448</v>
      </c>
      <c r="B1303">
        <v>0.42410700000000001</v>
      </c>
      <c r="C1303">
        <v>0.42633900000000002</v>
      </c>
      <c r="D1303">
        <v>0.41964299999999999</v>
      </c>
      <c r="E1303">
        <v>0.42410700000000001</v>
      </c>
      <c r="F1303">
        <v>1.9087E-2</v>
      </c>
      <c r="G1303">
        <v>49291200</v>
      </c>
    </row>
    <row r="1304" spans="1:7">
      <c r="A1304" s="1">
        <v>31449</v>
      </c>
      <c r="B1304">
        <v>0.42410700000000001</v>
      </c>
      <c r="C1304">
        <v>0.43303599999999998</v>
      </c>
      <c r="D1304">
        <v>0.421875</v>
      </c>
      <c r="E1304">
        <v>0.43080400000000002</v>
      </c>
      <c r="F1304">
        <v>1.9389E-2</v>
      </c>
      <c r="G1304">
        <v>33555200</v>
      </c>
    </row>
    <row r="1305" spans="1:7">
      <c r="A1305" s="1">
        <v>31450</v>
      </c>
      <c r="B1305">
        <v>0.43080400000000002</v>
      </c>
      <c r="C1305">
        <v>0.43080400000000002</v>
      </c>
      <c r="D1305">
        <v>0.41964299999999999</v>
      </c>
      <c r="E1305">
        <v>0.42857099999999998</v>
      </c>
      <c r="F1305">
        <v>1.9288E-2</v>
      </c>
      <c r="G1305">
        <v>32351200</v>
      </c>
    </row>
    <row r="1306" spans="1:7">
      <c r="A1306" s="1">
        <v>31453</v>
      </c>
      <c r="B1306">
        <v>0.42857099999999998</v>
      </c>
      <c r="C1306">
        <v>0.4375</v>
      </c>
      <c r="D1306">
        <v>0.42410700000000001</v>
      </c>
      <c r="E1306">
        <v>0.42633900000000002</v>
      </c>
      <c r="F1306">
        <v>1.9188E-2</v>
      </c>
      <c r="G1306">
        <v>27960800</v>
      </c>
    </row>
    <row r="1307" spans="1:7">
      <c r="A1307" s="1">
        <v>31454</v>
      </c>
      <c r="B1307">
        <v>0.42633900000000002</v>
      </c>
      <c r="C1307">
        <v>0.42857099999999998</v>
      </c>
      <c r="D1307">
        <v>0.41964299999999999</v>
      </c>
      <c r="E1307">
        <v>0.42633900000000002</v>
      </c>
      <c r="F1307">
        <v>1.9188E-2</v>
      </c>
      <c r="G1307">
        <v>38365600</v>
      </c>
    </row>
    <row r="1308" spans="1:7">
      <c r="A1308" s="1">
        <v>31455</v>
      </c>
      <c r="B1308">
        <v>0.42633900000000002</v>
      </c>
      <c r="C1308">
        <v>0.42857099999999998</v>
      </c>
      <c r="D1308">
        <v>0.42410700000000001</v>
      </c>
      <c r="E1308">
        <v>0.42857099999999998</v>
      </c>
      <c r="F1308">
        <v>1.9288E-2</v>
      </c>
      <c r="G1308">
        <v>33264000</v>
      </c>
    </row>
    <row r="1309" spans="1:7">
      <c r="A1309" s="1">
        <v>31456</v>
      </c>
      <c r="B1309">
        <v>0.42857099999999998</v>
      </c>
      <c r="C1309">
        <v>0.42857099999999998</v>
      </c>
      <c r="D1309">
        <v>0.42410700000000001</v>
      </c>
      <c r="E1309">
        <v>0.42633900000000002</v>
      </c>
      <c r="F1309">
        <v>1.9188E-2</v>
      </c>
      <c r="G1309">
        <v>27344800</v>
      </c>
    </row>
    <row r="1310" spans="1:7">
      <c r="A1310" s="1">
        <v>31457</v>
      </c>
      <c r="B1310">
        <v>0.42633900000000002</v>
      </c>
      <c r="C1310">
        <v>0.43080400000000002</v>
      </c>
      <c r="D1310">
        <v>0.42410700000000001</v>
      </c>
      <c r="E1310">
        <v>0.42410700000000001</v>
      </c>
      <c r="F1310">
        <v>1.9087E-2</v>
      </c>
      <c r="G1310">
        <v>34378400</v>
      </c>
    </row>
    <row r="1311" spans="1:7">
      <c r="A1311" s="1">
        <v>31461</v>
      </c>
      <c r="B1311">
        <v>0.42410700000000001</v>
      </c>
      <c r="C1311">
        <v>0.42857099999999998</v>
      </c>
      <c r="D1311">
        <v>0.41517900000000002</v>
      </c>
      <c r="E1311">
        <v>0.42633900000000002</v>
      </c>
      <c r="F1311">
        <v>1.9188E-2</v>
      </c>
      <c r="G1311">
        <v>37027200</v>
      </c>
    </row>
    <row r="1312" spans="1:7">
      <c r="A1312" s="1">
        <v>31462</v>
      </c>
      <c r="B1312">
        <v>0.42633900000000002</v>
      </c>
      <c r="C1312">
        <v>0.45535700000000001</v>
      </c>
      <c r="D1312">
        <v>0.42633900000000002</v>
      </c>
      <c r="E1312">
        <v>0.44642900000000002</v>
      </c>
      <c r="F1312">
        <v>2.0091999999999999E-2</v>
      </c>
      <c r="G1312">
        <v>89919200</v>
      </c>
    </row>
    <row r="1313" spans="1:7">
      <c r="A1313" s="1">
        <v>31463</v>
      </c>
      <c r="B1313">
        <v>0.44642900000000002</v>
      </c>
      <c r="C1313">
        <v>0.453125</v>
      </c>
      <c r="D1313">
        <v>0.44419599999999998</v>
      </c>
      <c r="E1313">
        <v>0.44866099999999998</v>
      </c>
      <c r="F1313">
        <v>2.0192000000000002E-2</v>
      </c>
      <c r="G1313">
        <v>34479200</v>
      </c>
    </row>
    <row r="1314" spans="1:7">
      <c r="A1314" s="1">
        <v>31464</v>
      </c>
      <c r="B1314">
        <v>0.44866099999999998</v>
      </c>
      <c r="C1314">
        <v>0.45982099999999998</v>
      </c>
      <c r="D1314">
        <v>0.44866099999999998</v>
      </c>
      <c r="E1314">
        <v>0.45089299999999999</v>
      </c>
      <c r="F1314">
        <v>2.0292999999999999E-2</v>
      </c>
      <c r="G1314">
        <v>47269600</v>
      </c>
    </row>
    <row r="1315" spans="1:7">
      <c r="A1315" s="1">
        <v>31467</v>
      </c>
      <c r="B1315">
        <v>0.45089299999999999</v>
      </c>
      <c r="C1315">
        <v>0.45982099999999998</v>
      </c>
      <c r="D1315">
        <v>0.44642900000000002</v>
      </c>
      <c r="E1315">
        <v>0.45982099999999998</v>
      </c>
      <c r="F1315">
        <v>2.0695000000000002E-2</v>
      </c>
      <c r="G1315">
        <v>61779200</v>
      </c>
    </row>
    <row r="1316" spans="1:7">
      <c r="A1316" s="1">
        <v>31468</v>
      </c>
      <c r="B1316">
        <v>0.45982099999999998</v>
      </c>
      <c r="C1316">
        <v>0.47098200000000001</v>
      </c>
      <c r="D1316">
        <v>0.44866099999999998</v>
      </c>
      <c r="E1316">
        <v>0.47098200000000001</v>
      </c>
      <c r="F1316">
        <v>2.1197000000000001E-2</v>
      </c>
      <c r="G1316">
        <v>56184800</v>
      </c>
    </row>
    <row r="1317" spans="1:7">
      <c r="A1317" s="1">
        <v>31469</v>
      </c>
      <c r="B1317">
        <v>0.47098200000000001</v>
      </c>
      <c r="C1317">
        <v>0.47767900000000002</v>
      </c>
      <c r="D1317">
        <v>0.46428599999999998</v>
      </c>
      <c r="E1317">
        <v>0.46428599999999998</v>
      </c>
      <c r="F1317">
        <v>2.0896000000000001E-2</v>
      </c>
      <c r="G1317">
        <v>41182400</v>
      </c>
    </row>
    <row r="1318" spans="1:7">
      <c r="A1318" s="1">
        <v>31470</v>
      </c>
      <c r="B1318">
        <v>0.46428599999999998</v>
      </c>
      <c r="C1318">
        <v>0.46651799999999999</v>
      </c>
      <c r="D1318">
        <v>0.45535700000000001</v>
      </c>
      <c r="E1318">
        <v>0.45758900000000002</v>
      </c>
      <c r="F1318">
        <v>2.0594000000000001E-2</v>
      </c>
      <c r="G1318">
        <v>27031200</v>
      </c>
    </row>
    <row r="1319" spans="1:7">
      <c r="A1319" s="1">
        <v>31471</v>
      </c>
      <c r="B1319">
        <v>0.45758900000000002</v>
      </c>
      <c r="C1319">
        <v>0.46205400000000002</v>
      </c>
      <c r="D1319">
        <v>0.44419599999999998</v>
      </c>
      <c r="E1319">
        <v>0.44642900000000002</v>
      </c>
      <c r="F1319">
        <v>2.0091999999999999E-2</v>
      </c>
      <c r="G1319">
        <v>31281600</v>
      </c>
    </row>
    <row r="1320" spans="1:7">
      <c r="A1320" s="1">
        <v>31474</v>
      </c>
      <c r="B1320">
        <v>0.44642900000000002</v>
      </c>
      <c r="C1320">
        <v>0.44866099999999998</v>
      </c>
      <c r="D1320">
        <v>0.4375</v>
      </c>
      <c r="E1320">
        <v>0.43973200000000001</v>
      </c>
      <c r="F1320">
        <v>1.9791E-2</v>
      </c>
      <c r="G1320">
        <v>27204800</v>
      </c>
    </row>
    <row r="1321" spans="1:7">
      <c r="A1321" s="1">
        <v>31475</v>
      </c>
      <c r="B1321">
        <v>0.43973200000000001</v>
      </c>
      <c r="C1321">
        <v>0.44642900000000002</v>
      </c>
      <c r="D1321">
        <v>0.4375</v>
      </c>
      <c r="E1321">
        <v>0.43973200000000001</v>
      </c>
      <c r="F1321">
        <v>1.9791E-2</v>
      </c>
      <c r="G1321">
        <v>22276800</v>
      </c>
    </row>
    <row r="1322" spans="1:7">
      <c r="A1322" s="1">
        <v>31476</v>
      </c>
      <c r="B1322">
        <v>0.43973200000000001</v>
      </c>
      <c r="C1322">
        <v>0.45535700000000001</v>
      </c>
      <c r="D1322">
        <v>0.43303599999999998</v>
      </c>
      <c r="E1322">
        <v>0.45089299999999999</v>
      </c>
      <c r="F1322">
        <v>2.0292999999999999E-2</v>
      </c>
      <c r="G1322">
        <v>44256800</v>
      </c>
    </row>
    <row r="1323" spans="1:7">
      <c r="A1323" s="1">
        <v>31477</v>
      </c>
      <c r="B1323">
        <v>0.45089299999999999</v>
      </c>
      <c r="C1323">
        <v>0.45982099999999998</v>
      </c>
      <c r="D1323">
        <v>0.44866099999999998</v>
      </c>
      <c r="E1323">
        <v>0.453125</v>
      </c>
      <c r="F1323">
        <v>2.0393000000000001E-2</v>
      </c>
      <c r="G1323">
        <v>25334400</v>
      </c>
    </row>
    <row r="1324" spans="1:7">
      <c r="A1324" s="1">
        <v>31478</v>
      </c>
      <c r="B1324">
        <v>0.453125</v>
      </c>
      <c r="C1324">
        <v>0.453125</v>
      </c>
      <c r="D1324">
        <v>0.44196400000000002</v>
      </c>
      <c r="E1324">
        <v>0.44196400000000002</v>
      </c>
      <c r="F1324">
        <v>1.9890999999999999E-2</v>
      </c>
      <c r="G1324">
        <v>24046400</v>
      </c>
    </row>
    <row r="1325" spans="1:7">
      <c r="A1325" s="1">
        <v>31481</v>
      </c>
      <c r="B1325">
        <v>0.44196400000000002</v>
      </c>
      <c r="C1325">
        <v>0.44419599999999998</v>
      </c>
      <c r="D1325">
        <v>0.43973200000000001</v>
      </c>
      <c r="E1325">
        <v>0.43973200000000001</v>
      </c>
      <c r="F1325">
        <v>1.9791E-2</v>
      </c>
      <c r="G1325">
        <v>18872000</v>
      </c>
    </row>
    <row r="1326" spans="1:7">
      <c r="A1326" s="1">
        <v>31482</v>
      </c>
      <c r="B1326">
        <v>0.43973200000000001</v>
      </c>
      <c r="C1326">
        <v>0.44419599999999998</v>
      </c>
      <c r="D1326">
        <v>0.4375</v>
      </c>
      <c r="E1326">
        <v>0.44419599999999998</v>
      </c>
      <c r="F1326">
        <v>1.9990999999999998E-2</v>
      </c>
      <c r="G1326">
        <v>25765600</v>
      </c>
    </row>
    <row r="1327" spans="1:7">
      <c r="A1327" s="1">
        <v>31483</v>
      </c>
      <c r="B1327">
        <v>0.44419599999999998</v>
      </c>
      <c r="C1327">
        <v>0.44866099999999998</v>
      </c>
      <c r="D1327">
        <v>0.44196400000000002</v>
      </c>
      <c r="E1327">
        <v>0.44196400000000002</v>
      </c>
      <c r="F1327">
        <v>1.9890999999999999E-2</v>
      </c>
      <c r="G1327">
        <v>21420000</v>
      </c>
    </row>
    <row r="1328" spans="1:7">
      <c r="A1328" s="1">
        <v>31484</v>
      </c>
      <c r="B1328">
        <v>0.44196400000000002</v>
      </c>
      <c r="C1328">
        <v>0.44642900000000002</v>
      </c>
      <c r="D1328">
        <v>0.43526799999999999</v>
      </c>
      <c r="E1328">
        <v>0.44196400000000002</v>
      </c>
      <c r="F1328">
        <v>1.9890999999999999E-2</v>
      </c>
      <c r="G1328">
        <v>28991200</v>
      </c>
    </row>
    <row r="1329" spans="1:7">
      <c r="A1329" s="1">
        <v>31485</v>
      </c>
      <c r="B1329">
        <v>0.44196400000000002</v>
      </c>
      <c r="C1329">
        <v>0.46875</v>
      </c>
      <c r="D1329">
        <v>0.44196400000000002</v>
      </c>
      <c r="E1329">
        <v>0.46651799999999999</v>
      </c>
      <c r="F1329">
        <v>2.0996000000000001E-2</v>
      </c>
      <c r="G1329">
        <v>96213600</v>
      </c>
    </row>
    <row r="1330" spans="1:7">
      <c r="A1330" s="1">
        <v>31488</v>
      </c>
      <c r="B1330">
        <v>0.46428599999999998</v>
      </c>
      <c r="C1330">
        <v>0.46428599999999998</v>
      </c>
      <c r="D1330">
        <v>0.453125</v>
      </c>
      <c r="E1330">
        <v>0.46428599999999998</v>
      </c>
      <c r="F1330">
        <v>2.0896000000000001E-2</v>
      </c>
      <c r="G1330">
        <v>29680000</v>
      </c>
    </row>
    <row r="1331" spans="1:7">
      <c r="A1331" s="1">
        <v>31489</v>
      </c>
      <c r="B1331">
        <v>0.46428599999999998</v>
      </c>
      <c r="C1331">
        <v>0.48660700000000001</v>
      </c>
      <c r="D1331">
        <v>0.46205400000000002</v>
      </c>
      <c r="E1331">
        <v>0.47991099999999998</v>
      </c>
      <c r="F1331">
        <v>2.1599E-2</v>
      </c>
      <c r="G1331">
        <v>62339200</v>
      </c>
    </row>
    <row r="1332" spans="1:7">
      <c r="A1332" s="1">
        <v>31490</v>
      </c>
      <c r="B1332">
        <v>0.47991099999999998</v>
      </c>
      <c r="C1332">
        <v>0.48660700000000001</v>
      </c>
      <c r="D1332">
        <v>0.47098200000000001</v>
      </c>
      <c r="E1332">
        <v>0.47321400000000002</v>
      </c>
      <c r="F1332">
        <v>2.1297E-2</v>
      </c>
      <c r="G1332">
        <v>47471200</v>
      </c>
    </row>
    <row r="1333" spans="1:7">
      <c r="A1333" s="1">
        <v>31491</v>
      </c>
      <c r="B1333">
        <v>0.5</v>
      </c>
      <c r="C1333">
        <v>0.52901799999999999</v>
      </c>
      <c r="D1333">
        <v>0.5</v>
      </c>
      <c r="E1333">
        <v>0.50446400000000002</v>
      </c>
      <c r="F1333">
        <v>2.2703999999999998E-2</v>
      </c>
      <c r="G1333">
        <v>226032800</v>
      </c>
    </row>
    <row r="1334" spans="1:7">
      <c r="A1334" s="1">
        <v>31492</v>
      </c>
      <c r="B1334">
        <v>0.50446400000000002</v>
      </c>
      <c r="C1334">
        <v>0.51339299999999999</v>
      </c>
      <c r="D1334">
        <v>0.49107099999999998</v>
      </c>
      <c r="E1334">
        <v>0.49330400000000002</v>
      </c>
      <c r="F1334">
        <v>2.2202E-2</v>
      </c>
      <c r="G1334">
        <v>65094400</v>
      </c>
    </row>
    <row r="1335" spans="1:7">
      <c r="A1335" s="1">
        <v>31495</v>
      </c>
      <c r="B1335">
        <v>0.49330400000000002</v>
      </c>
      <c r="C1335">
        <v>0.49330400000000002</v>
      </c>
      <c r="D1335">
        <v>0.47098200000000001</v>
      </c>
      <c r="E1335">
        <v>0.47767900000000002</v>
      </c>
      <c r="F1335">
        <v>2.1498E-2</v>
      </c>
      <c r="G1335">
        <v>73578400</v>
      </c>
    </row>
    <row r="1336" spans="1:7">
      <c r="A1336" s="1">
        <v>31496</v>
      </c>
      <c r="B1336">
        <v>0.47767900000000002</v>
      </c>
      <c r="C1336">
        <v>0.49776799999999999</v>
      </c>
      <c r="D1336">
        <v>0.47767900000000002</v>
      </c>
      <c r="E1336">
        <v>0.49776799999999999</v>
      </c>
      <c r="F1336">
        <v>2.2402999999999999E-2</v>
      </c>
      <c r="G1336">
        <v>70268800</v>
      </c>
    </row>
    <row r="1337" spans="1:7">
      <c r="A1337" s="1">
        <v>31497</v>
      </c>
      <c r="B1337">
        <v>0.49776799999999999</v>
      </c>
      <c r="C1337">
        <v>0.51339299999999999</v>
      </c>
      <c r="D1337">
        <v>0.49776799999999999</v>
      </c>
      <c r="E1337">
        <v>0.50446400000000002</v>
      </c>
      <c r="F1337">
        <v>2.2703999999999998E-2</v>
      </c>
      <c r="G1337">
        <v>55535200</v>
      </c>
    </row>
    <row r="1338" spans="1:7">
      <c r="A1338" s="1">
        <v>31498</v>
      </c>
      <c r="B1338">
        <v>0.50446400000000002</v>
      </c>
      <c r="C1338">
        <v>0.51785700000000001</v>
      </c>
      <c r="D1338">
        <v>0.50446400000000002</v>
      </c>
      <c r="E1338">
        <v>0.50446400000000002</v>
      </c>
      <c r="F1338">
        <v>2.2703999999999998E-2</v>
      </c>
      <c r="G1338">
        <v>54751200</v>
      </c>
    </row>
    <row r="1339" spans="1:7">
      <c r="A1339" s="1">
        <v>31502</v>
      </c>
      <c r="B1339">
        <v>0.50446400000000002</v>
      </c>
      <c r="C1339">
        <v>0.50892899999999996</v>
      </c>
      <c r="D1339">
        <v>0.5</v>
      </c>
      <c r="E1339">
        <v>0.50446400000000002</v>
      </c>
      <c r="F1339">
        <v>2.2703999999999998E-2</v>
      </c>
      <c r="G1339">
        <v>46950400</v>
      </c>
    </row>
    <row r="1340" spans="1:7">
      <c r="A1340" s="1">
        <v>31503</v>
      </c>
      <c r="B1340">
        <v>0.50446400000000002</v>
      </c>
      <c r="C1340">
        <v>0.50446400000000002</v>
      </c>
      <c r="D1340">
        <v>0.48214299999999999</v>
      </c>
      <c r="E1340">
        <v>0.48660700000000001</v>
      </c>
      <c r="F1340">
        <v>2.1899999999999999E-2</v>
      </c>
      <c r="G1340">
        <v>55680800</v>
      </c>
    </row>
    <row r="1341" spans="1:7">
      <c r="A1341" s="1">
        <v>31504</v>
      </c>
      <c r="B1341">
        <v>0.48660700000000001</v>
      </c>
      <c r="C1341">
        <v>0.48883900000000002</v>
      </c>
      <c r="D1341">
        <v>0.46875</v>
      </c>
      <c r="E1341">
        <v>0.48660700000000001</v>
      </c>
      <c r="F1341">
        <v>2.1899999999999999E-2</v>
      </c>
      <c r="G1341">
        <v>81323200</v>
      </c>
    </row>
    <row r="1342" spans="1:7">
      <c r="A1342" s="1">
        <v>31505</v>
      </c>
      <c r="B1342">
        <v>0.48660700000000001</v>
      </c>
      <c r="C1342">
        <v>0.49330400000000002</v>
      </c>
      <c r="D1342">
        <v>0.47991099999999998</v>
      </c>
      <c r="E1342">
        <v>0.48214299999999999</v>
      </c>
      <c r="F1342">
        <v>2.1699E-2</v>
      </c>
      <c r="G1342">
        <v>52768800</v>
      </c>
    </row>
    <row r="1343" spans="1:7">
      <c r="A1343" s="1">
        <v>31506</v>
      </c>
      <c r="B1343">
        <v>0.48214299999999999</v>
      </c>
      <c r="C1343">
        <v>0.48214299999999999</v>
      </c>
      <c r="D1343">
        <v>0.47544599999999998</v>
      </c>
      <c r="E1343">
        <v>0.47767900000000002</v>
      </c>
      <c r="F1343">
        <v>2.1498E-2</v>
      </c>
      <c r="G1343">
        <v>31488800</v>
      </c>
    </row>
    <row r="1344" spans="1:7">
      <c r="A1344" s="1">
        <v>31509</v>
      </c>
      <c r="B1344">
        <v>0.47767900000000002</v>
      </c>
      <c r="C1344">
        <v>0.49107099999999998</v>
      </c>
      <c r="D1344">
        <v>0.46875</v>
      </c>
      <c r="E1344">
        <v>0.48660700000000001</v>
      </c>
      <c r="F1344">
        <v>2.1899999999999999E-2</v>
      </c>
      <c r="G1344">
        <v>30032800</v>
      </c>
    </row>
    <row r="1345" spans="1:7">
      <c r="A1345" s="1">
        <v>31510</v>
      </c>
      <c r="B1345">
        <v>0.48660700000000001</v>
      </c>
      <c r="C1345">
        <v>0.49553599999999998</v>
      </c>
      <c r="D1345">
        <v>0.48660700000000001</v>
      </c>
      <c r="E1345">
        <v>0.49330400000000002</v>
      </c>
      <c r="F1345">
        <v>2.2202E-2</v>
      </c>
      <c r="G1345">
        <v>48305600</v>
      </c>
    </row>
    <row r="1346" spans="1:7">
      <c r="A1346" s="1">
        <v>31511</v>
      </c>
      <c r="B1346">
        <v>0.49330400000000002</v>
      </c>
      <c r="C1346">
        <v>0.49553599999999998</v>
      </c>
      <c r="D1346">
        <v>0.47991099999999998</v>
      </c>
      <c r="E1346">
        <v>0.484375</v>
      </c>
      <c r="F1346">
        <v>2.18E-2</v>
      </c>
      <c r="G1346">
        <v>33829600</v>
      </c>
    </row>
    <row r="1347" spans="1:7">
      <c r="A1347" s="1">
        <v>31512</v>
      </c>
      <c r="B1347">
        <v>0.484375</v>
      </c>
      <c r="C1347">
        <v>0.48883900000000002</v>
      </c>
      <c r="D1347">
        <v>0.47991099999999998</v>
      </c>
      <c r="E1347">
        <v>0.48660700000000001</v>
      </c>
      <c r="F1347">
        <v>2.1899999999999999E-2</v>
      </c>
      <c r="G1347">
        <v>27496000</v>
      </c>
    </row>
    <row r="1348" spans="1:7">
      <c r="A1348" s="1">
        <v>31513</v>
      </c>
      <c r="B1348">
        <v>0.48660700000000001</v>
      </c>
      <c r="C1348">
        <v>0.49107099999999998</v>
      </c>
      <c r="D1348">
        <v>0.48214299999999999</v>
      </c>
      <c r="E1348">
        <v>0.48214299999999999</v>
      </c>
      <c r="F1348">
        <v>2.1699E-2</v>
      </c>
      <c r="G1348">
        <v>18916800</v>
      </c>
    </row>
    <row r="1349" spans="1:7">
      <c r="A1349" s="1">
        <v>31516</v>
      </c>
      <c r="B1349">
        <v>0.48214299999999999</v>
      </c>
      <c r="C1349">
        <v>0.48660700000000001</v>
      </c>
      <c r="D1349">
        <v>0.47767900000000002</v>
      </c>
      <c r="E1349">
        <v>0.47991099999999998</v>
      </c>
      <c r="F1349">
        <v>2.1599E-2</v>
      </c>
      <c r="G1349">
        <v>21240800</v>
      </c>
    </row>
    <row r="1350" spans="1:7">
      <c r="A1350" s="1">
        <v>31517</v>
      </c>
      <c r="B1350">
        <v>0.47991099999999998</v>
      </c>
      <c r="C1350">
        <v>0.49107099999999998</v>
      </c>
      <c r="D1350">
        <v>0.47991099999999998</v>
      </c>
      <c r="E1350">
        <v>0.48883900000000002</v>
      </c>
      <c r="F1350">
        <v>2.2001E-2</v>
      </c>
      <c r="G1350">
        <v>32849600</v>
      </c>
    </row>
    <row r="1351" spans="1:7">
      <c r="A1351" s="1">
        <v>31518</v>
      </c>
      <c r="B1351">
        <v>0.48883900000000002</v>
      </c>
      <c r="C1351">
        <v>0.50892899999999996</v>
      </c>
      <c r="D1351">
        <v>0.48883900000000002</v>
      </c>
      <c r="E1351">
        <v>0.50446400000000002</v>
      </c>
      <c r="F1351">
        <v>2.2703999999999998E-2</v>
      </c>
      <c r="G1351">
        <v>52707200</v>
      </c>
    </row>
    <row r="1352" spans="1:7">
      <c r="A1352" s="1">
        <v>31519</v>
      </c>
      <c r="B1352">
        <v>0.50446400000000002</v>
      </c>
      <c r="C1352">
        <v>0.52008900000000002</v>
      </c>
      <c r="D1352">
        <v>0.5</v>
      </c>
      <c r="E1352">
        <v>0.51785700000000001</v>
      </c>
      <c r="F1352">
        <v>2.3307000000000001E-2</v>
      </c>
      <c r="G1352">
        <v>67524800</v>
      </c>
    </row>
    <row r="1353" spans="1:7">
      <c r="A1353" s="1">
        <v>31520</v>
      </c>
      <c r="B1353">
        <v>0.51785700000000001</v>
      </c>
      <c r="C1353">
        <v>0.53348200000000001</v>
      </c>
      <c r="D1353">
        <v>0.51339299999999999</v>
      </c>
      <c r="E1353">
        <v>0.53125</v>
      </c>
      <c r="F1353">
        <v>2.3909E-2</v>
      </c>
      <c r="G1353">
        <v>61919200</v>
      </c>
    </row>
    <row r="1354" spans="1:7">
      <c r="A1354" s="1">
        <v>31523</v>
      </c>
      <c r="B1354">
        <v>0.53348200000000001</v>
      </c>
      <c r="C1354">
        <v>0.54910700000000001</v>
      </c>
      <c r="D1354">
        <v>0.53348200000000001</v>
      </c>
      <c r="E1354">
        <v>0.54241099999999998</v>
      </c>
      <c r="F1354">
        <v>2.4412E-2</v>
      </c>
      <c r="G1354">
        <v>68387200</v>
      </c>
    </row>
    <row r="1355" spans="1:7">
      <c r="A1355" s="1">
        <v>31524</v>
      </c>
      <c r="B1355">
        <v>0.54241099999999998</v>
      </c>
      <c r="C1355">
        <v>0.55803599999999998</v>
      </c>
      <c r="D1355">
        <v>0.52901799999999999</v>
      </c>
      <c r="E1355">
        <v>0.53348200000000001</v>
      </c>
      <c r="F1355">
        <v>2.401E-2</v>
      </c>
      <c r="G1355">
        <v>81967200</v>
      </c>
    </row>
    <row r="1356" spans="1:7">
      <c r="A1356" s="1">
        <v>31525</v>
      </c>
      <c r="B1356">
        <v>0.53348200000000001</v>
      </c>
      <c r="C1356">
        <v>0.54241099999999998</v>
      </c>
      <c r="D1356">
        <v>0.52455399999999996</v>
      </c>
      <c r="E1356">
        <v>0.52901799999999999</v>
      </c>
      <c r="F1356">
        <v>2.3809E-2</v>
      </c>
      <c r="G1356">
        <v>65368800</v>
      </c>
    </row>
    <row r="1357" spans="1:7">
      <c r="A1357" s="1">
        <v>31526</v>
      </c>
      <c r="B1357">
        <v>0.52901799999999999</v>
      </c>
      <c r="C1357">
        <v>0.5625</v>
      </c>
      <c r="D1357">
        <v>0.52678599999999998</v>
      </c>
      <c r="E1357">
        <v>0.56026799999999999</v>
      </c>
      <c r="F1357">
        <v>2.5215000000000001E-2</v>
      </c>
      <c r="G1357">
        <v>114592800</v>
      </c>
    </row>
    <row r="1358" spans="1:7">
      <c r="A1358" s="1">
        <v>31527</v>
      </c>
      <c r="B1358">
        <v>0.56026799999999999</v>
      </c>
      <c r="C1358">
        <v>0.58258900000000002</v>
      </c>
      <c r="D1358">
        <v>0.56026799999999999</v>
      </c>
      <c r="E1358">
        <v>0.57589299999999999</v>
      </c>
      <c r="F1358">
        <v>2.5919000000000001E-2</v>
      </c>
      <c r="G1358">
        <v>65268000</v>
      </c>
    </row>
    <row r="1359" spans="1:7">
      <c r="A1359" s="1">
        <v>31530</v>
      </c>
      <c r="B1359">
        <v>0.57589299999999999</v>
      </c>
      <c r="C1359">
        <v>0.58482100000000004</v>
      </c>
      <c r="D1359">
        <v>0.56696400000000002</v>
      </c>
      <c r="E1359">
        <v>0.57142899999999996</v>
      </c>
      <c r="F1359">
        <v>2.5718000000000001E-2</v>
      </c>
      <c r="G1359">
        <v>36383200</v>
      </c>
    </row>
    <row r="1360" spans="1:7">
      <c r="A1360" s="1">
        <v>31531</v>
      </c>
      <c r="B1360">
        <v>0.57142899999999996</v>
      </c>
      <c r="C1360">
        <v>0.57589299999999999</v>
      </c>
      <c r="D1360">
        <v>0.47991099999999998</v>
      </c>
      <c r="E1360">
        <v>0.55803599999999998</v>
      </c>
      <c r="F1360">
        <v>2.5114999999999998E-2</v>
      </c>
      <c r="G1360">
        <v>33174400</v>
      </c>
    </row>
    <row r="1361" spans="1:7">
      <c r="A1361" s="1">
        <v>31532</v>
      </c>
      <c r="B1361">
        <v>0.55803599999999998</v>
      </c>
      <c r="C1361">
        <v>0.56473200000000001</v>
      </c>
      <c r="D1361">
        <v>0.54017899999999996</v>
      </c>
      <c r="E1361">
        <v>0.54017899999999996</v>
      </c>
      <c r="F1361">
        <v>2.4310999999999999E-2</v>
      </c>
      <c r="G1361">
        <v>34445600</v>
      </c>
    </row>
    <row r="1362" spans="1:7">
      <c r="A1362" s="1">
        <v>31533</v>
      </c>
      <c r="B1362">
        <v>0.54017899999999996</v>
      </c>
      <c r="C1362">
        <v>0.54017899999999996</v>
      </c>
      <c r="D1362">
        <v>0.53125</v>
      </c>
      <c r="E1362">
        <v>0.54017899999999996</v>
      </c>
      <c r="F1362">
        <v>2.4310999999999999E-2</v>
      </c>
      <c r="G1362">
        <v>64484000</v>
      </c>
    </row>
    <row r="1363" spans="1:7">
      <c r="A1363" s="1">
        <v>31534</v>
      </c>
      <c r="B1363">
        <v>0.54017899999999996</v>
      </c>
      <c r="C1363">
        <v>0.55357100000000004</v>
      </c>
      <c r="D1363">
        <v>0.53794600000000004</v>
      </c>
      <c r="E1363">
        <v>0.54464299999999999</v>
      </c>
      <c r="F1363">
        <v>2.4511999999999999E-2</v>
      </c>
      <c r="G1363">
        <v>23396800</v>
      </c>
    </row>
    <row r="1364" spans="1:7">
      <c r="A1364" s="1">
        <v>31537</v>
      </c>
      <c r="B1364">
        <v>0.54464299999999999</v>
      </c>
      <c r="C1364">
        <v>0.58035700000000001</v>
      </c>
      <c r="D1364">
        <v>0.54464299999999999</v>
      </c>
      <c r="E1364">
        <v>0.57366099999999998</v>
      </c>
      <c r="F1364">
        <v>2.5818000000000001E-2</v>
      </c>
      <c r="G1364">
        <v>37335200</v>
      </c>
    </row>
    <row r="1365" spans="1:7">
      <c r="A1365" s="1">
        <v>31538</v>
      </c>
      <c r="B1365">
        <v>0.57589299999999999</v>
      </c>
      <c r="C1365">
        <v>0.59375</v>
      </c>
      <c r="D1365">
        <v>0.57589299999999999</v>
      </c>
      <c r="E1365">
        <v>0.58258900000000002</v>
      </c>
      <c r="F1365">
        <v>2.622E-2</v>
      </c>
      <c r="G1365">
        <v>54633600</v>
      </c>
    </row>
    <row r="1366" spans="1:7">
      <c r="A1366" s="1">
        <v>31539</v>
      </c>
      <c r="B1366">
        <v>0.58258900000000002</v>
      </c>
      <c r="C1366">
        <v>0.58705399999999996</v>
      </c>
      <c r="D1366">
        <v>0.55803599999999998</v>
      </c>
      <c r="E1366">
        <v>0.5625</v>
      </c>
      <c r="F1366">
        <v>2.5316000000000002E-2</v>
      </c>
      <c r="G1366">
        <v>49700000</v>
      </c>
    </row>
    <row r="1367" spans="1:7">
      <c r="A1367" s="1">
        <v>31540</v>
      </c>
      <c r="B1367">
        <v>0.5625</v>
      </c>
      <c r="C1367">
        <v>0.59151799999999999</v>
      </c>
      <c r="D1367">
        <v>0.5625</v>
      </c>
      <c r="E1367">
        <v>0.58928599999999998</v>
      </c>
      <c r="F1367">
        <v>2.6520999999999999E-2</v>
      </c>
      <c r="G1367">
        <v>58340800</v>
      </c>
    </row>
    <row r="1368" spans="1:7">
      <c r="A1368" s="1">
        <v>31541</v>
      </c>
      <c r="B1368">
        <v>0.58928599999999998</v>
      </c>
      <c r="C1368">
        <v>0.60044600000000004</v>
      </c>
      <c r="D1368">
        <v>0.58482100000000004</v>
      </c>
      <c r="E1368">
        <v>0.59598200000000001</v>
      </c>
      <c r="F1368">
        <v>2.6823E-2</v>
      </c>
      <c r="G1368">
        <v>55624800</v>
      </c>
    </row>
    <row r="1369" spans="1:7">
      <c r="A1369" s="1">
        <v>31544</v>
      </c>
      <c r="B1369">
        <v>0.59598200000000001</v>
      </c>
      <c r="C1369">
        <v>0.65401799999999999</v>
      </c>
      <c r="D1369">
        <v>0.59375</v>
      </c>
      <c r="E1369">
        <v>0.64955399999999996</v>
      </c>
      <c r="F1369">
        <v>2.9234E-2</v>
      </c>
      <c r="G1369">
        <v>100105600</v>
      </c>
    </row>
    <row r="1370" spans="1:7">
      <c r="A1370" s="1">
        <v>31545</v>
      </c>
      <c r="B1370">
        <v>0.64955399999999996</v>
      </c>
      <c r="C1370">
        <v>0.65178599999999998</v>
      </c>
      <c r="D1370">
        <v>0.62946400000000002</v>
      </c>
      <c r="E1370">
        <v>0.64285700000000001</v>
      </c>
      <c r="F1370">
        <v>2.8931999999999999E-2</v>
      </c>
      <c r="G1370">
        <v>117941600</v>
      </c>
    </row>
    <row r="1371" spans="1:7">
      <c r="A1371" s="1">
        <v>31546</v>
      </c>
      <c r="B1371">
        <v>0.64285700000000001</v>
      </c>
      <c r="C1371">
        <v>0.66741099999999998</v>
      </c>
      <c r="D1371">
        <v>0.64285700000000001</v>
      </c>
      <c r="E1371">
        <v>0.65848200000000001</v>
      </c>
      <c r="F1371">
        <v>2.9635999999999999E-2</v>
      </c>
      <c r="G1371">
        <v>120747200</v>
      </c>
    </row>
    <row r="1372" spans="1:7">
      <c r="A1372" s="1">
        <v>31547</v>
      </c>
      <c r="B1372">
        <v>0.65848200000000001</v>
      </c>
      <c r="C1372">
        <v>0.66071400000000002</v>
      </c>
      <c r="D1372">
        <v>0.63616099999999998</v>
      </c>
      <c r="E1372">
        <v>0.64285700000000001</v>
      </c>
      <c r="F1372">
        <v>2.8931999999999999E-2</v>
      </c>
      <c r="G1372">
        <v>55636000</v>
      </c>
    </row>
    <row r="1373" spans="1:7">
      <c r="A1373" s="1">
        <v>31548</v>
      </c>
      <c r="B1373">
        <v>0.64285700000000001</v>
      </c>
      <c r="C1373">
        <v>0.64732100000000004</v>
      </c>
      <c r="D1373">
        <v>0.62723200000000001</v>
      </c>
      <c r="E1373">
        <v>0.64285700000000001</v>
      </c>
      <c r="F1373">
        <v>2.8931999999999999E-2</v>
      </c>
      <c r="G1373">
        <v>79811200</v>
      </c>
    </row>
    <row r="1374" spans="1:7">
      <c r="A1374" s="1">
        <v>31551</v>
      </c>
      <c r="B1374">
        <v>0.64285700000000001</v>
      </c>
      <c r="C1374">
        <v>0.65178599999999998</v>
      </c>
      <c r="D1374">
        <v>0.63392899999999996</v>
      </c>
      <c r="E1374">
        <v>0.63616099999999998</v>
      </c>
      <c r="F1374">
        <v>2.8631E-2</v>
      </c>
      <c r="G1374">
        <v>52376800</v>
      </c>
    </row>
    <row r="1375" spans="1:7">
      <c r="A1375" s="1">
        <v>31552</v>
      </c>
      <c r="B1375">
        <v>0.63616099999999998</v>
      </c>
      <c r="C1375">
        <v>0.63616099999999998</v>
      </c>
      <c r="D1375">
        <v>0.61160700000000001</v>
      </c>
      <c r="E1375">
        <v>0.63169600000000004</v>
      </c>
      <c r="F1375">
        <v>2.843E-2</v>
      </c>
      <c r="G1375">
        <v>61448800</v>
      </c>
    </row>
    <row r="1376" spans="1:7">
      <c r="A1376" s="1">
        <v>31553</v>
      </c>
      <c r="B1376">
        <v>0.63169600000000004</v>
      </c>
      <c r="C1376">
        <v>0.66517899999999996</v>
      </c>
      <c r="D1376">
        <v>0.625</v>
      </c>
      <c r="E1376">
        <v>0.66071400000000002</v>
      </c>
      <c r="F1376">
        <v>2.9735999999999999E-2</v>
      </c>
      <c r="G1376">
        <v>86682400</v>
      </c>
    </row>
    <row r="1377" spans="1:7">
      <c r="A1377" s="1">
        <v>31554</v>
      </c>
      <c r="B1377">
        <v>0.66071400000000002</v>
      </c>
      <c r="C1377">
        <v>0.66964299999999999</v>
      </c>
      <c r="D1377">
        <v>0.63839299999999999</v>
      </c>
      <c r="E1377">
        <v>0.65625</v>
      </c>
      <c r="F1377">
        <v>2.9534999999999999E-2</v>
      </c>
      <c r="G1377">
        <v>55126400</v>
      </c>
    </row>
    <row r="1378" spans="1:7">
      <c r="A1378" s="1">
        <v>31555</v>
      </c>
      <c r="B1378">
        <v>0.65625</v>
      </c>
      <c r="C1378">
        <v>0.66294600000000004</v>
      </c>
      <c r="D1378">
        <v>0.64955399999999996</v>
      </c>
      <c r="E1378">
        <v>0.66071400000000002</v>
      </c>
      <c r="F1378">
        <v>2.9735999999999999E-2</v>
      </c>
      <c r="G1378">
        <v>34960800</v>
      </c>
    </row>
    <row r="1379" spans="1:7">
      <c r="A1379" s="1">
        <v>31559</v>
      </c>
      <c r="B1379">
        <v>0.66071400000000002</v>
      </c>
      <c r="C1379">
        <v>0.66071400000000002</v>
      </c>
      <c r="D1379">
        <v>0.64955399999999996</v>
      </c>
      <c r="E1379">
        <v>0.65848200000000001</v>
      </c>
      <c r="F1379">
        <v>2.9635999999999999E-2</v>
      </c>
      <c r="G1379">
        <v>21162400</v>
      </c>
    </row>
    <row r="1380" spans="1:7">
      <c r="A1380" s="1">
        <v>31560</v>
      </c>
      <c r="B1380">
        <v>0.65848200000000001</v>
      </c>
      <c r="C1380">
        <v>0.66964299999999999</v>
      </c>
      <c r="D1380">
        <v>0.65625</v>
      </c>
      <c r="E1380">
        <v>0.66517899999999996</v>
      </c>
      <c r="F1380">
        <v>2.9936999999999998E-2</v>
      </c>
      <c r="G1380">
        <v>51783200</v>
      </c>
    </row>
    <row r="1381" spans="1:7">
      <c r="A1381" s="1">
        <v>31561</v>
      </c>
      <c r="B1381">
        <v>0.66517899999999996</v>
      </c>
      <c r="C1381">
        <v>0.66517899999999996</v>
      </c>
      <c r="D1381">
        <v>0.65178599999999998</v>
      </c>
      <c r="E1381">
        <v>0.66071400000000002</v>
      </c>
      <c r="F1381">
        <v>2.9735999999999999E-2</v>
      </c>
      <c r="G1381">
        <v>25356800</v>
      </c>
    </row>
    <row r="1382" spans="1:7">
      <c r="A1382" s="1">
        <v>31562</v>
      </c>
      <c r="B1382">
        <v>0.66071400000000002</v>
      </c>
      <c r="C1382">
        <v>0.66517899999999996</v>
      </c>
      <c r="D1382">
        <v>0.65178599999999998</v>
      </c>
      <c r="E1382">
        <v>0.66071400000000002</v>
      </c>
      <c r="F1382">
        <v>2.9735999999999999E-2</v>
      </c>
      <c r="G1382">
        <v>31858400</v>
      </c>
    </row>
    <row r="1383" spans="1:7">
      <c r="A1383" s="1">
        <v>31565</v>
      </c>
      <c r="B1383">
        <v>0.66071400000000002</v>
      </c>
      <c r="C1383">
        <v>0.66741099999999998</v>
      </c>
      <c r="D1383">
        <v>0.65625</v>
      </c>
      <c r="E1383">
        <v>0.66294600000000004</v>
      </c>
      <c r="F1383">
        <v>2.9836999999999999E-2</v>
      </c>
      <c r="G1383">
        <v>49812000</v>
      </c>
    </row>
    <row r="1384" spans="1:7">
      <c r="A1384" s="1">
        <v>31566</v>
      </c>
      <c r="B1384">
        <v>0.66294600000000004</v>
      </c>
      <c r="C1384">
        <v>0.68080399999999996</v>
      </c>
      <c r="D1384">
        <v>0.66294600000000004</v>
      </c>
      <c r="E1384">
        <v>0.67633900000000002</v>
      </c>
      <c r="F1384">
        <v>3.0439000000000001E-2</v>
      </c>
      <c r="G1384">
        <v>81474400</v>
      </c>
    </row>
    <row r="1385" spans="1:7">
      <c r="A1385" s="1">
        <v>31567</v>
      </c>
      <c r="B1385">
        <v>0.67633900000000002</v>
      </c>
      <c r="C1385">
        <v>0.69419600000000004</v>
      </c>
      <c r="D1385">
        <v>0.67410700000000001</v>
      </c>
      <c r="E1385">
        <v>0.69196400000000002</v>
      </c>
      <c r="F1385">
        <v>3.1143000000000001E-2</v>
      </c>
      <c r="G1385">
        <v>75163200</v>
      </c>
    </row>
    <row r="1386" spans="1:7">
      <c r="A1386" s="1">
        <v>31568</v>
      </c>
      <c r="B1386">
        <v>0.69196400000000002</v>
      </c>
      <c r="C1386">
        <v>0.69866099999999998</v>
      </c>
      <c r="D1386">
        <v>0.6875</v>
      </c>
      <c r="E1386">
        <v>0.69419600000000004</v>
      </c>
      <c r="F1386">
        <v>3.1243E-2</v>
      </c>
      <c r="G1386">
        <v>36971200</v>
      </c>
    </row>
    <row r="1387" spans="1:7">
      <c r="A1387" s="1">
        <v>31569</v>
      </c>
      <c r="B1387">
        <v>0.69419600000000004</v>
      </c>
      <c r="C1387">
        <v>0.69419600000000004</v>
      </c>
      <c r="D1387">
        <v>0.66964299999999999</v>
      </c>
      <c r="E1387">
        <v>0.67410700000000001</v>
      </c>
      <c r="F1387">
        <v>3.0339000000000001E-2</v>
      </c>
      <c r="G1387">
        <v>44340800</v>
      </c>
    </row>
    <row r="1388" spans="1:7">
      <c r="A1388" s="1">
        <v>31572</v>
      </c>
      <c r="B1388">
        <v>0.67410700000000001</v>
      </c>
      <c r="C1388">
        <v>0.67633900000000002</v>
      </c>
      <c r="D1388">
        <v>0.640625</v>
      </c>
      <c r="E1388">
        <v>0.64285700000000001</v>
      </c>
      <c r="F1388">
        <v>2.8931999999999999E-2</v>
      </c>
      <c r="G1388">
        <v>61756800</v>
      </c>
    </row>
    <row r="1389" spans="1:7">
      <c r="A1389" s="1">
        <v>31573</v>
      </c>
      <c r="B1389">
        <v>0.64285700000000001</v>
      </c>
      <c r="C1389">
        <v>0.64285700000000001</v>
      </c>
      <c r="D1389">
        <v>0.62723200000000001</v>
      </c>
      <c r="E1389">
        <v>0.64285700000000001</v>
      </c>
      <c r="F1389">
        <v>2.8931999999999999E-2</v>
      </c>
      <c r="G1389">
        <v>61723200</v>
      </c>
    </row>
    <row r="1390" spans="1:7">
      <c r="A1390" s="1">
        <v>31574</v>
      </c>
      <c r="B1390">
        <v>0.64285700000000001</v>
      </c>
      <c r="C1390">
        <v>0.64732100000000004</v>
      </c>
      <c r="D1390">
        <v>0.63392899999999996</v>
      </c>
      <c r="E1390">
        <v>0.64508900000000002</v>
      </c>
      <c r="F1390">
        <v>2.9033E-2</v>
      </c>
      <c r="G1390">
        <v>46715200</v>
      </c>
    </row>
    <row r="1391" spans="1:7">
      <c r="A1391" s="1">
        <v>31575</v>
      </c>
      <c r="B1391">
        <v>0.64508900000000002</v>
      </c>
      <c r="C1391">
        <v>0.64955399999999996</v>
      </c>
      <c r="D1391">
        <v>0.64285700000000001</v>
      </c>
      <c r="E1391">
        <v>0.64285700000000001</v>
      </c>
      <c r="F1391">
        <v>2.8931999999999999E-2</v>
      </c>
      <c r="G1391">
        <v>32272800</v>
      </c>
    </row>
    <row r="1392" spans="1:7">
      <c r="A1392" s="1">
        <v>31576</v>
      </c>
      <c r="B1392">
        <v>0.64285700000000001</v>
      </c>
      <c r="C1392">
        <v>0.64955399999999996</v>
      </c>
      <c r="D1392">
        <v>0.62946400000000002</v>
      </c>
      <c r="E1392">
        <v>0.64955399999999996</v>
      </c>
      <c r="F1392">
        <v>2.9234E-2</v>
      </c>
      <c r="G1392">
        <v>35750400</v>
      </c>
    </row>
    <row r="1393" spans="1:7">
      <c r="A1393" s="1">
        <v>31579</v>
      </c>
      <c r="B1393">
        <v>0.64955399999999996</v>
      </c>
      <c r="C1393">
        <v>0.65848200000000001</v>
      </c>
      <c r="D1393">
        <v>0.63616099999999998</v>
      </c>
      <c r="E1393">
        <v>0.640625</v>
      </c>
      <c r="F1393">
        <v>2.8832E-2</v>
      </c>
      <c r="G1393">
        <v>43400000</v>
      </c>
    </row>
    <row r="1394" spans="1:7">
      <c r="A1394" s="1">
        <v>31580</v>
      </c>
      <c r="B1394">
        <v>0.640625</v>
      </c>
      <c r="C1394">
        <v>0.64285700000000001</v>
      </c>
      <c r="D1394">
        <v>0.60714299999999999</v>
      </c>
      <c r="E1394">
        <v>0.61160700000000001</v>
      </c>
      <c r="F1394">
        <v>2.7525999999999998E-2</v>
      </c>
      <c r="G1394">
        <v>55512800</v>
      </c>
    </row>
    <row r="1395" spans="1:7">
      <c r="A1395" s="1">
        <v>31581</v>
      </c>
      <c r="B1395">
        <v>0.61160700000000001</v>
      </c>
      <c r="C1395">
        <v>0.62053599999999998</v>
      </c>
      <c r="D1395">
        <v>0.58035700000000001</v>
      </c>
      <c r="E1395">
        <v>0.61160700000000001</v>
      </c>
      <c r="F1395">
        <v>2.7525999999999998E-2</v>
      </c>
      <c r="G1395">
        <v>107413600</v>
      </c>
    </row>
    <row r="1396" spans="1:7">
      <c r="A1396" s="1">
        <v>31582</v>
      </c>
      <c r="B1396">
        <v>0.61160700000000001</v>
      </c>
      <c r="C1396">
        <v>0.63839299999999999</v>
      </c>
      <c r="D1396">
        <v>0.60491099999999998</v>
      </c>
      <c r="E1396">
        <v>0.625</v>
      </c>
      <c r="F1396">
        <v>2.8129000000000001E-2</v>
      </c>
      <c r="G1396">
        <v>86161600</v>
      </c>
    </row>
    <row r="1397" spans="1:7">
      <c r="A1397" s="1">
        <v>31583</v>
      </c>
      <c r="B1397">
        <v>0.625</v>
      </c>
      <c r="C1397">
        <v>0.64508900000000002</v>
      </c>
      <c r="D1397">
        <v>0.625</v>
      </c>
      <c r="E1397">
        <v>0.64285700000000001</v>
      </c>
      <c r="F1397">
        <v>2.8931999999999999E-2</v>
      </c>
      <c r="G1397">
        <v>40325600</v>
      </c>
    </row>
    <row r="1398" spans="1:7">
      <c r="A1398" s="1">
        <v>31586</v>
      </c>
      <c r="B1398">
        <v>0.64285700000000001</v>
      </c>
      <c r="C1398">
        <v>0.64732100000000004</v>
      </c>
      <c r="D1398">
        <v>0.61830399999999996</v>
      </c>
      <c r="E1398">
        <v>0.62053599999999998</v>
      </c>
      <c r="F1398">
        <v>2.7928000000000001E-2</v>
      </c>
      <c r="G1398">
        <v>29080800</v>
      </c>
    </row>
    <row r="1399" spans="1:7">
      <c r="A1399" s="1">
        <v>31587</v>
      </c>
      <c r="B1399">
        <v>0.62053599999999998</v>
      </c>
      <c r="C1399">
        <v>0.62723200000000001</v>
      </c>
      <c r="D1399">
        <v>0.61383900000000002</v>
      </c>
      <c r="E1399">
        <v>0.62276799999999999</v>
      </c>
      <c r="F1399">
        <v>2.8028000000000001E-2</v>
      </c>
      <c r="G1399">
        <v>35498400</v>
      </c>
    </row>
    <row r="1400" spans="1:7">
      <c r="A1400" s="1">
        <v>31588</v>
      </c>
      <c r="B1400">
        <v>0.625</v>
      </c>
      <c r="C1400">
        <v>0.64285700000000001</v>
      </c>
      <c r="D1400">
        <v>0.625</v>
      </c>
      <c r="E1400">
        <v>0.640625</v>
      </c>
      <c r="F1400">
        <v>2.8832E-2</v>
      </c>
      <c r="G1400">
        <v>32995200</v>
      </c>
    </row>
    <row r="1401" spans="1:7">
      <c r="A1401" s="1">
        <v>31589</v>
      </c>
      <c r="B1401">
        <v>0.640625</v>
      </c>
      <c r="C1401">
        <v>0.64955399999999996</v>
      </c>
      <c r="D1401">
        <v>0.63392899999999996</v>
      </c>
      <c r="E1401">
        <v>0.64732100000000004</v>
      </c>
      <c r="F1401">
        <v>2.9132999999999999E-2</v>
      </c>
      <c r="G1401">
        <v>29232000</v>
      </c>
    </row>
    <row r="1402" spans="1:7">
      <c r="A1402" s="1">
        <v>31590</v>
      </c>
      <c r="B1402">
        <v>0.64732100000000004</v>
      </c>
      <c r="C1402">
        <v>0.65625</v>
      </c>
      <c r="D1402">
        <v>0.63392899999999996</v>
      </c>
      <c r="E1402">
        <v>0.640625</v>
      </c>
      <c r="F1402">
        <v>2.8832E-2</v>
      </c>
      <c r="G1402">
        <v>12549600</v>
      </c>
    </row>
    <row r="1403" spans="1:7">
      <c r="A1403" s="1">
        <v>31593</v>
      </c>
      <c r="B1403">
        <v>0.640625</v>
      </c>
      <c r="C1403">
        <v>0.64732100000000004</v>
      </c>
      <c r="D1403">
        <v>0.63839299999999999</v>
      </c>
      <c r="E1403">
        <v>0.640625</v>
      </c>
      <c r="F1403">
        <v>2.8832E-2</v>
      </c>
      <c r="G1403">
        <v>17690400</v>
      </c>
    </row>
    <row r="1404" spans="1:7">
      <c r="A1404" s="1">
        <v>31594</v>
      </c>
      <c r="B1404">
        <v>0.640625</v>
      </c>
      <c r="C1404">
        <v>0.64508900000000002</v>
      </c>
      <c r="D1404">
        <v>0.62053599999999998</v>
      </c>
      <c r="E1404">
        <v>0.63169600000000004</v>
      </c>
      <c r="F1404">
        <v>2.843E-2</v>
      </c>
      <c r="G1404">
        <v>21929600</v>
      </c>
    </row>
    <row r="1405" spans="1:7">
      <c r="A1405" s="1">
        <v>31595</v>
      </c>
      <c r="B1405">
        <v>0.63169600000000004</v>
      </c>
      <c r="C1405">
        <v>0.64732100000000004</v>
      </c>
      <c r="D1405">
        <v>0.63169600000000004</v>
      </c>
      <c r="E1405">
        <v>0.64508900000000002</v>
      </c>
      <c r="F1405">
        <v>2.9033E-2</v>
      </c>
      <c r="G1405">
        <v>36209600</v>
      </c>
    </row>
    <row r="1406" spans="1:7">
      <c r="A1406" s="1">
        <v>31596</v>
      </c>
      <c r="B1406">
        <v>0.64508900000000002</v>
      </c>
      <c r="C1406">
        <v>0.67410700000000001</v>
      </c>
      <c r="D1406">
        <v>0.63616099999999998</v>
      </c>
      <c r="E1406">
        <v>0.671875</v>
      </c>
      <c r="F1406">
        <v>3.0238000000000001E-2</v>
      </c>
      <c r="G1406">
        <v>45292800</v>
      </c>
    </row>
    <row r="1407" spans="1:7">
      <c r="A1407" s="1">
        <v>31600</v>
      </c>
      <c r="B1407">
        <v>0.671875</v>
      </c>
      <c r="C1407">
        <v>0.67410700000000001</v>
      </c>
      <c r="D1407">
        <v>0.63169600000000004</v>
      </c>
      <c r="E1407">
        <v>0.63616099999999998</v>
      </c>
      <c r="F1407">
        <v>2.8631E-2</v>
      </c>
      <c r="G1407">
        <v>45455200</v>
      </c>
    </row>
    <row r="1408" spans="1:7">
      <c r="A1408" s="1">
        <v>31601</v>
      </c>
      <c r="B1408">
        <v>0.62946400000000002</v>
      </c>
      <c r="C1408">
        <v>0.62946400000000002</v>
      </c>
      <c r="D1408">
        <v>0.609375</v>
      </c>
      <c r="E1408">
        <v>0.61160700000000001</v>
      </c>
      <c r="F1408">
        <v>2.7525999999999998E-2</v>
      </c>
      <c r="G1408">
        <v>68420800</v>
      </c>
    </row>
    <row r="1409" spans="1:7">
      <c r="A1409" s="1">
        <v>31602</v>
      </c>
      <c r="B1409">
        <v>0.61160700000000001</v>
      </c>
      <c r="C1409">
        <v>0.62053599999999998</v>
      </c>
      <c r="D1409">
        <v>0.60714299999999999</v>
      </c>
      <c r="E1409">
        <v>0.61830399999999996</v>
      </c>
      <c r="F1409">
        <v>2.7827000000000001E-2</v>
      </c>
      <c r="G1409">
        <v>91280000</v>
      </c>
    </row>
    <row r="1410" spans="1:7">
      <c r="A1410" s="1">
        <v>31603</v>
      </c>
      <c r="B1410">
        <v>0.62053599999999998</v>
      </c>
      <c r="C1410">
        <v>0.63169600000000004</v>
      </c>
      <c r="D1410">
        <v>0.61830399999999996</v>
      </c>
      <c r="E1410">
        <v>0.63169600000000004</v>
      </c>
      <c r="F1410">
        <v>2.843E-2</v>
      </c>
      <c r="G1410">
        <v>52141600</v>
      </c>
    </row>
    <row r="1411" spans="1:7">
      <c r="A1411" s="1">
        <v>31604</v>
      </c>
      <c r="B1411">
        <v>0.63169600000000004</v>
      </c>
      <c r="C1411">
        <v>0.67410700000000001</v>
      </c>
      <c r="D1411">
        <v>0.62946400000000002</v>
      </c>
      <c r="E1411">
        <v>0.66294600000000004</v>
      </c>
      <c r="F1411">
        <v>2.9836999999999999E-2</v>
      </c>
      <c r="G1411">
        <v>56000000</v>
      </c>
    </row>
    <row r="1412" spans="1:7">
      <c r="A1412" s="1">
        <v>31607</v>
      </c>
      <c r="B1412">
        <v>0.66294600000000004</v>
      </c>
      <c r="C1412">
        <v>0.66741099999999998</v>
      </c>
      <c r="D1412">
        <v>0.64732100000000004</v>
      </c>
      <c r="E1412">
        <v>0.64732100000000004</v>
      </c>
      <c r="F1412">
        <v>2.9132999999999999E-2</v>
      </c>
      <c r="G1412">
        <v>59360000</v>
      </c>
    </row>
    <row r="1413" spans="1:7">
      <c r="A1413" s="1">
        <v>31608</v>
      </c>
      <c r="B1413">
        <v>0.625</v>
      </c>
      <c r="C1413">
        <v>0.625</v>
      </c>
      <c r="D1413">
        <v>0.61160700000000001</v>
      </c>
      <c r="E1413">
        <v>0.62276799999999999</v>
      </c>
      <c r="F1413">
        <v>2.8028000000000001E-2</v>
      </c>
      <c r="G1413">
        <v>74480000</v>
      </c>
    </row>
    <row r="1414" spans="1:7">
      <c r="A1414" s="1">
        <v>31609</v>
      </c>
      <c r="B1414">
        <v>0.63392899999999996</v>
      </c>
      <c r="C1414">
        <v>0.63616099999999998</v>
      </c>
      <c r="D1414">
        <v>0.58482100000000004</v>
      </c>
      <c r="E1414">
        <v>0.59821400000000002</v>
      </c>
      <c r="F1414">
        <v>2.6922999999999999E-2</v>
      </c>
      <c r="G1414">
        <v>134960000</v>
      </c>
    </row>
    <row r="1415" spans="1:7">
      <c r="A1415" s="1">
        <v>31610</v>
      </c>
      <c r="B1415">
        <v>0.59821400000000002</v>
      </c>
      <c r="C1415">
        <v>0.60267899999999996</v>
      </c>
      <c r="D1415">
        <v>0.57366099999999998</v>
      </c>
      <c r="E1415">
        <v>0.57589299999999999</v>
      </c>
      <c r="F1415">
        <v>2.5919000000000001E-2</v>
      </c>
      <c r="G1415">
        <v>62720000</v>
      </c>
    </row>
    <row r="1416" spans="1:7">
      <c r="A1416" s="1">
        <v>31611</v>
      </c>
      <c r="B1416">
        <v>0.57589299999999999</v>
      </c>
      <c r="C1416">
        <v>0.58035700000000001</v>
      </c>
      <c r="D1416">
        <v>0.55803599999999998</v>
      </c>
      <c r="E1416">
        <v>0.56696400000000002</v>
      </c>
      <c r="F1416">
        <v>2.5517000000000001E-2</v>
      </c>
      <c r="G1416">
        <v>77280000</v>
      </c>
    </row>
    <row r="1417" spans="1:7">
      <c r="A1417" s="1">
        <v>31614</v>
      </c>
      <c r="B1417">
        <v>0.58928599999999998</v>
      </c>
      <c r="C1417">
        <v>0.60267899999999996</v>
      </c>
      <c r="D1417">
        <v>0.58482100000000004</v>
      </c>
      <c r="E1417">
        <v>0.59821400000000002</v>
      </c>
      <c r="F1417">
        <v>2.6922999999999999E-2</v>
      </c>
      <c r="G1417">
        <v>57120000</v>
      </c>
    </row>
    <row r="1418" spans="1:7">
      <c r="A1418" s="1">
        <v>31615</v>
      </c>
      <c r="B1418">
        <v>0.59821400000000002</v>
      </c>
      <c r="C1418">
        <v>0.61830399999999996</v>
      </c>
      <c r="D1418">
        <v>0.59375</v>
      </c>
      <c r="E1418">
        <v>0.61830399999999996</v>
      </c>
      <c r="F1418">
        <v>2.7827000000000001E-2</v>
      </c>
      <c r="G1418">
        <v>59920000</v>
      </c>
    </row>
    <row r="1419" spans="1:7">
      <c r="A1419" s="1">
        <v>31616</v>
      </c>
      <c r="B1419">
        <v>0.61830399999999996</v>
      </c>
      <c r="C1419">
        <v>0.61830399999999996</v>
      </c>
      <c r="D1419">
        <v>0.609375</v>
      </c>
      <c r="E1419">
        <v>0.609375</v>
      </c>
      <c r="F1419">
        <v>2.7425000000000001E-2</v>
      </c>
      <c r="G1419">
        <v>44872800</v>
      </c>
    </row>
    <row r="1420" spans="1:7">
      <c r="A1420" s="1">
        <v>31617</v>
      </c>
      <c r="B1420">
        <v>0.61160700000000001</v>
      </c>
      <c r="C1420">
        <v>0.61383900000000002</v>
      </c>
      <c r="D1420">
        <v>0.58928599999999998</v>
      </c>
      <c r="E1420">
        <v>0.59151799999999999</v>
      </c>
      <c r="F1420">
        <v>2.6622E-2</v>
      </c>
      <c r="G1420">
        <v>36142400</v>
      </c>
    </row>
    <row r="1421" spans="1:7">
      <c r="A1421" s="1">
        <v>31618</v>
      </c>
      <c r="B1421">
        <v>0.59151799999999999</v>
      </c>
      <c r="C1421">
        <v>0.60714299999999999</v>
      </c>
      <c r="D1421">
        <v>0.58928599999999998</v>
      </c>
      <c r="E1421">
        <v>0.60714299999999999</v>
      </c>
      <c r="F1421">
        <v>2.7324999999999999E-2</v>
      </c>
      <c r="G1421">
        <v>54364800</v>
      </c>
    </row>
    <row r="1422" spans="1:7">
      <c r="A1422" s="1">
        <v>31621</v>
      </c>
      <c r="B1422">
        <v>0.60491099999999998</v>
      </c>
      <c r="C1422">
        <v>0.60714299999999999</v>
      </c>
      <c r="D1422">
        <v>0.57589299999999999</v>
      </c>
      <c r="E1422">
        <v>0.578125</v>
      </c>
      <c r="F1422">
        <v>2.6019E-2</v>
      </c>
      <c r="G1422">
        <v>61600000</v>
      </c>
    </row>
    <row r="1423" spans="1:7">
      <c r="A1423" s="1">
        <v>31622</v>
      </c>
      <c r="B1423">
        <v>0.57589299999999999</v>
      </c>
      <c r="C1423">
        <v>0.57589299999999999</v>
      </c>
      <c r="D1423">
        <v>0.54910700000000001</v>
      </c>
      <c r="E1423">
        <v>0.55803599999999998</v>
      </c>
      <c r="F1423">
        <v>2.5114999999999998E-2</v>
      </c>
      <c r="G1423">
        <v>148960000</v>
      </c>
    </row>
    <row r="1424" spans="1:7">
      <c r="A1424" s="1">
        <v>31623</v>
      </c>
      <c r="B1424">
        <v>0.55803599999999998</v>
      </c>
      <c r="C1424">
        <v>0.5625</v>
      </c>
      <c r="D1424">
        <v>0.53571400000000002</v>
      </c>
      <c r="E1424">
        <v>0.54464299999999999</v>
      </c>
      <c r="F1424">
        <v>2.4511999999999999E-2</v>
      </c>
      <c r="G1424">
        <v>63840000</v>
      </c>
    </row>
    <row r="1425" spans="1:7">
      <c r="A1425" s="1">
        <v>31624</v>
      </c>
      <c r="B1425">
        <v>0.54464299999999999</v>
      </c>
      <c r="C1425">
        <v>0.5625</v>
      </c>
      <c r="D1425">
        <v>0.54464299999999999</v>
      </c>
      <c r="E1425">
        <v>0.55803599999999998</v>
      </c>
      <c r="F1425">
        <v>2.5114999999999998E-2</v>
      </c>
      <c r="G1425">
        <v>70560000</v>
      </c>
    </row>
    <row r="1426" spans="1:7">
      <c r="A1426" s="1">
        <v>31625</v>
      </c>
      <c r="B1426">
        <v>0.55580399999999996</v>
      </c>
      <c r="C1426">
        <v>0.56696400000000002</v>
      </c>
      <c r="D1426">
        <v>0.55580399999999996</v>
      </c>
      <c r="E1426">
        <v>0.56026799999999999</v>
      </c>
      <c r="F1426">
        <v>2.5215000000000001E-2</v>
      </c>
      <c r="G1426">
        <v>37520000</v>
      </c>
    </row>
    <row r="1427" spans="1:7">
      <c r="A1427" s="1">
        <v>31628</v>
      </c>
      <c r="B1427">
        <v>0.56026799999999999</v>
      </c>
      <c r="C1427">
        <v>0.5625</v>
      </c>
      <c r="D1427">
        <v>0.546875</v>
      </c>
      <c r="E1427">
        <v>0.5625</v>
      </c>
      <c r="F1427">
        <v>2.5316000000000002E-2</v>
      </c>
      <c r="G1427">
        <v>32541600</v>
      </c>
    </row>
    <row r="1428" spans="1:7">
      <c r="A1428" s="1">
        <v>31629</v>
      </c>
      <c r="B1428">
        <v>0.56473200000000001</v>
      </c>
      <c r="C1428">
        <v>0.578125</v>
      </c>
      <c r="D1428">
        <v>0.5625</v>
      </c>
      <c r="E1428">
        <v>0.57366099999999998</v>
      </c>
      <c r="F1428">
        <v>2.5818000000000001E-2</v>
      </c>
      <c r="G1428">
        <v>29472800</v>
      </c>
    </row>
    <row r="1429" spans="1:7">
      <c r="A1429" s="1">
        <v>31630</v>
      </c>
      <c r="B1429">
        <v>0.57366099999999998</v>
      </c>
      <c r="C1429">
        <v>0.57366099999999998</v>
      </c>
      <c r="D1429">
        <v>0.55357100000000004</v>
      </c>
      <c r="E1429">
        <v>0.55580399999999996</v>
      </c>
      <c r="F1429">
        <v>2.5014000000000002E-2</v>
      </c>
      <c r="G1429">
        <v>46300800</v>
      </c>
    </row>
    <row r="1430" spans="1:7">
      <c r="A1430" s="1">
        <v>31631</v>
      </c>
      <c r="B1430">
        <v>0.55580399999999996</v>
      </c>
      <c r="C1430">
        <v>0.58258900000000002</v>
      </c>
      <c r="D1430">
        <v>0.55580399999999996</v>
      </c>
      <c r="E1430">
        <v>0.56696400000000002</v>
      </c>
      <c r="F1430">
        <v>2.5517000000000001E-2</v>
      </c>
      <c r="G1430">
        <v>43349600</v>
      </c>
    </row>
    <row r="1431" spans="1:7">
      <c r="A1431" s="1">
        <v>31632</v>
      </c>
      <c r="B1431">
        <v>0.56919600000000004</v>
      </c>
      <c r="C1431">
        <v>0.578125</v>
      </c>
      <c r="D1431">
        <v>0.56473200000000001</v>
      </c>
      <c r="E1431">
        <v>0.56473200000000001</v>
      </c>
      <c r="F1431">
        <v>2.5416000000000001E-2</v>
      </c>
      <c r="G1431">
        <v>27535200</v>
      </c>
    </row>
    <row r="1432" spans="1:7">
      <c r="A1432" s="1">
        <v>31635</v>
      </c>
      <c r="B1432">
        <v>0.56919600000000004</v>
      </c>
      <c r="C1432">
        <v>0.59821400000000002</v>
      </c>
      <c r="D1432">
        <v>0.56696400000000002</v>
      </c>
      <c r="E1432">
        <v>0.59821400000000002</v>
      </c>
      <c r="F1432">
        <v>2.6922999999999999E-2</v>
      </c>
      <c r="G1432">
        <v>45858400</v>
      </c>
    </row>
    <row r="1433" spans="1:7">
      <c r="A1433" s="1">
        <v>31636</v>
      </c>
      <c r="B1433">
        <v>0.59598200000000001</v>
      </c>
      <c r="C1433">
        <v>0.61383900000000002</v>
      </c>
      <c r="D1433">
        <v>0.59598200000000001</v>
      </c>
      <c r="E1433">
        <v>0.61160700000000001</v>
      </c>
      <c r="F1433">
        <v>2.7525999999999998E-2</v>
      </c>
      <c r="G1433">
        <v>61040000</v>
      </c>
    </row>
    <row r="1434" spans="1:7">
      <c r="A1434" s="1">
        <v>31637</v>
      </c>
      <c r="B1434">
        <v>0.61160700000000001</v>
      </c>
      <c r="C1434">
        <v>0.64732100000000004</v>
      </c>
      <c r="D1434">
        <v>0.61160700000000001</v>
      </c>
      <c r="E1434">
        <v>0.64285700000000001</v>
      </c>
      <c r="F1434">
        <v>2.8931999999999999E-2</v>
      </c>
      <c r="G1434">
        <v>113680000</v>
      </c>
    </row>
    <row r="1435" spans="1:7">
      <c r="A1435" s="1">
        <v>31638</v>
      </c>
      <c r="B1435">
        <v>0.64285700000000001</v>
      </c>
      <c r="C1435">
        <v>0.66071400000000002</v>
      </c>
      <c r="D1435">
        <v>0.64285700000000001</v>
      </c>
      <c r="E1435">
        <v>0.64285700000000001</v>
      </c>
      <c r="F1435">
        <v>2.8931999999999999E-2</v>
      </c>
      <c r="G1435">
        <v>57680000</v>
      </c>
    </row>
    <row r="1436" spans="1:7">
      <c r="A1436" s="1">
        <v>31639</v>
      </c>
      <c r="B1436">
        <v>0.64508900000000002</v>
      </c>
      <c r="C1436">
        <v>0.65178599999999998</v>
      </c>
      <c r="D1436">
        <v>0.63616099999999998</v>
      </c>
      <c r="E1436">
        <v>0.63839299999999999</v>
      </c>
      <c r="F1436">
        <v>2.8731E-2</v>
      </c>
      <c r="G1436">
        <v>34294400</v>
      </c>
    </row>
    <row r="1437" spans="1:7">
      <c r="A1437" s="1">
        <v>31642</v>
      </c>
      <c r="B1437">
        <v>0.63839299999999999</v>
      </c>
      <c r="C1437">
        <v>0.640625</v>
      </c>
      <c r="D1437">
        <v>0.625</v>
      </c>
      <c r="E1437">
        <v>0.63169600000000004</v>
      </c>
      <c r="F1437">
        <v>2.843E-2</v>
      </c>
      <c r="G1437">
        <v>36836800</v>
      </c>
    </row>
    <row r="1438" spans="1:7">
      <c r="A1438" s="1">
        <v>31643</v>
      </c>
      <c r="B1438">
        <v>0.62723200000000001</v>
      </c>
      <c r="C1438">
        <v>0.63392899999999996</v>
      </c>
      <c r="D1438">
        <v>0.61830399999999996</v>
      </c>
      <c r="E1438">
        <v>0.63169600000000004</v>
      </c>
      <c r="F1438">
        <v>2.843E-2</v>
      </c>
      <c r="G1438">
        <v>34445600</v>
      </c>
    </row>
    <row r="1439" spans="1:7">
      <c r="A1439" s="1">
        <v>31644</v>
      </c>
      <c r="B1439">
        <v>0.62946400000000002</v>
      </c>
      <c r="C1439">
        <v>0.65178599999999998</v>
      </c>
      <c r="D1439">
        <v>0.62946400000000002</v>
      </c>
      <c r="E1439">
        <v>0.64732100000000004</v>
      </c>
      <c r="F1439">
        <v>2.9132999999999999E-2</v>
      </c>
      <c r="G1439">
        <v>42828800</v>
      </c>
    </row>
    <row r="1440" spans="1:7">
      <c r="A1440" s="1">
        <v>31645</v>
      </c>
      <c r="B1440">
        <v>0.64508900000000002</v>
      </c>
      <c r="C1440">
        <v>0.64955399999999996</v>
      </c>
      <c r="D1440">
        <v>0.63839299999999999</v>
      </c>
      <c r="E1440">
        <v>0.63839299999999999</v>
      </c>
      <c r="F1440">
        <v>2.8731E-2</v>
      </c>
      <c r="G1440">
        <v>48664000</v>
      </c>
    </row>
    <row r="1441" spans="1:7">
      <c r="A1441" s="1">
        <v>31646</v>
      </c>
      <c r="B1441">
        <v>0.640625</v>
      </c>
      <c r="C1441">
        <v>0.65401799999999999</v>
      </c>
      <c r="D1441">
        <v>0.640625</v>
      </c>
      <c r="E1441">
        <v>0.64732100000000004</v>
      </c>
      <c r="F1441">
        <v>2.9132999999999999E-2</v>
      </c>
      <c r="G1441">
        <v>28929600</v>
      </c>
    </row>
    <row r="1442" spans="1:7">
      <c r="A1442" s="1">
        <v>31649</v>
      </c>
      <c r="B1442">
        <v>0.65178599999999998</v>
      </c>
      <c r="C1442">
        <v>0.65848200000000001</v>
      </c>
      <c r="D1442">
        <v>0.64955399999999996</v>
      </c>
      <c r="E1442">
        <v>0.64955399999999996</v>
      </c>
      <c r="F1442">
        <v>2.9234E-2</v>
      </c>
      <c r="G1442">
        <v>31600800</v>
      </c>
    </row>
    <row r="1443" spans="1:7">
      <c r="A1443" s="1">
        <v>31650</v>
      </c>
      <c r="B1443">
        <v>0.64955399999999996</v>
      </c>
      <c r="C1443">
        <v>0.65848200000000001</v>
      </c>
      <c r="D1443">
        <v>0.64955399999999996</v>
      </c>
      <c r="E1443">
        <v>0.65401799999999999</v>
      </c>
      <c r="F1443">
        <v>2.9434999999999999E-2</v>
      </c>
      <c r="G1443">
        <v>32810400</v>
      </c>
    </row>
    <row r="1444" spans="1:7">
      <c r="A1444" s="1">
        <v>31651</v>
      </c>
      <c r="B1444">
        <v>0.65401799999999999</v>
      </c>
      <c r="C1444">
        <v>0.66071400000000002</v>
      </c>
      <c r="D1444">
        <v>0.64732100000000004</v>
      </c>
      <c r="E1444">
        <v>0.66071400000000002</v>
      </c>
      <c r="F1444">
        <v>2.9735999999999999E-2</v>
      </c>
      <c r="G1444">
        <v>36758400</v>
      </c>
    </row>
    <row r="1445" spans="1:7">
      <c r="A1445" s="1">
        <v>31652</v>
      </c>
      <c r="B1445">
        <v>0.66071400000000002</v>
      </c>
      <c r="C1445">
        <v>0.67857100000000004</v>
      </c>
      <c r="D1445">
        <v>0.65848200000000001</v>
      </c>
      <c r="E1445">
        <v>0.67410700000000001</v>
      </c>
      <c r="F1445">
        <v>3.0339000000000001E-2</v>
      </c>
      <c r="G1445">
        <v>54924800</v>
      </c>
    </row>
    <row r="1446" spans="1:7">
      <c r="A1446" s="1">
        <v>31653</v>
      </c>
      <c r="B1446">
        <v>0.671875</v>
      </c>
      <c r="C1446">
        <v>0.67857100000000004</v>
      </c>
      <c r="D1446">
        <v>0.65848200000000001</v>
      </c>
      <c r="E1446">
        <v>0.66071400000000002</v>
      </c>
      <c r="F1446">
        <v>2.9735999999999999E-2</v>
      </c>
      <c r="G1446">
        <v>33807200</v>
      </c>
    </row>
    <row r="1447" spans="1:7">
      <c r="A1447" s="1">
        <v>31657</v>
      </c>
      <c r="B1447">
        <v>0.66294600000000004</v>
      </c>
      <c r="C1447">
        <v>0.66294600000000004</v>
      </c>
      <c r="D1447">
        <v>0.62053599999999998</v>
      </c>
      <c r="E1447">
        <v>0.62053599999999998</v>
      </c>
      <c r="F1447">
        <v>2.7928000000000001E-2</v>
      </c>
      <c r="G1447">
        <v>58240000</v>
      </c>
    </row>
    <row r="1448" spans="1:7">
      <c r="A1448" s="1">
        <v>31658</v>
      </c>
      <c r="B1448">
        <v>0.62053599999999998</v>
      </c>
      <c r="C1448">
        <v>0.62276799999999999</v>
      </c>
      <c r="D1448">
        <v>0.609375</v>
      </c>
      <c r="E1448">
        <v>0.62053599999999998</v>
      </c>
      <c r="F1448">
        <v>2.7928000000000001E-2</v>
      </c>
      <c r="G1448">
        <v>29372000</v>
      </c>
    </row>
    <row r="1449" spans="1:7">
      <c r="A1449" s="1">
        <v>31659</v>
      </c>
      <c r="B1449">
        <v>0.625</v>
      </c>
      <c r="C1449">
        <v>0.63392899999999996</v>
      </c>
      <c r="D1449">
        <v>0.62053599999999998</v>
      </c>
      <c r="E1449">
        <v>0.63392899999999996</v>
      </c>
      <c r="F1449">
        <v>2.8531000000000001E-2</v>
      </c>
      <c r="G1449">
        <v>49700000</v>
      </c>
    </row>
    <row r="1450" spans="1:7">
      <c r="A1450" s="1">
        <v>31660</v>
      </c>
      <c r="B1450">
        <v>0.63616099999999998</v>
      </c>
      <c r="C1450">
        <v>0.640625</v>
      </c>
      <c r="D1450">
        <v>0.625</v>
      </c>
      <c r="E1450">
        <v>0.62723200000000001</v>
      </c>
      <c r="F1450">
        <v>2.8229000000000001E-2</v>
      </c>
      <c r="G1450">
        <v>24623200</v>
      </c>
    </row>
    <row r="1451" spans="1:7">
      <c r="A1451" s="1">
        <v>31663</v>
      </c>
      <c r="B1451">
        <v>0.625</v>
      </c>
      <c r="C1451">
        <v>0.625</v>
      </c>
      <c r="D1451">
        <v>0.60044600000000004</v>
      </c>
      <c r="E1451">
        <v>0.62053599999999998</v>
      </c>
      <c r="F1451">
        <v>2.7928000000000001E-2</v>
      </c>
      <c r="G1451">
        <v>31550400</v>
      </c>
    </row>
    <row r="1452" spans="1:7">
      <c r="A1452" s="1">
        <v>31664</v>
      </c>
      <c r="B1452">
        <v>0.61830399999999996</v>
      </c>
      <c r="C1452">
        <v>0.64285700000000001</v>
      </c>
      <c r="D1452">
        <v>0.61830399999999996</v>
      </c>
      <c r="E1452">
        <v>0.63839299999999999</v>
      </c>
      <c r="F1452">
        <v>2.8731E-2</v>
      </c>
      <c r="G1452">
        <v>37693600</v>
      </c>
    </row>
    <row r="1453" spans="1:7">
      <c r="A1453" s="1">
        <v>31665</v>
      </c>
      <c r="B1453">
        <v>0.63616099999999998</v>
      </c>
      <c r="C1453">
        <v>0.640625</v>
      </c>
      <c r="D1453">
        <v>0.62053599999999998</v>
      </c>
      <c r="E1453">
        <v>0.625</v>
      </c>
      <c r="F1453">
        <v>2.8129000000000001E-2</v>
      </c>
      <c r="G1453">
        <v>18916800</v>
      </c>
    </row>
    <row r="1454" spans="1:7">
      <c r="A1454" s="1">
        <v>31666</v>
      </c>
      <c r="B1454">
        <v>0.61830399999999996</v>
      </c>
      <c r="C1454">
        <v>0.62053599999999998</v>
      </c>
      <c r="D1454">
        <v>0.58035700000000001</v>
      </c>
      <c r="E1454">
        <v>0.58258900000000002</v>
      </c>
      <c r="F1454">
        <v>2.622E-2</v>
      </c>
      <c r="G1454">
        <v>33588800</v>
      </c>
    </row>
    <row r="1455" spans="1:7">
      <c r="A1455" s="1">
        <v>31667</v>
      </c>
      <c r="B1455">
        <v>0.58035700000000001</v>
      </c>
      <c r="C1455">
        <v>0.58482100000000004</v>
      </c>
      <c r="D1455">
        <v>0.56696400000000002</v>
      </c>
      <c r="E1455">
        <v>0.56696400000000002</v>
      </c>
      <c r="F1455">
        <v>2.5517000000000001E-2</v>
      </c>
      <c r="G1455">
        <v>57120000</v>
      </c>
    </row>
    <row r="1456" spans="1:7">
      <c r="A1456" s="1">
        <v>31670</v>
      </c>
      <c r="B1456">
        <v>0.57589299999999999</v>
      </c>
      <c r="C1456">
        <v>0.59151799999999999</v>
      </c>
      <c r="D1456">
        <v>0.57142899999999996</v>
      </c>
      <c r="E1456">
        <v>0.59151799999999999</v>
      </c>
      <c r="F1456">
        <v>2.6622E-2</v>
      </c>
      <c r="G1456">
        <v>55680800</v>
      </c>
    </row>
    <row r="1457" spans="1:7">
      <c r="A1457" s="1">
        <v>31671</v>
      </c>
      <c r="B1457">
        <v>0.59151799999999999</v>
      </c>
      <c r="C1457">
        <v>0.62723200000000001</v>
      </c>
      <c r="D1457">
        <v>0.58035700000000001</v>
      </c>
      <c r="E1457">
        <v>0.62276799999999999</v>
      </c>
      <c r="F1457">
        <v>2.8028000000000001E-2</v>
      </c>
      <c r="G1457">
        <v>61600000</v>
      </c>
    </row>
    <row r="1458" spans="1:7">
      <c r="A1458" s="1">
        <v>31672</v>
      </c>
      <c r="B1458">
        <v>0.62276799999999999</v>
      </c>
      <c r="C1458">
        <v>0.625</v>
      </c>
      <c r="D1458">
        <v>0.61160700000000001</v>
      </c>
      <c r="E1458">
        <v>0.61160700000000001</v>
      </c>
      <c r="F1458">
        <v>2.7525999999999998E-2</v>
      </c>
      <c r="G1458">
        <v>29215200</v>
      </c>
    </row>
    <row r="1459" spans="1:7">
      <c r="A1459" s="1">
        <v>31673</v>
      </c>
      <c r="B1459">
        <v>0.61160700000000001</v>
      </c>
      <c r="C1459">
        <v>0.61607100000000004</v>
      </c>
      <c r="D1459">
        <v>0.60267899999999996</v>
      </c>
      <c r="E1459">
        <v>0.60714299999999999</v>
      </c>
      <c r="F1459">
        <v>2.7324999999999999E-2</v>
      </c>
      <c r="G1459">
        <v>24757600</v>
      </c>
    </row>
    <row r="1460" spans="1:7">
      <c r="A1460" s="1">
        <v>31674</v>
      </c>
      <c r="B1460">
        <v>0.60267899999999996</v>
      </c>
      <c r="C1460">
        <v>0.60491099999999998</v>
      </c>
      <c r="D1460">
        <v>0.59375</v>
      </c>
      <c r="E1460">
        <v>0.60044600000000004</v>
      </c>
      <c r="F1460">
        <v>2.7023999999999999E-2</v>
      </c>
      <c r="G1460">
        <v>31903200</v>
      </c>
    </row>
    <row r="1461" spans="1:7">
      <c r="A1461" s="1">
        <v>31677</v>
      </c>
      <c r="B1461">
        <v>0.59821400000000002</v>
      </c>
      <c r="C1461">
        <v>0.63169600000000004</v>
      </c>
      <c r="D1461">
        <v>0.59821400000000002</v>
      </c>
      <c r="E1461">
        <v>0.62946400000000002</v>
      </c>
      <c r="F1461">
        <v>2.8330000000000001E-2</v>
      </c>
      <c r="G1461">
        <v>59920000</v>
      </c>
    </row>
    <row r="1462" spans="1:7">
      <c r="A1462" s="1">
        <v>31678</v>
      </c>
      <c r="B1462">
        <v>0.62946400000000002</v>
      </c>
      <c r="C1462">
        <v>0.64732100000000004</v>
      </c>
      <c r="D1462">
        <v>0.62723200000000001</v>
      </c>
      <c r="E1462">
        <v>0.64508900000000002</v>
      </c>
      <c r="F1462">
        <v>2.9033E-2</v>
      </c>
      <c r="G1462">
        <v>84560000</v>
      </c>
    </row>
    <row r="1463" spans="1:7">
      <c r="A1463" s="1">
        <v>31679</v>
      </c>
      <c r="B1463">
        <v>0.64508900000000002</v>
      </c>
      <c r="C1463">
        <v>0.64955399999999996</v>
      </c>
      <c r="D1463">
        <v>0.60714299999999999</v>
      </c>
      <c r="E1463">
        <v>0.62723200000000001</v>
      </c>
      <c r="F1463">
        <v>2.8229000000000001E-2</v>
      </c>
      <c r="G1463">
        <v>44217600</v>
      </c>
    </row>
    <row r="1464" spans="1:7">
      <c r="A1464" s="1">
        <v>31680</v>
      </c>
      <c r="B1464">
        <v>0.62723200000000001</v>
      </c>
      <c r="C1464">
        <v>0.62946400000000002</v>
      </c>
      <c r="D1464">
        <v>0.60044600000000004</v>
      </c>
      <c r="E1464">
        <v>0.61607100000000004</v>
      </c>
      <c r="F1464">
        <v>2.7727000000000002E-2</v>
      </c>
      <c r="G1464">
        <v>46950400</v>
      </c>
    </row>
    <row r="1465" spans="1:7">
      <c r="A1465" s="1">
        <v>31681</v>
      </c>
      <c r="B1465">
        <v>0.609375</v>
      </c>
      <c r="C1465">
        <v>0.61383900000000002</v>
      </c>
      <c r="D1465">
        <v>0.60491099999999998</v>
      </c>
      <c r="E1465">
        <v>0.61160700000000001</v>
      </c>
      <c r="F1465">
        <v>2.7525999999999998E-2</v>
      </c>
      <c r="G1465">
        <v>17505600</v>
      </c>
    </row>
    <row r="1466" spans="1:7">
      <c r="A1466" s="1">
        <v>31684</v>
      </c>
      <c r="B1466">
        <v>0.60044600000000004</v>
      </c>
      <c r="C1466">
        <v>0.60491099999999998</v>
      </c>
      <c r="D1466">
        <v>0.56473200000000001</v>
      </c>
      <c r="E1466">
        <v>0.58035700000000001</v>
      </c>
      <c r="F1466">
        <v>2.6120000000000001E-2</v>
      </c>
      <c r="G1466">
        <v>52236800</v>
      </c>
    </row>
    <row r="1467" spans="1:7">
      <c r="A1467" s="1">
        <v>31685</v>
      </c>
      <c r="B1467">
        <v>0.58705399999999996</v>
      </c>
      <c r="C1467">
        <v>0.60491099999999998</v>
      </c>
      <c r="D1467">
        <v>0.58258900000000002</v>
      </c>
      <c r="E1467">
        <v>0.59821400000000002</v>
      </c>
      <c r="F1467">
        <v>2.6922999999999999E-2</v>
      </c>
      <c r="G1467">
        <v>45197600</v>
      </c>
    </row>
    <row r="1468" spans="1:7">
      <c r="A1468" s="1">
        <v>31686</v>
      </c>
      <c r="B1468">
        <v>0.59598200000000001</v>
      </c>
      <c r="C1468">
        <v>0.61607100000000004</v>
      </c>
      <c r="D1468">
        <v>0.59598200000000001</v>
      </c>
      <c r="E1468">
        <v>0.609375</v>
      </c>
      <c r="F1468">
        <v>2.7425000000000001E-2</v>
      </c>
      <c r="G1468">
        <v>34647200</v>
      </c>
    </row>
    <row r="1469" spans="1:7">
      <c r="A1469" s="1">
        <v>31687</v>
      </c>
      <c r="B1469">
        <v>0.60267899999999996</v>
      </c>
      <c r="C1469">
        <v>0.61383900000000002</v>
      </c>
      <c r="D1469">
        <v>0.59821400000000002</v>
      </c>
      <c r="E1469">
        <v>0.609375</v>
      </c>
      <c r="F1469">
        <v>2.7425000000000001E-2</v>
      </c>
      <c r="G1469">
        <v>23704800</v>
      </c>
    </row>
    <row r="1470" spans="1:7">
      <c r="A1470" s="1">
        <v>31688</v>
      </c>
      <c r="B1470">
        <v>0.61383900000000002</v>
      </c>
      <c r="C1470">
        <v>0.62053599999999998</v>
      </c>
      <c r="D1470">
        <v>0.59598200000000001</v>
      </c>
      <c r="E1470">
        <v>0.60267899999999996</v>
      </c>
      <c r="F1470">
        <v>2.7123999999999999E-2</v>
      </c>
      <c r="G1470">
        <v>34686400</v>
      </c>
    </row>
    <row r="1471" spans="1:7">
      <c r="A1471" s="1">
        <v>31691</v>
      </c>
      <c r="B1471">
        <v>0.60267899999999996</v>
      </c>
      <c r="C1471">
        <v>0.61160700000000001</v>
      </c>
      <c r="D1471">
        <v>0.60044600000000004</v>
      </c>
      <c r="E1471">
        <v>0.609375</v>
      </c>
      <c r="F1471">
        <v>2.7425000000000001E-2</v>
      </c>
      <c r="G1471">
        <v>23626400</v>
      </c>
    </row>
    <row r="1472" spans="1:7">
      <c r="A1472" s="1">
        <v>31692</v>
      </c>
      <c r="B1472">
        <v>0.60714299999999999</v>
      </c>
      <c r="C1472">
        <v>0.609375</v>
      </c>
      <c r="D1472">
        <v>0.58705399999999996</v>
      </c>
      <c r="E1472">
        <v>0.58928599999999998</v>
      </c>
      <c r="F1472">
        <v>2.6520999999999999E-2</v>
      </c>
      <c r="G1472">
        <v>31998400</v>
      </c>
    </row>
    <row r="1473" spans="1:7">
      <c r="A1473" s="1">
        <v>31693</v>
      </c>
      <c r="B1473">
        <v>0.58705399999999996</v>
      </c>
      <c r="C1473">
        <v>0.58928599999999998</v>
      </c>
      <c r="D1473">
        <v>0.57589299999999999</v>
      </c>
      <c r="E1473">
        <v>0.58482100000000004</v>
      </c>
      <c r="F1473">
        <v>2.632E-2</v>
      </c>
      <c r="G1473">
        <v>27893600</v>
      </c>
    </row>
    <row r="1474" spans="1:7">
      <c r="A1474" s="1">
        <v>31694</v>
      </c>
      <c r="B1474">
        <v>0.58482100000000004</v>
      </c>
      <c r="C1474">
        <v>0.59375</v>
      </c>
      <c r="D1474">
        <v>0.58258900000000002</v>
      </c>
      <c r="E1474">
        <v>0.58928599999999998</v>
      </c>
      <c r="F1474">
        <v>2.6520999999999999E-2</v>
      </c>
      <c r="G1474">
        <v>19488000</v>
      </c>
    </row>
    <row r="1475" spans="1:7">
      <c r="A1475" s="1">
        <v>31695</v>
      </c>
      <c r="B1475">
        <v>0.58705399999999996</v>
      </c>
      <c r="C1475">
        <v>0.59598200000000001</v>
      </c>
      <c r="D1475">
        <v>0.578125</v>
      </c>
      <c r="E1475">
        <v>0.59375</v>
      </c>
      <c r="F1475">
        <v>2.6721999999999999E-2</v>
      </c>
      <c r="G1475">
        <v>14632800</v>
      </c>
    </row>
    <row r="1476" spans="1:7">
      <c r="A1476" s="1">
        <v>31698</v>
      </c>
      <c r="B1476">
        <v>0.59151799999999999</v>
      </c>
      <c r="C1476">
        <v>0.61830399999999996</v>
      </c>
      <c r="D1476">
        <v>0.58928599999999998</v>
      </c>
      <c r="E1476">
        <v>0.61830399999999996</v>
      </c>
      <c r="F1476">
        <v>2.7827000000000001E-2</v>
      </c>
      <c r="G1476">
        <v>24920000</v>
      </c>
    </row>
    <row r="1477" spans="1:7">
      <c r="A1477" s="1">
        <v>31699</v>
      </c>
      <c r="B1477">
        <v>0.61830399999999996</v>
      </c>
      <c r="C1477">
        <v>0.62946400000000002</v>
      </c>
      <c r="D1477">
        <v>0.60267899999999996</v>
      </c>
      <c r="E1477">
        <v>0.60714299999999999</v>
      </c>
      <c r="F1477">
        <v>2.7324999999999999E-2</v>
      </c>
      <c r="G1477">
        <v>49834400</v>
      </c>
    </row>
    <row r="1478" spans="1:7">
      <c r="A1478" s="1">
        <v>31700</v>
      </c>
      <c r="B1478">
        <v>0.59821400000000002</v>
      </c>
      <c r="C1478">
        <v>0.59821400000000002</v>
      </c>
      <c r="D1478">
        <v>0.58482100000000004</v>
      </c>
      <c r="E1478">
        <v>0.59598200000000001</v>
      </c>
      <c r="F1478">
        <v>2.6823E-2</v>
      </c>
      <c r="G1478">
        <v>51352000</v>
      </c>
    </row>
    <row r="1479" spans="1:7">
      <c r="A1479" s="1">
        <v>31701</v>
      </c>
      <c r="B1479">
        <v>0.59598200000000001</v>
      </c>
      <c r="C1479">
        <v>0.60491099999999998</v>
      </c>
      <c r="D1479">
        <v>0.59375</v>
      </c>
      <c r="E1479">
        <v>0.60044600000000004</v>
      </c>
      <c r="F1479">
        <v>2.7023999999999999E-2</v>
      </c>
      <c r="G1479">
        <v>33941600</v>
      </c>
    </row>
    <row r="1480" spans="1:7">
      <c r="A1480" s="1">
        <v>31702</v>
      </c>
      <c r="B1480">
        <v>0.60267899999999996</v>
      </c>
      <c r="C1480">
        <v>0.60714299999999999</v>
      </c>
      <c r="D1480">
        <v>0.59598200000000001</v>
      </c>
      <c r="E1480">
        <v>0.60044600000000004</v>
      </c>
      <c r="F1480">
        <v>2.7023999999999999E-2</v>
      </c>
      <c r="G1480">
        <v>37968000</v>
      </c>
    </row>
    <row r="1481" spans="1:7">
      <c r="A1481" s="1">
        <v>31705</v>
      </c>
      <c r="B1481">
        <v>0.59821400000000002</v>
      </c>
      <c r="C1481">
        <v>0.60044600000000004</v>
      </c>
      <c r="D1481">
        <v>0.58705399999999996</v>
      </c>
      <c r="E1481">
        <v>0.58705399999999996</v>
      </c>
      <c r="F1481">
        <v>2.6421E-2</v>
      </c>
      <c r="G1481">
        <v>37245600</v>
      </c>
    </row>
    <row r="1482" spans="1:7">
      <c r="A1482" s="1">
        <v>31706</v>
      </c>
      <c r="B1482">
        <v>0.58928599999999998</v>
      </c>
      <c r="C1482">
        <v>0.58928599999999998</v>
      </c>
      <c r="D1482">
        <v>0.58258900000000002</v>
      </c>
      <c r="E1482">
        <v>0.58482100000000004</v>
      </c>
      <c r="F1482">
        <v>2.632E-2</v>
      </c>
      <c r="G1482">
        <v>28431200</v>
      </c>
    </row>
    <row r="1483" spans="1:7">
      <c r="A1483" s="1">
        <v>31707</v>
      </c>
      <c r="B1483">
        <v>0.58482100000000004</v>
      </c>
      <c r="C1483">
        <v>0.58705399999999996</v>
      </c>
      <c r="D1483">
        <v>0.57589299999999999</v>
      </c>
      <c r="E1483">
        <v>0.58035700000000001</v>
      </c>
      <c r="F1483">
        <v>2.6120000000000001E-2</v>
      </c>
      <c r="G1483">
        <v>23620800</v>
      </c>
    </row>
    <row r="1484" spans="1:7">
      <c r="A1484" s="1">
        <v>31708</v>
      </c>
      <c r="B1484">
        <v>0.58035700000000001</v>
      </c>
      <c r="C1484">
        <v>0.59151799999999999</v>
      </c>
      <c r="D1484">
        <v>0.58035700000000001</v>
      </c>
      <c r="E1484">
        <v>0.59151799999999999</v>
      </c>
      <c r="F1484">
        <v>2.6622E-2</v>
      </c>
      <c r="G1484">
        <v>30783200</v>
      </c>
    </row>
    <row r="1485" spans="1:7">
      <c r="A1485" s="1">
        <v>31709</v>
      </c>
      <c r="B1485">
        <v>0.59151799999999999</v>
      </c>
      <c r="C1485">
        <v>0.59375</v>
      </c>
      <c r="D1485">
        <v>0.58482100000000004</v>
      </c>
      <c r="E1485">
        <v>0.58928599999999998</v>
      </c>
      <c r="F1485">
        <v>2.6520999999999999E-2</v>
      </c>
      <c r="G1485">
        <v>18832800</v>
      </c>
    </row>
    <row r="1486" spans="1:7">
      <c r="A1486" s="1">
        <v>31712</v>
      </c>
      <c r="B1486">
        <v>0.59821400000000002</v>
      </c>
      <c r="C1486">
        <v>0.60714299999999999</v>
      </c>
      <c r="D1486">
        <v>0.59375</v>
      </c>
      <c r="E1486">
        <v>0.60714299999999999</v>
      </c>
      <c r="F1486">
        <v>2.7324999999999999E-2</v>
      </c>
      <c r="G1486">
        <v>37800000</v>
      </c>
    </row>
    <row r="1487" spans="1:7">
      <c r="A1487" s="1">
        <v>31713</v>
      </c>
      <c r="B1487">
        <v>0.60714299999999999</v>
      </c>
      <c r="C1487">
        <v>0.609375</v>
      </c>
      <c r="D1487">
        <v>0.58928599999999998</v>
      </c>
      <c r="E1487">
        <v>0.59598200000000001</v>
      </c>
      <c r="F1487">
        <v>2.6823E-2</v>
      </c>
      <c r="G1487">
        <v>35560000</v>
      </c>
    </row>
    <row r="1488" spans="1:7">
      <c r="A1488" s="1">
        <v>31714</v>
      </c>
      <c r="B1488">
        <v>0.59821400000000002</v>
      </c>
      <c r="C1488">
        <v>0.59821400000000002</v>
      </c>
      <c r="D1488">
        <v>0.59151799999999999</v>
      </c>
      <c r="E1488">
        <v>0.59598200000000001</v>
      </c>
      <c r="F1488">
        <v>2.6823E-2</v>
      </c>
      <c r="G1488">
        <v>21358400</v>
      </c>
    </row>
    <row r="1489" spans="1:7">
      <c r="A1489" s="1">
        <v>31715</v>
      </c>
      <c r="B1489">
        <v>0.59821400000000002</v>
      </c>
      <c r="C1489">
        <v>0.62053599999999998</v>
      </c>
      <c r="D1489">
        <v>0.59598200000000001</v>
      </c>
      <c r="E1489">
        <v>0.61160700000000001</v>
      </c>
      <c r="F1489">
        <v>2.7525999999999998E-2</v>
      </c>
      <c r="G1489">
        <v>73360000</v>
      </c>
    </row>
    <row r="1490" spans="1:7">
      <c r="A1490" s="1">
        <v>31716</v>
      </c>
      <c r="B1490">
        <v>0.61160700000000001</v>
      </c>
      <c r="C1490">
        <v>0.62276799999999999</v>
      </c>
      <c r="D1490">
        <v>0.61160700000000001</v>
      </c>
      <c r="E1490">
        <v>0.61830399999999996</v>
      </c>
      <c r="F1490">
        <v>2.7827000000000001E-2</v>
      </c>
      <c r="G1490">
        <v>30324000</v>
      </c>
    </row>
    <row r="1491" spans="1:7">
      <c r="A1491" s="1">
        <v>31719</v>
      </c>
      <c r="B1491">
        <v>0.62053599999999998</v>
      </c>
      <c r="C1491">
        <v>0.62723200000000001</v>
      </c>
      <c r="D1491">
        <v>0.61830399999999996</v>
      </c>
      <c r="E1491">
        <v>0.625</v>
      </c>
      <c r="F1491">
        <v>2.8129000000000001E-2</v>
      </c>
      <c r="G1491">
        <v>37956800</v>
      </c>
    </row>
    <row r="1492" spans="1:7">
      <c r="A1492" s="1">
        <v>31720</v>
      </c>
      <c r="B1492">
        <v>0.62276799999999999</v>
      </c>
      <c r="C1492">
        <v>0.640625</v>
      </c>
      <c r="D1492">
        <v>0.60491099999999998</v>
      </c>
      <c r="E1492">
        <v>0.63839299999999999</v>
      </c>
      <c r="F1492">
        <v>2.8731E-2</v>
      </c>
      <c r="G1492">
        <v>61600000</v>
      </c>
    </row>
    <row r="1493" spans="1:7">
      <c r="A1493" s="1">
        <v>31721</v>
      </c>
      <c r="B1493">
        <v>0.63839299999999999</v>
      </c>
      <c r="C1493">
        <v>0.66294600000000004</v>
      </c>
      <c r="D1493">
        <v>0.63392899999999996</v>
      </c>
      <c r="E1493">
        <v>0.66071400000000002</v>
      </c>
      <c r="F1493">
        <v>2.9735999999999999E-2</v>
      </c>
      <c r="G1493">
        <v>156240000</v>
      </c>
    </row>
    <row r="1494" spans="1:7">
      <c r="A1494" s="1">
        <v>31722</v>
      </c>
      <c r="B1494">
        <v>0.65401799999999999</v>
      </c>
      <c r="C1494">
        <v>0.65848200000000001</v>
      </c>
      <c r="D1494">
        <v>0.63839299999999999</v>
      </c>
      <c r="E1494">
        <v>0.64508900000000002</v>
      </c>
      <c r="F1494">
        <v>2.9033E-2</v>
      </c>
      <c r="G1494">
        <v>82880000</v>
      </c>
    </row>
    <row r="1495" spans="1:7">
      <c r="A1495" s="1">
        <v>31723</v>
      </c>
      <c r="B1495">
        <v>0.64285700000000001</v>
      </c>
      <c r="C1495">
        <v>0.64508900000000002</v>
      </c>
      <c r="D1495">
        <v>0.62276799999999999</v>
      </c>
      <c r="E1495">
        <v>0.63839299999999999</v>
      </c>
      <c r="F1495">
        <v>2.8731E-2</v>
      </c>
      <c r="G1495">
        <v>35789600</v>
      </c>
    </row>
    <row r="1496" spans="1:7">
      <c r="A1496" s="1">
        <v>31726</v>
      </c>
      <c r="B1496">
        <v>0.640625</v>
      </c>
      <c r="C1496">
        <v>0.640625</v>
      </c>
      <c r="D1496">
        <v>0.62723200000000001</v>
      </c>
      <c r="E1496">
        <v>0.63169600000000004</v>
      </c>
      <c r="F1496">
        <v>2.843E-2</v>
      </c>
      <c r="G1496">
        <v>26471200</v>
      </c>
    </row>
    <row r="1497" spans="1:7">
      <c r="A1497" s="1">
        <v>31727</v>
      </c>
      <c r="B1497">
        <v>0.63392899999999996</v>
      </c>
      <c r="C1497">
        <v>0.63839299999999999</v>
      </c>
      <c r="D1497">
        <v>0.62946400000000002</v>
      </c>
      <c r="E1497">
        <v>0.63392899999999996</v>
      </c>
      <c r="F1497">
        <v>2.8531000000000001E-2</v>
      </c>
      <c r="G1497">
        <v>12544000</v>
      </c>
    </row>
    <row r="1498" spans="1:7">
      <c r="A1498" s="1">
        <v>31728</v>
      </c>
      <c r="B1498">
        <v>0.63839299999999999</v>
      </c>
      <c r="C1498">
        <v>0.65401799999999999</v>
      </c>
      <c r="D1498">
        <v>0.63616099999999998</v>
      </c>
      <c r="E1498">
        <v>0.65401799999999999</v>
      </c>
      <c r="F1498">
        <v>2.9434999999999999E-2</v>
      </c>
      <c r="G1498">
        <v>32748800</v>
      </c>
    </row>
    <row r="1499" spans="1:7">
      <c r="A1499" s="1">
        <v>31729</v>
      </c>
      <c r="B1499">
        <v>0.65178599999999998</v>
      </c>
      <c r="C1499">
        <v>0.65178599999999998</v>
      </c>
      <c r="D1499">
        <v>0.63392899999999996</v>
      </c>
      <c r="E1499">
        <v>0.63392899999999996</v>
      </c>
      <c r="F1499">
        <v>2.8531000000000001E-2</v>
      </c>
      <c r="G1499">
        <v>34378400</v>
      </c>
    </row>
    <row r="1500" spans="1:7">
      <c r="A1500" s="1">
        <v>31730</v>
      </c>
      <c r="B1500">
        <v>0.63392899999999996</v>
      </c>
      <c r="C1500">
        <v>0.63392899999999996</v>
      </c>
      <c r="D1500">
        <v>0.62276799999999999</v>
      </c>
      <c r="E1500">
        <v>0.62946400000000002</v>
      </c>
      <c r="F1500">
        <v>2.8330000000000001E-2</v>
      </c>
      <c r="G1500">
        <v>33779200</v>
      </c>
    </row>
    <row r="1501" spans="1:7">
      <c r="A1501" s="1">
        <v>31733</v>
      </c>
      <c r="B1501">
        <v>0.62946400000000002</v>
      </c>
      <c r="C1501">
        <v>0.66071400000000002</v>
      </c>
      <c r="D1501">
        <v>0.625</v>
      </c>
      <c r="E1501">
        <v>0.64955399999999996</v>
      </c>
      <c r="F1501">
        <v>2.9234E-2</v>
      </c>
      <c r="G1501">
        <v>35420000</v>
      </c>
    </row>
    <row r="1502" spans="1:7">
      <c r="A1502" s="1">
        <v>31734</v>
      </c>
      <c r="B1502">
        <v>0.64955399999999996</v>
      </c>
      <c r="C1502">
        <v>0.65625</v>
      </c>
      <c r="D1502">
        <v>0.62723200000000001</v>
      </c>
      <c r="E1502">
        <v>0.63169600000000004</v>
      </c>
      <c r="F1502">
        <v>2.843E-2</v>
      </c>
      <c r="G1502">
        <v>42515200</v>
      </c>
    </row>
    <row r="1503" spans="1:7">
      <c r="A1503" s="1">
        <v>31735</v>
      </c>
      <c r="B1503">
        <v>0.62723200000000001</v>
      </c>
      <c r="C1503">
        <v>0.62946400000000002</v>
      </c>
      <c r="D1503">
        <v>0.61607100000000004</v>
      </c>
      <c r="E1503">
        <v>0.625</v>
      </c>
      <c r="F1503">
        <v>2.8129000000000001E-2</v>
      </c>
      <c r="G1503">
        <v>75600000</v>
      </c>
    </row>
    <row r="1504" spans="1:7">
      <c r="A1504" s="1">
        <v>31736</v>
      </c>
      <c r="B1504">
        <v>0.62276799999999999</v>
      </c>
      <c r="C1504">
        <v>0.63169600000000004</v>
      </c>
      <c r="D1504">
        <v>0.62276799999999999</v>
      </c>
      <c r="E1504">
        <v>0.62946400000000002</v>
      </c>
      <c r="F1504">
        <v>2.8330000000000001E-2</v>
      </c>
      <c r="G1504">
        <v>73920000</v>
      </c>
    </row>
    <row r="1505" spans="1:7">
      <c r="A1505" s="1">
        <v>31737</v>
      </c>
      <c r="B1505">
        <v>0.62946400000000002</v>
      </c>
      <c r="C1505">
        <v>0.64732100000000004</v>
      </c>
      <c r="D1505">
        <v>0.62723200000000001</v>
      </c>
      <c r="E1505">
        <v>0.64285700000000001</v>
      </c>
      <c r="F1505">
        <v>2.8931999999999999E-2</v>
      </c>
      <c r="G1505">
        <v>71680000</v>
      </c>
    </row>
    <row r="1506" spans="1:7">
      <c r="A1506" s="1">
        <v>31740</v>
      </c>
      <c r="B1506">
        <v>0.64732100000000004</v>
      </c>
      <c r="C1506">
        <v>0.68080399999999996</v>
      </c>
      <c r="D1506">
        <v>0.64285700000000001</v>
      </c>
      <c r="E1506">
        <v>0.67857100000000004</v>
      </c>
      <c r="F1506">
        <v>3.0540000000000001E-2</v>
      </c>
      <c r="G1506">
        <v>94080000</v>
      </c>
    </row>
    <row r="1507" spans="1:7">
      <c r="A1507" s="1">
        <v>31741</v>
      </c>
      <c r="B1507">
        <v>0.67857100000000004</v>
      </c>
      <c r="C1507">
        <v>0.72098200000000001</v>
      </c>
      <c r="D1507">
        <v>0.67857100000000004</v>
      </c>
      <c r="E1507">
        <v>0.71875</v>
      </c>
      <c r="F1507">
        <v>3.2348000000000002E-2</v>
      </c>
      <c r="G1507">
        <v>212240000</v>
      </c>
    </row>
    <row r="1508" spans="1:7">
      <c r="A1508" s="1">
        <v>31742</v>
      </c>
      <c r="B1508">
        <v>0.71651799999999999</v>
      </c>
      <c r="C1508">
        <v>0.73660700000000001</v>
      </c>
      <c r="D1508">
        <v>0.71428599999999998</v>
      </c>
      <c r="E1508">
        <v>0.72321400000000002</v>
      </c>
      <c r="F1508">
        <v>3.2549000000000002E-2</v>
      </c>
      <c r="G1508">
        <v>126560000</v>
      </c>
    </row>
    <row r="1509" spans="1:7">
      <c r="A1509" s="1">
        <v>31744</v>
      </c>
      <c r="B1509">
        <v>0.72321400000000002</v>
      </c>
      <c r="C1509">
        <v>0.72544600000000004</v>
      </c>
      <c r="D1509">
        <v>0.70758900000000002</v>
      </c>
      <c r="E1509">
        <v>0.71428599999999998</v>
      </c>
      <c r="F1509">
        <v>3.2147000000000002E-2</v>
      </c>
      <c r="G1509">
        <v>55137600</v>
      </c>
    </row>
    <row r="1510" spans="1:7">
      <c r="A1510" s="1">
        <v>31747</v>
      </c>
      <c r="B1510">
        <v>0.71428599999999998</v>
      </c>
      <c r="C1510">
        <v>0.71651799999999999</v>
      </c>
      <c r="D1510">
        <v>0.69866099999999998</v>
      </c>
      <c r="E1510">
        <v>0.71651799999999999</v>
      </c>
      <c r="F1510">
        <v>3.2247999999999999E-2</v>
      </c>
      <c r="G1510">
        <v>86800000</v>
      </c>
    </row>
    <row r="1511" spans="1:7">
      <c r="A1511" s="1">
        <v>31748</v>
      </c>
      <c r="B1511">
        <v>0.72321400000000002</v>
      </c>
      <c r="C1511">
        <v>0.74553599999999998</v>
      </c>
      <c r="D1511">
        <v>0.71428599999999998</v>
      </c>
      <c r="E1511">
        <v>0.74107100000000004</v>
      </c>
      <c r="F1511">
        <v>3.3353000000000001E-2</v>
      </c>
      <c r="G1511">
        <v>92400000</v>
      </c>
    </row>
    <row r="1512" spans="1:7">
      <c r="A1512" s="1">
        <v>31749</v>
      </c>
      <c r="B1512">
        <v>0.74330399999999996</v>
      </c>
      <c r="C1512">
        <v>0.76785700000000001</v>
      </c>
      <c r="D1512">
        <v>0.74107100000000004</v>
      </c>
      <c r="E1512">
        <v>0.76339299999999999</v>
      </c>
      <c r="F1512">
        <v>3.4356999999999999E-2</v>
      </c>
      <c r="G1512">
        <v>84000000</v>
      </c>
    </row>
    <row r="1513" spans="1:7">
      <c r="A1513" s="1">
        <v>31750</v>
      </c>
      <c r="B1513">
        <v>0.76116099999999998</v>
      </c>
      <c r="C1513">
        <v>0.76339299999999999</v>
      </c>
      <c r="D1513">
        <v>0.75</v>
      </c>
      <c r="E1513">
        <v>0.75892899999999996</v>
      </c>
      <c r="F1513">
        <v>3.4155999999999999E-2</v>
      </c>
      <c r="G1513">
        <v>67200000</v>
      </c>
    </row>
    <row r="1514" spans="1:7">
      <c r="A1514" s="1">
        <v>31751</v>
      </c>
      <c r="B1514">
        <v>0.76116099999999998</v>
      </c>
      <c r="C1514">
        <v>0.78125</v>
      </c>
      <c r="D1514">
        <v>0.75892899999999996</v>
      </c>
      <c r="E1514">
        <v>0.78125</v>
      </c>
      <c r="F1514">
        <v>3.5160999999999998E-2</v>
      </c>
      <c r="G1514">
        <v>65520000</v>
      </c>
    </row>
    <row r="1515" spans="1:7">
      <c r="A1515" s="1">
        <v>31754</v>
      </c>
      <c r="B1515">
        <v>0.77901799999999999</v>
      </c>
      <c r="C1515">
        <v>0.78348200000000001</v>
      </c>
      <c r="D1515">
        <v>0.75669600000000004</v>
      </c>
      <c r="E1515">
        <v>0.75892899999999996</v>
      </c>
      <c r="F1515">
        <v>3.4155999999999999E-2</v>
      </c>
      <c r="G1515">
        <v>86800000</v>
      </c>
    </row>
    <row r="1516" spans="1:7">
      <c r="A1516" s="1">
        <v>31755</v>
      </c>
      <c r="B1516">
        <v>0.75669600000000004</v>
      </c>
      <c r="C1516">
        <v>0.76116099999999998</v>
      </c>
      <c r="D1516">
        <v>0.734375</v>
      </c>
      <c r="E1516">
        <v>0.75669600000000004</v>
      </c>
      <c r="F1516">
        <v>3.4056000000000003E-2</v>
      </c>
      <c r="G1516">
        <v>75600000</v>
      </c>
    </row>
    <row r="1517" spans="1:7">
      <c r="A1517" s="1">
        <v>31756</v>
      </c>
      <c r="B1517">
        <v>0.75669600000000004</v>
      </c>
      <c r="C1517">
        <v>0.78125</v>
      </c>
      <c r="D1517">
        <v>0.75</v>
      </c>
      <c r="E1517">
        <v>0.77678599999999998</v>
      </c>
      <c r="F1517">
        <v>3.4959999999999998E-2</v>
      </c>
      <c r="G1517">
        <v>61040000</v>
      </c>
    </row>
    <row r="1518" spans="1:7">
      <c r="A1518" s="1">
        <v>31757</v>
      </c>
      <c r="B1518">
        <v>0.77901799999999999</v>
      </c>
      <c r="C1518">
        <v>0.78348200000000001</v>
      </c>
      <c r="D1518">
        <v>0.76116099999999998</v>
      </c>
      <c r="E1518">
        <v>0.765625</v>
      </c>
      <c r="F1518">
        <v>3.4458000000000003E-2</v>
      </c>
      <c r="G1518">
        <v>56560000</v>
      </c>
    </row>
    <row r="1519" spans="1:7">
      <c r="A1519" s="1">
        <v>31758</v>
      </c>
      <c r="B1519">
        <v>0.765625</v>
      </c>
      <c r="C1519">
        <v>0.76785700000000001</v>
      </c>
      <c r="D1519">
        <v>0.73660700000000001</v>
      </c>
      <c r="E1519">
        <v>0.73660700000000001</v>
      </c>
      <c r="F1519">
        <v>3.3152000000000001E-2</v>
      </c>
      <c r="G1519">
        <v>45029600</v>
      </c>
    </row>
    <row r="1520" spans="1:7">
      <c r="A1520" s="1">
        <v>31761</v>
      </c>
      <c r="B1520">
        <v>0.73214299999999999</v>
      </c>
      <c r="C1520">
        <v>0.74553599999999998</v>
      </c>
      <c r="D1520">
        <v>0.72098200000000001</v>
      </c>
      <c r="E1520">
        <v>0.74553599999999998</v>
      </c>
      <c r="F1520">
        <v>3.3554E-2</v>
      </c>
      <c r="G1520">
        <v>52264800</v>
      </c>
    </row>
    <row r="1521" spans="1:7">
      <c r="A1521" s="1">
        <v>31762</v>
      </c>
      <c r="B1521">
        <v>0.74330399999999996</v>
      </c>
      <c r="C1521">
        <v>0.75892899999999996</v>
      </c>
      <c r="D1521">
        <v>0.74330399999999996</v>
      </c>
      <c r="E1521">
        <v>0.75892899999999996</v>
      </c>
      <c r="F1521">
        <v>3.4155999999999999E-2</v>
      </c>
      <c r="G1521">
        <v>37984800</v>
      </c>
    </row>
    <row r="1522" spans="1:7">
      <c r="A1522" s="1">
        <v>31763</v>
      </c>
      <c r="B1522">
        <v>0.75669600000000004</v>
      </c>
      <c r="C1522">
        <v>0.75892899999999996</v>
      </c>
      <c r="D1522">
        <v>0.72991099999999998</v>
      </c>
      <c r="E1522">
        <v>0.73660700000000001</v>
      </c>
      <c r="F1522">
        <v>3.3152000000000001E-2</v>
      </c>
      <c r="G1522">
        <v>37777600</v>
      </c>
    </row>
    <row r="1523" spans="1:7">
      <c r="A1523" s="1">
        <v>31764</v>
      </c>
      <c r="B1523">
        <v>0.734375</v>
      </c>
      <c r="C1523">
        <v>0.74776799999999999</v>
      </c>
      <c r="D1523">
        <v>0.72767899999999996</v>
      </c>
      <c r="E1523">
        <v>0.73883900000000002</v>
      </c>
      <c r="F1523">
        <v>3.3251999999999997E-2</v>
      </c>
      <c r="G1523">
        <v>43764000</v>
      </c>
    </row>
    <row r="1524" spans="1:7">
      <c r="A1524" s="1">
        <v>31765</v>
      </c>
      <c r="B1524">
        <v>0.73883900000000002</v>
      </c>
      <c r="C1524">
        <v>0.75892899999999996</v>
      </c>
      <c r="D1524">
        <v>0.73883900000000002</v>
      </c>
      <c r="E1524">
        <v>0.75223200000000001</v>
      </c>
      <c r="F1524">
        <v>3.3855000000000003E-2</v>
      </c>
      <c r="G1524">
        <v>49772800</v>
      </c>
    </row>
    <row r="1525" spans="1:7">
      <c r="A1525" s="1">
        <v>31768</v>
      </c>
      <c r="B1525">
        <v>0.75</v>
      </c>
      <c r="C1525">
        <v>0.75892899999999996</v>
      </c>
      <c r="D1525">
        <v>0.74553599999999998</v>
      </c>
      <c r="E1525">
        <v>0.75223200000000001</v>
      </c>
      <c r="F1525">
        <v>3.3855000000000003E-2</v>
      </c>
      <c r="G1525">
        <v>41092800</v>
      </c>
    </row>
    <row r="1526" spans="1:7">
      <c r="A1526" s="1">
        <v>31769</v>
      </c>
      <c r="B1526">
        <v>0.75446400000000002</v>
      </c>
      <c r="C1526">
        <v>0.75669600000000004</v>
      </c>
      <c r="D1526">
        <v>0.74776799999999999</v>
      </c>
      <c r="E1526">
        <v>0.75223200000000001</v>
      </c>
      <c r="F1526">
        <v>3.3855000000000003E-2</v>
      </c>
      <c r="G1526">
        <v>61040000</v>
      </c>
    </row>
    <row r="1527" spans="1:7">
      <c r="A1527" s="1">
        <v>31770</v>
      </c>
      <c r="B1527">
        <v>0.75</v>
      </c>
      <c r="C1527">
        <v>0.75223200000000001</v>
      </c>
      <c r="D1527">
        <v>0.74330399999999996</v>
      </c>
      <c r="E1527">
        <v>0.74776799999999999</v>
      </c>
      <c r="F1527">
        <v>3.3654000000000003E-2</v>
      </c>
      <c r="G1527">
        <v>23940000</v>
      </c>
    </row>
    <row r="1528" spans="1:7">
      <c r="A1528" s="1">
        <v>31772</v>
      </c>
      <c r="B1528">
        <v>0.74776799999999999</v>
      </c>
      <c r="C1528">
        <v>0.74776799999999999</v>
      </c>
      <c r="D1528">
        <v>0.73214299999999999</v>
      </c>
      <c r="E1528">
        <v>0.73214299999999999</v>
      </c>
      <c r="F1528">
        <v>3.2951000000000001E-2</v>
      </c>
      <c r="G1528">
        <v>22467200</v>
      </c>
    </row>
    <row r="1529" spans="1:7">
      <c r="A1529" s="1">
        <v>31775</v>
      </c>
      <c r="B1529">
        <v>0.73214299999999999</v>
      </c>
      <c r="C1529">
        <v>0.734375</v>
      </c>
      <c r="D1529">
        <v>0.71875</v>
      </c>
      <c r="E1529">
        <v>0.72321400000000002</v>
      </c>
      <c r="F1529">
        <v>3.2549000000000002E-2</v>
      </c>
      <c r="G1529">
        <v>29411200</v>
      </c>
    </row>
    <row r="1530" spans="1:7">
      <c r="A1530" s="1">
        <v>31776</v>
      </c>
      <c r="B1530">
        <v>0.72321400000000002</v>
      </c>
      <c r="C1530">
        <v>0.74107100000000004</v>
      </c>
      <c r="D1530">
        <v>0.72098200000000001</v>
      </c>
      <c r="E1530">
        <v>0.73214299999999999</v>
      </c>
      <c r="F1530">
        <v>3.2951000000000001E-2</v>
      </c>
      <c r="G1530">
        <v>37038400</v>
      </c>
    </row>
    <row r="1531" spans="1:7">
      <c r="A1531" s="1">
        <v>31777</v>
      </c>
      <c r="B1531">
        <v>0.73214299999999999</v>
      </c>
      <c r="C1531">
        <v>0.73883900000000002</v>
      </c>
      <c r="D1531">
        <v>0.72098200000000001</v>
      </c>
      <c r="E1531">
        <v>0.72321400000000002</v>
      </c>
      <c r="F1531">
        <v>3.2549000000000002E-2</v>
      </c>
      <c r="G1531">
        <v>33140800</v>
      </c>
    </row>
    <row r="1532" spans="1:7">
      <c r="A1532" s="1">
        <v>31779</v>
      </c>
      <c r="B1532">
        <v>0.72098200000000001</v>
      </c>
      <c r="C1532">
        <v>0.734375</v>
      </c>
      <c r="D1532">
        <v>0.71651799999999999</v>
      </c>
      <c r="E1532">
        <v>0.72991099999999998</v>
      </c>
      <c r="F1532">
        <v>3.2849999999999997E-2</v>
      </c>
      <c r="G1532">
        <v>30217600</v>
      </c>
    </row>
    <row r="1533" spans="1:7">
      <c r="A1533" s="1">
        <v>31782</v>
      </c>
      <c r="B1533">
        <v>0.73660700000000001</v>
      </c>
      <c r="C1533">
        <v>0.77232100000000004</v>
      </c>
      <c r="D1533">
        <v>0.73214299999999999</v>
      </c>
      <c r="E1533">
        <v>0.76785700000000001</v>
      </c>
      <c r="F1533">
        <v>3.4557999999999998E-2</v>
      </c>
      <c r="G1533">
        <v>59920000</v>
      </c>
    </row>
    <row r="1534" spans="1:7">
      <c r="A1534" s="1">
        <v>31783</v>
      </c>
      <c r="B1534">
        <v>0.77008900000000002</v>
      </c>
      <c r="C1534">
        <v>0.78571400000000002</v>
      </c>
      <c r="D1534">
        <v>0.76116099999999998</v>
      </c>
      <c r="E1534">
        <v>0.78125</v>
      </c>
      <c r="F1534">
        <v>3.5160999999999998E-2</v>
      </c>
      <c r="G1534">
        <v>81200000</v>
      </c>
    </row>
    <row r="1535" spans="1:7">
      <c r="A1535" s="1">
        <v>31784</v>
      </c>
      <c r="B1535">
        <v>0.78348200000000001</v>
      </c>
      <c r="C1535">
        <v>0.80133900000000002</v>
      </c>
      <c r="D1535">
        <v>0.77901799999999999</v>
      </c>
      <c r="E1535">
        <v>0.79910700000000001</v>
      </c>
      <c r="F1535">
        <v>3.5964999999999997E-2</v>
      </c>
      <c r="G1535">
        <v>108640000</v>
      </c>
    </row>
    <row r="1536" spans="1:7">
      <c r="A1536" s="1">
        <v>31785</v>
      </c>
      <c r="B1536">
        <v>0.79910700000000001</v>
      </c>
      <c r="C1536">
        <v>0.80580399999999996</v>
      </c>
      <c r="D1536">
        <v>0.79464299999999999</v>
      </c>
      <c r="E1536">
        <v>0.79910700000000001</v>
      </c>
      <c r="F1536">
        <v>3.5964999999999997E-2</v>
      </c>
      <c r="G1536">
        <v>72800000</v>
      </c>
    </row>
    <row r="1537" spans="1:7">
      <c r="A1537" s="1">
        <v>31786</v>
      </c>
      <c r="B1537">
        <v>0.79910700000000001</v>
      </c>
      <c r="C1537">
        <v>0.81696400000000002</v>
      </c>
      <c r="D1537">
        <v>0.79241099999999998</v>
      </c>
      <c r="E1537">
        <v>0.81026799999999999</v>
      </c>
      <c r="F1537">
        <v>3.6466999999999999E-2</v>
      </c>
      <c r="G1537">
        <v>59920000</v>
      </c>
    </row>
    <row r="1538" spans="1:7">
      <c r="A1538" s="1">
        <v>31789</v>
      </c>
      <c r="B1538">
        <v>0.8125</v>
      </c>
      <c r="C1538">
        <v>0.81696400000000002</v>
      </c>
      <c r="D1538">
        <v>0.79910700000000001</v>
      </c>
      <c r="E1538">
        <v>0.8125</v>
      </c>
      <c r="F1538">
        <v>3.6567000000000002E-2</v>
      </c>
      <c r="G1538">
        <v>58240000</v>
      </c>
    </row>
    <row r="1539" spans="1:7">
      <c r="A1539" s="1">
        <v>31790</v>
      </c>
      <c r="B1539">
        <v>0.80580399999999996</v>
      </c>
      <c r="C1539">
        <v>0.81026799999999999</v>
      </c>
      <c r="D1539">
        <v>0.796875</v>
      </c>
      <c r="E1539">
        <v>0.796875</v>
      </c>
      <c r="F1539">
        <v>3.5864E-2</v>
      </c>
      <c r="G1539">
        <v>52931200</v>
      </c>
    </row>
    <row r="1540" spans="1:7">
      <c r="A1540" s="1">
        <v>31791</v>
      </c>
      <c r="B1540">
        <v>0.796875</v>
      </c>
      <c r="C1540">
        <v>0.86160700000000001</v>
      </c>
      <c r="D1540">
        <v>0.79464299999999999</v>
      </c>
      <c r="E1540">
        <v>0.859375</v>
      </c>
      <c r="F1540">
        <v>3.8677000000000003E-2</v>
      </c>
      <c r="G1540">
        <v>126000000</v>
      </c>
    </row>
    <row r="1541" spans="1:7">
      <c r="A1541" s="1">
        <v>31792</v>
      </c>
      <c r="B1541">
        <v>0.86160700000000001</v>
      </c>
      <c r="C1541">
        <v>0.91741099999999998</v>
      </c>
      <c r="D1541">
        <v>0.85714299999999999</v>
      </c>
      <c r="E1541">
        <v>0.890625</v>
      </c>
      <c r="F1541">
        <v>4.0083000000000001E-2</v>
      </c>
      <c r="G1541">
        <v>136640000</v>
      </c>
    </row>
    <row r="1542" spans="1:7">
      <c r="A1542" s="1">
        <v>31793</v>
      </c>
      <c r="B1542">
        <v>0.89285700000000001</v>
      </c>
      <c r="C1542">
        <v>0.89285700000000001</v>
      </c>
      <c r="D1542">
        <v>0.85267899999999996</v>
      </c>
      <c r="E1542">
        <v>0.87053599999999998</v>
      </c>
      <c r="F1542">
        <v>3.9178999999999999E-2</v>
      </c>
      <c r="G1542">
        <v>101920000</v>
      </c>
    </row>
    <row r="1543" spans="1:7">
      <c r="A1543" s="1">
        <v>31796</v>
      </c>
      <c r="B1543">
        <v>0.87053599999999998</v>
      </c>
      <c r="C1543">
        <v>0.94866099999999998</v>
      </c>
      <c r="D1543">
        <v>0.85491099999999998</v>
      </c>
      <c r="E1543">
        <v>0.94866099999999998</v>
      </c>
      <c r="F1543">
        <v>4.2694999999999997E-2</v>
      </c>
      <c r="G1543">
        <v>90720000</v>
      </c>
    </row>
    <row r="1544" spans="1:7">
      <c r="A1544" s="1">
        <v>31797</v>
      </c>
      <c r="B1544">
        <v>0.98214299999999999</v>
      </c>
      <c r="C1544">
        <v>0.99553599999999998</v>
      </c>
      <c r="D1544">
        <v>0.91964299999999999</v>
      </c>
      <c r="E1544">
        <v>0.921875</v>
      </c>
      <c r="F1544">
        <v>4.1489999999999999E-2</v>
      </c>
      <c r="G1544">
        <v>193760000</v>
      </c>
    </row>
    <row r="1545" spans="1:7">
      <c r="A1545" s="1">
        <v>31798</v>
      </c>
      <c r="B1545">
        <v>0.90848200000000001</v>
      </c>
      <c r="C1545">
        <v>0.91294600000000004</v>
      </c>
      <c r="D1545">
        <v>0.875</v>
      </c>
      <c r="E1545">
        <v>0.875</v>
      </c>
      <c r="F1545">
        <v>3.9379999999999998E-2</v>
      </c>
      <c r="G1545">
        <v>133280000</v>
      </c>
    </row>
    <row r="1546" spans="1:7">
      <c r="A1546" s="1">
        <v>31799</v>
      </c>
      <c r="B1546">
        <v>0.87276799999999999</v>
      </c>
      <c r="C1546">
        <v>0.93973200000000001</v>
      </c>
      <c r="D1546">
        <v>0.86607100000000004</v>
      </c>
      <c r="E1546">
        <v>0.9375</v>
      </c>
      <c r="F1546">
        <v>4.2193000000000001E-2</v>
      </c>
      <c r="G1546">
        <v>118160000</v>
      </c>
    </row>
    <row r="1547" spans="1:7">
      <c r="A1547" s="1">
        <v>31800</v>
      </c>
      <c r="B1547">
        <v>0.9375</v>
      </c>
      <c r="C1547">
        <v>0.94642899999999996</v>
      </c>
      <c r="D1547">
        <v>0.89732100000000004</v>
      </c>
      <c r="E1547">
        <v>0.89732100000000004</v>
      </c>
      <c r="F1547">
        <v>4.0384999999999997E-2</v>
      </c>
      <c r="G1547">
        <v>114800000</v>
      </c>
    </row>
    <row r="1548" spans="1:7">
      <c r="A1548" s="1">
        <v>31803</v>
      </c>
      <c r="B1548">
        <v>0.89285700000000001</v>
      </c>
      <c r="C1548">
        <v>0.90178599999999998</v>
      </c>
      <c r="D1548">
        <v>0.88392899999999996</v>
      </c>
      <c r="E1548">
        <v>0.88839299999999999</v>
      </c>
      <c r="F1548">
        <v>3.9982999999999998E-2</v>
      </c>
      <c r="G1548">
        <v>87920000</v>
      </c>
    </row>
    <row r="1549" spans="1:7">
      <c r="A1549" s="1">
        <v>31804</v>
      </c>
      <c r="B1549">
        <v>0.89285700000000001</v>
      </c>
      <c r="C1549">
        <v>0.94866099999999998</v>
      </c>
      <c r="D1549">
        <v>0.890625</v>
      </c>
      <c r="E1549">
        <v>0.94196400000000002</v>
      </c>
      <c r="F1549">
        <v>4.2394000000000001E-2</v>
      </c>
      <c r="G1549">
        <v>94640000</v>
      </c>
    </row>
    <row r="1550" spans="1:7">
      <c r="A1550" s="1">
        <v>31805</v>
      </c>
      <c r="B1550">
        <v>0.94642899999999996</v>
      </c>
      <c r="C1550">
        <v>0.99553599999999998</v>
      </c>
      <c r="D1550">
        <v>0.93080399999999996</v>
      </c>
      <c r="E1550">
        <v>0.98883900000000002</v>
      </c>
      <c r="F1550">
        <v>4.4504000000000002E-2</v>
      </c>
      <c r="G1550">
        <v>103600000</v>
      </c>
    </row>
    <row r="1551" spans="1:7">
      <c r="A1551" s="1">
        <v>31806</v>
      </c>
      <c r="B1551">
        <v>0.99776799999999999</v>
      </c>
      <c r="C1551">
        <v>1.022321</v>
      </c>
      <c r="D1551">
        <v>0.953125</v>
      </c>
      <c r="E1551">
        <v>0.96651799999999999</v>
      </c>
      <c r="F1551">
        <v>4.3499000000000003E-2</v>
      </c>
      <c r="G1551">
        <v>139440000</v>
      </c>
    </row>
    <row r="1552" spans="1:7">
      <c r="A1552" s="1">
        <v>31807</v>
      </c>
      <c r="B1552">
        <v>0.96428599999999998</v>
      </c>
      <c r="C1552">
        <v>0.99776799999999999</v>
      </c>
      <c r="D1552">
        <v>0.93973200000000001</v>
      </c>
      <c r="E1552">
        <v>0.99107100000000004</v>
      </c>
      <c r="F1552">
        <v>4.4603999999999998E-2</v>
      </c>
      <c r="G1552">
        <v>102480000</v>
      </c>
    </row>
    <row r="1553" spans="1:7">
      <c r="A1553" s="1">
        <v>31810</v>
      </c>
      <c r="B1553">
        <v>0.99107100000000004</v>
      </c>
      <c r="C1553">
        <v>1</v>
      </c>
      <c r="D1553">
        <v>0.96875</v>
      </c>
      <c r="E1553">
        <v>0.99776799999999999</v>
      </c>
      <c r="F1553">
        <v>4.4906000000000001E-2</v>
      </c>
      <c r="G1553">
        <v>61600000</v>
      </c>
    </row>
    <row r="1554" spans="1:7">
      <c r="A1554" s="1">
        <v>31811</v>
      </c>
      <c r="B1554">
        <v>1</v>
      </c>
      <c r="C1554">
        <v>1.002232</v>
      </c>
      <c r="D1554">
        <v>0.97767899999999996</v>
      </c>
      <c r="E1554">
        <v>0.99107100000000004</v>
      </c>
      <c r="F1554">
        <v>4.4603999999999998E-2</v>
      </c>
      <c r="G1554">
        <v>44654400</v>
      </c>
    </row>
    <row r="1555" spans="1:7">
      <c r="A1555" s="1">
        <v>31812</v>
      </c>
      <c r="B1555">
        <v>0.99107100000000004</v>
      </c>
      <c r="C1555">
        <v>0.99107100000000004</v>
      </c>
      <c r="D1555">
        <v>0.97098200000000001</v>
      </c>
      <c r="E1555">
        <v>0.98214299999999999</v>
      </c>
      <c r="F1555">
        <v>4.4201999999999998E-2</v>
      </c>
      <c r="G1555">
        <v>54460000</v>
      </c>
    </row>
    <row r="1556" spans="1:7">
      <c r="A1556" s="1">
        <v>31813</v>
      </c>
      <c r="B1556">
        <v>0.98214299999999999</v>
      </c>
      <c r="C1556">
        <v>0.984375</v>
      </c>
      <c r="D1556">
        <v>0.94866099999999998</v>
      </c>
      <c r="E1556">
        <v>0.96205399999999996</v>
      </c>
      <c r="F1556">
        <v>4.3298000000000003E-2</v>
      </c>
      <c r="G1556">
        <v>85120000</v>
      </c>
    </row>
    <row r="1557" spans="1:7">
      <c r="A1557" s="1">
        <v>31814</v>
      </c>
      <c r="B1557">
        <v>0.96428599999999998</v>
      </c>
      <c r="C1557">
        <v>0.96428599999999998</v>
      </c>
      <c r="D1557">
        <v>0.94419600000000004</v>
      </c>
      <c r="E1557">
        <v>0.96428599999999998</v>
      </c>
      <c r="F1557">
        <v>4.3399E-2</v>
      </c>
      <c r="G1557">
        <v>73360000</v>
      </c>
    </row>
    <row r="1558" spans="1:7">
      <c r="A1558" s="1">
        <v>31817</v>
      </c>
      <c r="B1558">
        <v>0.94419600000000004</v>
      </c>
      <c r="C1558">
        <v>0.953125</v>
      </c>
      <c r="D1558">
        <v>0.93303599999999998</v>
      </c>
      <c r="E1558">
        <v>0.93973200000000001</v>
      </c>
      <c r="F1558">
        <v>4.2293999999999998E-2</v>
      </c>
      <c r="G1558">
        <v>39250400</v>
      </c>
    </row>
    <row r="1559" spans="1:7">
      <c r="A1559" s="1">
        <v>31818</v>
      </c>
      <c r="B1559">
        <v>0.9375</v>
      </c>
      <c r="C1559">
        <v>0.94196400000000002</v>
      </c>
      <c r="D1559">
        <v>0.921875</v>
      </c>
      <c r="E1559">
        <v>0.94196400000000002</v>
      </c>
      <c r="F1559">
        <v>4.2394000000000001E-2</v>
      </c>
      <c r="G1559">
        <v>41697600</v>
      </c>
    </row>
    <row r="1560" spans="1:7">
      <c r="A1560" s="1">
        <v>31819</v>
      </c>
      <c r="B1560">
        <v>0.94642899999999996</v>
      </c>
      <c r="C1560">
        <v>1.013393</v>
      </c>
      <c r="D1560">
        <v>0.94196400000000002</v>
      </c>
      <c r="E1560">
        <v>1.008929</v>
      </c>
      <c r="F1560">
        <v>4.5407999999999997E-2</v>
      </c>
      <c r="G1560">
        <v>85680000</v>
      </c>
    </row>
    <row r="1561" spans="1:7">
      <c r="A1561" s="1">
        <v>31820</v>
      </c>
      <c r="B1561">
        <v>1.017857</v>
      </c>
      <c r="C1561">
        <v>1.069196</v>
      </c>
      <c r="D1561">
        <v>1.017857</v>
      </c>
      <c r="E1561">
        <v>1.046875</v>
      </c>
      <c r="F1561">
        <v>4.7115999999999998E-2</v>
      </c>
      <c r="G1561">
        <v>177520000</v>
      </c>
    </row>
    <row r="1562" spans="1:7">
      <c r="A1562" s="1">
        <v>31821</v>
      </c>
      <c r="B1562">
        <v>1.046875</v>
      </c>
      <c r="C1562">
        <v>1.116071</v>
      </c>
      <c r="D1562">
        <v>1.035714</v>
      </c>
      <c r="E1562">
        <v>1.109375</v>
      </c>
      <c r="F1562">
        <v>4.9928E-2</v>
      </c>
      <c r="G1562">
        <v>127680000</v>
      </c>
    </row>
    <row r="1563" spans="1:7">
      <c r="A1563" s="1">
        <v>31825</v>
      </c>
      <c r="B1563">
        <v>1.109375</v>
      </c>
      <c r="C1563">
        <v>1.1875</v>
      </c>
      <c r="D1563">
        <v>1.104911</v>
      </c>
      <c r="E1563">
        <v>1.185268</v>
      </c>
      <c r="F1563">
        <v>5.3344000000000003E-2</v>
      </c>
      <c r="G1563">
        <v>102480000</v>
      </c>
    </row>
    <row r="1564" spans="1:7">
      <c r="A1564" s="1">
        <v>31826</v>
      </c>
      <c r="B1564">
        <v>1.189732</v>
      </c>
      <c r="C1564">
        <v>1.203125</v>
      </c>
      <c r="D1564">
        <v>1.131696</v>
      </c>
      <c r="E1564">
        <v>1.133929</v>
      </c>
      <c r="F1564">
        <v>5.1034000000000003E-2</v>
      </c>
      <c r="G1564">
        <v>117600000</v>
      </c>
    </row>
    <row r="1565" spans="1:7">
      <c r="A1565" s="1">
        <v>31827</v>
      </c>
      <c r="B1565">
        <v>1.133929</v>
      </c>
      <c r="C1565">
        <v>1.133929</v>
      </c>
      <c r="D1565">
        <v>1.102679</v>
      </c>
      <c r="E1565">
        <v>1.113839</v>
      </c>
      <c r="F1565">
        <v>5.0129E-2</v>
      </c>
      <c r="G1565">
        <v>78400000</v>
      </c>
    </row>
    <row r="1566" spans="1:7">
      <c r="A1566" s="1">
        <v>31828</v>
      </c>
      <c r="B1566">
        <v>1.113839</v>
      </c>
      <c r="C1566">
        <v>1.116071</v>
      </c>
      <c r="D1566">
        <v>1.082589</v>
      </c>
      <c r="E1566">
        <v>1.09375</v>
      </c>
      <c r="F1566">
        <v>4.9224999999999998E-2</v>
      </c>
      <c r="G1566">
        <v>47661600</v>
      </c>
    </row>
    <row r="1567" spans="1:7">
      <c r="A1567" s="1">
        <v>31831</v>
      </c>
      <c r="B1567">
        <v>1.087054</v>
      </c>
      <c r="C1567">
        <v>1.147321</v>
      </c>
      <c r="D1567">
        <v>1.064732</v>
      </c>
      <c r="E1567">
        <v>1.127232</v>
      </c>
      <c r="F1567">
        <v>5.0731999999999999E-2</v>
      </c>
      <c r="G1567">
        <v>87920000</v>
      </c>
    </row>
    <row r="1568" spans="1:7">
      <c r="A1568" s="1">
        <v>31832</v>
      </c>
      <c r="B1568">
        <v>1.129464</v>
      </c>
      <c r="C1568">
        <v>1.178571</v>
      </c>
      <c r="D1568">
        <v>1.127232</v>
      </c>
      <c r="E1568">
        <v>1.169643</v>
      </c>
      <c r="F1568">
        <v>5.2641E-2</v>
      </c>
      <c r="G1568">
        <v>89040000</v>
      </c>
    </row>
    <row r="1569" spans="1:7">
      <c r="A1569" s="1">
        <v>31833</v>
      </c>
      <c r="B1569">
        <v>1.169643</v>
      </c>
      <c r="C1569">
        <v>1.241071</v>
      </c>
      <c r="D1569">
        <v>1.154018</v>
      </c>
      <c r="E1569">
        <v>1.234375</v>
      </c>
      <c r="F1569">
        <v>5.5553999999999999E-2</v>
      </c>
      <c r="G1569">
        <v>113680000</v>
      </c>
    </row>
    <row r="1570" spans="1:7">
      <c r="A1570" s="1">
        <v>31834</v>
      </c>
      <c r="B1570">
        <v>1.241071</v>
      </c>
      <c r="C1570">
        <v>1.274554</v>
      </c>
      <c r="D1570">
        <v>1.214286</v>
      </c>
      <c r="E1570">
        <v>1.234375</v>
      </c>
      <c r="F1570">
        <v>5.5553999999999999E-2</v>
      </c>
      <c r="G1570">
        <v>124880000</v>
      </c>
    </row>
    <row r="1571" spans="1:7">
      <c r="A1571" s="1">
        <v>31835</v>
      </c>
      <c r="B1571">
        <v>1.234375</v>
      </c>
      <c r="C1571">
        <v>1.267857</v>
      </c>
      <c r="D1571">
        <v>1.209821</v>
      </c>
      <c r="E1571">
        <v>1.25</v>
      </c>
      <c r="F1571">
        <v>5.6257000000000001E-2</v>
      </c>
      <c r="G1571">
        <v>101360000</v>
      </c>
    </row>
    <row r="1572" spans="1:7">
      <c r="A1572" s="1">
        <v>31838</v>
      </c>
      <c r="B1572">
        <v>1.254464</v>
      </c>
      <c r="C1572">
        <v>1.258929</v>
      </c>
      <c r="D1572">
        <v>1.196429</v>
      </c>
      <c r="E1572">
        <v>1.205357</v>
      </c>
      <c r="F1572">
        <v>5.4247999999999998E-2</v>
      </c>
      <c r="G1572">
        <v>99120000</v>
      </c>
    </row>
    <row r="1573" spans="1:7">
      <c r="A1573" s="1">
        <v>31839</v>
      </c>
      <c r="B1573">
        <v>1.205357</v>
      </c>
      <c r="C1573">
        <v>1.216518</v>
      </c>
      <c r="D1573">
        <v>1.15625</v>
      </c>
      <c r="E1573">
        <v>1.160714</v>
      </c>
      <c r="F1573">
        <v>5.2239000000000001E-2</v>
      </c>
      <c r="G1573">
        <v>109200000</v>
      </c>
    </row>
    <row r="1574" spans="1:7">
      <c r="A1574" s="1">
        <v>31840</v>
      </c>
      <c r="B1574">
        <v>1.174107</v>
      </c>
      <c r="C1574">
        <v>1.21875</v>
      </c>
      <c r="D1574">
        <v>1.167411</v>
      </c>
      <c r="E1574">
        <v>1.207589</v>
      </c>
      <c r="F1574">
        <v>5.4349000000000001E-2</v>
      </c>
      <c r="G1574">
        <v>112000000</v>
      </c>
    </row>
    <row r="1575" spans="1:7">
      <c r="A1575" s="1">
        <v>31841</v>
      </c>
      <c r="B1575">
        <v>1.205357</v>
      </c>
      <c r="C1575">
        <v>1.232143</v>
      </c>
      <c r="D1575">
        <v>1.200893</v>
      </c>
      <c r="E1575">
        <v>1.223214</v>
      </c>
      <c r="F1575">
        <v>5.5051999999999997E-2</v>
      </c>
      <c r="G1575">
        <v>84560000</v>
      </c>
    </row>
    <row r="1576" spans="1:7">
      <c r="A1576" s="1">
        <v>31842</v>
      </c>
      <c r="B1576">
        <v>1.200893</v>
      </c>
      <c r="C1576">
        <v>1.220982</v>
      </c>
      <c r="D1576">
        <v>1.191964</v>
      </c>
      <c r="E1576">
        <v>1.200893</v>
      </c>
      <c r="F1576">
        <v>5.4046999999999998E-2</v>
      </c>
      <c r="G1576">
        <v>44094400</v>
      </c>
    </row>
    <row r="1577" spans="1:7">
      <c r="A1577" s="1">
        <v>31845</v>
      </c>
      <c r="B1577">
        <v>1.1875</v>
      </c>
      <c r="C1577">
        <v>1.191964</v>
      </c>
      <c r="D1577">
        <v>1.151786</v>
      </c>
      <c r="E1577">
        <v>1.154018</v>
      </c>
      <c r="F1577">
        <v>5.1937999999999998E-2</v>
      </c>
      <c r="G1577">
        <v>63840000</v>
      </c>
    </row>
    <row r="1578" spans="1:7">
      <c r="A1578" s="1">
        <v>31846</v>
      </c>
      <c r="B1578">
        <v>1.151786</v>
      </c>
      <c r="C1578">
        <v>1.194196</v>
      </c>
      <c r="D1578">
        <v>1.151786</v>
      </c>
      <c r="E1578">
        <v>1.191964</v>
      </c>
      <c r="F1578">
        <v>5.3644999999999998E-2</v>
      </c>
      <c r="G1578">
        <v>61040000</v>
      </c>
    </row>
    <row r="1579" spans="1:7">
      <c r="A1579" s="1">
        <v>31847</v>
      </c>
      <c r="B1579">
        <v>1.200893</v>
      </c>
      <c r="C1579">
        <v>1.214286</v>
      </c>
      <c r="D1579">
        <v>1.183036</v>
      </c>
      <c r="E1579">
        <v>1.183036</v>
      </c>
      <c r="F1579">
        <v>5.3244E-2</v>
      </c>
      <c r="G1579">
        <v>54616800</v>
      </c>
    </row>
    <row r="1580" spans="1:7">
      <c r="A1580" s="1">
        <v>31848</v>
      </c>
      <c r="B1580">
        <v>1.178571</v>
      </c>
      <c r="C1580">
        <v>1.183036</v>
      </c>
      <c r="D1580">
        <v>1.136161</v>
      </c>
      <c r="E1580">
        <v>1.165179</v>
      </c>
      <c r="F1580">
        <v>5.2440000000000001E-2</v>
      </c>
      <c r="G1580">
        <v>75600000</v>
      </c>
    </row>
    <row r="1581" spans="1:7">
      <c r="A1581" s="1">
        <v>31849</v>
      </c>
      <c r="B1581">
        <v>1.165179</v>
      </c>
      <c r="C1581">
        <v>1.178571</v>
      </c>
      <c r="D1581">
        <v>1.133929</v>
      </c>
      <c r="E1581">
        <v>1.133929</v>
      </c>
      <c r="F1581">
        <v>5.1034000000000003E-2</v>
      </c>
      <c r="G1581">
        <v>49403200</v>
      </c>
    </row>
    <row r="1582" spans="1:7">
      <c r="A1582" s="1">
        <v>31852</v>
      </c>
      <c r="B1582">
        <v>1.133929</v>
      </c>
      <c r="C1582">
        <v>1.165179</v>
      </c>
      <c r="D1582">
        <v>1.116071</v>
      </c>
      <c r="E1582">
        <v>1.165179</v>
      </c>
      <c r="F1582">
        <v>5.2440000000000001E-2</v>
      </c>
      <c r="G1582">
        <v>61600000</v>
      </c>
    </row>
    <row r="1583" spans="1:7">
      <c r="A1583" s="1">
        <v>31853</v>
      </c>
      <c r="B1583">
        <v>1.169643</v>
      </c>
      <c r="C1583">
        <v>1.214286</v>
      </c>
      <c r="D1583">
        <v>1.160714</v>
      </c>
      <c r="E1583">
        <v>1.196429</v>
      </c>
      <c r="F1583">
        <v>5.3845999999999998E-2</v>
      </c>
      <c r="G1583">
        <v>61040000</v>
      </c>
    </row>
    <row r="1584" spans="1:7">
      <c r="A1584" s="1">
        <v>31854</v>
      </c>
      <c r="B1584">
        <v>1.200893</v>
      </c>
      <c r="C1584">
        <v>1.205357</v>
      </c>
      <c r="D1584">
        <v>1.15625</v>
      </c>
      <c r="E1584">
        <v>1.178571</v>
      </c>
      <c r="F1584">
        <v>5.3043E-2</v>
      </c>
      <c r="G1584">
        <v>75600000</v>
      </c>
    </row>
    <row r="1585" spans="1:7">
      <c r="A1585" s="1">
        <v>31855</v>
      </c>
      <c r="B1585">
        <v>1.174107</v>
      </c>
      <c r="C1585">
        <v>1.223214</v>
      </c>
      <c r="D1585">
        <v>1.169643</v>
      </c>
      <c r="E1585">
        <v>1.220982</v>
      </c>
      <c r="F1585">
        <v>5.4951E-2</v>
      </c>
      <c r="G1585">
        <v>51682400</v>
      </c>
    </row>
    <row r="1586" spans="1:7">
      <c r="A1586" s="1">
        <v>31856</v>
      </c>
      <c r="B1586">
        <v>1.21875</v>
      </c>
      <c r="C1586">
        <v>1.245536</v>
      </c>
      <c r="D1586">
        <v>1.21875</v>
      </c>
      <c r="E1586">
        <v>1.21875</v>
      </c>
      <c r="F1586">
        <v>5.4850999999999997E-2</v>
      </c>
      <c r="G1586">
        <v>86800000</v>
      </c>
    </row>
    <row r="1587" spans="1:7">
      <c r="A1587" s="1">
        <v>31859</v>
      </c>
      <c r="B1587">
        <v>1.214286</v>
      </c>
      <c r="C1587">
        <v>1.21875</v>
      </c>
      <c r="D1587">
        <v>1.183036</v>
      </c>
      <c r="E1587">
        <v>1.205357</v>
      </c>
      <c r="F1587">
        <v>5.4247999999999998E-2</v>
      </c>
      <c r="G1587">
        <v>61600000</v>
      </c>
    </row>
    <row r="1588" spans="1:7">
      <c r="A1588" s="1">
        <v>31860</v>
      </c>
      <c r="B1588">
        <v>1.209821</v>
      </c>
      <c r="C1588">
        <v>1.223214</v>
      </c>
      <c r="D1588">
        <v>1.183036</v>
      </c>
      <c r="E1588">
        <v>1.183036</v>
      </c>
      <c r="F1588">
        <v>5.3244E-2</v>
      </c>
      <c r="G1588">
        <v>67200000</v>
      </c>
    </row>
    <row r="1589" spans="1:7">
      <c r="A1589" s="1">
        <v>31861</v>
      </c>
      <c r="B1589">
        <v>1.1875</v>
      </c>
      <c r="C1589">
        <v>1.196429</v>
      </c>
      <c r="D1589">
        <v>1.165179</v>
      </c>
      <c r="E1589">
        <v>1.191964</v>
      </c>
      <c r="F1589">
        <v>5.3644999999999998E-2</v>
      </c>
      <c r="G1589">
        <v>68320000</v>
      </c>
    </row>
    <row r="1590" spans="1:7">
      <c r="A1590" s="1">
        <v>31862</v>
      </c>
      <c r="B1590">
        <v>1.191964</v>
      </c>
      <c r="C1590">
        <v>1.209821</v>
      </c>
      <c r="D1590">
        <v>1.1875</v>
      </c>
      <c r="E1590">
        <v>1.200893</v>
      </c>
      <c r="F1590">
        <v>5.4046999999999998E-2</v>
      </c>
      <c r="G1590">
        <v>35756000</v>
      </c>
    </row>
    <row r="1591" spans="1:7">
      <c r="A1591" s="1">
        <v>31863</v>
      </c>
      <c r="B1591">
        <v>1.200893</v>
      </c>
      <c r="C1591">
        <v>1.205357</v>
      </c>
      <c r="D1591">
        <v>1.15625</v>
      </c>
      <c r="E1591">
        <v>1.160714</v>
      </c>
      <c r="F1591">
        <v>5.2239000000000001E-2</v>
      </c>
      <c r="G1591">
        <v>33476800</v>
      </c>
    </row>
    <row r="1592" spans="1:7">
      <c r="A1592" s="1">
        <v>31866</v>
      </c>
      <c r="B1592">
        <v>1.133929</v>
      </c>
      <c r="C1592">
        <v>1.147321</v>
      </c>
      <c r="D1592">
        <v>1.111607</v>
      </c>
      <c r="E1592">
        <v>1.116071</v>
      </c>
      <c r="F1592">
        <v>5.0229999999999997E-2</v>
      </c>
      <c r="G1592">
        <v>64960000</v>
      </c>
    </row>
    <row r="1593" spans="1:7">
      <c r="A1593" s="1">
        <v>31867</v>
      </c>
      <c r="B1593">
        <v>1.111607</v>
      </c>
      <c r="C1593">
        <v>1.15625</v>
      </c>
      <c r="D1593">
        <v>1.111607</v>
      </c>
      <c r="E1593">
        <v>1.151786</v>
      </c>
      <c r="F1593">
        <v>5.1837000000000001E-2</v>
      </c>
      <c r="G1593">
        <v>68320000</v>
      </c>
    </row>
    <row r="1594" spans="1:7">
      <c r="A1594" s="1">
        <v>31868</v>
      </c>
      <c r="B1594">
        <v>1.125</v>
      </c>
      <c r="C1594">
        <v>1.196429</v>
      </c>
      <c r="D1594">
        <v>1.113839</v>
      </c>
      <c r="E1594">
        <v>1.191964</v>
      </c>
      <c r="F1594">
        <v>5.3644999999999998E-2</v>
      </c>
      <c r="G1594">
        <v>54465600</v>
      </c>
    </row>
    <row r="1595" spans="1:7">
      <c r="A1595" s="1">
        <v>31869</v>
      </c>
      <c r="B1595">
        <v>1.21875</v>
      </c>
      <c r="C1595">
        <v>1.28125</v>
      </c>
      <c r="D1595">
        <v>1.196429</v>
      </c>
      <c r="E1595">
        <v>1.28125</v>
      </c>
      <c r="F1595">
        <v>5.7664E-2</v>
      </c>
      <c r="G1595">
        <v>194320000</v>
      </c>
    </row>
    <row r="1596" spans="1:7">
      <c r="A1596" s="1">
        <v>31870</v>
      </c>
      <c r="B1596">
        <v>1.276786</v>
      </c>
      <c r="C1596">
        <v>1.283482</v>
      </c>
      <c r="D1596">
        <v>1.254464</v>
      </c>
      <c r="E1596">
        <v>1.28125</v>
      </c>
      <c r="F1596">
        <v>5.7664E-2</v>
      </c>
      <c r="G1596">
        <v>134960000</v>
      </c>
    </row>
    <row r="1597" spans="1:7">
      <c r="A1597" s="1">
        <v>31873</v>
      </c>
      <c r="B1597">
        <v>1.276786</v>
      </c>
      <c r="C1597">
        <v>1.299107</v>
      </c>
      <c r="D1597">
        <v>1.236607</v>
      </c>
      <c r="E1597">
        <v>1.25</v>
      </c>
      <c r="F1597">
        <v>5.6257000000000001E-2</v>
      </c>
      <c r="G1597">
        <v>72240000</v>
      </c>
    </row>
    <row r="1598" spans="1:7">
      <c r="A1598" s="1">
        <v>31874</v>
      </c>
      <c r="B1598">
        <v>1.245536</v>
      </c>
      <c r="C1598">
        <v>1.254464</v>
      </c>
      <c r="D1598">
        <v>1.209821</v>
      </c>
      <c r="E1598">
        <v>1.209821</v>
      </c>
      <c r="F1598">
        <v>5.4448999999999997E-2</v>
      </c>
      <c r="G1598">
        <v>64960000</v>
      </c>
    </row>
    <row r="1599" spans="1:7">
      <c r="A1599" s="1">
        <v>31875</v>
      </c>
      <c r="B1599">
        <v>1.209821</v>
      </c>
      <c r="C1599">
        <v>1.254464</v>
      </c>
      <c r="D1599">
        <v>1.205357</v>
      </c>
      <c r="E1599">
        <v>1.232143</v>
      </c>
      <c r="F1599">
        <v>5.5454000000000003E-2</v>
      </c>
      <c r="G1599">
        <v>57680000</v>
      </c>
    </row>
    <row r="1600" spans="1:7">
      <c r="A1600" s="1">
        <v>31876</v>
      </c>
      <c r="B1600">
        <v>1.227679</v>
      </c>
      <c r="C1600">
        <v>1.276786</v>
      </c>
      <c r="D1600">
        <v>1.209821</v>
      </c>
      <c r="E1600">
        <v>1.267857</v>
      </c>
      <c r="F1600">
        <v>5.7061000000000001E-2</v>
      </c>
      <c r="G1600">
        <v>59360000</v>
      </c>
    </row>
    <row r="1601" spans="1:7">
      <c r="A1601" s="1">
        <v>31877</v>
      </c>
      <c r="B1601">
        <v>1.272321</v>
      </c>
      <c r="C1601">
        <v>1.276786</v>
      </c>
      <c r="D1601">
        <v>1.245536</v>
      </c>
      <c r="E1601">
        <v>1.254464</v>
      </c>
      <c r="F1601">
        <v>5.6458000000000001E-2</v>
      </c>
      <c r="G1601">
        <v>54460000</v>
      </c>
    </row>
    <row r="1602" spans="1:7">
      <c r="A1602" s="1">
        <v>31880</v>
      </c>
      <c r="B1602">
        <v>1.25</v>
      </c>
      <c r="C1602">
        <v>1.254464</v>
      </c>
      <c r="D1602">
        <v>1.205357</v>
      </c>
      <c r="E1602">
        <v>1.205357</v>
      </c>
      <c r="F1602">
        <v>5.4247999999999998E-2</v>
      </c>
      <c r="G1602">
        <v>35554400</v>
      </c>
    </row>
    <row r="1603" spans="1:7">
      <c r="A1603" s="1">
        <v>31881</v>
      </c>
      <c r="B1603">
        <v>1.191964</v>
      </c>
      <c r="C1603">
        <v>1.245536</v>
      </c>
      <c r="D1603">
        <v>1.1875</v>
      </c>
      <c r="E1603">
        <v>1.214286</v>
      </c>
      <c r="F1603">
        <v>5.4649999999999997E-2</v>
      </c>
      <c r="G1603">
        <v>101920000</v>
      </c>
    </row>
    <row r="1604" spans="1:7">
      <c r="A1604" s="1">
        <v>31882</v>
      </c>
      <c r="B1604">
        <v>1.241071</v>
      </c>
      <c r="C1604">
        <v>1.267857</v>
      </c>
      <c r="D1604">
        <v>1.227679</v>
      </c>
      <c r="E1604">
        <v>1.267857</v>
      </c>
      <c r="F1604">
        <v>5.7061000000000001E-2</v>
      </c>
      <c r="G1604">
        <v>87360000</v>
      </c>
    </row>
    <row r="1605" spans="1:7">
      <c r="A1605" s="1">
        <v>31883</v>
      </c>
      <c r="B1605">
        <v>1.272321</v>
      </c>
      <c r="C1605">
        <v>1.308036</v>
      </c>
      <c r="D1605">
        <v>1.267857</v>
      </c>
      <c r="E1605">
        <v>1.276786</v>
      </c>
      <c r="F1605">
        <v>5.7463E-2</v>
      </c>
      <c r="G1605">
        <v>86800000</v>
      </c>
    </row>
    <row r="1606" spans="1:7">
      <c r="A1606" s="1">
        <v>31887</v>
      </c>
      <c r="B1606">
        <v>1.276786</v>
      </c>
      <c r="C1606">
        <v>1.299107</v>
      </c>
      <c r="D1606">
        <v>1.263393</v>
      </c>
      <c r="E1606">
        <v>1.270089</v>
      </c>
      <c r="F1606">
        <v>5.7161999999999998E-2</v>
      </c>
      <c r="G1606">
        <v>37290400</v>
      </c>
    </row>
    <row r="1607" spans="1:7">
      <c r="A1607" s="1">
        <v>31888</v>
      </c>
      <c r="B1607">
        <v>1.254464</v>
      </c>
      <c r="C1607">
        <v>1.339286</v>
      </c>
      <c r="D1607">
        <v>1.241071</v>
      </c>
      <c r="E1607">
        <v>1.334821</v>
      </c>
      <c r="F1607">
        <v>6.0075000000000003E-2</v>
      </c>
      <c r="G1607">
        <v>108080000</v>
      </c>
    </row>
    <row r="1608" spans="1:7">
      <c r="A1608" s="1">
        <v>31889</v>
      </c>
      <c r="B1608">
        <v>1.368304</v>
      </c>
      <c r="C1608">
        <v>1.375</v>
      </c>
      <c r="D1608">
        <v>1.321429</v>
      </c>
      <c r="E1608">
        <v>1.325893</v>
      </c>
      <c r="F1608">
        <v>5.9672999999999997E-2</v>
      </c>
      <c r="G1608">
        <v>100800000</v>
      </c>
    </row>
    <row r="1609" spans="1:7">
      <c r="A1609" s="1">
        <v>31890</v>
      </c>
      <c r="B1609">
        <v>1.325893</v>
      </c>
      <c r="C1609">
        <v>1.379464</v>
      </c>
      <c r="D1609">
        <v>1.325893</v>
      </c>
      <c r="E1609">
        <v>1.357143</v>
      </c>
      <c r="F1609">
        <v>6.1079000000000001E-2</v>
      </c>
      <c r="G1609">
        <v>76160000</v>
      </c>
    </row>
    <row r="1610" spans="1:7">
      <c r="A1610" s="1">
        <v>31891</v>
      </c>
      <c r="B1610">
        <v>1.352679</v>
      </c>
      <c r="C1610">
        <v>1.366071</v>
      </c>
      <c r="D1610">
        <v>1.330357</v>
      </c>
      <c r="E1610">
        <v>1.334821</v>
      </c>
      <c r="F1610">
        <v>6.0075000000000003E-2</v>
      </c>
      <c r="G1610">
        <v>63840000</v>
      </c>
    </row>
    <row r="1611" spans="1:7">
      <c r="A1611" s="1">
        <v>31894</v>
      </c>
      <c r="B1611">
        <v>1.325893</v>
      </c>
      <c r="C1611">
        <v>1.34375</v>
      </c>
      <c r="D1611">
        <v>1.308036</v>
      </c>
      <c r="E1611">
        <v>1.339286</v>
      </c>
      <c r="F1611">
        <v>6.0276000000000003E-2</v>
      </c>
      <c r="G1611">
        <v>95760000</v>
      </c>
    </row>
    <row r="1612" spans="1:7">
      <c r="A1612" s="1">
        <v>31895</v>
      </c>
      <c r="B1612">
        <v>1.352679</v>
      </c>
      <c r="C1612">
        <v>1.390625</v>
      </c>
      <c r="D1612">
        <v>1.348214</v>
      </c>
      <c r="E1612">
        <v>1.375</v>
      </c>
      <c r="F1612">
        <v>6.1883000000000001E-2</v>
      </c>
      <c r="G1612">
        <v>81200000</v>
      </c>
    </row>
    <row r="1613" spans="1:7">
      <c r="A1613" s="1">
        <v>31896</v>
      </c>
      <c r="B1613">
        <v>1.379464</v>
      </c>
      <c r="C1613">
        <v>1.424107</v>
      </c>
      <c r="D1613">
        <v>1.375</v>
      </c>
      <c r="E1613">
        <v>1.388393</v>
      </c>
      <c r="F1613">
        <v>6.2486E-2</v>
      </c>
      <c r="G1613">
        <v>72800000</v>
      </c>
    </row>
    <row r="1614" spans="1:7">
      <c r="A1614" s="1">
        <v>31897</v>
      </c>
      <c r="B1614">
        <v>1.392857</v>
      </c>
      <c r="C1614">
        <v>1.428571</v>
      </c>
      <c r="D1614">
        <v>1.388393</v>
      </c>
      <c r="E1614">
        <v>1.415179</v>
      </c>
      <c r="F1614">
        <v>6.3690999999999998E-2</v>
      </c>
      <c r="G1614">
        <v>63280000</v>
      </c>
    </row>
    <row r="1615" spans="1:7">
      <c r="A1615" s="1">
        <v>31898</v>
      </c>
      <c r="B1615">
        <v>1.419643</v>
      </c>
      <c r="C1615">
        <v>1.428571</v>
      </c>
      <c r="D1615">
        <v>1.40625</v>
      </c>
      <c r="E1615">
        <v>1.428571</v>
      </c>
      <c r="F1615">
        <v>6.4294000000000004E-2</v>
      </c>
      <c r="G1615">
        <v>33180000</v>
      </c>
    </row>
    <row r="1616" spans="1:7">
      <c r="A1616" s="1">
        <v>31901</v>
      </c>
      <c r="B1616">
        <v>1.419643</v>
      </c>
      <c r="C1616">
        <v>1.433036</v>
      </c>
      <c r="D1616">
        <v>1.410714</v>
      </c>
      <c r="E1616">
        <v>1.424107</v>
      </c>
      <c r="F1616">
        <v>6.4092999999999997E-2</v>
      </c>
      <c r="G1616">
        <v>35526400</v>
      </c>
    </row>
    <row r="1617" spans="1:7">
      <c r="A1617" s="1">
        <v>31902</v>
      </c>
      <c r="B1617">
        <v>1.428571</v>
      </c>
      <c r="C1617">
        <v>1.441964</v>
      </c>
      <c r="D1617">
        <v>1.392857</v>
      </c>
      <c r="E1617">
        <v>1.433036</v>
      </c>
      <c r="F1617">
        <v>6.4494999999999997E-2</v>
      </c>
      <c r="G1617">
        <v>57680000</v>
      </c>
    </row>
    <row r="1618" spans="1:7">
      <c r="A1618" s="1">
        <v>31903</v>
      </c>
      <c r="B1618">
        <v>1.4375</v>
      </c>
      <c r="C1618">
        <v>1.46875</v>
      </c>
      <c r="D1618">
        <v>1.415179</v>
      </c>
      <c r="E1618">
        <v>1.428571</v>
      </c>
      <c r="F1618">
        <v>6.4294000000000004E-2</v>
      </c>
      <c r="G1618">
        <v>71680000</v>
      </c>
    </row>
    <row r="1619" spans="1:7">
      <c r="A1619" s="1">
        <v>31904</v>
      </c>
      <c r="B1619">
        <v>1.424107</v>
      </c>
      <c r="C1619">
        <v>1.446429</v>
      </c>
      <c r="D1619">
        <v>1.424107</v>
      </c>
      <c r="E1619">
        <v>1.433036</v>
      </c>
      <c r="F1619">
        <v>6.4494999999999997E-2</v>
      </c>
      <c r="G1619">
        <v>45197600</v>
      </c>
    </row>
    <row r="1620" spans="1:7">
      <c r="A1620" s="1">
        <v>31905</v>
      </c>
      <c r="B1620">
        <v>1.4375</v>
      </c>
      <c r="C1620">
        <v>1.446429</v>
      </c>
      <c r="D1620">
        <v>1.410714</v>
      </c>
      <c r="E1620">
        <v>1.410714</v>
      </c>
      <c r="F1620">
        <v>6.3491000000000006E-2</v>
      </c>
      <c r="G1620">
        <v>46183200</v>
      </c>
    </row>
    <row r="1621" spans="1:7">
      <c r="A1621" s="1">
        <v>31908</v>
      </c>
      <c r="B1621">
        <v>1.375</v>
      </c>
      <c r="C1621">
        <v>1.419643</v>
      </c>
      <c r="D1621">
        <v>1.370536</v>
      </c>
      <c r="E1621">
        <v>1.375</v>
      </c>
      <c r="F1621">
        <v>6.7637000000000003E-2</v>
      </c>
      <c r="G1621">
        <v>49319200</v>
      </c>
    </row>
    <row r="1622" spans="1:7">
      <c r="A1622" s="1">
        <v>31909</v>
      </c>
      <c r="B1622">
        <v>1.357143</v>
      </c>
      <c r="C1622">
        <v>1.366071</v>
      </c>
      <c r="D1622">
        <v>1.339286</v>
      </c>
      <c r="E1622">
        <v>1.348214</v>
      </c>
      <c r="F1622">
        <v>6.6319000000000003E-2</v>
      </c>
      <c r="G1622">
        <v>64960000</v>
      </c>
    </row>
    <row r="1623" spans="1:7">
      <c r="A1623" s="1">
        <v>31910</v>
      </c>
      <c r="B1623">
        <v>1.352679</v>
      </c>
      <c r="C1623">
        <v>1.404018</v>
      </c>
      <c r="D1623">
        <v>1.348214</v>
      </c>
      <c r="E1623">
        <v>1.401786</v>
      </c>
      <c r="F1623">
        <v>6.8954000000000001E-2</v>
      </c>
      <c r="G1623">
        <v>77840000</v>
      </c>
    </row>
    <row r="1624" spans="1:7">
      <c r="A1624" s="1">
        <v>31911</v>
      </c>
      <c r="B1624">
        <v>1.397321</v>
      </c>
      <c r="C1624">
        <v>1.419643</v>
      </c>
      <c r="D1624">
        <v>1.397321</v>
      </c>
      <c r="E1624">
        <v>1.415179</v>
      </c>
      <c r="F1624">
        <v>6.9612999999999994E-2</v>
      </c>
      <c r="G1624">
        <v>37122400</v>
      </c>
    </row>
    <row r="1625" spans="1:7">
      <c r="A1625" s="1">
        <v>31912</v>
      </c>
      <c r="B1625">
        <v>1.415179</v>
      </c>
      <c r="C1625">
        <v>1.415179</v>
      </c>
      <c r="D1625">
        <v>1.392857</v>
      </c>
      <c r="E1625">
        <v>1.397321</v>
      </c>
      <c r="F1625">
        <v>6.8735000000000004E-2</v>
      </c>
      <c r="G1625">
        <v>36489600</v>
      </c>
    </row>
    <row r="1626" spans="1:7">
      <c r="A1626" s="1">
        <v>31915</v>
      </c>
      <c r="B1626">
        <v>1.397321</v>
      </c>
      <c r="C1626">
        <v>1.401786</v>
      </c>
      <c r="D1626">
        <v>1.348214</v>
      </c>
      <c r="E1626">
        <v>1.352679</v>
      </c>
      <c r="F1626">
        <v>6.6539000000000001E-2</v>
      </c>
      <c r="G1626">
        <v>60480000</v>
      </c>
    </row>
    <row r="1627" spans="1:7">
      <c r="A1627" s="1">
        <v>31916</v>
      </c>
      <c r="B1627">
        <v>1.352679</v>
      </c>
      <c r="C1627">
        <v>1.352679</v>
      </c>
      <c r="D1627">
        <v>1.296875</v>
      </c>
      <c r="E1627">
        <v>1.308036</v>
      </c>
      <c r="F1627">
        <v>6.4342999999999997E-2</v>
      </c>
      <c r="G1627">
        <v>59920000</v>
      </c>
    </row>
    <row r="1628" spans="1:7">
      <c r="A1628" s="1">
        <v>31917</v>
      </c>
      <c r="B1628">
        <v>1.303571</v>
      </c>
      <c r="C1628">
        <v>1.339286</v>
      </c>
      <c r="D1628">
        <v>1.294643</v>
      </c>
      <c r="E1628">
        <v>1.330357</v>
      </c>
      <c r="F1628">
        <v>6.5440999999999999E-2</v>
      </c>
      <c r="G1628">
        <v>72240000</v>
      </c>
    </row>
    <row r="1629" spans="1:7">
      <c r="A1629" s="1">
        <v>31918</v>
      </c>
      <c r="B1629">
        <v>1.334821</v>
      </c>
      <c r="C1629">
        <v>1.352679</v>
      </c>
      <c r="D1629">
        <v>1.330357</v>
      </c>
      <c r="E1629">
        <v>1.330357</v>
      </c>
      <c r="F1629">
        <v>6.5440999999999999E-2</v>
      </c>
      <c r="G1629">
        <v>43450400</v>
      </c>
    </row>
    <row r="1630" spans="1:7">
      <c r="A1630" s="1">
        <v>31919</v>
      </c>
      <c r="B1630">
        <v>1.339286</v>
      </c>
      <c r="C1630">
        <v>1.348214</v>
      </c>
      <c r="D1630">
        <v>1.316964</v>
      </c>
      <c r="E1630">
        <v>1.323661</v>
      </c>
      <c r="F1630">
        <v>6.5111000000000002E-2</v>
      </c>
      <c r="G1630">
        <v>24276000</v>
      </c>
    </row>
    <row r="1631" spans="1:7">
      <c r="A1631" s="1">
        <v>31923</v>
      </c>
      <c r="B1631">
        <v>1.330357</v>
      </c>
      <c r="C1631">
        <v>1.392857</v>
      </c>
      <c r="D1631">
        <v>1.321429</v>
      </c>
      <c r="E1631">
        <v>1.392857</v>
      </c>
      <c r="F1631">
        <v>6.8515000000000006E-2</v>
      </c>
      <c r="G1631">
        <v>38063200</v>
      </c>
    </row>
    <row r="1632" spans="1:7">
      <c r="A1632" s="1">
        <v>31924</v>
      </c>
      <c r="B1632">
        <v>1.392857</v>
      </c>
      <c r="C1632">
        <v>1.433036</v>
      </c>
      <c r="D1632">
        <v>1.383929</v>
      </c>
      <c r="E1632">
        <v>1.419643</v>
      </c>
      <c r="F1632">
        <v>6.9833000000000006E-2</v>
      </c>
      <c r="G1632">
        <v>45175200</v>
      </c>
    </row>
    <row r="1633" spans="1:7">
      <c r="A1633" s="1">
        <v>31925</v>
      </c>
      <c r="B1633">
        <v>1.419643</v>
      </c>
      <c r="C1633">
        <v>1.433036</v>
      </c>
      <c r="D1633">
        <v>1.401786</v>
      </c>
      <c r="E1633">
        <v>1.428571</v>
      </c>
      <c r="F1633">
        <v>7.0272000000000001E-2</v>
      </c>
      <c r="G1633">
        <v>37805600</v>
      </c>
    </row>
    <row r="1634" spans="1:7">
      <c r="A1634" s="1">
        <v>31926</v>
      </c>
      <c r="B1634">
        <v>1.433036</v>
      </c>
      <c r="C1634">
        <v>1.4375</v>
      </c>
      <c r="D1634">
        <v>1.410714</v>
      </c>
      <c r="E1634">
        <v>1.410714</v>
      </c>
      <c r="F1634">
        <v>6.9392999999999996E-2</v>
      </c>
      <c r="G1634">
        <v>23150400</v>
      </c>
    </row>
    <row r="1635" spans="1:7">
      <c r="A1635" s="1">
        <v>31929</v>
      </c>
      <c r="B1635">
        <v>1.419643</v>
      </c>
      <c r="C1635">
        <v>1.419643</v>
      </c>
      <c r="D1635">
        <v>1.383929</v>
      </c>
      <c r="E1635">
        <v>1.388393</v>
      </c>
      <c r="F1635">
        <v>6.8294999999999995E-2</v>
      </c>
      <c r="G1635">
        <v>20826400</v>
      </c>
    </row>
    <row r="1636" spans="1:7">
      <c r="A1636" s="1">
        <v>31930</v>
      </c>
      <c r="B1636">
        <v>1.383929</v>
      </c>
      <c r="C1636">
        <v>1.392857</v>
      </c>
      <c r="D1636">
        <v>1.375</v>
      </c>
      <c r="E1636">
        <v>1.379464</v>
      </c>
      <c r="F1636">
        <v>6.7856E-2</v>
      </c>
      <c r="G1636">
        <v>34372800</v>
      </c>
    </row>
    <row r="1637" spans="1:7">
      <c r="A1637" s="1">
        <v>31931</v>
      </c>
      <c r="B1637">
        <v>1.379464</v>
      </c>
      <c r="C1637">
        <v>1.419643</v>
      </c>
      <c r="D1637">
        <v>1.379464</v>
      </c>
      <c r="E1637">
        <v>1.388393</v>
      </c>
      <c r="F1637">
        <v>6.8294999999999995E-2</v>
      </c>
      <c r="G1637">
        <v>42828800</v>
      </c>
    </row>
    <row r="1638" spans="1:7">
      <c r="A1638" s="1">
        <v>31932</v>
      </c>
      <c r="B1638">
        <v>1.392857</v>
      </c>
      <c r="C1638">
        <v>1.40625</v>
      </c>
      <c r="D1638">
        <v>1.375</v>
      </c>
      <c r="E1638">
        <v>1.401786</v>
      </c>
      <c r="F1638">
        <v>6.8954000000000001E-2</v>
      </c>
      <c r="G1638">
        <v>38399200</v>
      </c>
    </row>
    <row r="1639" spans="1:7">
      <c r="A1639" s="1">
        <v>31933</v>
      </c>
      <c r="B1639">
        <v>1.40625</v>
      </c>
      <c r="C1639">
        <v>1.40625</v>
      </c>
      <c r="D1639">
        <v>1.388393</v>
      </c>
      <c r="E1639">
        <v>1.388393</v>
      </c>
      <c r="F1639">
        <v>6.8294999999999995E-2</v>
      </c>
      <c r="G1639">
        <v>32732000</v>
      </c>
    </row>
    <row r="1640" spans="1:7">
      <c r="A1640" s="1">
        <v>31936</v>
      </c>
      <c r="B1640">
        <v>1.388393</v>
      </c>
      <c r="C1640">
        <v>1.392857</v>
      </c>
      <c r="D1640">
        <v>1.370536</v>
      </c>
      <c r="E1640">
        <v>1.388393</v>
      </c>
      <c r="F1640">
        <v>6.8294999999999995E-2</v>
      </c>
      <c r="G1640">
        <v>50461600</v>
      </c>
    </row>
    <row r="1641" spans="1:7">
      <c r="A1641" s="1">
        <v>31937</v>
      </c>
      <c r="B1641">
        <v>1.383929</v>
      </c>
      <c r="C1641">
        <v>1.419643</v>
      </c>
      <c r="D1641">
        <v>1.383929</v>
      </c>
      <c r="E1641">
        <v>1.401786</v>
      </c>
      <c r="F1641">
        <v>6.8954000000000001E-2</v>
      </c>
      <c r="G1641">
        <v>31763200</v>
      </c>
    </row>
    <row r="1642" spans="1:7">
      <c r="A1642" s="1">
        <v>31938</v>
      </c>
      <c r="B1642">
        <v>1.40625</v>
      </c>
      <c r="C1642">
        <v>1.433036</v>
      </c>
      <c r="D1642">
        <v>1.392857</v>
      </c>
      <c r="E1642">
        <v>1.401786</v>
      </c>
      <c r="F1642">
        <v>6.8954000000000001E-2</v>
      </c>
      <c r="G1642">
        <v>36556800</v>
      </c>
    </row>
    <row r="1643" spans="1:7">
      <c r="A1643" s="1">
        <v>31939</v>
      </c>
      <c r="B1643">
        <v>1.401786</v>
      </c>
      <c r="C1643">
        <v>1.428571</v>
      </c>
      <c r="D1643">
        <v>1.392857</v>
      </c>
      <c r="E1643">
        <v>1.410714</v>
      </c>
      <c r="F1643">
        <v>6.9392999999999996E-2</v>
      </c>
      <c r="G1643">
        <v>31343200</v>
      </c>
    </row>
    <row r="1644" spans="1:7">
      <c r="A1644" s="1">
        <v>31940</v>
      </c>
      <c r="B1644">
        <v>1.410714</v>
      </c>
      <c r="C1644">
        <v>1.424107</v>
      </c>
      <c r="D1644">
        <v>1.40625</v>
      </c>
      <c r="E1644">
        <v>1.410714</v>
      </c>
      <c r="F1644">
        <v>6.9392999999999996E-2</v>
      </c>
      <c r="G1644">
        <v>25440800</v>
      </c>
    </row>
    <row r="1645" spans="1:7">
      <c r="A1645" s="1">
        <v>31943</v>
      </c>
      <c r="B1645">
        <v>1.410714</v>
      </c>
      <c r="C1645">
        <v>1.419643</v>
      </c>
      <c r="D1645">
        <v>1.383929</v>
      </c>
      <c r="E1645">
        <v>1.401786</v>
      </c>
      <c r="F1645">
        <v>6.8954000000000001E-2</v>
      </c>
      <c r="G1645">
        <v>64960000</v>
      </c>
    </row>
    <row r="1646" spans="1:7">
      <c r="A1646" s="1">
        <v>31944</v>
      </c>
      <c r="B1646">
        <v>1.482143</v>
      </c>
      <c r="C1646">
        <v>1.491071</v>
      </c>
      <c r="D1646">
        <v>1.357143</v>
      </c>
      <c r="E1646">
        <v>1.482143</v>
      </c>
      <c r="F1646">
        <v>7.2907E-2</v>
      </c>
      <c r="G1646">
        <v>85680000</v>
      </c>
    </row>
    <row r="1647" spans="1:7">
      <c r="A1647" s="1">
        <v>31945</v>
      </c>
      <c r="B1647">
        <v>1.482143</v>
      </c>
      <c r="C1647">
        <v>1.517857</v>
      </c>
      <c r="D1647">
        <v>1.428571</v>
      </c>
      <c r="E1647">
        <v>1.446429</v>
      </c>
      <c r="F1647">
        <v>7.1150000000000005E-2</v>
      </c>
      <c r="G1647">
        <v>74480000</v>
      </c>
    </row>
    <row r="1648" spans="1:7">
      <c r="A1648" s="1">
        <v>31946</v>
      </c>
      <c r="B1648">
        <v>1.4375</v>
      </c>
      <c r="C1648">
        <v>1.491071</v>
      </c>
      <c r="D1648">
        <v>1.410714</v>
      </c>
      <c r="E1648">
        <v>1.482143</v>
      </c>
      <c r="F1648">
        <v>7.2907E-2</v>
      </c>
      <c r="G1648">
        <v>57400000</v>
      </c>
    </row>
    <row r="1649" spans="1:7">
      <c r="A1649" s="1">
        <v>31947</v>
      </c>
      <c r="B1649">
        <v>1.482143</v>
      </c>
      <c r="C1649">
        <v>1.491071</v>
      </c>
      <c r="D1649">
        <v>1.441964</v>
      </c>
      <c r="E1649">
        <v>1.464286</v>
      </c>
      <c r="F1649">
        <v>7.2028999999999996E-2</v>
      </c>
      <c r="G1649">
        <v>31360000</v>
      </c>
    </row>
    <row r="1650" spans="1:7">
      <c r="A1650" s="1">
        <v>31950</v>
      </c>
      <c r="B1650">
        <v>1.473214</v>
      </c>
      <c r="C1650">
        <v>1.508929</v>
      </c>
      <c r="D1650">
        <v>1.459821</v>
      </c>
      <c r="E1650">
        <v>1.5</v>
      </c>
      <c r="F1650">
        <v>7.3785000000000003E-2</v>
      </c>
      <c r="G1650">
        <v>42280000</v>
      </c>
    </row>
    <row r="1651" spans="1:7">
      <c r="A1651" s="1">
        <v>31951</v>
      </c>
      <c r="B1651">
        <v>1.5</v>
      </c>
      <c r="C1651">
        <v>1.504464</v>
      </c>
      <c r="D1651">
        <v>1.455357</v>
      </c>
      <c r="E1651">
        <v>1.473214</v>
      </c>
      <c r="F1651">
        <v>7.2468000000000005E-2</v>
      </c>
      <c r="G1651">
        <v>20213200</v>
      </c>
    </row>
    <row r="1652" spans="1:7">
      <c r="A1652" s="1">
        <v>31952</v>
      </c>
      <c r="B1652">
        <v>1.482143</v>
      </c>
      <c r="C1652">
        <v>1.544643</v>
      </c>
      <c r="D1652">
        <v>1.446429</v>
      </c>
      <c r="E1652">
        <v>1.5</v>
      </c>
      <c r="F1652">
        <v>7.3785000000000003E-2</v>
      </c>
      <c r="G1652">
        <v>29680000</v>
      </c>
    </row>
    <row r="1653" spans="1:7">
      <c r="A1653" s="1">
        <v>31953</v>
      </c>
      <c r="B1653">
        <v>1.5</v>
      </c>
      <c r="C1653">
        <v>1.517857</v>
      </c>
      <c r="D1653">
        <v>1.446429</v>
      </c>
      <c r="E1653">
        <v>1.446429</v>
      </c>
      <c r="F1653">
        <v>7.1150000000000005E-2</v>
      </c>
      <c r="G1653">
        <v>30240000</v>
      </c>
    </row>
    <row r="1654" spans="1:7">
      <c r="A1654" s="1">
        <v>31954</v>
      </c>
      <c r="B1654">
        <v>1.455357</v>
      </c>
      <c r="C1654">
        <v>1.482143</v>
      </c>
      <c r="D1654">
        <v>1.428571</v>
      </c>
      <c r="E1654">
        <v>1.446429</v>
      </c>
      <c r="F1654">
        <v>7.1150000000000005E-2</v>
      </c>
      <c r="G1654">
        <v>31920000</v>
      </c>
    </row>
    <row r="1655" spans="1:7">
      <c r="A1655" s="1">
        <v>31957</v>
      </c>
      <c r="B1655">
        <v>1.446429</v>
      </c>
      <c r="C1655">
        <v>1.455357</v>
      </c>
      <c r="D1655">
        <v>1.428571</v>
      </c>
      <c r="E1655">
        <v>1.455357</v>
      </c>
      <c r="F1655">
        <v>7.1589E-2</v>
      </c>
      <c r="G1655">
        <v>25326000</v>
      </c>
    </row>
    <row r="1656" spans="1:7">
      <c r="A1656" s="1">
        <v>31958</v>
      </c>
      <c r="B1656">
        <v>1.446429</v>
      </c>
      <c r="C1656">
        <v>1.464286</v>
      </c>
      <c r="D1656">
        <v>1.419643</v>
      </c>
      <c r="E1656">
        <v>1.446429</v>
      </c>
      <c r="F1656">
        <v>7.1150000000000005E-2</v>
      </c>
      <c r="G1656">
        <v>36120000</v>
      </c>
    </row>
    <row r="1657" spans="1:7">
      <c r="A1657" s="1">
        <v>31959</v>
      </c>
      <c r="B1657">
        <v>1.455357</v>
      </c>
      <c r="C1657">
        <v>1.455357</v>
      </c>
      <c r="D1657">
        <v>1.419643</v>
      </c>
      <c r="E1657">
        <v>1.428571</v>
      </c>
      <c r="F1657">
        <v>7.0272000000000001E-2</v>
      </c>
      <c r="G1657">
        <v>23707600</v>
      </c>
    </row>
    <row r="1658" spans="1:7">
      <c r="A1658" s="1">
        <v>31960</v>
      </c>
      <c r="B1658">
        <v>1.428571</v>
      </c>
      <c r="C1658">
        <v>1.464286</v>
      </c>
      <c r="D1658">
        <v>1.419643</v>
      </c>
      <c r="E1658">
        <v>1.450893</v>
      </c>
      <c r="F1658">
        <v>7.1370000000000003E-2</v>
      </c>
      <c r="G1658">
        <v>20389600</v>
      </c>
    </row>
    <row r="1659" spans="1:7">
      <c r="A1659" s="1">
        <v>31964</v>
      </c>
      <c r="B1659">
        <v>1.455357</v>
      </c>
      <c r="C1659">
        <v>1.491071</v>
      </c>
      <c r="D1659">
        <v>1.446429</v>
      </c>
      <c r="E1659">
        <v>1.455357</v>
      </c>
      <c r="F1659">
        <v>7.1589E-2</v>
      </c>
      <c r="G1659">
        <v>21372400</v>
      </c>
    </row>
    <row r="1660" spans="1:7">
      <c r="A1660" s="1">
        <v>31965</v>
      </c>
      <c r="B1660">
        <v>1.446429</v>
      </c>
      <c r="C1660">
        <v>1.464286</v>
      </c>
      <c r="D1660">
        <v>1.383929</v>
      </c>
      <c r="E1660">
        <v>1.401786</v>
      </c>
      <c r="F1660">
        <v>6.8954000000000001E-2</v>
      </c>
      <c r="G1660">
        <v>50960000</v>
      </c>
    </row>
    <row r="1661" spans="1:7">
      <c r="A1661" s="1">
        <v>31966</v>
      </c>
      <c r="B1661">
        <v>1.401786</v>
      </c>
      <c r="C1661">
        <v>1.401786</v>
      </c>
      <c r="D1661">
        <v>1.303571</v>
      </c>
      <c r="E1661">
        <v>1.330357</v>
      </c>
      <c r="F1661">
        <v>6.5440999999999999E-2</v>
      </c>
      <c r="G1661">
        <v>85400000</v>
      </c>
    </row>
    <row r="1662" spans="1:7">
      <c r="A1662" s="1">
        <v>31967</v>
      </c>
      <c r="B1662">
        <v>1.330357</v>
      </c>
      <c r="C1662">
        <v>1.383929</v>
      </c>
      <c r="D1662">
        <v>1.330357</v>
      </c>
      <c r="E1662">
        <v>1.348214</v>
      </c>
      <c r="F1662">
        <v>6.6319000000000003E-2</v>
      </c>
      <c r="G1662">
        <v>59920000</v>
      </c>
    </row>
    <row r="1663" spans="1:7">
      <c r="A1663" s="1">
        <v>31968</v>
      </c>
      <c r="B1663">
        <v>1.357143</v>
      </c>
      <c r="C1663">
        <v>1.401786</v>
      </c>
      <c r="D1663">
        <v>1.348214</v>
      </c>
      <c r="E1663">
        <v>1.357143</v>
      </c>
      <c r="F1663">
        <v>6.6757999999999998E-2</v>
      </c>
      <c r="G1663">
        <v>39200000</v>
      </c>
    </row>
    <row r="1664" spans="1:7">
      <c r="A1664" s="1">
        <v>31971</v>
      </c>
      <c r="B1664">
        <v>1.392857</v>
      </c>
      <c r="C1664">
        <v>1.455357</v>
      </c>
      <c r="D1664">
        <v>1.383929</v>
      </c>
      <c r="E1664">
        <v>1.446429</v>
      </c>
      <c r="F1664">
        <v>7.1150000000000005E-2</v>
      </c>
      <c r="G1664">
        <v>63840000</v>
      </c>
    </row>
    <row r="1665" spans="1:7">
      <c r="A1665" s="1">
        <v>31972</v>
      </c>
      <c r="B1665">
        <v>1.464286</v>
      </c>
      <c r="C1665">
        <v>1.535714</v>
      </c>
      <c r="D1665">
        <v>1.464286</v>
      </c>
      <c r="E1665">
        <v>1.535714</v>
      </c>
      <c r="F1665">
        <v>7.5541999999999998E-2</v>
      </c>
      <c r="G1665">
        <v>64400000</v>
      </c>
    </row>
    <row r="1666" spans="1:7">
      <c r="A1666" s="1">
        <v>31973</v>
      </c>
      <c r="B1666">
        <v>1.535714</v>
      </c>
      <c r="C1666">
        <v>1.598214</v>
      </c>
      <c r="D1666">
        <v>1.508929</v>
      </c>
      <c r="E1666">
        <v>1.571429</v>
      </c>
      <c r="F1666">
        <v>7.7299000000000007E-2</v>
      </c>
      <c r="G1666">
        <v>67760000</v>
      </c>
    </row>
    <row r="1667" spans="1:7">
      <c r="A1667" s="1">
        <v>31974</v>
      </c>
      <c r="B1667">
        <v>1.571429</v>
      </c>
      <c r="C1667">
        <v>1.571429</v>
      </c>
      <c r="D1667">
        <v>1.544643</v>
      </c>
      <c r="E1667">
        <v>1.571429</v>
      </c>
      <c r="F1667">
        <v>7.7299000000000007E-2</v>
      </c>
      <c r="G1667">
        <v>23646000</v>
      </c>
    </row>
    <row r="1668" spans="1:7">
      <c r="A1668" s="1">
        <v>31975</v>
      </c>
      <c r="B1668">
        <v>1.580357</v>
      </c>
      <c r="C1668">
        <v>1.598214</v>
      </c>
      <c r="D1668">
        <v>1.526786</v>
      </c>
      <c r="E1668">
        <v>1.544643</v>
      </c>
      <c r="F1668">
        <v>7.5981000000000007E-2</v>
      </c>
      <c r="G1668">
        <v>23049600</v>
      </c>
    </row>
    <row r="1669" spans="1:7">
      <c r="A1669" s="1">
        <v>31978</v>
      </c>
      <c r="B1669">
        <v>1.535714</v>
      </c>
      <c r="C1669">
        <v>1.544643</v>
      </c>
      <c r="D1669">
        <v>1.482143</v>
      </c>
      <c r="E1669">
        <v>1.491071</v>
      </c>
      <c r="F1669">
        <v>7.3345999999999995E-2</v>
      </c>
      <c r="G1669">
        <v>31080000</v>
      </c>
    </row>
    <row r="1670" spans="1:7">
      <c r="A1670" s="1">
        <v>31979</v>
      </c>
      <c r="B1670">
        <v>1.5</v>
      </c>
      <c r="C1670">
        <v>1.517857</v>
      </c>
      <c r="D1670">
        <v>1.473214</v>
      </c>
      <c r="E1670">
        <v>1.477679</v>
      </c>
      <c r="F1670">
        <v>7.2687000000000002E-2</v>
      </c>
      <c r="G1670">
        <v>27748000</v>
      </c>
    </row>
    <row r="1671" spans="1:7">
      <c r="A1671" s="1">
        <v>31980</v>
      </c>
      <c r="B1671">
        <v>1.482143</v>
      </c>
      <c r="C1671">
        <v>1.526786</v>
      </c>
      <c r="D1671">
        <v>1.473214</v>
      </c>
      <c r="E1671">
        <v>1.517857</v>
      </c>
      <c r="F1671">
        <v>7.4663999999999994E-2</v>
      </c>
      <c r="G1671">
        <v>15232000</v>
      </c>
    </row>
    <row r="1672" spans="1:7">
      <c r="A1672" s="1">
        <v>31981</v>
      </c>
      <c r="B1672">
        <v>1.535714</v>
      </c>
      <c r="C1672">
        <v>1.553571</v>
      </c>
      <c r="D1672">
        <v>1.446429</v>
      </c>
      <c r="E1672">
        <v>1.491071</v>
      </c>
      <c r="F1672">
        <v>7.3345999999999995E-2</v>
      </c>
      <c r="G1672">
        <v>18684400</v>
      </c>
    </row>
    <row r="1673" spans="1:7">
      <c r="A1673" s="1">
        <v>31982</v>
      </c>
      <c r="B1673">
        <v>1.482143</v>
      </c>
      <c r="C1673">
        <v>1.526786</v>
      </c>
      <c r="D1673">
        <v>1.482143</v>
      </c>
      <c r="E1673">
        <v>1.517857</v>
      </c>
      <c r="F1673">
        <v>7.4663999999999994E-2</v>
      </c>
      <c r="G1673">
        <v>29400000</v>
      </c>
    </row>
    <row r="1674" spans="1:7">
      <c r="A1674" s="1">
        <v>31985</v>
      </c>
      <c r="B1674">
        <v>1.517857</v>
      </c>
      <c r="C1674">
        <v>1.535714</v>
      </c>
      <c r="D1674">
        <v>1.5</v>
      </c>
      <c r="E1674">
        <v>1.508929</v>
      </c>
      <c r="F1674">
        <v>7.4224999999999999E-2</v>
      </c>
      <c r="G1674">
        <v>14159600</v>
      </c>
    </row>
    <row r="1675" spans="1:7">
      <c r="A1675" s="1">
        <v>31986</v>
      </c>
      <c r="B1675">
        <v>1.517857</v>
      </c>
      <c r="C1675">
        <v>1.526786</v>
      </c>
      <c r="D1675">
        <v>1.491071</v>
      </c>
      <c r="E1675">
        <v>1.495536</v>
      </c>
      <c r="F1675">
        <v>7.3566000000000006E-2</v>
      </c>
      <c r="G1675">
        <v>18572400</v>
      </c>
    </row>
    <row r="1676" spans="1:7">
      <c r="A1676" s="1">
        <v>31987</v>
      </c>
      <c r="B1676">
        <v>1.5</v>
      </c>
      <c r="C1676">
        <v>1.5</v>
      </c>
      <c r="D1676">
        <v>1.446429</v>
      </c>
      <c r="E1676">
        <v>1.464286</v>
      </c>
      <c r="F1676">
        <v>7.2028999999999996E-2</v>
      </c>
      <c r="G1676">
        <v>24707200</v>
      </c>
    </row>
    <row r="1677" spans="1:7">
      <c r="A1677" s="1">
        <v>31988</v>
      </c>
      <c r="B1677">
        <v>1.464286</v>
      </c>
      <c r="C1677">
        <v>1.482143</v>
      </c>
      <c r="D1677">
        <v>1.455357</v>
      </c>
      <c r="E1677">
        <v>1.482143</v>
      </c>
      <c r="F1677">
        <v>7.2907E-2</v>
      </c>
      <c r="G1677">
        <v>26073600</v>
      </c>
    </row>
    <row r="1678" spans="1:7">
      <c r="A1678" s="1">
        <v>31989</v>
      </c>
      <c r="B1678">
        <v>1.473214</v>
      </c>
      <c r="C1678">
        <v>1.5</v>
      </c>
      <c r="D1678">
        <v>1.473214</v>
      </c>
      <c r="E1678">
        <v>1.473214</v>
      </c>
      <c r="F1678">
        <v>7.2468000000000005E-2</v>
      </c>
      <c r="G1678">
        <v>18261600</v>
      </c>
    </row>
    <row r="1679" spans="1:7">
      <c r="A1679" s="1">
        <v>31992</v>
      </c>
      <c r="B1679">
        <v>1.464286</v>
      </c>
      <c r="C1679">
        <v>1.482143</v>
      </c>
      <c r="D1679">
        <v>1.4375</v>
      </c>
      <c r="E1679">
        <v>1.4375</v>
      </c>
      <c r="F1679">
        <v>7.0710999999999996E-2</v>
      </c>
      <c r="G1679">
        <v>15839600</v>
      </c>
    </row>
    <row r="1680" spans="1:7">
      <c r="A1680" s="1">
        <v>31993</v>
      </c>
      <c r="B1680">
        <v>1.446429</v>
      </c>
      <c r="C1680">
        <v>1.508929</v>
      </c>
      <c r="D1680">
        <v>1.428571</v>
      </c>
      <c r="E1680">
        <v>1.508929</v>
      </c>
      <c r="F1680">
        <v>7.4224999999999999E-2</v>
      </c>
      <c r="G1680">
        <v>30240000</v>
      </c>
    </row>
    <row r="1681" spans="1:7">
      <c r="A1681" s="1">
        <v>31994</v>
      </c>
      <c r="B1681">
        <v>1.508929</v>
      </c>
      <c r="C1681">
        <v>1.553571</v>
      </c>
      <c r="D1681">
        <v>1.5</v>
      </c>
      <c r="E1681">
        <v>1.544643</v>
      </c>
      <c r="F1681">
        <v>7.5981000000000007E-2</v>
      </c>
      <c r="G1681">
        <v>32480000</v>
      </c>
    </row>
    <row r="1682" spans="1:7">
      <c r="A1682" s="1">
        <v>31995</v>
      </c>
      <c r="B1682">
        <v>1.544643</v>
      </c>
      <c r="C1682">
        <v>1.669643</v>
      </c>
      <c r="D1682">
        <v>1.526786</v>
      </c>
      <c r="E1682">
        <v>1.651786</v>
      </c>
      <c r="F1682">
        <v>8.1252000000000005E-2</v>
      </c>
      <c r="G1682">
        <v>63000000</v>
      </c>
    </row>
    <row r="1683" spans="1:7">
      <c r="A1683" s="1">
        <v>31996</v>
      </c>
      <c r="B1683">
        <v>1.651786</v>
      </c>
      <c r="C1683">
        <v>1.6875</v>
      </c>
      <c r="D1683">
        <v>1.642857</v>
      </c>
      <c r="E1683">
        <v>1.660714</v>
      </c>
      <c r="F1683">
        <v>8.1691E-2</v>
      </c>
      <c r="G1683">
        <v>38080000</v>
      </c>
    </row>
    <row r="1684" spans="1:7">
      <c r="A1684" s="1">
        <v>31999</v>
      </c>
      <c r="B1684">
        <v>1.723214</v>
      </c>
      <c r="C1684">
        <v>1.723214</v>
      </c>
      <c r="D1684">
        <v>1.633929</v>
      </c>
      <c r="E1684">
        <v>1.723214</v>
      </c>
      <c r="F1684">
        <v>8.7942999999999993E-2</v>
      </c>
      <c r="G1684">
        <v>19499200</v>
      </c>
    </row>
    <row r="1685" spans="1:7">
      <c r="A1685" s="1">
        <v>32000</v>
      </c>
      <c r="B1685">
        <v>1.767857</v>
      </c>
      <c r="C1685">
        <v>1.794643</v>
      </c>
      <c r="D1685">
        <v>1.741071</v>
      </c>
      <c r="E1685">
        <v>1.767857</v>
      </c>
      <c r="F1685">
        <v>9.0220999999999996E-2</v>
      </c>
      <c r="G1685">
        <v>67760000</v>
      </c>
    </row>
    <row r="1686" spans="1:7">
      <c r="A1686" s="1">
        <v>32001</v>
      </c>
      <c r="B1686">
        <v>1.767857</v>
      </c>
      <c r="C1686">
        <v>1.776786</v>
      </c>
      <c r="D1686">
        <v>1.723214</v>
      </c>
      <c r="E1686">
        <v>1.741071</v>
      </c>
      <c r="F1686">
        <v>8.8854000000000002E-2</v>
      </c>
      <c r="G1686">
        <v>40320000</v>
      </c>
    </row>
    <row r="1687" spans="1:7">
      <c r="A1687" s="1">
        <v>32002</v>
      </c>
      <c r="B1687">
        <v>1.741071</v>
      </c>
      <c r="C1687">
        <v>1.794643</v>
      </c>
      <c r="D1687">
        <v>1.732143</v>
      </c>
      <c r="E1687">
        <v>1.75</v>
      </c>
      <c r="F1687">
        <v>8.931E-2</v>
      </c>
      <c r="G1687">
        <v>49000000</v>
      </c>
    </row>
    <row r="1688" spans="1:7">
      <c r="A1688" s="1">
        <v>32003</v>
      </c>
      <c r="B1688">
        <v>1.732143</v>
      </c>
      <c r="C1688">
        <v>1.785714</v>
      </c>
      <c r="D1688">
        <v>1.714286</v>
      </c>
      <c r="E1688">
        <v>1.75</v>
      </c>
      <c r="F1688">
        <v>8.931E-2</v>
      </c>
      <c r="G1688">
        <v>26213600</v>
      </c>
    </row>
    <row r="1689" spans="1:7">
      <c r="A1689" s="1">
        <v>32006</v>
      </c>
      <c r="B1689">
        <v>1.767857</v>
      </c>
      <c r="C1689">
        <v>1.785714</v>
      </c>
      <c r="D1689">
        <v>1.741071</v>
      </c>
      <c r="E1689">
        <v>1.767857</v>
      </c>
      <c r="F1689">
        <v>9.0220999999999996E-2</v>
      </c>
      <c r="G1689">
        <v>36400000</v>
      </c>
    </row>
    <row r="1690" spans="1:7">
      <c r="A1690" s="1">
        <v>32007</v>
      </c>
      <c r="B1690">
        <v>1.758929</v>
      </c>
      <c r="C1690">
        <v>1.767857</v>
      </c>
      <c r="D1690">
        <v>1.723214</v>
      </c>
      <c r="E1690">
        <v>1.741071</v>
      </c>
      <c r="F1690">
        <v>8.8854000000000002E-2</v>
      </c>
      <c r="G1690">
        <v>59360000</v>
      </c>
    </row>
    <row r="1691" spans="1:7">
      <c r="A1691" s="1">
        <v>32008</v>
      </c>
      <c r="B1691">
        <v>1.767857</v>
      </c>
      <c r="C1691">
        <v>1.785714</v>
      </c>
      <c r="D1691">
        <v>1.75</v>
      </c>
      <c r="E1691">
        <v>1.785714</v>
      </c>
      <c r="F1691">
        <v>9.1132000000000005E-2</v>
      </c>
      <c r="G1691">
        <v>16718800</v>
      </c>
    </row>
    <row r="1692" spans="1:7">
      <c r="A1692" s="1">
        <v>32009</v>
      </c>
      <c r="B1692">
        <v>1.794643</v>
      </c>
      <c r="C1692">
        <v>1.875</v>
      </c>
      <c r="D1692">
        <v>1.776786</v>
      </c>
      <c r="E1692">
        <v>1.848214</v>
      </c>
      <c r="F1692">
        <v>9.4322000000000003E-2</v>
      </c>
      <c r="G1692">
        <v>43960000</v>
      </c>
    </row>
    <row r="1693" spans="1:7">
      <c r="A1693" s="1">
        <v>32010</v>
      </c>
      <c r="B1693">
        <v>1.848214</v>
      </c>
      <c r="C1693">
        <v>1.919643</v>
      </c>
      <c r="D1693">
        <v>1.839286</v>
      </c>
      <c r="E1693">
        <v>1.892857</v>
      </c>
      <c r="F1693">
        <v>9.6600000000000005E-2</v>
      </c>
      <c r="G1693">
        <v>35000000</v>
      </c>
    </row>
    <row r="1694" spans="1:7">
      <c r="A1694" s="1">
        <v>32013</v>
      </c>
      <c r="B1694">
        <v>1.892857</v>
      </c>
      <c r="C1694">
        <v>1.910714</v>
      </c>
      <c r="D1694">
        <v>1.866071</v>
      </c>
      <c r="E1694">
        <v>1.866071</v>
      </c>
      <c r="F1694">
        <v>9.5232999999999998E-2</v>
      </c>
      <c r="G1694">
        <v>30240000</v>
      </c>
    </row>
    <row r="1695" spans="1:7">
      <c r="A1695" s="1">
        <v>32014</v>
      </c>
      <c r="B1695">
        <v>1.883929</v>
      </c>
      <c r="C1695">
        <v>1.901786</v>
      </c>
      <c r="D1695">
        <v>1.857143</v>
      </c>
      <c r="E1695">
        <v>1.857143</v>
      </c>
      <c r="F1695">
        <v>9.4777E-2</v>
      </c>
      <c r="G1695">
        <v>34160000</v>
      </c>
    </row>
    <row r="1696" spans="1:7">
      <c r="A1696" s="1">
        <v>32015</v>
      </c>
      <c r="B1696">
        <v>1.892857</v>
      </c>
      <c r="C1696">
        <v>1.910714</v>
      </c>
      <c r="D1696">
        <v>1.857143</v>
      </c>
      <c r="E1696">
        <v>1.857143</v>
      </c>
      <c r="F1696">
        <v>9.4777E-2</v>
      </c>
      <c r="G1696">
        <v>49000000</v>
      </c>
    </row>
    <row r="1697" spans="1:7">
      <c r="A1697" s="1">
        <v>32016</v>
      </c>
      <c r="B1697">
        <v>1.866071</v>
      </c>
      <c r="C1697">
        <v>1.883929</v>
      </c>
      <c r="D1697">
        <v>1.839286</v>
      </c>
      <c r="E1697">
        <v>1.857143</v>
      </c>
      <c r="F1697">
        <v>9.4777E-2</v>
      </c>
      <c r="G1697">
        <v>31080000</v>
      </c>
    </row>
    <row r="1698" spans="1:7">
      <c r="A1698" s="1">
        <v>32017</v>
      </c>
      <c r="B1698">
        <v>1.857143</v>
      </c>
      <c r="C1698">
        <v>1.875</v>
      </c>
      <c r="D1698">
        <v>1.839286</v>
      </c>
      <c r="E1698">
        <v>1.857143</v>
      </c>
      <c r="F1698">
        <v>9.4777E-2</v>
      </c>
      <c r="G1698">
        <v>23954000</v>
      </c>
    </row>
    <row r="1699" spans="1:7">
      <c r="A1699" s="1">
        <v>32020</v>
      </c>
      <c r="B1699">
        <v>1.866071</v>
      </c>
      <c r="C1699">
        <v>1.9375</v>
      </c>
      <c r="D1699">
        <v>1.848214</v>
      </c>
      <c r="E1699">
        <v>1.928571</v>
      </c>
      <c r="F1699">
        <v>9.8422999999999997E-2</v>
      </c>
      <c r="G1699">
        <v>37520000</v>
      </c>
    </row>
    <row r="1700" spans="1:7">
      <c r="A1700" s="1">
        <v>32021</v>
      </c>
      <c r="B1700">
        <v>1.955357</v>
      </c>
      <c r="C1700">
        <v>1.973214</v>
      </c>
      <c r="D1700">
        <v>1.875</v>
      </c>
      <c r="E1700">
        <v>1.875</v>
      </c>
      <c r="F1700">
        <v>9.5688999999999996E-2</v>
      </c>
      <c r="G1700">
        <v>34720000</v>
      </c>
    </row>
    <row r="1701" spans="1:7">
      <c r="A1701" s="1">
        <v>32022</v>
      </c>
      <c r="B1701">
        <v>1.857143</v>
      </c>
      <c r="C1701">
        <v>1.901786</v>
      </c>
      <c r="D1701">
        <v>1.8125</v>
      </c>
      <c r="E1701">
        <v>1.857143</v>
      </c>
      <c r="F1701">
        <v>9.4777E-2</v>
      </c>
      <c r="G1701">
        <v>57400000</v>
      </c>
    </row>
    <row r="1702" spans="1:7">
      <c r="A1702" s="1">
        <v>32023</v>
      </c>
      <c r="B1702">
        <v>1.875</v>
      </c>
      <c r="C1702">
        <v>1.883929</v>
      </c>
      <c r="D1702">
        <v>1.794643</v>
      </c>
      <c r="E1702">
        <v>1.830357</v>
      </c>
      <c r="F1702">
        <v>9.3410999999999994E-2</v>
      </c>
      <c r="G1702">
        <v>46200000</v>
      </c>
    </row>
    <row r="1703" spans="1:7">
      <c r="A1703" s="1">
        <v>32024</v>
      </c>
      <c r="B1703">
        <v>1.830357</v>
      </c>
      <c r="C1703">
        <v>1.848214</v>
      </c>
      <c r="D1703">
        <v>1.785714</v>
      </c>
      <c r="E1703">
        <v>1.803571</v>
      </c>
      <c r="F1703">
        <v>9.2044000000000001E-2</v>
      </c>
      <c r="G1703">
        <v>27109600</v>
      </c>
    </row>
    <row r="1704" spans="1:7">
      <c r="A1704" s="1">
        <v>32028</v>
      </c>
      <c r="B1704">
        <v>1.794643</v>
      </c>
      <c r="C1704">
        <v>1.803571</v>
      </c>
      <c r="D1704">
        <v>1.732143</v>
      </c>
      <c r="E1704">
        <v>1.78125</v>
      </c>
      <c r="F1704">
        <v>9.0903999999999999E-2</v>
      </c>
      <c r="G1704">
        <v>43960000</v>
      </c>
    </row>
    <row r="1705" spans="1:7">
      <c r="A1705" s="1">
        <v>32029</v>
      </c>
      <c r="B1705">
        <v>1.794643</v>
      </c>
      <c r="C1705">
        <v>1.892857</v>
      </c>
      <c r="D1705">
        <v>1.767857</v>
      </c>
      <c r="E1705">
        <v>1.883929</v>
      </c>
      <c r="F1705">
        <v>9.6144999999999994E-2</v>
      </c>
      <c r="G1705">
        <v>39480000</v>
      </c>
    </row>
    <row r="1706" spans="1:7">
      <c r="A1706" s="1">
        <v>32030</v>
      </c>
      <c r="B1706">
        <v>1.901786</v>
      </c>
      <c r="C1706">
        <v>1.946429</v>
      </c>
      <c r="D1706">
        <v>1.897321</v>
      </c>
      <c r="E1706">
        <v>1.919643</v>
      </c>
      <c r="F1706">
        <v>9.7966999999999999E-2</v>
      </c>
      <c r="G1706">
        <v>35000000</v>
      </c>
    </row>
    <row r="1707" spans="1:7">
      <c r="A1707" s="1">
        <v>32031</v>
      </c>
      <c r="B1707">
        <v>1.928571</v>
      </c>
      <c r="C1707">
        <v>1.982143</v>
      </c>
      <c r="D1707">
        <v>1.883929</v>
      </c>
      <c r="E1707">
        <v>1.946429</v>
      </c>
      <c r="F1707">
        <v>9.9334000000000006E-2</v>
      </c>
      <c r="G1707">
        <v>31080000</v>
      </c>
    </row>
    <row r="1708" spans="1:7">
      <c r="A1708" s="1">
        <v>32034</v>
      </c>
      <c r="B1708">
        <v>1.955357</v>
      </c>
      <c r="C1708">
        <v>1.973214</v>
      </c>
      <c r="D1708">
        <v>1.883929</v>
      </c>
      <c r="E1708">
        <v>1.892857</v>
      </c>
      <c r="F1708">
        <v>9.6600000000000005E-2</v>
      </c>
      <c r="G1708">
        <v>20476400</v>
      </c>
    </row>
    <row r="1709" spans="1:7">
      <c r="A1709" s="1">
        <v>32035</v>
      </c>
      <c r="B1709">
        <v>1.892857</v>
      </c>
      <c r="C1709">
        <v>1.892857</v>
      </c>
      <c r="D1709">
        <v>1.839286</v>
      </c>
      <c r="E1709">
        <v>1.848214</v>
      </c>
      <c r="F1709">
        <v>9.4322000000000003E-2</v>
      </c>
      <c r="G1709">
        <v>26152000</v>
      </c>
    </row>
    <row r="1710" spans="1:7">
      <c r="A1710" s="1">
        <v>32036</v>
      </c>
      <c r="B1710">
        <v>1.848214</v>
      </c>
      <c r="C1710">
        <v>1.879464</v>
      </c>
      <c r="D1710">
        <v>1.830357</v>
      </c>
      <c r="E1710">
        <v>1.848214</v>
      </c>
      <c r="F1710">
        <v>9.4322000000000003E-2</v>
      </c>
      <c r="G1710">
        <v>42000000</v>
      </c>
    </row>
    <row r="1711" spans="1:7">
      <c r="A1711" s="1">
        <v>32037</v>
      </c>
      <c r="B1711">
        <v>1.857143</v>
      </c>
      <c r="C1711">
        <v>1.866071</v>
      </c>
      <c r="D1711">
        <v>1.821429</v>
      </c>
      <c r="E1711">
        <v>1.857143</v>
      </c>
      <c r="F1711">
        <v>9.4777E-2</v>
      </c>
      <c r="G1711">
        <v>16699200</v>
      </c>
    </row>
    <row r="1712" spans="1:7">
      <c r="A1712" s="1">
        <v>32038</v>
      </c>
      <c r="B1712">
        <v>1.857143</v>
      </c>
      <c r="C1712">
        <v>1.866071</v>
      </c>
      <c r="D1712">
        <v>1.834821</v>
      </c>
      <c r="E1712">
        <v>1.848214</v>
      </c>
      <c r="F1712">
        <v>9.4322000000000003E-2</v>
      </c>
      <c r="G1712">
        <v>17799600</v>
      </c>
    </row>
    <row r="1713" spans="1:7">
      <c r="A1713" s="1">
        <v>32041</v>
      </c>
      <c r="B1713">
        <v>1.848214</v>
      </c>
      <c r="C1713">
        <v>1.883929</v>
      </c>
      <c r="D1713">
        <v>1.794643</v>
      </c>
      <c r="E1713">
        <v>1.794643</v>
      </c>
      <c r="F1713">
        <v>9.1588000000000003E-2</v>
      </c>
      <c r="G1713">
        <v>32200000</v>
      </c>
    </row>
    <row r="1714" spans="1:7">
      <c r="A1714" s="1">
        <v>32042</v>
      </c>
      <c r="B1714">
        <v>1.803571</v>
      </c>
      <c r="C1714">
        <v>1.9375</v>
      </c>
      <c r="D1714">
        <v>1.794643</v>
      </c>
      <c r="E1714">
        <v>1.933036</v>
      </c>
      <c r="F1714">
        <v>9.8651000000000003E-2</v>
      </c>
      <c r="G1714">
        <v>38360000</v>
      </c>
    </row>
    <row r="1715" spans="1:7">
      <c r="A1715" s="1">
        <v>32043</v>
      </c>
      <c r="B1715">
        <v>1.933036</v>
      </c>
      <c r="C1715">
        <v>2</v>
      </c>
      <c r="D1715">
        <v>1.919643</v>
      </c>
      <c r="E1715">
        <v>1.973214</v>
      </c>
      <c r="F1715">
        <v>0.100701</v>
      </c>
      <c r="G1715">
        <v>63644000</v>
      </c>
    </row>
    <row r="1716" spans="1:7">
      <c r="A1716" s="1">
        <v>32044</v>
      </c>
      <c r="B1716">
        <v>1.973214</v>
      </c>
      <c r="C1716">
        <v>2.066964</v>
      </c>
      <c r="D1716">
        <v>1.973214</v>
      </c>
      <c r="E1716">
        <v>2.0178569999999998</v>
      </c>
      <c r="F1716">
        <v>0.102979</v>
      </c>
      <c r="G1716">
        <v>45640000</v>
      </c>
    </row>
    <row r="1717" spans="1:7">
      <c r="A1717" s="1">
        <v>32045</v>
      </c>
      <c r="B1717">
        <v>2.026786</v>
      </c>
      <c r="C1717">
        <v>2.0714290000000002</v>
      </c>
      <c r="D1717">
        <v>2.0178569999999998</v>
      </c>
      <c r="E1717">
        <v>2.0535709999999998</v>
      </c>
      <c r="F1717">
        <v>0.10480200000000001</v>
      </c>
      <c r="G1717">
        <v>26630800</v>
      </c>
    </row>
    <row r="1718" spans="1:7">
      <c r="A1718" s="1">
        <v>32048</v>
      </c>
      <c r="B1718">
        <v>2.0535709999999998</v>
      </c>
      <c r="C1718">
        <v>2.098214</v>
      </c>
      <c r="D1718">
        <v>1.982143</v>
      </c>
      <c r="E1718">
        <v>1.991071</v>
      </c>
      <c r="F1718">
        <v>0.10161199999999999</v>
      </c>
      <c r="G1718">
        <v>50960000</v>
      </c>
    </row>
    <row r="1719" spans="1:7">
      <c r="A1719" s="1">
        <v>32049</v>
      </c>
      <c r="B1719">
        <v>2</v>
      </c>
      <c r="C1719">
        <v>2</v>
      </c>
      <c r="D1719">
        <v>1.9375</v>
      </c>
      <c r="E1719">
        <v>1.946429</v>
      </c>
      <c r="F1719">
        <v>9.9334000000000006E-2</v>
      </c>
      <c r="G1719">
        <v>42840000</v>
      </c>
    </row>
    <row r="1720" spans="1:7">
      <c r="A1720" s="1">
        <v>32050</v>
      </c>
      <c r="B1720">
        <v>1.9375</v>
      </c>
      <c r="C1720">
        <v>2.035714</v>
      </c>
      <c r="D1720">
        <v>1.9375</v>
      </c>
      <c r="E1720">
        <v>2.0178569999999998</v>
      </c>
      <c r="F1720">
        <v>0.102979</v>
      </c>
      <c r="G1720">
        <v>30520000</v>
      </c>
    </row>
    <row r="1721" spans="1:7">
      <c r="A1721" s="1">
        <v>32051</v>
      </c>
      <c r="B1721">
        <v>2.026786</v>
      </c>
      <c r="C1721">
        <v>2.098214</v>
      </c>
      <c r="D1721">
        <v>2.0178569999999998</v>
      </c>
      <c r="E1721">
        <v>2.0803569999999998</v>
      </c>
      <c r="F1721">
        <v>0.106169</v>
      </c>
      <c r="G1721">
        <v>29120000</v>
      </c>
    </row>
    <row r="1722" spans="1:7">
      <c r="A1722" s="1">
        <v>32052</v>
      </c>
      <c r="B1722">
        <v>2.0803569999999998</v>
      </c>
      <c r="C1722">
        <v>2.098214</v>
      </c>
      <c r="D1722">
        <v>2.0535709999999998</v>
      </c>
      <c r="E1722">
        <v>2.089286</v>
      </c>
      <c r="F1722">
        <v>0.106625</v>
      </c>
      <c r="G1722">
        <v>24124800</v>
      </c>
    </row>
    <row r="1723" spans="1:7">
      <c r="A1723" s="1">
        <v>32055</v>
      </c>
      <c r="B1723">
        <v>2.089286</v>
      </c>
      <c r="C1723">
        <v>2.1339290000000002</v>
      </c>
      <c r="D1723">
        <v>2.0625</v>
      </c>
      <c r="E1723">
        <v>2.1160709999999998</v>
      </c>
      <c r="F1723">
        <v>0.107992</v>
      </c>
      <c r="G1723">
        <v>33600000</v>
      </c>
    </row>
    <row r="1724" spans="1:7">
      <c r="A1724" s="1">
        <v>32056</v>
      </c>
      <c r="B1724">
        <v>2.125</v>
      </c>
      <c r="C1724">
        <v>2.125</v>
      </c>
      <c r="D1724">
        <v>1.982143</v>
      </c>
      <c r="E1724">
        <v>1.991071</v>
      </c>
      <c r="F1724">
        <v>0.10161199999999999</v>
      </c>
      <c r="G1724">
        <v>50400000</v>
      </c>
    </row>
    <row r="1725" spans="1:7">
      <c r="A1725" s="1">
        <v>32057</v>
      </c>
      <c r="B1725">
        <v>1.982143</v>
      </c>
      <c r="C1725">
        <v>1.991071</v>
      </c>
      <c r="D1725">
        <v>1.9375</v>
      </c>
      <c r="E1725">
        <v>1.982143</v>
      </c>
      <c r="F1725">
        <v>0.101157</v>
      </c>
      <c r="G1725">
        <v>56000000</v>
      </c>
    </row>
    <row r="1726" spans="1:7">
      <c r="A1726" s="1">
        <v>32058</v>
      </c>
      <c r="B1726">
        <v>1.982143</v>
      </c>
      <c r="C1726">
        <v>2</v>
      </c>
      <c r="D1726">
        <v>1.901786</v>
      </c>
      <c r="E1726">
        <v>1.9375</v>
      </c>
      <c r="F1726">
        <v>9.8877999999999994E-2</v>
      </c>
      <c r="G1726">
        <v>41160000</v>
      </c>
    </row>
    <row r="1727" spans="1:7">
      <c r="A1727" s="1">
        <v>32059</v>
      </c>
      <c r="B1727">
        <v>1.9375</v>
      </c>
      <c r="C1727">
        <v>1.982143</v>
      </c>
      <c r="D1727">
        <v>1.928571</v>
      </c>
      <c r="E1727">
        <v>1.933036</v>
      </c>
      <c r="F1727">
        <v>9.8651000000000003E-2</v>
      </c>
      <c r="G1727">
        <v>36400000</v>
      </c>
    </row>
    <row r="1728" spans="1:7">
      <c r="A1728" s="1">
        <v>32062</v>
      </c>
      <c r="B1728">
        <v>1.9375</v>
      </c>
      <c r="C1728">
        <v>1.941964</v>
      </c>
      <c r="D1728">
        <v>1.848214</v>
      </c>
      <c r="E1728">
        <v>1.901786</v>
      </c>
      <c r="F1728">
        <v>9.7056000000000003E-2</v>
      </c>
      <c r="G1728">
        <v>49840000</v>
      </c>
    </row>
    <row r="1729" spans="1:7">
      <c r="A1729" s="1">
        <v>32063</v>
      </c>
      <c r="B1729">
        <v>1.946429</v>
      </c>
      <c r="C1729">
        <v>1.955357</v>
      </c>
      <c r="D1729">
        <v>1.901786</v>
      </c>
      <c r="E1729">
        <v>1.946429</v>
      </c>
      <c r="F1729">
        <v>9.9334000000000006E-2</v>
      </c>
      <c r="G1729">
        <v>40600000</v>
      </c>
    </row>
    <row r="1730" spans="1:7">
      <c r="A1730" s="1">
        <v>32064</v>
      </c>
      <c r="B1730">
        <v>1.919643</v>
      </c>
      <c r="C1730">
        <v>1.928571</v>
      </c>
      <c r="D1730">
        <v>1.857143</v>
      </c>
      <c r="E1730">
        <v>1.901786</v>
      </c>
      <c r="F1730">
        <v>9.7056000000000003E-2</v>
      </c>
      <c r="G1730">
        <v>64680000</v>
      </c>
    </row>
    <row r="1731" spans="1:7">
      <c r="A1731" s="1">
        <v>32065</v>
      </c>
      <c r="B1731">
        <v>1.901786</v>
      </c>
      <c r="C1731">
        <v>1.946429</v>
      </c>
      <c r="D1731">
        <v>1.848214</v>
      </c>
      <c r="E1731">
        <v>1.857143</v>
      </c>
      <c r="F1731">
        <v>9.4777E-2</v>
      </c>
      <c r="G1731">
        <v>87080000</v>
      </c>
    </row>
    <row r="1732" spans="1:7">
      <c r="A1732" s="1">
        <v>32066</v>
      </c>
      <c r="B1732">
        <v>1.866071</v>
      </c>
      <c r="C1732">
        <v>1.892857</v>
      </c>
      <c r="D1732">
        <v>1.696429</v>
      </c>
      <c r="E1732">
        <v>1.723214</v>
      </c>
      <c r="F1732">
        <v>8.7942999999999993E-2</v>
      </c>
      <c r="G1732">
        <v>105000000</v>
      </c>
    </row>
    <row r="1733" spans="1:7">
      <c r="A1733" s="1">
        <v>32069</v>
      </c>
      <c r="B1733">
        <v>1.723214</v>
      </c>
      <c r="C1733">
        <v>1.723214</v>
      </c>
      <c r="D1733">
        <v>1.267857</v>
      </c>
      <c r="E1733">
        <v>1.303571</v>
      </c>
      <c r="F1733">
        <v>6.6527000000000003E-2</v>
      </c>
      <c r="G1733">
        <v>119000000</v>
      </c>
    </row>
    <row r="1734" spans="1:7">
      <c r="A1734" s="1">
        <v>32070</v>
      </c>
      <c r="B1734">
        <v>1.375</v>
      </c>
      <c r="C1734">
        <v>1.5</v>
      </c>
      <c r="D1734">
        <v>1.165179</v>
      </c>
      <c r="E1734">
        <v>1.232143</v>
      </c>
      <c r="F1734">
        <v>6.2881000000000006E-2</v>
      </c>
      <c r="G1734">
        <v>142240000</v>
      </c>
    </row>
    <row r="1735" spans="1:7">
      <c r="A1735" s="1">
        <v>32071</v>
      </c>
      <c r="B1735">
        <v>1.375</v>
      </c>
      <c r="C1735">
        <v>1.5</v>
      </c>
      <c r="D1735">
        <v>1.357143</v>
      </c>
      <c r="E1735">
        <v>1.446429</v>
      </c>
      <c r="F1735">
        <v>7.3816999999999994E-2</v>
      </c>
      <c r="G1735">
        <v>133560000</v>
      </c>
    </row>
    <row r="1736" spans="1:7">
      <c r="A1736" s="1">
        <v>32072</v>
      </c>
      <c r="B1736">
        <v>1.401786</v>
      </c>
      <c r="C1736">
        <v>1.446429</v>
      </c>
      <c r="D1736">
        <v>1.285714</v>
      </c>
      <c r="E1736">
        <v>1.3125</v>
      </c>
      <c r="F1736">
        <v>6.6982E-2</v>
      </c>
      <c r="G1736">
        <v>96320000</v>
      </c>
    </row>
    <row r="1737" spans="1:7">
      <c r="A1737" s="1">
        <v>32073</v>
      </c>
      <c r="B1737">
        <v>1.276786</v>
      </c>
      <c r="C1737">
        <v>1.303571</v>
      </c>
      <c r="D1737">
        <v>1.223214</v>
      </c>
      <c r="E1737">
        <v>1.267857</v>
      </c>
      <c r="F1737">
        <v>6.4703999999999998E-2</v>
      </c>
      <c r="G1737">
        <v>49560000</v>
      </c>
    </row>
    <row r="1738" spans="1:7">
      <c r="A1738" s="1">
        <v>32076</v>
      </c>
      <c r="B1738">
        <v>1.232143</v>
      </c>
      <c r="C1738">
        <v>1.25</v>
      </c>
      <c r="D1738">
        <v>0.98660700000000001</v>
      </c>
      <c r="E1738">
        <v>1</v>
      </c>
      <c r="F1738">
        <v>5.1034000000000003E-2</v>
      </c>
      <c r="G1738">
        <v>78400000</v>
      </c>
    </row>
    <row r="1739" spans="1:7">
      <c r="A1739" s="1">
        <v>32077</v>
      </c>
      <c r="B1739">
        <v>1.053571</v>
      </c>
      <c r="C1739">
        <v>1.151786</v>
      </c>
      <c r="D1739">
        <v>1.035714</v>
      </c>
      <c r="E1739">
        <v>1.080357</v>
      </c>
      <c r="F1739">
        <v>5.5135000000000003E-2</v>
      </c>
      <c r="G1739">
        <v>113960000</v>
      </c>
    </row>
    <row r="1740" spans="1:7">
      <c r="A1740" s="1">
        <v>32078</v>
      </c>
      <c r="B1740">
        <v>1.098214</v>
      </c>
      <c r="C1740">
        <v>1.205357</v>
      </c>
      <c r="D1740">
        <v>1.044643</v>
      </c>
      <c r="E1740">
        <v>1.196429</v>
      </c>
      <c r="F1740">
        <v>6.1059000000000002E-2</v>
      </c>
      <c r="G1740">
        <v>104720000</v>
      </c>
    </row>
    <row r="1741" spans="1:7">
      <c r="A1741" s="1">
        <v>32079</v>
      </c>
      <c r="B1741">
        <v>1.223214</v>
      </c>
      <c r="C1741">
        <v>1.428571</v>
      </c>
      <c r="D1741">
        <v>1.151786</v>
      </c>
      <c r="E1741">
        <v>1.410714</v>
      </c>
      <c r="F1741">
        <v>7.1994000000000002E-2</v>
      </c>
      <c r="G1741">
        <v>82880000</v>
      </c>
    </row>
    <row r="1742" spans="1:7">
      <c r="A1742" s="1">
        <v>32080</v>
      </c>
      <c r="B1742">
        <v>1.428571</v>
      </c>
      <c r="C1742">
        <v>1.535714</v>
      </c>
      <c r="D1742">
        <v>1.375</v>
      </c>
      <c r="E1742">
        <v>1.379464</v>
      </c>
      <c r="F1742">
        <v>7.0400000000000004E-2</v>
      </c>
      <c r="G1742">
        <v>105280000</v>
      </c>
    </row>
    <row r="1743" spans="1:7">
      <c r="A1743" s="1">
        <v>32083</v>
      </c>
      <c r="B1743">
        <v>1.383929</v>
      </c>
      <c r="C1743">
        <v>1.410714</v>
      </c>
      <c r="D1743">
        <v>1.339286</v>
      </c>
      <c r="E1743">
        <v>1.383929</v>
      </c>
      <c r="F1743">
        <v>7.0626999999999995E-2</v>
      </c>
      <c r="G1743">
        <v>47040000</v>
      </c>
    </row>
    <row r="1744" spans="1:7">
      <c r="A1744" s="1">
        <v>32084</v>
      </c>
      <c r="B1744">
        <v>1.357143</v>
      </c>
      <c r="C1744">
        <v>1.375</v>
      </c>
      <c r="D1744">
        <v>1.223214</v>
      </c>
      <c r="E1744">
        <v>1.294643</v>
      </c>
      <c r="F1744">
        <v>6.6071000000000005E-2</v>
      </c>
      <c r="G1744">
        <v>78400000</v>
      </c>
    </row>
    <row r="1745" spans="1:7">
      <c r="A1745" s="1">
        <v>32085</v>
      </c>
      <c r="B1745">
        <v>1.267857</v>
      </c>
      <c r="C1745">
        <v>1.330357</v>
      </c>
      <c r="D1745">
        <v>1.241071</v>
      </c>
      <c r="E1745">
        <v>1.285714</v>
      </c>
      <c r="F1745">
        <v>6.5615000000000007E-2</v>
      </c>
      <c r="G1745">
        <v>58520000</v>
      </c>
    </row>
    <row r="1746" spans="1:7">
      <c r="A1746" s="1">
        <v>32086</v>
      </c>
      <c r="B1746">
        <v>1.294643</v>
      </c>
      <c r="C1746">
        <v>1.383929</v>
      </c>
      <c r="D1746">
        <v>1.294643</v>
      </c>
      <c r="E1746">
        <v>1.357143</v>
      </c>
      <c r="F1746">
        <v>6.9260000000000002E-2</v>
      </c>
      <c r="G1746">
        <v>63840000</v>
      </c>
    </row>
    <row r="1747" spans="1:7">
      <c r="A1747" s="1">
        <v>32087</v>
      </c>
      <c r="B1747">
        <v>1.366071</v>
      </c>
      <c r="C1747">
        <v>1.410714</v>
      </c>
      <c r="D1747">
        <v>1.321429</v>
      </c>
      <c r="E1747">
        <v>1.348214</v>
      </c>
      <c r="F1747">
        <v>6.8805000000000005E-2</v>
      </c>
      <c r="G1747">
        <v>46760000</v>
      </c>
    </row>
    <row r="1748" spans="1:7">
      <c r="A1748" s="1">
        <v>32090</v>
      </c>
      <c r="B1748">
        <v>1.321429</v>
      </c>
      <c r="C1748">
        <v>1.339286</v>
      </c>
      <c r="D1748">
        <v>1.294643</v>
      </c>
      <c r="E1748">
        <v>1.330357</v>
      </c>
      <c r="F1748">
        <v>6.7892999999999995E-2</v>
      </c>
      <c r="G1748">
        <v>52640000</v>
      </c>
    </row>
    <row r="1749" spans="1:7">
      <c r="A1749" s="1">
        <v>32091</v>
      </c>
      <c r="B1749">
        <v>1.303571</v>
      </c>
      <c r="C1749">
        <v>1.339286</v>
      </c>
      <c r="D1749">
        <v>1.285714</v>
      </c>
      <c r="E1749">
        <v>1.294643</v>
      </c>
      <c r="F1749">
        <v>6.6071000000000005E-2</v>
      </c>
      <c r="G1749">
        <v>57960000</v>
      </c>
    </row>
    <row r="1750" spans="1:7">
      <c r="A1750" s="1">
        <v>32092</v>
      </c>
      <c r="B1750">
        <v>1.330357</v>
      </c>
      <c r="C1750">
        <v>1.366071</v>
      </c>
      <c r="D1750">
        <v>1.3125</v>
      </c>
      <c r="E1750">
        <v>1.330357</v>
      </c>
      <c r="F1750">
        <v>6.7892999999999995E-2</v>
      </c>
      <c r="G1750">
        <v>46480000</v>
      </c>
    </row>
    <row r="1751" spans="1:7">
      <c r="A1751" s="1">
        <v>32093</v>
      </c>
      <c r="B1751">
        <v>1.375</v>
      </c>
      <c r="C1751">
        <v>1.428571</v>
      </c>
      <c r="D1751">
        <v>1.370536</v>
      </c>
      <c r="E1751">
        <v>1.383929</v>
      </c>
      <c r="F1751">
        <v>7.0626999999999995E-2</v>
      </c>
      <c r="G1751">
        <v>61600000</v>
      </c>
    </row>
    <row r="1752" spans="1:7">
      <c r="A1752" s="1">
        <v>32094</v>
      </c>
      <c r="B1752">
        <v>1.401786</v>
      </c>
      <c r="C1752">
        <v>1.410714</v>
      </c>
      <c r="D1752">
        <v>1.321429</v>
      </c>
      <c r="E1752">
        <v>1.330357</v>
      </c>
      <c r="F1752">
        <v>6.7892999999999995E-2</v>
      </c>
      <c r="G1752">
        <v>38640000</v>
      </c>
    </row>
    <row r="1753" spans="1:7">
      <c r="A1753" s="1">
        <v>32097</v>
      </c>
      <c r="B1753">
        <v>1.348214</v>
      </c>
      <c r="C1753">
        <v>1.375</v>
      </c>
      <c r="D1753">
        <v>1.303571</v>
      </c>
      <c r="E1753">
        <v>1.3125</v>
      </c>
      <c r="F1753">
        <v>6.6982E-2</v>
      </c>
      <c r="G1753">
        <v>46200000</v>
      </c>
    </row>
    <row r="1754" spans="1:7">
      <c r="A1754" s="1">
        <v>32098</v>
      </c>
      <c r="B1754">
        <v>1.3125</v>
      </c>
      <c r="C1754">
        <v>1.321429</v>
      </c>
      <c r="D1754">
        <v>1.25</v>
      </c>
      <c r="E1754">
        <v>1.25</v>
      </c>
      <c r="F1754">
        <v>6.7932999999999993E-2</v>
      </c>
      <c r="G1754">
        <v>67200000</v>
      </c>
    </row>
    <row r="1755" spans="1:7">
      <c r="A1755" s="1">
        <v>32099</v>
      </c>
      <c r="B1755">
        <v>1.276786</v>
      </c>
      <c r="C1755">
        <v>1.303571</v>
      </c>
      <c r="D1755">
        <v>1.232143</v>
      </c>
      <c r="E1755">
        <v>1.294643</v>
      </c>
      <c r="F1755">
        <v>7.0359000000000005E-2</v>
      </c>
      <c r="G1755">
        <v>66360000</v>
      </c>
    </row>
    <row r="1756" spans="1:7">
      <c r="A1756" s="1">
        <v>32100</v>
      </c>
      <c r="B1756">
        <v>1.303571</v>
      </c>
      <c r="C1756">
        <v>1.303571</v>
      </c>
      <c r="D1756">
        <v>1.214286</v>
      </c>
      <c r="E1756">
        <v>1.232143</v>
      </c>
      <c r="F1756">
        <v>6.6962999999999995E-2</v>
      </c>
      <c r="G1756">
        <v>45640000</v>
      </c>
    </row>
    <row r="1757" spans="1:7">
      <c r="A1757" s="1">
        <v>32101</v>
      </c>
      <c r="B1757">
        <v>1.214286</v>
      </c>
      <c r="C1757">
        <v>1.285714</v>
      </c>
      <c r="D1757">
        <v>1.1875</v>
      </c>
      <c r="E1757">
        <v>1.267857</v>
      </c>
      <c r="F1757">
        <v>6.8904000000000007E-2</v>
      </c>
      <c r="G1757">
        <v>62720000</v>
      </c>
    </row>
    <row r="1758" spans="1:7">
      <c r="A1758" s="1">
        <v>32104</v>
      </c>
      <c r="B1758">
        <v>1.267857</v>
      </c>
      <c r="C1758">
        <v>1.294643</v>
      </c>
      <c r="D1758">
        <v>1.241071</v>
      </c>
      <c r="E1758">
        <v>1.294643</v>
      </c>
      <c r="F1758">
        <v>7.0359000000000005E-2</v>
      </c>
      <c r="G1758">
        <v>24348800</v>
      </c>
    </row>
    <row r="1759" spans="1:7">
      <c r="A1759" s="1">
        <v>32105</v>
      </c>
      <c r="B1759">
        <v>1.3125</v>
      </c>
      <c r="C1759">
        <v>1.348214</v>
      </c>
      <c r="D1759">
        <v>1.290179</v>
      </c>
      <c r="E1759">
        <v>1.321429</v>
      </c>
      <c r="F1759">
        <v>7.1815000000000004E-2</v>
      </c>
      <c r="G1759">
        <v>49280000</v>
      </c>
    </row>
    <row r="1760" spans="1:7">
      <c r="A1760" s="1">
        <v>32106</v>
      </c>
      <c r="B1760">
        <v>1.321429</v>
      </c>
      <c r="C1760">
        <v>1.321429</v>
      </c>
      <c r="D1760">
        <v>1.285714</v>
      </c>
      <c r="E1760">
        <v>1.303571</v>
      </c>
      <c r="F1760">
        <v>7.0845000000000005E-2</v>
      </c>
      <c r="G1760">
        <v>23100000</v>
      </c>
    </row>
    <row r="1761" spans="1:7">
      <c r="A1761" s="1">
        <v>32108</v>
      </c>
      <c r="B1761">
        <v>1.294643</v>
      </c>
      <c r="C1761">
        <v>1.303571</v>
      </c>
      <c r="D1761">
        <v>1.241071</v>
      </c>
      <c r="E1761">
        <v>1.25</v>
      </c>
      <c r="F1761">
        <v>6.7932999999999993E-2</v>
      </c>
      <c r="G1761">
        <v>17670800</v>
      </c>
    </row>
    <row r="1762" spans="1:7">
      <c r="A1762" s="1">
        <v>32111</v>
      </c>
      <c r="B1762">
        <v>1.205357</v>
      </c>
      <c r="C1762">
        <v>1.232143</v>
      </c>
      <c r="D1762">
        <v>1.089286</v>
      </c>
      <c r="E1762">
        <v>1.178571</v>
      </c>
      <c r="F1762">
        <v>6.4050999999999997E-2</v>
      </c>
      <c r="G1762">
        <v>104160000</v>
      </c>
    </row>
    <row r="1763" spans="1:7">
      <c r="A1763" s="1">
        <v>32112</v>
      </c>
      <c r="B1763">
        <v>1.196429</v>
      </c>
      <c r="C1763">
        <v>1.214286</v>
      </c>
      <c r="D1763">
        <v>1.169643</v>
      </c>
      <c r="E1763">
        <v>1.1875</v>
      </c>
      <c r="F1763">
        <v>6.4536999999999997E-2</v>
      </c>
      <c r="G1763">
        <v>45360000</v>
      </c>
    </row>
    <row r="1764" spans="1:7">
      <c r="A1764" s="1">
        <v>32113</v>
      </c>
      <c r="B1764">
        <v>1.1875</v>
      </c>
      <c r="C1764">
        <v>1.196429</v>
      </c>
      <c r="D1764">
        <v>1.160714</v>
      </c>
      <c r="E1764">
        <v>1.160714</v>
      </c>
      <c r="F1764">
        <v>6.3080999999999998E-2</v>
      </c>
      <c r="G1764">
        <v>35560000</v>
      </c>
    </row>
    <row r="1765" spans="1:7">
      <c r="A1765" s="1">
        <v>32114</v>
      </c>
      <c r="B1765">
        <v>1.178571</v>
      </c>
      <c r="C1765">
        <v>1.191964</v>
      </c>
      <c r="D1765">
        <v>1.0625</v>
      </c>
      <c r="E1765">
        <v>1.089286</v>
      </c>
      <c r="F1765">
        <v>5.9199000000000002E-2</v>
      </c>
      <c r="G1765">
        <v>79800000</v>
      </c>
    </row>
    <row r="1766" spans="1:7">
      <c r="A1766" s="1">
        <v>32115</v>
      </c>
      <c r="B1766">
        <v>1.080357</v>
      </c>
      <c r="C1766">
        <v>1.116071</v>
      </c>
      <c r="D1766">
        <v>1.0625</v>
      </c>
      <c r="E1766">
        <v>1.098214</v>
      </c>
      <c r="F1766">
        <v>5.9684000000000001E-2</v>
      </c>
      <c r="G1766">
        <v>61040000</v>
      </c>
    </row>
    <row r="1767" spans="1:7">
      <c r="A1767" s="1">
        <v>32118</v>
      </c>
      <c r="B1767">
        <v>1.107143</v>
      </c>
      <c r="C1767">
        <v>1.1875</v>
      </c>
      <c r="D1767">
        <v>1.107143</v>
      </c>
      <c r="E1767">
        <v>1.178571</v>
      </c>
      <c r="F1767">
        <v>6.4050999999999997E-2</v>
      </c>
      <c r="G1767">
        <v>50960000</v>
      </c>
    </row>
    <row r="1768" spans="1:7">
      <c r="A1768" s="1">
        <v>32119</v>
      </c>
      <c r="B1768">
        <v>1.196429</v>
      </c>
      <c r="C1768">
        <v>1.245536</v>
      </c>
      <c r="D1768">
        <v>1.1875</v>
      </c>
      <c r="E1768">
        <v>1.232143</v>
      </c>
      <c r="F1768">
        <v>6.6962999999999995E-2</v>
      </c>
      <c r="G1768">
        <v>63560000</v>
      </c>
    </row>
    <row r="1769" spans="1:7">
      <c r="A1769" s="1">
        <v>32120</v>
      </c>
      <c r="B1769">
        <v>1.232143</v>
      </c>
      <c r="C1769">
        <v>1.294643</v>
      </c>
      <c r="D1769">
        <v>1.209821</v>
      </c>
      <c r="E1769">
        <v>1.25</v>
      </c>
      <c r="F1769">
        <v>6.7932999999999993E-2</v>
      </c>
      <c r="G1769">
        <v>44800000</v>
      </c>
    </row>
    <row r="1770" spans="1:7">
      <c r="A1770" s="1">
        <v>32121</v>
      </c>
      <c r="B1770">
        <v>1.205357</v>
      </c>
      <c r="C1770">
        <v>1.285714</v>
      </c>
      <c r="D1770">
        <v>1.1875</v>
      </c>
      <c r="E1770">
        <v>1.241071</v>
      </c>
      <c r="F1770">
        <v>6.7447999999999994E-2</v>
      </c>
      <c r="G1770">
        <v>69160000</v>
      </c>
    </row>
    <row r="1771" spans="1:7">
      <c r="A1771" s="1">
        <v>32122</v>
      </c>
      <c r="B1771">
        <v>1.241071</v>
      </c>
      <c r="C1771">
        <v>1.241071</v>
      </c>
      <c r="D1771">
        <v>1.196429</v>
      </c>
      <c r="E1771">
        <v>1.214286</v>
      </c>
      <c r="F1771">
        <v>6.5991999999999995E-2</v>
      </c>
      <c r="G1771">
        <v>30520000</v>
      </c>
    </row>
    <row r="1772" spans="1:7">
      <c r="A1772" s="1">
        <v>32125</v>
      </c>
      <c r="B1772">
        <v>1.232143</v>
      </c>
      <c r="C1772">
        <v>1.339286</v>
      </c>
      <c r="D1772">
        <v>1.223214</v>
      </c>
      <c r="E1772">
        <v>1.330357</v>
      </c>
      <c r="F1772">
        <v>7.2300000000000003E-2</v>
      </c>
      <c r="G1772">
        <v>85400000</v>
      </c>
    </row>
    <row r="1773" spans="1:7">
      <c r="A1773" s="1">
        <v>32126</v>
      </c>
      <c r="B1773">
        <v>1.348214</v>
      </c>
      <c r="C1773">
        <v>1.366071</v>
      </c>
      <c r="D1773">
        <v>1.321429</v>
      </c>
      <c r="E1773">
        <v>1.339286</v>
      </c>
      <c r="F1773">
        <v>7.2786000000000003E-2</v>
      </c>
      <c r="G1773">
        <v>74760000</v>
      </c>
    </row>
    <row r="1774" spans="1:7">
      <c r="A1774" s="1">
        <v>32127</v>
      </c>
      <c r="B1774">
        <v>1.348214</v>
      </c>
      <c r="C1774">
        <v>1.419643</v>
      </c>
      <c r="D1774">
        <v>1.330357</v>
      </c>
      <c r="E1774">
        <v>1.401786</v>
      </c>
      <c r="F1774">
        <v>7.6182E-2</v>
      </c>
      <c r="G1774">
        <v>82600000</v>
      </c>
    </row>
    <row r="1775" spans="1:7">
      <c r="A1775" s="1">
        <v>32128</v>
      </c>
      <c r="B1775">
        <v>1.446429</v>
      </c>
      <c r="C1775">
        <v>1.455357</v>
      </c>
      <c r="D1775">
        <v>1.401786</v>
      </c>
      <c r="E1775">
        <v>1.401786</v>
      </c>
      <c r="F1775">
        <v>7.6182E-2</v>
      </c>
      <c r="G1775">
        <v>81480000</v>
      </c>
    </row>
    <row r="1776" spans="1:7">
      <c r="A1776" s="1">
        <v>32129</v>
      </c>
      <c r="B1776">
        <v>1.410714</v>
      </c>
      <c r="C1776">
        <v>1.473214</v>
      </c>
      <c r="D1776">
        <v>1.401786</v>
      </c>
      <c r="E1776">
        <v>1.446429</v>
      </c>
      <c r="F1776">
        <v>7.8607999999999997E-2</v>
      </c>
      <c r="G1776">
        <v>75600000</v>
      </c>
    </row>
    <row r="1777" spans="1:7">
      <c r="A1777" s="1">
        <v>32132</v>
      </c>
      <c r="B1777">
        <v>1.446429</v>
      </c>
      <c r="C1777">
        <v>1.491071</v>
      </c>
      <c r="D1777">
        <v>1.4375</v>
      </c>
      <c r="E1777">
        <v>1.491071</v>
      </c>
      <c r="F1777">
        <v>8.1034999999999996E-2</v>
      </c>
      <c r="G1777">
        <v>47040000</v>
      </c>
    </row>
    <row r="1778" spans="1:7">
      <c r="A1778" s="1">
        <v>32133</v>
      </c>
      <c r="B1778">
        <v>1.491071</v>
      </c>
      <c r="C1778">
        <v>1.491071</v>
      </c>
      <c r="D1778">
        <v>1.446429</v>
      </c>
      <c r="E1778">
        <v>1.482143</v>
      </c>
      <c r="F1778">
        <v>8.0548999999999996E-2</v>
      </c>
      <c r="G1778">
        <v>32200000</v>
      </c>
    </row>
    <row r="1779" spans="1:7">
      <c r="A1779" s="1">
        <v>32134</v>
      </c>
      <c r="B1779">
        <v>1.491071</v>
      </c>
      <c r="C1779">
        <v>1.526786</v>
      </c>
      <c r="D1779">
        <v>1.473214</v>
      </c>
      <c r="E1779">
        <v>1.508929</v>
      </c>
      <c r="F1779">
        <v>8.2004999999999995E-2</v>
      </c>
      <c r="G1779">
        <v>42840000</v>
      </c>
    </row>
    <row r="1780" spans="1:7">
      <c r="A1780" s="1">
        <v>32135</v>
      </c>
      <c r="B1780">
        <v>1.5</v>
      </c>
      <c r="C1780">
        <v>1.535714</v>
      </c>
      <c r="D1780">
        <v>1.491071</v>
      </c>
      <c r="E1780">
        <v>1.522321</v>
      </c>
      <c r="F1780">
        <v>8.2733000000000001E-2</v>
      </c>
      <c r="G1780">
        <v>17486000</v>
      </c>
    </row>
    <row r="1781" spans="1:7">
      <c r="A1781" s="1">
        <v>32139</v>
      </c>
      <c r="B1781">
        <v>1.508929</v>
      </c>
      <c r="C1781">
        <v>1.517857</v>
      </c>
      <c r="D1781">
        <v>1.410714</v>
      </c>
      <c r="E1781">
        <v>1.4375</v>
      </c>
      <c r="F1781">
        <v>7.8122999999999998E-2</v>
      </c>
      <c r="G1781">
        <v>57400000</v>
      </c>
    </row>
    <row r="1782" spans="1:7">
      <c r="A1782" s="1">
        <v>32140</v>
      </c>
      <c r="B1782">
        <v>1.446429</v>
      </c>
      <c r="C1782">
        <v>1.508929</v>
      </c>
      <c r="D1782">
        <v>1.4375</v>
      </c>
      <c r="E1782">
        <v>1.504464</v>
      </c>
      <c r="F1782">
        <v>8.1762000000000001E-2</v>
      </c>
      <c r="G1782">
        <v>29680000</v>
      </c>
    </row>
    <row r="1783" spans="1:7">
      <c r="A1783" s="1">
        <v>32141</v>
      </c>
      <c r="B1783">
        <v>1.517857</v>
      </c>
      <c r="C1783">
        <v>1.5625</v>
      </c>
      <c r="D1783">
        <v>1.517857</v>
      </c>
      <c r="E1783">
        <v>1.549107</v>
      </c>
      <c r="F1783">
        <v>8.4189E-2</v>
      </c>
      <c r="G1783">
        <v>38920000</v>
      </c>
    </row>
    <row r="1784" spans="1:7">
      <c r="A1784" s="1">
        <v>32142</v>
      </c>
      <c r="B1784">
        <v>1.517857</v>
      </c>
      <c r="C1784">
        <v>1.535714</v>
      </c>
      <c r="D1784">
        <v>1.495536</v>
      </c>
      <c r="E1784">
        <v>1.5</v>
      </c>
      <c r="F1784">
        <v>8.1519999999999995E-2</v>
      </c>
      <c r="G1784">
        <v>29400000</v>
      </c>
    </row>
    <row r="1785" spans="1:7">
      <c r="A1785" s="1">
        <v>32146</v>
      </c>
      <c r="B1785">
        <v>1.526786</v>
      </c>
      <c r="C1785">
        <v>1.598214</v>
      </c>
      <c r="D1785">
        <v>1.508929</v>
      </c>
      <c r="E1785">
        <v>1.598214</v>
      </c>
      <c r="F1785">
        <v>8.6858000000000005E-2</v>
      </c>
      <c r="G1785">
        <v>82600000</v>
      </c>
    </row>
    <row r="1786" spans="1:7">
      <c r="A1786" s="1">
        <v>32147</v>
      </c>
      <c r="B1786">
        <v>1.642857</v>
      </c>
      <c r="C1786">
        <v>1.651786</v>
      </c>
      <c r="D1786">
        <v>1.580357</v>
      </c>
      <c r="E1786">
        <v>1.59375</v>
      </c>
      <c r="F1786">
        <v>8.6614999999999998E-2</v>
      </c>
      <c r="G1786">
        <v>77280000</v>
      </c>
    </row>
    <row r="1787" spans="1:7">
      <c r="A1787" s="1">
        <v>32148</v>
      </c>
      <c r="B1787">
        <v>1.607143</v>
      </c>
      <c r="C1787">
        <v>1.607143</v>
      </c>
      <c r="D1787">
        <v>1.5625</v>
      </c>
      <c r="E1787">
        <v>1.5625</v>
      </c>
      <c r="F1787">
        <v>8.4917000000000006E-2</v>
      </c>
      <c r="G1787">
        <v>67200000</v>
      </c>
    </row>
    <row r="1788" spans="1:7">
      <c r="A1788" s="1">
        <v>32149</v>
      </c>
      <c r="B1788">
        <v>1.553571</v>
      </c>
      <c r="C1788">
        <v>1.598214</v>
      </c>
      <c r="D1788">
        <v>1.517857</v>
      </c>
      <c r="E1788">
        <v>1.589286</v>
      </c>
      <c r="F1788">
        <v>8.6372000000000004E-2</v>
      </c>
      <c r="G1788">
        <v>53200000</v>
      </c>
    </row>
    <row r="1789" spans="1:7">
      <c r="A1789" s="1">
        <v>32150</v>
      </c>
      <c r="B1789">
        <v>1.589286</v>
      </c>
      <c r="C1789">
        <v>1.616071</v>
      </c>
      <c r="D1789">
        <v>1.410714</v>
      </c>
      <c r="E1789">
        <v>1.428571</v>
      </c>
      <c r="F1789">
        <v>7.7637999999999999E-2</v>
      </c>
      <c r="G1789">
        <v>121520000</v>
      </c>
    </row>
    <row r="1790" spans="1:7">
      <c r="A1790" s="1">
        <v>32153</v>
      </c>
      <c r="B1790">
        <v>1.428571</v>
      </c>
      <c r="C1790">
        <v>1.526786</v>
      </c>
      <c r="D1790">
        <v>1.419643</v>
      </c>
      <c r="E1790">
        <v>1.517857</v>
      </c>
      <c r="F1790">
        <v>8.2489999999999994E-2</v>
      </c>
      <c r="G1790">
        <v>101080000</v>
      </c>
    </row>
    <row r="1791" spans="1:7">
      <c r="A1791" s="1">
        <v>32154</v>
      </c>
      <c r="B1791">
        <v>1.535714</v>
      </c>
      <c r="C1791">
        <v>1.553571</v>
      </c>
      <c r="D1791">
        <v>1.419643</v>
      </c>
      <c r="E1791">
        <v>1.5</v>
      </c>
      <c r="F1791">
        <v>8.1519999999999995E-2</v>
      </c>
      <c r="G1791">
        <v>100240000</v>
      </c>
    </row>
    <row r="1792" spans="1:7">
      <c r="A1792" s="1">
        <v>32155</v>
      </c>
      <c r="B1792">
        <v>1.5</v>
      </c>
      <c r="C1792">
        <v>1.544643</v>
      </c>
      <c r="D1792">
        <v>1.46875</v>
      </c>
      <c r="E1792">
        <v>1.508929</v>
      </c>
      <c r="F1792">
        <v>8.2004999999999995E-2</v>
      </c>
      <c r="G1792">
        <v>52920000</v>
      </c>
    </row>
    <row r="1793" spans="1:7">
      <c r="A1793" s="1">
        <v>32156</v>
      </c>
      <c r="B1793">
        <v>1.526786</v>
      </c>
      <c r="C1793">
        <v>1.53125</v>
      </c>
      <c r="D1793">
        <v>1.5</v>
      </c>
      <c r="E1793">
        <v>1.508929</v>
      </c>
      <c r="F1793">
        <v>8.2004999999999995E-2</v>
      </c>
      <c r="G1793">
        <v>33040000</v>
      </c>
    </row>
    <row r="1794" spans="1:7">
      <c r="A1794" s="1">
        <v>32157</v>
      </c>
      <c r="B1794">
        <v>1.553571</v>
      </c>
      <c r="C1794">
        <v>1.607143</v>
      </c>
      <c r="D1794">
        <v>1.517857</v>
      </c>
      <c r="E1794">
        <v>1.53125</v>
      </c>
      <c r="F1794">
        <v>8.3218E-2</v>
      </c>
      <c r="G1794">
        <v>85960000</v>
      </c>
    </row>
    <row r="1795" spans="1:7">
      <c r="A1795" s="1">
        <v>32160</v>
      </c>
      <c r="B1795">
        <v>1.535714</v>
      </c>
      <c r="C1795">
        <v>1.535714</v>
      </c>
      <c r="D1795">
        <v>1.5</v>
      </c>
      <c r="E1795">
        <v>1.526786</v>
      </c>
      <c r="F1795">
        <v>8.2975999999999994E-2</v>
      </c>
      <c r="G1795">
        <v>31360000</v>
      </c>
    </row>
    <row r="1796" spans="1:7">
      <c r="A1796" s="1">
        <v>32161</v>
      </c>
      <c r="B1796">
        <v>1.508929</v>
      </c>
      <c r="C1796">
        <v>1.544643</v>
      </c>
      <c r="D1796">
        <v>1.477679</v>
      </c>
      <c r="E1796">
        <v>1.526786</v>
      </c>
      <c r="F1796">
        <v>8.2975999999999994E-2</v>
      </c>
      <c r="G1796">
        <v>68600000</v>
      </c>
    </row>
    <row r="1797" spans="1:7">
      <c r="A1797" s="1">
        <v>32162</v>
      </c>
      <c r="B1797">
        <v>1.535714</v>
      </c>
      <c r="C1797">
        <v>1.535714</v>
      </c>
      <c r="D1797">
        <v>1.366071</v>
      </c>
      <c r="E1797">
        <v>1.419643</v>
      </c>
      <c r="F1797">
        <v>7.7152999999999999E-2</v>
      </c>
      <c r="G1797">
        <v>170240000</v>
      </c>
    </row>
    <row r="1798" spans="1:7">
      <c r="A1798" s="1">
        <v>32163</v>
      </c>
      <c r="B1798">
        <v>1.446429</v>
      </c>
      <c r="C1798">
        <v>1.455357</v>
      </c>
      <c r="D1798">
        <v>1.40625</v>
      </c>
      <c r="E1798">
        <v>1.433036</v>
      </c>
      <c r="F1798">
        <v>7.7881000000000006E-2</v>
      </c>
      <c r="G1798">
        <v>123480000</v>
      </c>
    </row>
    <row r="1799" spans="1:7">
      <c r="A1799" s="1">
        <v>32164</v>
      </c>
      <c r="B1799">
        <v>1.446429</v>
      </c>
      <c r="C1799">
        <v>1.455357</v>
      </c>
      <c r="D1799">
        <v>1.366071</v>
      </c>
      <c r="E1799">
        <v>1.401786</v>
      </c>
      <c r="F1799">
        <v>7.6182E-2</v>
      </c>
      <c r="G1799">
        <v>111440000</v>
      </c>
    </row>
    <row r="1800" spans="1:7">
      <c r="A1800" s="1">
        <v>32167</v>
      </c>
      <c r="B1800">
        <v>1.410714</v>
      </c>
      <c r="C1800">
        <v>1.482143</v>
      </c>
      <c r="D1800">
        <v>1.410714</v>
      </c>
      <c r="E1800">
        <v>1.459821</v>
      </c>
      <c r="F1800">
        <v>7.9336000000000004E-2</v>
      </c>
      <c r="G1800">
        <v>50120000</v>
      </c>
    </row>
    <row r="1801" spans="1:7">
      <c r="A1801" s="1">
        <v>32168</v>
      </c>
      <c r="B1801">
        <v>1.455357</v>
      </c>
      <c r="C1801">
        <v>1.464286</v>
      </c>
      <c r="D1801">
        <v>1.401786</v>
      </c>
      <c r="E1801">
        <v>1.419643</v>
      </c>
      <c r="F1801">
        <v>7.7152999999999999E-2</v>
      </c>
      <c r="G1801">
        <v>35840000</v>
      </c>
    </row>
    <row r="1802" spans="1:7">
      <c r="A1802" s="1">
        <v>32169</v>
      </c>
      <c r="B1802">
        <v>1.4375</v>
      </c>
      <c r="C1802">
        <v>1.446429</v>
      </c>
      <c r="D1802">
        <v>1.383929</v>
      </c>
      <c r="E1802">
        <v>1.419643</v>
      </c>
      <c r="F1802">
        <v>7.7152999999999999E-2</v>
      </c>
      <c r="G1802">
        <v>64680000</v>
      </c>
    </row>
    <row r="1803" spans="1:7">
      <c r="A1803" s="1">
        <v>32170</v>
      </c>
      <c r="B1803">
        <v>1.428571</v>
      </c>
      <c r="C1803">
        <v>1.482143</v>
      </c>
      <c r="D1803">
        <v>1.419643</v>
      </c>
      <c r="E1803">
        <v>1.473214</v>
      </c>
      <c r="F1803">
        <v>8.0063999999999996E-2</v>
      </c>
      <c r="G1803">
        <v>58240000</v>
      </c>
    </row>
    <row r="1804" spans="1:7">
      <c r="A1804" s="1">
        <v>32171</v>
      </c>
      <c r="B1804">
        <v>1.482143</v>
      </c>
      <c r="C1804">
        <v>1.491071</v>
      </c>
      <c r="D1804">
        <v>1.4375</v>
      </c>
      <c r="E1804">
        <v>1.482143</v>
      </c>
      <c r="F1804">
        <v>8.0548999999999996E-2</v>
      </c>
      <c r="G1804">
        <v>66360000</v>
      </c>
    </row>
    <row r="1805" spans="1:7">
      <c r="A1805" s="1">
        <v>32174</v>
      </c>
      <c r="B1805">
        <v>1.491071</v>
      </c>
      <c r="C1805">
        <v>1.517857</v>
      </c>
      <c r="D1805">
        <v>1.477679</v>
      </c>
      <c r="E1805">
        <v>1.491071</v>
      </c>
      <c r="F1805">
        <v>8.1034999999999996E-2</v>
      </c>
      <c r="G1805">
        <v>49840000</v>
      </c>
    </row>
    <row r="1806" spans="1:7">
      <c r="A1806" s="1">
        <v>32175</v>
      </c>
      <c r="B1806">
        <v>1.482143</v>
      </c>
      <c r="C1806">
        <v>1.495536</v>
      </c>
      <c r="D1806">
        <v>1.446429</v>
      </c>
      <c r="E1806">
        <v>1.473214</v>
      </c>
      <c r="F1806">
        <v>8.0063999999999996E-2</v>
      </c>
      <c r="G1806">
        <v>47880000</v>
      </c>
    </row>
    <row r="1807" spans="1:7">
      <c r="A1807" s="1">
        <v>32176</v>
      </c>
      <c r="B1807">
        <v>1.464286</v>
      </c>
      <c r="C1807">
        <v>1.473214</v>
      </c>
      <c r="D1807">
        <v>1.401786</v>
      </c>
      <c r="E1807">
        <v>1.410714</v>
      </c>
      <c r="F1807">
        <v>7.6668E-2</v>
      </c>
      <c r="G1807">
        <v>56560000</v>
      </c>
    </row>
    <row r="1808" spans="1:7">
      <c r="A1808" s="1">
        <v>32177</v>
      </c>
      <c r="B1808">
        <v>1.410714</v>
      </c>
      <c r="C1808">
        <v>1.433036</v>
      </c>
      <c r="D1808">
        <v>1.392857</v>
      </c>
      <c r="E1808">
        <v>1.419643</v>
      </c>
      <c r="F1808">
        <v>7.7152999999999999E-2</v>
      </c>
      <c r="G1808">
        <v>49840000</v>
      </c>
    </row>
    <row r="1809" spans="1:7">
      <c r="A1809" s="1">
        <v>32178</v>
      </c>
      <c r="B1809">
        <v>1.428571</v>
      </c>
      <c r="C1809">
        <v>1.441964</v>
      </c>
      <c r="D1809">
        <v>1.375</v>
      </c>
      <c r="E1809">
        <v>1.379464</v>
      </c>
      <c r="F1809">
        <v>7.4968999999999994E-2</v>
      </c>
      <c r="G1809">
        <v>33040000</v>
      </c>
    </row>
    <row r="1810" spans="1:7">
      <c r="A1810" s="1">
        <v>32181</v>
      </c>
      <c r="B1810">
        <v>1.375</v>
      </c>
      <c r="C1810">
        <v>1.401786</v>
      </c>
      <c r="D1810">
        <v>1.348214</v>
      </c>
      <c r="E1810">
        <v>1.383929</v>
      </c>
      <c r="F1810">
        <v>7.5212000000000001E-2</v>
      </c>
      <c r="G1810">
        <v>50960000</v>
      </c>
    </row>
    <row r="1811" spans="1:7">
      <c r="A1811" s="1">
        <v>32182</v>
      </c>
      <c r="B1811">
        <v>1.392857</v>
      </c>
      <c r="C1811">
        <v>1.424107</v>
      </c>
      <c r="D1811">
        <v>1.383929</v>
      </c>
      <c r="E1811">
        <v>1.419643</v>
      </c>
      <c r="F1811">
        <v>7.7152999999999999E-2</v>
      </c>
      <c r="G1811">
        <v>29120000</v>
      </c>
    </row>
    <row r="1812" spans="1:7">
      <c r="A1812" s="1">
        <v>32183</v>
      </c>
      <c r="B1812">
        <v>1.419643</v>
      </c>
      <c r="C1812">
        <v>1.482143</v>
      </c>
      <c r="D1812">
        <v>1.419643</v>
      </c>
      <c r="E1812">
        <v>1.464286</v>
      </c>
      <c r="F1812">
        <v>7.9578999999999997E-2</v>
      </c>
      <c r="G1812">
        <v>57120000</v>
      </c>
    </row>
    <row r="1813" spans="1:7">
      <c r="A1813" s="1">
        <v>32184</v>
      </c>
      <c r="B1813">
        <v>1.464286</v>
      </c>
      <c r="C1813">
        <v>1.473214</v>
      </c>
      <c r="D1813">
        <v>1.4375</v>
      </c>
      <c r="E1813">
        <v>1.450893</v>
      </c>
      <c r="F1813">
        <v>7.8851000000000004E-2</v>
      </c>
      <c r="G1813">
        <v>36960000</v>
      </c>
    </row>
    <row r="1814" spans="1:7">
      <c r="A1814" s="1">
        <v>32185</v>
      </c>
      <c r="B1814">
        <v>1.450893</v>
      </c>
      <c r="C1814">
        <v>1.482143</v>
      </c>
      <c r="D1814">
        <v>1.446429</v>
      </c>
      <c r="E1814">
        <v>1.464286</v>
      </c>
      <c r="F1814">
        <v>8.4223000000000006E-2</v>
      </c>
      <c r="G1814">
        <v>34440000</v>
      </c>
    </row>
    <row r="1815" spans="1:7">
      <c r="A1815" s="1">
        <v>32189</v>
      </c>
      <c r="B1815">
        <v>1.464286</v>
      </c>
      <c r="C1815">
        <v>1.473214</v>
      </c>
      <c r="D1815">
        <v>1.428571</v>
      </c>
      <c r="E1815">
        <v>1.473214</v>
      </c>
      <c r="F1815">
        <v>8.4736000000000006E-2</v>
      </c>
      <c r="G1815">
        <v>38640000</v>
      </c>
    </row>
    <row r="1816" spans="1:7">
      <c r="A1816" s="1">
        <v>32190</v>
      </c>
      <c r="B1816">
        <v>1.473214</v>
      </c>
      <c r="C1816">
        <v>1.517857</v>
      </c>
      <c r="D1816">
        <v>1.473214</v>
      </c>
      <c r="E1816">
        <v>1.495536</v>
      </c>
      <c r="F1816">
        <v>8.6019999999999999E-2</v>
      </c>
      <c r="G1816">
        <v>64120000</v>
      </c>
    </row>
    <row r="1817" spans="1:7">
      <c r="A1817" s="1">
        <v>32191</v>
      </c>
      <c r="B1817">
        <v>1.486607</v>
      </c>
      <c r="C1817">
        <v>1.526786</v>
      </c>
      <c r="D1817">
        <v>1.482143</v>
      </c>
      <c r="E1817">
        <v>1.491071</v>
      </c>
      <c r="F1817">
        <v>8.5764000000000007E-2</v>
      </c>
      <c r="G1817">
        <v>35840000</v>
      </c>
    </row>
    <row r="1818" spans="1:7">
      <c r="A1818" s="1">
        <v>32192</v>
      </c>
      <c r="B1818">
        <v>1.491071</v>
      </c>
      <c r="C1818">
        <v>1.5</v>
      </c>
      <c r="D1818">
        <v>1.482143</v>
      </c>
      <c r="E1818">
        <v>1.491071</v>
      </c>
      <c r="F1818">
        <v>8.5764000000000007E-2</v>
      </c>
      <c r="G1818">
        <v>22691200</v>
      </c>
    </row>
    <row r="1819" spans="1:7">
      <c r="A1819" s="1">
        <v>32195</v>
      </c>
      <c r="B1819">
        <v>1.482143</v>
      </c>
      <c r="C1819">
        <v>1.558036</v>
      </c>
      <c r="D1819">
        <v>1.482143</v>
      </c>
      <c r="E1819">
        <v>1.544643</v>
      </c>
      <c r="F1819">
        <v>8.8844999999999993E-2</v>
      </c>
      <c r="G1819">
        <v>50120000</v>
      </c>
    </row>
    <row r="1820" spans="1:7">
      <c r="A1820" s="1">
        <v>32196</v>
      </c>
      <c r="B1820">
        <v>1.544643</v>
      </c>
      <c r="C1820">
        <v>1.5625</v>
      </c>
      <c r="D1820">
        <v>1.508929</v>
      </c>
      <c r="E1820">
        <v>1.526786</v>
      </c>
      <c r="F1820">
        <v>8.7817999999999993E-2</v>
      </c>
      <c r="G1820">
        <v>55160000</v>
      </c>
    </row>
    <row r="1821" spans="1:7">
      <c r="A1821" s="1">
        <v>32197</v>
      </c>
      <c r="B1821">
        <v>1.526786</v>
      </c>
      <c r="C1821">
        <v>1.535714</v>
      </c>
      <c r="D1821">
        <v>1.5</v>
      </c>
      <c r="E1821">
        <v>1.508929</v>
      </c>
      <c r="F1821">
        <v>8.6790999999999993E-2</v>
      </c>
      <c r="G1821">
        <v>36400000</v>
      </c>
    </row>
    <row r="1822" spans="1:7">
      <c r="A1822" s="1">
        <v>32198</v>
      </c>
      <c r="B1822">
        <v>1.5</v>
      </c>
      <c r="C1822">
        <v>1.535714</v>
      </c>
      <c r="D1822">
        <v>1.491071</v>
      </c>
      <c r="E1822">
        <v>1.491071</v>
      </c>
      <c r="F1822">
        <v>8.5764000000000007E-2</v>
      </c>
      <c r="G1822">
        <v>44800000</v>
      </c>
    </row>
    <row r="1823" spans="1:7">
      <c r="A1823" s="1">
        <v>32199</v>
      </c>
      <c r="B1823">
        <v>1.5</v>
      </c>
      <c r="C1823">
        <v>1.508929</v>
      </c>
      <c r="D1823">
        <v>1.473214</v>
      </c>
      <c r="E1823">
        <v>1.491071</v>
      </c>
      <c r="F1823">
        <v>8.5764000000000007E-2</v>
      </c>
      <c r="G1823">
        <v>20585600</v>
      </c>
    </row>
    <row r="1824" spans="1:7">
      <c r="A1824" s="1">
        <v>32202</v>
      </c>
      <c r="B1824">
        <v>1.491071</v>
      </c>
      <c r="C1824">
        <v>1.544643</v>
      </c>
      <c r="D1824">
        <v>1.482143</v>
      </c>
      <c r="E1824">
        <v>1.535714</v>
      </c>
      <c r="F1824">
        <v>8.8331000000000007E-2</v>
      </c>
      <c r="G1824">
        <v>28000000</v>
      </c>
    </row>
    <row r="1825" spans="1:7">
      <c r="A1825" s="1">
        <v>32203</v>
      </c>
      <c r="B1825">
        <v>1.544643</v>
      </c>
      <c r="C1825">
        <v>1.553571</v>
      </c>
      <c r="D1825">
        <v>1.517857</v>
      </c>
      <c r="E1825">
        <v>1.544643</v>
      </c>
      <c r="F1825">
        <v>8.8844999999999993E-2</v>
      </c>
      <c r="G1825">
        <v>42840000</v>
      </c>
    </row>
    <row r="1826" spans="1:7">
      <c r="A1826" s="1">
        <v>32204</v>
      </c>
      <c r="B1826">
        <v>1.5625</v>
      </c>
      <c r="C1826">
        <v>1.607143</v>
      </c>
      <c r="D1826">
        <v>1.553571</v>
      </c>
      <c r="E1826">
        <v>1.598214</v>
      </c>
      <c r="F1826">
        <v>9.1925999999999994E-2</v>
      </c>
      <c r="G1826">
        <v>73080000</v>
      </c>
    </row>
    <row r="1827" spans="1:7">
      <c r="A1827" s="1">
        <v>32205</v>
      </c>
      <c r="B1827">
        <v>1.589286</v>
      </c>
      <c r="C1827">
        <v>1.678571</v>
      </c>
      <c r="D1827">
        <v>1.589286</v>
      </c>
      <c r="E1827">
        <v>1.660714</v>
      </c>
      <c r="F1827">
        <v>9.5520999999999995E-2</v>
      </c>
      <c r="G1827">
        <v>118440000</v>
      </c>
    </row>
    <row r="1828" spans="1:7">
      <c r="A1828" s="1">
        <v>32206</v>
      </c>
      <c r="B1828">
        <v>1.642857</v>
      </c>
      <c r="C1828">
        <v>1.678571</v>
      </c>
      <c r="D1828">
        <v>1.625</v>
      </c>
      <c r="E1828">
        <v>1.674107</v>
      </c>
      <c r="F1828">
        <v>9.6291000000000002E-2</v>
      </c>
      <c r="G1828">
        <v>52360000</v>
      </c>
    </row>
    <row r="1829" spans="1:7">
      <c r="A1829" s="1">
        <v>32209</v>
      </c>
      <c r="B1829">
        <v>1.669643</v>
      </c>
      <c r="C1829">
        <v>1.705357</v>
      </c>
      <c r="D1829">
        <v>1.660714</v>
      </c>
      <c r="E1829">
        <v>1.674107</v>
      </c>
      <c r="F1829">
        <v>9.6291000000000002E-2</v>
      </c>
      <c r="G1829">
        <v>51800000</v>
      </c>
    </row>
    <row r="1830" spans="1:7">
      <c r="A1830" s="1">
        <v>32210</v>
      </c>
      <c r="B1830">
        <v>1.669643</v>
      </c>
      <c r="C1830">
        <v>1.678571</v>
      </c>
      <c r="D1830">
        <v>1.642857</v>
      </c>
      <c r="E1830">
        <v>1.651786</v>
      </c>
      <c r="F1830">
        <v>9.5006999999999994E-2</v>
      </c>
      <c r="G1830">
        <v>36120000</v>
      </c>
    </row>
    <row r="1831" spans="1:7">
      <c r="A1831" s="1">
        <v>32211</v>
      </c>
      <c r="B1831">
        <v>1.651786</v>
      </c>
      <c r="C1831">
        <v>1.6875</v>
      </c>
      <c r="D1831">
        <v>1.651786</v>
      </c>
      <c r="E1831">
        <v>1.669643</v>
      </c>
      <c r="F1831">
        <v>9.6034999999999995E-2</v>
      </c>
      <c r="G1831">
        <v>33600000</v>
      </c>
    </row>
    <row r="1832" spans="1:7">
      <c r="A1832" s="1">
        <v>32212</v>
      </c>
      <c r="B1832">
        <v>1.678571</v>
      </c>
      <c r="C1832">
        <v>1.6875</v>
      </c>
      <c r="D1832">
        <v>1.616071</v>
      </c>
      <c r="E1832">
        <v>1.616071</v>
      </c>
      <c r="F1832">
        <v>9.2952999999999994E-2</v>
      </c>
      <c r="G1832">
        <v>44240000</v>
      </c>
    </row>
    <row r="1833" spans="1:7">
      <c r="A1833" s="1">
        <v>32213</v>
      </c>
      <c r="B1833">
        <v>1.625</v>
      </c>
      <c r="C1833">
        <v>1.633929</v>
      </c>
      <c r="D1833">
        <v>1.589286</v>
      </c>
      <c r="E1833">
        <v>1.633929</v>
      </c>
      <c r="F1833">
        <v>9.3979999999999994E-2</v>
      </c>
      <c r="G1833">
        <v>39480000</v>
      </c>
    </row>
    <row r="1834" spans="1:7">
      <c r="A1834" s="1">
        <v>32216</v>
      </c>
      <c r="B1834">
        <v>1.633929</v>
      </c>
      <c r="C1834">
        <v>1.660714</v>
      </c>
      <c r="D1834">
        <v>1.625</v>
      </c>
      <c r="E1834">
        <v>1.651786</v>
      </c>
      <c r="F1834">
        <v>9.5006999999999994E-2</v>
      </c>
      <c r="G1834">
        <v>24530800</v>
      </c>
    </row>
    <row r="1835" spans="1:7">
      <c r="A1835" s="1">
        <v>32217</v>
      </c>
      <c r="B1835">
        <v>1.642857</v>
      </c>
      <c r="C1835">
        <v>1.651786</v>
      </c>
      <c r="D1835">
        <v>1.598214</v>
      </c>
      <c r="E1835">
        <v>1.607143</v>
      </c>
      <c r="F1835">
        <v>9.2439999999999994E-2</v>
      </c>
      <c r="G1835">
        <v>45360000</v>
      </c>
    </row>
    <row r="1836" spans="1:7">
      <c r="A1836" s="1">
        <v>32218</v>
      </c>
      <c r="B1836">
        <v>1.602679</v>
      </c>
      <c r="C1836">
        <v>1.65625</v>
      </c>
      <c r="D1836">
        <v>1.589286</v>
      </c>
      <c r="E1836">
        <v>1.647321</v>
      </c>
      <c r="F1836">
        <v>9.4751000000000002E-2</v>
      </c>
      <c r="G1836">
        <v>29680000</v>
      </c>
    </row>
    <row r="1837" spans="1:7">
      <c r="A1837" s="1">
        <v>32219</v>
      </c>
      <c r="B1837">
        <v>1.651786</v>
      </c>
      <c r="C1837">
        <v>1.660714</v>
      </c>
      <c r="D1837">
        <v>1.598214</v>
      </c>
      <c r="E1837">
        <v>1.607143</v>
      </c>
      <c r="F1837">
        <v>9.2439999999999994E-2</v>
      </c>
      <c r="G1837">
        <v>65240000</v>
      </c>
    </row>
    <row r="1838" spans="1:7">
      <c r="A1838" s="1">
        <v>32220</v>
      </c>
      <c r="B1838">
        <v>1.607143</v>
      </c>
      <c r="C1838">
        <v>1.625</v>
      </c>
      <c r="D1838">
        <v>1.580357</v>
      </c>
      <c r="E1838">
        <v>1.598214</v>
      </c>
      <c r="F1838">
        <v>9.1925999999999994E-2</v>
      </c>
      <c r="G1838">
        <v>68040000</v>
      </c>
    </row>
    <row r="1839" spans="1:7">
      <c r="A1839" s="1">
        <v>32223</v>
      </c>
      <c r="B1839">
        <v>1.584821</v>
      </c>
      <c r="C1839">
        <v>1.59375</v>
      </c>
      <c r="D1839">
        <v>1.535714</v>
      </c>
      <c r="E1839">
        <v>1.566964</v>
      </c>
      <c r="F1839">
        <v>9.0129000000000001E-2</v>
      </c>
      <c r="G1839">
        <v>56840000</v>
      </c>
    </row>
    <row r="1840" spans="1:7">
      <c r="A1840" s="1">
        <v>32224</v>
      </c>
      <c r="B1840">
        <v>1.571429</v>
      </c>
      <c r="C1840">
        <v>1.589286</v>
      </c>
      <c r="D1840">
        <v>1.544643</v>
      </c>
      <c r="E1840">
        <v>1.571429</v>
      </c>
      <c r="F1840">
        <v>9.0384999999999993E-2</v>
      </c>
      <c r="G1840">
        <v>29794800</v>
      </c>
    </row>
    <row r="1841" spans="1:7">
      <c r="A1841" s="1">
        <v>32225</v>
      </c>
      <c r="B1841">
        <v>1.571429</v>
      </c>
      <c r="C1841">
        <v>1.571429</v>
      </c>
      <c r="D1841">
        <v>1.495536</v>
      </c>
      <c r="E1841">
        <v>1.517857</v>
      </c>
      <c r="F1841">
        <v>8.7304000000000007E-2</v>
      </c>
      <c r="G1841">
        <v>52360000</v>
      </c>
    </row>
    <row r="1842" spans="1:7">
      <c r="A1842" s="1">
        <v>32226</v>
      </c>
      <c r="B1842">
        <v>1.491071</v>
      </c>
      <c r="C1842">
        <v>1.517857</v>
      </c>
      <c r="D1842">
        <v>1.428571</v>
      </c>
      <c r="E1842">
        <v>1.459821</v>
      </c>
      <c r="F1842">
        <v>8.3965999999999999E-2</v>
      </c>
      <c r="G1842">
        <v>80080000</v>
      </c>
    </row>
    <row r="1843" spans="1:7">
      <c r="A1843" s="1">
        <v>32227</v>
      </c>
      <c r="B1843">
        <v>1.455357</v>
      </c>
      <c r="C1843">
        <v>1.473214</v>
      </c>
      <c r="D1843">
        <v>1.428571</v>
      </c>
      <c r="E1843">
        <v>1.433036</v>
      </c>
      <c r="F1843">
        <v>8.2424999999999998E-2</v>
      </c>
      <c r="G1843">
        <v>32760000</v>
      </c>
    </row>
    <row r="1844" spans="1:7">
      <c r="A1844" s="1">
        <v>32230</v>
      </c>
      <c r="B1844">
        <v>1.428571</v>
      </c>
      <c r="C1844">
        <v>1.491071</v>
      </c>
      <c r="D1844">
        <v>1.410714</v>
      </c>
      <c r="E1844">
        <v>1.482143</v>
      </c>
      <c r="F1844">
        <v>8.5250000000000006E-2</v>
      </c>
      <c r="G1844">
        <v>43120000</v>
      </c>
    </row>
    <row r="1845" spans="1:7">
      <c r="A1845" s="1">
        <v>32231</v>
      </c>
      <c r="B1845">
        <v>1.482143</v>
      </c>
      <c r="C1845">
        <v>1.5</v>
      </c>
      <c r="D1845">
        <v>1.450893</v>
      </c>
      <c r="E1845">
        <v>1.464286</v>
      </c>
      <c r="F1845">
        <v>8.4223000000000006E-2</v>
      </c>
      <c r="G1845">
        <v>53480000</v>
      </c>
    </row>
    <row r="1846" spans="1:7">
      <c r="A1846" s="1">
        <v>32232</v>
      </c>
      <c r="B1846">
        <v>1.455357</v>
      </c>
      <c r="C1846">
        <v>1.473214</v>
      </c>
      <c r="D1846">
        <v>1.383929</v>
      </c>
      <c r="E1846">
        <v>1.410714</v>
      </c>
      <c r="F1846">
        <v>8.1142000000000006E-2</v>
      </c>
      <c r="G1846">
        <v>92960000</v>
      </c>
    </row>
    <row r="1847" spans="1:7">
      <c r="A1847" s="1">
        <v>32233</v>
      </c>
      <c r="B1847">
        <v>1.419643</v>
      </c>
      <c r="C1847">
        <v>1.446429</v>
      </c>
      <c r="D1847">
        <v>1.401786</v>
      </c>
      <c r="E1847">
        <v>1.428571</v>
      </c>
      <c r="F1847">
        <v>8.2169000000000006E-2</v>
      </c>
      <c r="G1847">
        <v>54320000</v>
      </c>
    </row>
    <row r="1848" spans="1:7">
      <c r="A1848" s="1">
        <v>32237</v>
      </c>
      <c r="B1848">
        <v>1.419643</v>
      </c>
      <c r="C1848">
        <v>1.446429</v>
      </c>
      <c r="D1848">
        <v>1.375</v>
      </c>
      <c r="E1848">
        <v>1.383929</v>
      </c>
      <c r="F1848">
        <v>7.9601000000000005E-2</v>
      </c>
      <c r="G1848">
        <v>45360000</v>
      </c>
    </row>
    <row r="1849" spans="1:7">
      <c r="A1849" s="1">
        <v>32238</v>
      </c>
      <c r="B1849">
        <v>1.401786</v>
      </c>
      <c r="C1849">
        <v>1.410714</v>
      </c>
      <c r="D1849">
        <v>1.375</v>
      </c>
      <c r="E1849">
        <v>1.401786</v>
      </c>
      <c r="F1849">
        <v>8.0628000000000005E-2</v>
      </c>
      <c r="G1849">
        <v>36960000</v>
      </c>
    </row>
    <row r="1850" spans="1:7">
      <c r="A1850" s="1">
        <v>32239</v>
      </c>
      <c r="B1850">
        <v>1.410714</v>
      </c>
      <c r="C1850">
        <v>1.491071</v>
      </c>
      <c r="D1850">
        <v>1.392857</v>
      </c>
      <c r="E1850">
        <v>1.491071</v>
      </c>
      <c r="F1850">
        <v>8.5764000000000007E-2</v>
      </c>
      <c r="G1850">
        <v>47600000</v>
      </c>
    </row>
    <row r="1851" spans="1:7">
      <c r="A1851" s="1">
        <v>32240</v>
      </c>
      <c r="B1851">
        <v>1.491071</v>
      </c>
      <c r="C1851">
        <v>1.513393</v>
      </c>
      <c r="D1851">
        <v>1.455357</v>
      </c>
      <c r="E1851">
        <v>1.455357</v>
      </c>
      <c r="F1851">
        <v>8.3709000000000006E-2</v>
      </c>
      <c r="G1851">
        <v>40880000</v>
      </c>
    </row>
    <row r="1852" spans="1:7">
      <c r="A1852" s="1">
        <v>32241</v>
      </c>
      <c r="B1852">
        <v>1.455357</v>
      </c>
      <c r="C1852">
        <v>1.491071</v>
      </c>
      <c r="D1852">
        <v>1.419643</v>
      </c>
      <c r="E1852">
        <v>1.464286</v>
      </c>
      <c r="F1852">
        <v>8.4223000000000006E-2</v>
      </c>
      <c r="G1852">
        <v>50680000</v>
      </c>
    </row>
    <row r="1853" spans="1:7">
      <c r="A1853" s="1">
        <v>32244</v>
      </c>
      <c r="B1853">
        <v>1.491071</v>
      </c>
      <c r="C1853">
        <v>1.5</v>
      </c>
      <c r="D1853">
        <v>1.464286</v>
      </c>
      <c r="E1853">
        <v>1.482143</v>
      </c>
      <c r="F1853">
        <v>8.5250000000000006E-2</v>
      </c>
      <c r="G1853">
        <v>37240000</v>
      </c>
    </row>
    <row r="1854" spans="1:7">
      <c r="A1854" s="1">
        <v>32245</v>
      </c>
      <c r="B1854">
        <v>1.491071</v>
      </c>
      <c r="C1854">
        <v>1.508929</v>
      </c>
      <c r="D1854">
        <v>1.473214</v>
      </c>
      <c r="E1854">
        <v>1.491071</v>
      </c>
      <c r="F1854">
        <v>8.5764000000000007E-2</v>
      </c>
      <c r="G1854">
        <v>43400000</v>
      </c>
    </row>
    <row r="1855" spans="1:7">
      <c r="A1855" s="1">
        <v>32246</v>
      </c>
      <c r="B1855">
        <v>1.491071</v>
      </c>
      <c r="C1855">
        <v>1.5</v>
      </c>
      <c r="D1855">
        <v>1.464286</v>
      </c>
      <c r="E1855">
        <v>1.473214</v>
      </c>
      <c r="F1855">
        <v>8.4736000000000006E-2</v>
      </c>
      <c r="G1855">
        <v>35840000</v>
      </c>
    </row>
    <row r="1856" spans="1:7">
      <c r="A1856" s="1">
        <v>32247</v>
      </c>
      <c r="B1856">
        <v>1.446429</v>
      </c>
      <c r="C1856">
        <v>1.482143</v>
      </c>
      <c r="D1856">
        <v>1.392857</v>
      </c>
      <c r="E1856">
        <v>1.410714</v>
      </c>
      <c r="F1856">
        <v>8.1142000000000006E-2</v>
      </c>
      <c r="G1856">
        <v>47040000</v>
      </c>
    </row>
    <row r="1857" spans="1:7">
      <c r="A1857" s="1">
        <v>32248</v>
      </c>
      <c r="B1857">
        <v>1.419643</v>
      </c>
      <c r="C1857">
        <v>1.428571</v>
      </c>
      <c r="D1857">
        <v>1.375</v>
      </c>
      <c r="E1857">
        <v>1.410714</v>
      </c>
      <c r="F1857">
        <v>8.1142000000000006E-2</v>
      </c>
      <c r="G1857">
        <v>58240000</v>
      </c>
    </row>
    <row r="1858" spans="1:7">
      <c r="A1858" s="1">
        <v>32251</v>
      </c>
      <c r="B1858">
        <v>1.419643</v>
      </c>
      <c r="C1858">
        <v>1.455357</v>
      </c>
      <c r="D1858">
        <v>1.401786</v>
      </c>
      <c r="E1858">
        <v>1.428571</v>
      </c>
      <c r="F1858">
        <v>8.2169000000000006E-2</v>
      </c>
      <c r="G1858">
        <v>42560000</v>
      </c>
    </row>
    <row r="1859" spans="1:7">
      <c r="A1859" s="1">
        <v>32252</v>
      </c>
      <c r="B1859">
        <v>1.433036</v>
      </c>
      <c r="C1859">
        <v>1.482143</v>
      </c>
      <c r="D1859">
        <v>1.433036</v>
      </c>
      <c r="E1859">
        <v>1.4375</v>
      </c>
      <c r="F1859">
        <v>8.2682000000000005E-2</v>
      </c>
      <c r="G1859">
        <v>53082400</v>
      </c>
    </row>
    <row r="1860" spans="1:7">
      <c r="A1860" s="1">
        <v>32253</v>
      </c>
      <c r="B1860">
        <v>1.4375</v>
      </c>
      <c r="C1860">
        <v>1.446429</v>
      </c>
      <c r="D1860">
        <v>1.401786</v>
      </c>
      <c r="E1860">
        <v>1.419643</v>
      </c>
      <c r="F1860">
        <v>8.1655000000000005E-2</v>
      </c>
      <c r="G1860">
        <v>53760000</v>
      </c>
    </row>
    <row r="1861" spans="1:7">
      <c r="A1861" s="1">
        <v>32254</v>
      </c>
      <c r="B1861">
        <v>1.441964</v>
      </c>
      <c r="C1861">
        <v>1.446429</v>
      </c>
      <c r="D1861">
        <v>1.392857</v>
      </c>
      <c r="E1861">
        <v>1.410714</v>
      </c>
      <c r="F1861">
        <v>8.1142000000000006E-2</v>
      </c>
      <c r="G1861">
        <v>44520000</v>
      </c>
    </row>
    <row r="1862" spans="1:7">
      <c r="A1862" s="1">
        <v>32255</v>
      </c>
      <c r="B1862">
        <v>1.419643</v>
      </c>
      <c r="C1862">
        <v>1.4375</v>
      </c>
      <c r="D1862">
        <v>1.410714</v>
      </c>
      <c r="E1862">
        <v>1.433036</v>
      </c>
      <c r="F1862">
        <v>8.2424999999999998E-2</v>
      </c>
      <c r="G1862">
        <v>26910800</v>
      </c>
    </row>
    <row r="1863" spans="1:7">
      <c r="A1863" s="1">
        <v>32258</v>
      </c>
      <c r="B1863">
        <v>1.4375</v>
      </c>
      <c r="C1863">
        <v>1.464286</v>
      </c>
      <c r="D1863">
        <v>1.428571</v>
      </c>
      <c r="E1863">
        <v>1.459821</v>
      </c>
      <c r="F1863">
        <v>8.3965999999999999E-2</v>
      </c>
      <c r="G1863">
        <v>37520000</v>
      </c>
    </row>
    <row r="1864" spans="1:7">
      <c r="A1864" s="1">
        <v>32259</v>
      </c>
      <c r="B1864">
        <v>1.464286</v>
      </c>
      <c r="C1864">
        <v>1.491071</v>
      </c>
      <c r="D1864">
        <v>1.455357</v>
      </c>
      <c r="E1864">
        <v>1.482143</v>
      </c>
      <c r="F1864">
        <v>8.5250000000000006E-2</v>
      </c>
      <c r="G1864">
        <v>43960000</v>
      </c>
    </row>
    <row r="1865" spans="1:7">
      <c r="A1865" s="1">
        <v>32260</v>
      </c>
      <c r="B1865">
        <v>1.491071</v>
      </c>
      <c r="C1865">
        <v>1.5</v>
      </c>
      <c r="D1865">
        <v>1.482143</v>
      </c>
      <c r="E1865">
        <v>1.491071</v>
      </c>
      <c r="F1865">
        <v>8.5764000000000007E-2</v>
      </c>
      <c r="G1865">
        <v>31640000</v>
      </c>
    </row>
    <row r="1866" spans="1:7">
      <c r="A1866" s="1">
        <v>32261</v>
      </c>
      <c r="B1866">
        <v>1.491071</v>
      </c>
      <c r="C1866">
        <v>1.5</v>
      </c>
      <c r="D1866">
        <v>1.473214</v>
      </c>
      <c r="E1866">
        <v>1.477679</v>
      </c>
      <c r="F1866">
        <v>8.4992999999999999E-2</v>
      </c>
      <c r="G1866">
        <v>24791200</v>
      </c>
    </row>
    <row r="1867" spans="1:7">
      <c r="A1867" s="1">
        <v>32262</v>
      </c>
      <c r="B1867">
        <v>1.473214</v>
      </c>
      <c r="C1867">
        <v>1.482143</v>
      </c>
      <c r="D1867">
        <v>1.446429</v>
      </c>
      <c r="E1867">
        <v>1.464286</v>
      </c>
      <c r="F1867">
        <v>8.4223000000000006E-2</v>
      </c>
      <c r="G1867">
        <v>22498000</v>
      </c>
    </row>
    <row r="1868" spans="1:7">
      <c r="A1868" s="1">
        <v>32265</v>
      </c>
      <c r="B1868">
        <v>1.455357</v>
      </c>
      <c r="C1868">
        <v>1.473214</v>
      </c>
      <c r="D1868">
        <v>1.446429</v>
      </c>
      <c r="E1868">
        <v>1.464286</v>
      </c>
      <c r="F1868">
        <v>8.4223000000000006E-2</v>
      </c>
      <c r="G1868">
        <v>20549200</v>
      </c>
    </row>
    <row r="1869" spans="1:7">
      <c r="A1869" s="1">
        <v>32266</v>
      </c>
      <c r="B1869">
        <v>1.464286</v>
      </c>
      <c r="C1869">
        <v>1.508929</v>
      </c>
      <c r="D1869">
        <v>1.455357</v>
      </c>
      <c r="E1869">
        <v>1.491071</v>
      </c>
      <c r="F1869">
        <v>8.5764000000000007E-2</v>
      </c>
      <c r="G1869">
        <v>31080000</v>
      </c>
    </row>
    <row r="1870" spans="1:7">
      <c r="A1870" s="1">
        <v>32267</v>
      </c>
      <c r="B1870">
        <v>1.495536</v>
      </c>
      <c r="C1870">
        <v>1.540179</v>
      </c>
      <c r="D1870">
        <v>1.491071</v>
      </c>
      <c r="E1870">
        <v>1.5</v>
      </c>
      <c r="F1870">
        <v>8.6277000000000006E-2</v>
      </c>
      <c r="G1870">
        <v>56000000</v>
      </c>
    </row>
    <row r="1871" spans="1:7">
      <c r="A1871" s="1">
        <v>32268</v>
      </c>
      <c r="B1871">
        <v>1.5</v>
      </c>
      <c r="C1871">
        <v>1.508929</v>
      </c>
      <c r="D1871">
        <v>1.482143</v>
      </c>
      <c r="E1871">
        <v>1.491071</v>
      </c>
      <c r="F1871">
        <v>8.5764000000000007E-2</v>
      </c>
      <c r="G1871">
        <v>17614800</v>
      </c>
    </row>
    <row r="1872" spans="1:7">
      <c r="A1872" s="1">
        <v>32269</v>
      </c>
      <c r="B1872">
        <v>1.486607</v>
      </c>
      <c r="C1872">
        <v>1.491071</v>
      </c>
      <c r="D1872">
        <v>1.473214</v>
      </c>
      <c r="E1872">
        <v>1.473214</v>
      </c>
      <c r="F1872">
        <v>8.4736000000000006E-2</v>
      </c>
      <c r="G1872">
        <v>26759600</v>
      </c>
    </row>
    <row r="1873" spans="1:7">
      <c r="A1873" s="1">
        <v>32272</v>
      </c>
      <c r="B1873">
        <v>1.473214</v>
      </c>
      <c r="C1873">
        <v>1.473214</v>
      </c>
      <c r="D1873">
        <v>1.446429</v>
      </c>
      <c r="E1873">
        <v>1.455357</v>
      </c>
      <c r="F1873">
        <v>8.3709000000000006E-2</v>
      </c>
      <c r="G1873">
        <v>19093200</v>
      </c>
    </row>
    <row r="1874" spans="1:7">
      <c r="A1874" s="1">
        <v>32273</v>
      </c>
      <c r="B1874">
        <v>1.446429</v>
      </c>
      <c r="C1874">
        <v>1.464286</v>
      </c>
      <c r="D1874">
        <v>1.4375</v>
      </c>
      <c r="E1874">
        <v>1.459821</v>
      </c>
      <c r="F1874">
        <v>8.3965999999999999E-2</v>
      </c>
      <c r="G1874">
        <v>23976400</v>
      </c>
    </row>
    <row r="1875" spans="1:7">
      <c r="A1875" s="1">
        <v>32274</v>
      </c>
      <c r="B1875">
        <v>1.4375</v>
      </c>
      <c r="C1875">
        <v>1.455357</v>
      </c>
      <c r="D1875">
        <v>1.410714</v>
      </c>
      <c r="E1875">
        <v>1.410714</v>
      </c>
      <c r="F1875">
        <v>8.1142000000000006E-2</v>
      </c>
      <c r="G1875">
        <v>43680000</v>
      </c>
    </row>
    <row r="1876" spans="1:7">
      <c r="A1876" s="1">
        <v>32275</v>
      </c>
      <c r="B1876">
        <v>1.410714</v>
      </c>
      <c r="C1876">
        <v>1.4375</v>
      </c>
      <c r="D1876">
        <v>1.410714</v>
      </c>
      <c r="E1876">
        <v>1.419643</v>
      </c>
      <c r="F1876">
        <v>8.1655000000000005E-2</v>
      </c>
      <c r="G1876">
        <v>20745200</v>
      </c>
    </row>
    <row r="1877" spans="1:7">
      <c r="A1877" s="1">
        <v>32276</v>
      </c>
      <c r="B1877">
        <v>1.4375</v>
      </c>
      <c r="C1877">
        <v>1.446429</v>
      </c>
      <c r="D1877">
        <v>1.428571</v>
      </c>
      <c r="E1877">
        <v>1.446429</v>
      </c>
      <c r="F1877">
        <v>8.3196000000000006E-2</v>
      </c>
      <c r="G1877">
        <v>17850000</v>
      </c>
    </row>
    <row r="1878" spans="1:7">
      <c r="A1878" s="1">
        <v>32279</v>
      </c>
      <c r="B1878">
        <v>1.446429</v>
      </c>
      <c r="C1878">
        <v>1.477679</v>
      </c>
      <c r="D1878">
        <v>1.428571</v>
      </c>
      <c r="E1878">
        <v>1.473214</v>
      </c>
      <c r="F1878">
        <v>8.9696999999999999E-2</v>
      </c>
      <c r="G1878">
        <v>18690000</v>
      </c>
    </row>
    <row r="1879" spans="1:7">
      <c r="A1879" s="1">
        <v>32280</v>
      </c>
      <c r="B1879">
        <v>1.482143</v>
      </c>
      <c r="C1879">
        <v>1.5</v>
      </c>
      <c r="D1879">
        <v>1.4375</v>
      </c>
      <c r="E1879">
        <v>1.446429</v>
      </c>
      <c r="F1879">
        <v>8.8067000000000006E-2</v>
      </c>
      <c r="G1879">
        <v>48440000</v>
      </c>
    </row>
    <row r="1880" spans="1:7">
      <c r="A1880" s="1">
        <v>32281</v>
      </c>
      <c r="B1880">
        <v>1.446429</v>
      </c>
      <c r="C1880">
        <v>1.455357</v>
      </c>
      <c r="D1880">
        <v>1.410714</v>
      </c>
      <c r="E1880">
        <v>1.419643</v>
      </c>
      <c r="F1880">
        <v>8.6435999999999999E-2</v>
      </c>
      <c r="G1880">
        <v>43680000</v>
      </c>
    </row>
    <row r="1881" spans="1:7">
      <c r="A1881" s="1">
        <v>32282</v>
      </c>
      <c r="B1881">
        <v>1.410714</v>
      </c>
      <c r="C1881">
        <v>1.419643</v>
      </c>
      <c r="D1881">
        <v>1.375</v>
      </c>
      <c r="E1881">
        <v>1.392857</v>
      </c>
      <c r="F1881">
        <v>8.4805000000000005E-2</v>
      </c>
      <c r="G1881">
        <v>62440000</v>
      </c>
    </row>
    <row r="1882" spans="1:7">
      <c r="A1882" s="1">
        <v>32283</v>
      </c>
      <c r="B1882">
        <v>1.401786</v>
      </c>
      <c r="C1882">
        <v>1.410714</v>
      </c>
      <c r="D1882">
        <v>1.383929</v>
      </c>
      <c r="E1882">
        <v>1.383929</v>
      </c>
      <c r="F1882">
        <v>8.4261000000000003E-2</v>
      </c>
      <c r="G1882">
        <v>20434400</v>
      </c>
    </row>
    <row r="1883" spans="1:7">
      <c r="A1883" s="1">
        <v>32286</v>
      </c>
      <c r="B1883">
        <v>1.375</v>
      </c>
      <c r="C1883">
        <v>1.388393</v>
      </c>
      <c r="D1883">
        <v>1.334821</v>
      </c>
      <c r="E1883">
        <v>1.357143</v>
      </c>
      <c r="F1883">
        <v>8.2629999999999995E-2</v>
      </c>
      <c r="G1883">
        <v>45920000</v>
      </c>
    </row>
    <row r="1884" spans="1:7">
      <c r="A1884" s="1">
        <v>32287</v>
      </c>
      <c r="B1884">
        <v>1.357143</v>
      </c>
      <c r="C1884">
        <v>1.392857</v>
      </c>
      <c r="D1884">
        <v>1.348214</v>
      </c>
      <c r="E1884">
        <v>1.388393</v>
      </c>
      <c r="F1884">
        <v>8.4532999999999997E-2</v>
      </c>
      <c r="G1884">
        <v>35560000</v>
      </c>
    </row>
    <row r="1885" spans="1:7">
      <c r="A1885" s="1">
        <v>32288</v>
      </c>
      <c r="B1885">
        <v>1.392857</v>
      </c>
      <c r="C1885">
        <v>1.419643</v>
      </c>
      <c r="D1885">
        <v>1.375</v>
      </c>
      <c r="E1885">
        <v>1.375</v>
      </c>
      <c r="F1885">
        <v>8.3718000000000001E-2</v>
      </c>
      <c r="G1885">
        <v>33880000</v>
      </c>
    </row>
    <row r="1886" spans="1:7">
      <c r="A1886" s="1">
        <v>32289</v>
      </c>
      <c r="B1886">
        <v>1.375</v>
      </c>
      <c r="C1886">
        <v>1.410714</v>
      </c>
      <c r="D1886">
        <v>1.375</v>
      </c>
      <c r="E1886">
        <v>1.40625</v>
      </c>
      <c r="F1886">
        <v>8.5620000000000002E-2</v>
      </c>
      <c r="G1886">
        <v>21445200</v>
      </c>
    </row>
    <row r="1887" spans="1:7">
      <c r="A1887" s="1">
        <v>32290</v>
      </c>
      <c r="B1887">
        <v>1.401786</v>
      </c>
      <c r="C1887">
        <v>1.428571</v>
      </c>
      <c r="D1887">
        <v>1.392857</v>
      </c>
      <c r="E1887">
        <v>1.419643</v>
      </c>
      <c r="F1887">
        <v>8.6435999999999999E-2</v>
      </c>
      <c r="G1887">
        <v>20988800</v>
      </c>
    </row>
    <row r="1888" spans="1:7">
      <c r="A1888" s="1">
        <v>32294</v>
      </c>
      <c r="B1888">
        <v>1.428571</v>
      </c>
      <c r="C1888">
        <v>1.482143</v>
      </c>
      <c r="D1888">
        <v>1.419643</v>
      </c>
      <c r="E1888">
        <v>1.482143</v>
      </c>
      <c r="F1888">
        <v>9.0241000000000002E-2</v>
      </c>
      <c r="G1888">
        <v>30800000</v>
      </c>
    </row>
    <row r="1889" spans="1:7">
      <c r="A1889" s="1">
        <v>32295</v>
      </c>
      <c r="B1889">
        <v>1.482143</v>
      </c>
      <c r="C1889">
        <v>1.517857</v>
      </c>
      <c r="D1889">
        <v>1.473214</v>
      </c>
      <c r="E1889">
        <v>1.517857</v>
      </c>
      <c r="F1889">
        <v>9.2415999999999998E-2</v>
      </c>
      <c r="G1889">
        <v>57400000</v>
      </c>
    </row>
    <row r="1890" spans="1:7">
      <c r="A1890" s="1">
        <v>32296</v>
      </c>
      <c r="B1890">
        <v>1.5</v>
      </c>
      <c r="C1890">
        <v>1.517857</v>
      </c>
      <c r="D1890">
        <v>1.482143</v>
      </c>
      <c r="E1890">
        <v>1.491071</v>
      </c>
      <c r="F1890">
        <v>9.0785000000000005E-2</v>
      </c>
      <c r="G1890">
        <v>33320000</v>
      </c>
    </row>
    <row r="1891" spans="1:7">
      <c r="A1891" s="1">
        <v>32297</v>
      </c>
      <c r="B1891">
        <v>1.491071</v>
      </c>
      <c r="C1891">
        <v>1.544643</v>
      </c>
      <c r="D1891">
        <v>1.491071</v>
      </c>
      <c r="E1891">
        <v>1.535714</v>
      </c>
      <c r="F1891">
        <v>9.3503000000000003E-2</v>
      </c>
      <c r="G1891">
        <v>43960000</v>
      </c>
    </row>
    <row r="1892" spans="1:7">
      <c r="A1892" s="1">
        <v>32300</v>
      </c>
      <c r="B1892">
        <v>1.526786</v>
      </c>
      <c r="C1892">
        <v>1.571429</v>
      </c>
      <c r="D1892">
        <v>1.526786</v>
      </c>
      <c r="E1892">
        <v>1.571429</v>
      </c>
      <c r="F1892">
        <v>9.5676999999999998E-2</v>
      </c>
      <c r="G1892">
        <v>41160000</v>
      </c>
    </row>
    <row r="1893" spans="1:7">
      <c r="A1893" s="1">
        <v>32301</v>
      </c>
      <c r="B1893">
        <v>1.5625</v>
      </c>
      <c r="C1893">
        <v>1.616071</v>
      </c>
      <c r="D1893">
        <v>1.553571</v>
      </c>
      <c r="E1893">
        <v>1.571429</v>
      </c>
      <c r="F1893">
        <v>9.5676999999999998E-2</v>
      </c>
      <c r="G1893">
        <v>77840000</v>
      </c>
    </row>
    <row r="1894" spans="1:7">
      <c r="A1894" s="1">
        <v>32302</v>
      </c>
      <c r="B1894">
        <v>1.580357</v>
      </c>
      <c r="C1894">
        <v>1.625</v>
      </c>
      <c r="D1894">
        <v>1.571429</v>
      </c>
      <c r="E1894">
        <v>1.607143</v>
      </c>
      <c r="F1894">
        <v>9.7851999999999995E-2</v>
      </c>
      <c r="G1894">
        <v>64680000</v>
      </c>
    </row>
    <row r="1895" spans="1:7">
      <c r="A1895" s="1">
        <v>32303</v>
      </c>
      <c r="B1895">
        <v>1.607143</v>
      </c>
      <c r="C1895">
        <v>1.616071</v>
      </c>
      <c r="D1895">
        <v>1.544643</v>
      </c>
      <c r="E1895">
        <v>1.553571</v>
      </c>
      <c r="F1895">
        <v>9.4589999999999994E-2</v>
      </c>
      <c r="G1895">
        <v>67480000</v>
      </c>
    </row>
    <row r="1896" spans="1:7">
      <c r="A1896" s="1">
        <v>32304</v>
      </c>
      <c r="B1896">
        <v>1.553571</v>
      </c>
      <c r="C1896">
        <v>1.598214</v>
      </c>
      <c r="D1896">
        <v>1.535714</v>
      </c>
      <c r="E1896">
        <v>1.589286</v>
      </c>
      <c r="F1896">
        <v>9.6765000000000004E-2</v>
      </c>
      <c r="G1896">
        <v>44240000</v>
      </c>
    </row>
    <row r="1897" spans="1:7">
      <c r="A1897" s="1">
        <v>32307</v>
      </c>
      <c r="B1897">
        <v>1.607143</v>
      </c>
      <c r="C1897">
        <v>1.616071</v>
      </c>
      <c r="D1897">
        <v>1.580357</v>
      </c>
      <c r="E1897">
        <v>1.607143</v>
      </c>
      <c r="F1897">
        <v>9.7851999999999995E-2</v>
      </c>
      <c r="G1897">
        <v>37240000</v>
      </c>
    </row>
    <row r="1898" spans="1:7">
      <c r="A1898" s="1">
        <v>32308</v>
      </c>
      <c r="B1898">
        <v>1.616071</v>
      </c>
      <c r="C1898">
        <v>1.642857</v>
      </c>
      <c r="D1898">
        <v>1.607143</v>
      </c>
      <c r="E1898">
        <v>1.616071</v>
      </c>
      <c r="F1898">
        <v>9.8394999999999996E-2</v>
      </c>
      <c r="G1898">
        <v>73105200</v>
      </c>
    </row>
    <row r="1899" spans="1:7">
      <c r="A1899" s="1">
        <v>32309</v>
      </c>
      <c r="B1899">
        <v>1.616071</v>
      </c>
      <c r="C1899">
        <v>1.633929</v>
      </c>
      <c r="D1899">
        <v>1.607143</v>
      </c>
      <c r="E1899">
        <v>1.633929</v>
      </c>
      <c r="F1899">
        <v>9.9483000000000002E-2</v>
      </c>
      <c r="G1899">
        <v>30520000</v>
      </c>
    </row>
    <row r="1900" spans="1:7">
      <c r="A1900" s="1">
        <v>32310</v>
      </c>
      <c r="B1900">
        <v>1.607143</v>
      </c>
      <c r="C1900">
        <v>1.616071</v>
      </c>
      <c r="D1900">
        <v>1.580357</v>
      </c>
      <c r="E1900">
        <v>1.589286</v>
      </c>
      <c r="F1900">
        <v>9.6765000000000004E-2</v>
      </c>
      <c r="G1900">
        <v>26843600</v>
      </c>
    </row>
    <row r="1901" spans="1:7">
      <c r="A1901" s="1">
        <v>32311</v>
      </c>
      <c r="B1901">
        <v>1.598214</v>
      </c>
      <c r="C1901">
        <v>1.598214</v>
      </c>
      <c r="D1901">
        <v>1.580357</v>
      </c>
      <c r="E1901">
        <v>1.598214</v>
      </c>
      <c r="F1901">
        <v>9.7308000000000006E-2</v>
      </c>
      <c r="G1901">
        <v>23847600</v>
      </c>
    </row>
    <row r="1902" spans="1:7">
      <c r="A1902" s="1">
        <v>32314</v>
      </c>
      <c r="B1902">
        <v>1.584821</v>
      </c>
      <c r="C1902">
        <v>1.598214</v>
      </c>
      <c r="D1902">
        <v>1.571429</v>
      </c>
      <c r="E1902">
        <v>1.575893</v>
      </c>
      <c r="F1902">
        <v>9.5949000000000007E-2</v>
      </c>
      <c r="G1902">
        <v>19650400</v>
      </c>
    </row>
    <row r="1903" spans="1:7">
      <c r="A1903" s="1">
        <v>32315</v>
      </c>
      <c r="B1903">
        <v>1.571429</v>
      </c>
      <c r="C1903">
        <v>1.607143</v>
      </c>
      <c r="D1903">
        <v>1.566964</v>
      </c>
      <c r="E1903">
        <v>1.602679</v>
      </c>
      <c r="F1903">
        <v>9.758E-2</v>
      </c>
      <c r="G1903">
        <v>30898000</v>
      </c>
    </row>
    <row r="1904" spans="1:7">
      <c r="A1904" s="1">
        <v>32316</v>
      </c>
      <c r="B1904">
        <v>1.625</v>
      </c>
      <c r="C1904">
        <v>1.638393</v>
      </c>
      <c r="D1904">
        <v>1.607143</v>
      </c>
      <c r="E1904">
        <v>1.629464</v>
      </c>
      <c r="F1904">
        <v>9.9210999999999994E-2</v>
      </c>
      <c r="G1904">
        <v>48890800</v>
      </c>
    </row>
    <row r="1905" spans="1:7">
      <c r="A1905" s="1">
        <v>32317</v>
      </c>
      <c r="B1905">
        <v>1.633929</v>
      </c>
      <c r="C1905">
        <v>1.633929</v>
      </c>
      <c r="D1905">
        <v>1.607143</v>
      </c>
      <c r="E1905">
        <v>1.607143</v>
      </c>
      <c r="F1905">
        <v>9.7851999999999995E-2</v>
      </c>
      <c r="G1905">
        <v>17847200</v>
      </c>
    </row>
    <row r="1906" spans="1:7">
      <c r="A1906" s="1">
        <v>32318</v>
      </c>
      <c r="B1906">
        <v>1.607143</v>
      </c>
      <c r="C1906">
        <v>1.625</v>
      </c>
      <c r="D1906">
        <v>1.589286</v>
      </c>
      <c r="E1906">
        <v>1.607143</v>
      </c>
      <c r="F1906">
        <v>9.7851999999999995E-2</v>
      </c>
      <c r="G1906">
        <v>18678800</v>
      </c>
    </row>
    <row r="1907" spans="1:7">
      <c r="A1907" s="1">
        <v>32321</v>
      </c>
      <c r="B1907">
        <v>1.589286</v>
      </c>
      <c r="C1907">
        <v>1.620536</v>
      </c>
      <c r="D1907">
        <v>1.589286</v>
      </c>
      <c r="E1907">
        <v>1.589286</v>
      </c>
      <c r="F1907">
        <v>9.6765000000000004E-2</v>
      </c>
      <c r="G1907">
        <v>20904800</v>
      </c>
    </row>
    <row r="1908" spans="1:7">
      <c r="A1908" s="1">
        <v>32322</v>
      </c>
      <c r="B1908">
        <v>1.598214</v>
      </c>
      <c r="C1908">
        <v>1.651786</v>
      </c>
      <c r="D1908">
        <v>1.589286</v>
      </c>
      <c r="E1908">
        <v>1.651786</v>
      </c>
      <c r="F1908">
        <v>0.10057000000000001</v>
      </c>
      <c r="G1908">
        <v>40642000</v>
      </c>
    </row>
    <row r="1909" spans="1:7">
      <c r="A1909" s="1">
        <v>32323</v>
      </c>
      <c r="B1909">
        <v>1.642857</v>
      </c>
      <c r="C1909">
        <v>1.669643</v>
      </c>
      <c r="D1909">
        <v>1.633929</v>
      </c>
      <c r="E1909">
        <v>1.65625</v>
      </c>
      <c r="F1909">
        <v>0.100842</v>
      </c>
      <c r="G1909">
        <v>35862400</v>
      </c>
    </row>
    <row r="1910" spans="1:7">
      <c r="A1910" s="1">
        <v>32324</v>
      </c>
      <c r="B1910">
        <v>1.651786</v>
      </c>
      <c r="C1910">
        <v>1.669643</v>
      </c>
      <c r="D1910">
        <v>1.642857</v>
      </c>
      <c r="E1910">
        <v>1.651786</v>
      </c>
      <c r="F1910">
        <v>0.10057000000000001</v>
      </c>
      <c r="G1910">
        <v>28672000</v>
      </c>
    </row>
    <row r="1911" spans="1:7">
      <c r="A1911" s="1">
        <v>32325</v>
      </c>
      <c r="B1911">
        <v>1.660714</v>
      </c>
      <c r="C1911">
        <v>1.674107</v>
      </c>
      <c r="D1911">
        <v>1.651786</v>
      </c>
      <c r="E1911">
        <v>1.660714</v>
      </c>
      <c r="F1911">
        <v>0.10111299999999999</v>
      </c>
      <c r="G1911">
        <v>23634800</v>
      </c>
    </row>
    <row r="1912" spans="1:7">
      <c r="A1912" s="1">
        <v>32329</v>
      </c>
      <c r="B1912">
        <v>1.660714</v>
      </c>
      <c r="C1912">
        <v>1.6875</v>
      </c>
      <c r="D1912">
        <v>1.647321</v>
      </c>
      <c r="E1912">
        <v>1.6875</v>
      </c>
      <c r="F1912">
        <v>0.102744</v>
      </c>
      <c r="G1912">
        <v>26112800</v>
      </c>
    </row>
    <row r="1913" spans="1:7">
      <c r="A1913" s="1">
        <v>32330</v>
      </c>
      <c r="B1913">
        <v>1.683036</v>
      </c>
      <c r="C1913">
        <v>1.696429</v>
      </c>
      <c r="D1913">
        <v>1.647321</v>
      </c>
      <c r="E1913">
        <v>1.660714</v>
      </c>
      <c r="F1913">
        <v>0.10111299999999999</v>
      </c>
      <c r="G1913">
        <v>39138400</v>
      </c>
    </row>
    <row r="1914" spans="1:7">
      <c r="A1914" s="1">
        <v>32331</v>
      </c>
      <c r="B1914">
        <v>1.660714</v>
      </c>
      <c r="C1914">
        <v>1.660714</v>
      </c>
      <c r="D1914">
        <v>1.616071</v>
      </c>
      <c r="E1914">
        <v>1.638393</v>
      </c>
      <c r="F1914">
        <v>9.9753999999999995E-2</v>
      </c>
      <c r="G1914">
        <v>26401200</v>
      </c>
    </row>
    <row r="1915" spans="1:7">
      <c r="A1915" s="1">
        <v>32332</v>
      </c>
      <c r="B1915">
        <v>1.625</v>
      </c>
      <c r="C1915">
        <v>1.642857</v>
      </c>
      <c r="D1915">
        <v>1.607143</v>
      </c>
      <c r="E1915">
        <v>1.616071</v>
      </c>
      <c r="F1915">
        <v>9.8394999999999996E-2</v>
      </c>
      <c r="G1915">
        <v>26348000</v>
      </c>
    </row>
    <row r="1916" spans="1:7">
      <c r="A1916" s="1">
        <v>32335</v>
      </c>
      <c r="B1916">
        <v>1.625</v>
      </c>
      <c r="C1916">
        <v>1.625</v>
      </c>
      <c r="D1916">
        <v>1.602679</v>
      </c>
      <c r="E1916">
        <v>1.611607</v>
      </c>
      <c r="F1916">
        <v>9.8124000000000003E-2</v>
      </c>
      <c r="G1916">
        <v>18407200</v>
      </c>
    </row>
    <row r="1917" spans="1:7">
      <c r="A1917" s="1">
        <v>32336</v>
      </c>
      <c r="B1917">
        <v>1.607143</v>
      </c>
      <c r="C1917">
        <v>1.616071</v>
      </c>
      <c r="D1917">
        <v>1.589286</v>
      </c>
      <c r="E1917">
        <v>1.598214</v>
      </c>
      <c r="F1917">
        <v>9.7308000000000006E-2</v>
      </c>
      <c r="G1917">
        <v>25225200</v>
      </c>
    </row>
    <row r="1918" spans="1:7">
      <c r="A1918" s="1">
        <v>32337</v>
      </c>
      <c r="B1918">
        <v>1.598214</v>
      </c>
      <c r="C1918">
        <v>1.607143</v>
      </c>
      <c r="D1918">
        <v>1.580357</v>
      </c>
      <c r="E1918">
        <v>1.598214</v>
      </c>
      <c r="F1918">
        <v>9.7308000000000006E-2</v>
      </c>
      <c r="G1918">
        <v>28792400</v>
      </c>
    </row>
    <row r="1919" spans="1:7">
      <c r="A1919" s="1">
        <v>32338</v>
      </c>
      <c r="B1919">
        <v>1.598214</v>
      </c>
      <c r="C1919">
        <v>1.616071</v>
      </c>
      <c r="D1919">
        <v>1.589286</v>
      </c>
      <c r="E1919">
        <v>1.607143</v>
      </c>
      <c r="F1919">
        <v>9.7851999999999995E-2</v>
      </c>
      <c r="G1919">
        <v>15702400</v>
      </c>
    </row>
    <row r="1920" spans="1:7">
      <c r="A1920" s="1">
        <v>32339</v>
      </c>
      <c r="B1920">
        <v>1.607143</v>
      </c>
      <c r="C1920">
        <v>1.625</v>
      </c>
      <c r="D1920">
        <v>1.598214</v>
      </c>
      <c r="E1920">
        <v>1.607143</v>
      </c>
      <c r="F1920">
        <v>9.7851999999999995E-2</v>
      </c>
      <c r="G1920">
        <v>20756400</v>
      </c>
    </row>
    <row r="1921" spans="1:7">
      <c r="A1921" s="1">
        <v>32342</v>
      </c>
      <c r="B1921">
        <v>1.620536</v>
      </c>
      <c r="C1921">
        <v>1.642857</v>
      </c>
      <c r="D1921">
        <v>1.616071</v>
      </c>
      <c r="E1921">
        <v>1.625</v>
      </c>
      <c r="F1921">
        <v>9.8938999999999999E-2</v>
      </c>
      <c r="G1921">
        <v>28375200</v>
      </c>
    </row>
    <row r="1922" spans="1:7">
      <c r="A1922" s="1">
        <v>32343</v>
      </c>
      <c r="B1922">
        <v>1.607143</v>
      </c>
      <c r="C1922">
        <v>1.625</v>
      </c>
      <c r="D1922">
        <v>1.566964</v>
      </c>
      <c r="E1922">
        <v>1.598214</v>
      </c>
      <c r="F1922">
        <v>9.7308000000000006E-2</v>
      </c>
      <c r="G1922">
        <v>30576000</v>
      </c>
    </row>
    <row r="1923" spans="1:7">
      <c r="A1923" s="1">
        <v>32344</v>
      </c>
      <c r="B1923">
        <v>1.598214</v>
      </c>
      <c r="C1923">
        <v>1.607143</v>
      </c>
      <c r="D1923">
        <v>1.571429</v>
      </c>
      <c r="E1923">
        <v>1.580357</v>
      </c>
      <c r="F1923">
        <v>9.6221000000000001E-2</v>
      </c>
      <c r="G1923">
        <v>30021600</v>
      </c>
    </row>
    <row r="1924" spans="1:7">
      <c r="A1924" s="1">
        <v>32345</v>
      </c>
      <c r="B1924">
        <v>1.5625</v>
      </c>
      <c r="C1924">
        <v>1.571429</v>
      </c>
      <c r="D1924">
        <v>1.526786</v>
      </c>
      <c r="E1924">
        <v>1.535714</v>
      </c>
      <c r="F1924">
        <v>9.3503000000000003E-2</v>
      </c>
      <c r="G1924">
        <v>37256800</v>
      </c>
    </row>
    <row r="1925" spans="1:7">
      <c r="A1925" s="1">
        <v>32346</v>
      </c>
      <c r="B1925">
        <v>1.535714</v>
      </c>
      <c r="C1925">
        <v>1.544643</v>
      </c>
      <c r="D1925">
        <v>1.517857</v>
      </c>
      <c r="E1925">
        <v>1.517857</v>
      </c>
      <c r="F1925">
        <v>9.2415999999999998E-2</v>
      </c>
      <c r="G1925">
        <v>25961600</v>
      </c>
    </row>
    <row r="1926" spans="1:7">
      <c r="A1926" s="1">
        <v>32349</v>
      </c>
      <c r="B1926">
        <v>1.526786</v>
      </c>
      <c r="C1926">
        <v>1.544643</v>
      </c>
      <c r="D1926">
        <v>1.508929</v>
      </c>
      <c r="E1926">
        <v>1.526786</v>
      </c>
      <c r="F1926">
        <v>9.2959E-2</v>
      </c>
      <c r="G1926">
        <v>26474000</v>
      </c>
    </row>
    <row r="1927" spans="1:7">
      <c r="A1927" s="1">
        <v>32350</v>
      </c>
      <c r="B1927">
        <v>1.526786</v>
      </c>
      <c r="C1927">
        <v>1.544643</v>
      </c>
      <c r="D1927">
        <v>1.508929</v>
      </c>
      <c r="E1927">
        <v>1.526786</v>
      </c>
      <c r="F1927">
        <v>9.2959E-2</v>
      </c>
      <c r="G1927">
        <v>25382000</v>
      </c>
    </row>
    <row r="1928" spans="1:7">
      <c r="A1928" s="1">
        <v>32351</v>
      </c>
      <c r="B1928">
        <v>1.526786</v>
      </c>
      <c r="C1928">
        <v>1.544643</v>
      </c>
      <c r="D1928">
        <v>1.517857</v>
      </c>
      <c r="E1928">
        <v>1.526786</v>
      </c>
      <c r="F1928">
        <v>9.2959E-2</v>
      </c>
      <c r="G1928">
        <v>29131200</v>
      </c>
    </row>
    <row r="1929" spans="1:7">
      <c r="A1929" s="1">
        <v>32352</v>
      </c>
      <c r="B1929">
        <v>1.517857</v>
      </c>
      <c r="C1929">
        <v>1.535714</v>
      </c>
      <c r="D1929">
        <v>1.508929</v>
      </c>
      <c r="E1929">
        <v>1.522321</v>
      </c>
      <c r="F1929">
        <v>9.2687000000000005E-2</v>
      </c>
      <c r="G1929">
        <v>23170000</v>
      </c>
    </row>
    <row r="1930" spans="1:7">
      <c r="A1930" s="1">
        <v>32353</v>
      </c>
      <c r="B1930">
        <v>1.544643</v>
      </c>
      <c r="C1930">
        <v>1.589286</v>
      </c>
      <c r="D1930">
        <v>1.535714</v>
      </c>
      <c r="E1930">
        <v>1.584821</v>
      </c>
      <c r="F1930">
        <v>9.6492999999999995E-2</v>
      </c>
      <c r="G1930">
        <v>39737600</v>
      </c>
    </row>
    <row r="1931" spans="1:7">
      <c r="A1931" s="1">
        <v>32356</v>
      </c>
      <c r="B1931">
        <v>1.589286</v>
      </c>
      <c r="C1931">
        <v>1.633929</v>
      </c>
      <c r="D1931">
        <v>1.580357</v>
      </c>
      <c r="E1931">
        <v>1.607143</v>
      </c>
      <c r="F1931">
        <v>9.7851999999999995E-2</v>
      </c>
      <c r="G1931">
        <v>21484400</v>
      </c>
    </row>
    <row r="1932" spans="1:7">
      <c r="A1932" s="1">
        <v>32357</v>
      </c>
      <c r="B1932">
        <v>1.607143</v>
      </c>
      <c r="C1932">
        <v>1.625</v>
      </c>
      <c r="D1932">
        <v>1.589286</v>
      </c>
      <c r="E1932">
        <v>1.59375</v>
      </c>
      <c r="F1932">
        <v>9.7035999999999997E-2</v>
      </c>
      <c r="G1932">
        <v>30321200</v>
      </c>
    </row>
    <row r="1933" spans="1:7">
      <c r="A1933" s="1">
        <v>32358</v>
      </c>
      <c r="B1933">
        <v>1.598214</v>
      </c>
      <c r="C1933">
        <v>1.598214</v>
      </c>
      <c r="D1933">
        <v>1.571429</v>
      </c>
      <c r="E1933">
        <v>1.598214</v>
      </c>
      <c r="F1933">
        <v>9.7308000000000006E-2</v>
      </c>
      <c r="G1933">
        <v>27711600</v>
      </c>
    </row>
    <row r="1934" spans="1:7">
      <c r="A1934" s="1">
        <v>32359</v>
      </c>
      <c r="B1934">
        <v>1.598214</v>
      </c>
      <c r="C1934">
        <v>1.616071</v>
      </c>
      <c r="D1934">
        <v>1.589286</v>
      </c>
      <c r="E1934">
        <v>1.59375</v>
      </c>
      <c r="F1934">
        <v>9.7035999999999997E-2</v>
      </c>
      <c r="G1934">
        <v>17228400</v>
      </c>
    </row>
    <row r="1935" spans="1:7">
      <c r="A1935" s="1">
        <v>32360</v>
      </c>
      <c r="B1935">
        <v>1.589286</v>
      </c>
      <c r="C1935">
        <v>1.607143</v>
      </c>
      <c r="D1935">
        <v>1.580357</v>
      </c>
      <c r="E1935">
        <v>1.580357</v>
      </c>
      <c r="F1935">
        <v>9.6221000000000001E-2</v>
      </c>
      <c r="G1935">
        <v>13165600</v>
      </c>
    </row>
    <row r="1936" spans="1:7">
      <c r="A1936" s="1">
        <v>32363</v>
      </c>
      <c r="B1936">
        <v>1.589286</v>
      </c>
      <c r="C1936">
        <v>1.598214</v>
      </c>
      <c r="D1936">
        <v>1.571429</v>
      </c>
      <c r="E1936">
        <v>1.571429</v>
      </c>
      <c r="F1936">
        <v>9.5676999999999998E-2</v>
      </c>
      <c r="G1936">
        <v>7484400</v>
      </c>
    </row>
    <row r="1937" spans="1:7">
      <c r="A1937" s="1">
        <v>32364</v>
      </c>
      <c r="B1937">
        <v>1.571429</v>
      </c>
      <c r="C1937">
        <v>1.580357</v>
      </c>
      <c r="D1937">
        <v>1.535714</v>
      </c>
      <c r="E1937">
        <v>1.553571</v>
      </c>
      <c r="F1937">
        <v>9.4589999999999994E-2</v>
      </c>
      <c r="G1937">
        <v>42506800</v>
      </c>
    </row>
    <row r="1938" spans="1:7">
      <c r="A1938" s="1">
        <v>32365</v>
      </c>
      <c r="B1938">
        <v>1.5625</v>
      </c>
      <c r="C1938">
        <v>1.5625</v>
      </c>
      <c r="D1938">
        <v>1.491071</v>
      </c>
      <c r="E1938">
        <v>1.495536</v>
      </c>
      <c r="F1938">
        <v>9.1055999999999998E-2</v>
      </c>
      <c r="G1938">
        <v>36951600</v>
      </c>
    </row>
    <row r="1939" spans="1:7">
      <c r="A1939" s="1">
        <v>32366</v>
      </c>
      <c r="B1939">
        <v>1.508929</v>
      </c>
      <c r="C1939">
        <v>1.544643</v>
      </c>
      <c r="D1939">
        <v>1.5</v>
      </c>
      <c r="E1939">
        <v>1.544643</v>
      </c>
      <c r="F1939">
        <v>9.4046000000000005E-2</v>
      </c>
      <c r="G1939">
        <v>26513200</v>
      </c>
    </row>
    <row r="1940" spans="1:7">
      <c r="A1940" s="1">
        <v>32367</v>
      </c>
      <c r="B1940">
        <v>1.535714</v>
      </c>
      <c r="C1940">
        <v>1.535714</v>
      </c>
      <c r="D1940">
        <v>1.508929</v>
      </c>
      <c r="E1940">
        <v>1.517857</v>
      </c>
      <c r="F1940">
        <v>9.2415999999999998E-2</v>
      </c>
      <c r="G1940">
        <v>19370400</v>
      </c>
    </row>
    <row r="1941" spans="1:7">
      <c r="A1941" s="1">
        <v>32370</v>
      </c>
      <c r="B1941">
        <v>1.508929</v>
      </c>
      <c r="C1941">
        <v>1.508929</v>
      </c>
      <c r="D1941">
        <v>1.446429</v>
      </c>
      <c r="E1941">
        <v>1.473214</v>
      </c>
      <c r="F1941">
        <v>9.4687999999999994E-2</v>
      </c>
      <c r="G1941">
        <v>41669600</v>
      </c>
    </row>
    <row r="1942" spans="1:7">
      <c r="A1942" s="1">
        <v>32371</v>
      </c>
      <c r="B1942">
        <v>1.464286</v>
      </c>
      <c r="C1942">
        <v>1.544643</v>
      </c>
      <c r="D1942">
        <v>1.455357</v>
      </c>
      <c r="E1942">
        <v>1.517857</v>
      </c>
      <c r="F1942">
        <v>9.7557000000000005E-2</v>
      </c>
      <c r="G1942">
        <v>30688000</v>
      </c>
    </row>
    <row r="1943" spans="1:7">
      <c r="A1943" s="1">
        <v>32372</v>
      </c>
      <c r="B1943">
        <v>1.517857</v>
      </c>
      <c r="C1943">
        <v>1.526786</v>
      </c>
      <c r="D1943">
        <v>1.491071</v>
      </c>
      <c r="E1943">
        <v>1.5</v>
      </c>
      <c r="F1943">
        <v>9.6409999999999996E-2</v>
      </c>
      <c r="G1943">
        <v>29736000</v>
      </c>
    </row>
    <row r="1944" spans="1:7">
      <c r="A1944" s="1">
        <v>32373</v>
      </c>
      <c r="B1944">
        <v>1.5</v>
      </c>
      <c r="C1944">
        <v>1.535714</v>
      </c>
      <c r="D1944">
        <v>1.491071</v>
      </c>
      <c r="E1944">
        <v>1.517857</v>
      </c>
      <c r="F1944">
        <v>9.7557000000000005E-2</v>
      </c>
      <c r="G1944">
        <v>18516400</v>
      </c>
    </row>
    <row r="1945" spans="1:7">
      <c r="A1945" s="1">
        <v>32374</v>
      </c>
      <c r="B1945">
        <v>1.517857</v>
      </c>
      <c r="C1945">
        <v>1.526786</v>
      </c>
      <c r="D1945">
        <v>1.446429</v>
      </c>
      <c r="E1945">
        <v>1.455357</v>
      </c>
      <c r="F1945">
        <v>9.3539999999999998E-2</v>
      </c>
      <c r="G1945">
        <v>56840000</v>
      </c>
    </row>
    <row r="1946" spans="1:7">
      <c r="A1946" s="1">
        <v>32377</v>
      </c>
      <c r="B1946">
        <v>1.4375</v>
      </c>
      <c r="C1946">
        <v>1.455357</v>
      </c>
      <c r="D1946">
        <v>1.410714</v>
      </c>
      <c r="E1946">
        <v>1.419643</v>
      </c>
      <c r="F1946">
        <v>9.1245000000000007E-2</v>
      </c>
      <c r="G1946">
        <v>42548800</v>
      </c>
    </row>
    <row r="1947" spans="1:7">
      <c r="A1947" s="1">
        <v>32378</v>
      </c>
      <c r="B1947">
        <v>1.419643</v>
      </c>
      <c r="C1947">
        <v>1.4375</v>
      </c>
      <c r="D1947">
        <v>1.401786</v>
      </c>
      <c r="E1947">
        <v>1.410714</v>
      </c>
      <c r="F1947">
        <v>9.0671000000000002E-2</v>
      </c>
      <c r="G1947">
        <v>40894000</v>
      </c>
    </row>
    <row r="1948" spans="1:7">
      <c r="A1948" s="1">
        <v>32379</v>
      </c>
      <c r="B1948">
        <v>1.419643</v>
      </c>
      <c r="C1948">
        <v>1.455357</v>
      </c>
      <c r="D1948">
        <v>1.410714</v>
      </c>
      <c r="E1948">
        <v>1.455357</v>
      </c>
      <c r="F1948">
        <v>9.3539999999999998E-2</v>
      </c>
      <c r="G1948">
        <v>31368400</v>
      </c>
    </row>
    <row r="1949" spans="1:7">
      <c r="A1949" s="1">
        <v>32380</v>
      </c>
      <c r="B1949">
        <v>1.4375</v>
      </c>
      <c r="C1949">
        <v>1.446429</v>
      </c>
      <c r="D1949">
        <v>1.401786</v>
      </c>
      <c r="E1949">
        <v>1.433036</v>
      </c>
      <c r="F1949">
        <v>9.2105999999999993E-2</v>
      </c>
      <c r="G1949">
        <v>31920000</v>
      </c>
    </row>
    <row r="1950" spans="1:7">
      <c r="A1950" s="1">
        <v>32381</v>
      </c>
      <c r="B1950">
        <v>1.428571</v>
      </c>
      <c r="C1950">
        <v>1.455357</v>
      </c>
      <c r="D1950">
        <v>1.428571</v>
      </c>
      <c r="E1950">
        <v>1.4375</v>
      </c>
      <c r="F1950">
        <v>9.2393000000000003E-2</v>
      </c>
      <c r="G1950">
        <v>10038000</v>
      </c>
    </row>
    <row r="1951" spans="1:7">
      <c r="A1951" s="1">
        <v>32384</v>
      </c>
      <c r="B1951">
        <v>1.455357</v>
      </c>
      <c r="C1951">
        <v>1.464286</v>
      </c>
      <c r="D1951">
        <v>1.446429</v>
      </c>
      <c r="E1951">
        <v>1.459821</v>
      </c>
      <c r="F1951">
        <v>9.3826999999999994E-2</v>
      </c>
      <c r="G1951">
        <v>14308000</v>
      </c>
    </row>
    <row r="1952" spans="1:7">
      <c r="A1952" s="1">
        <v>32385</v>
      </c>
      <c r="B1952">
        <v>1.455357</v>
      </c>
      <c r="C1952">
        <v>1.464286</v>
      </c>
      <c r="D1952">
        <v>1.428571</v>
      </c>
      <c r="E1952">
        <v>1.459821</v>
      </c>
      <c r="F1952">
        <v>9.3826999999999994E-2</v>
      </c>
      <c r="G1952">
        <v>12642000</v>
      </c>
    </row>
    <row r="1953" spans="1:7">
      <c r="A1953" s="1">
        <v>32386</v>
      </c>
      <c r="B1953">
        <v>1.464286</v>
      </c>
      <c r="C1953">
        <v>1.46875</v>
      </c>
      <c r="D1953">
        <v>1.410714</v>
      </c>
      <c r="E1953">
        <v>1.424107</v>
      </c>
      <c r="F1953">
        <v>9.1532000000000002E-2</v>
      </c>
      <c r="G1953">
        <v>59421600</v>
      </c>
    </row>
    <row r="1954" spans="1:7">
      <c r="A1954" s="1">
        <v>32387</v>
      </c>
      <c r="B1954">
        <v>1.419643</v>
      </c>
      <c r="C1954">
        <v>1.419643</v>
      </c>
      <c r="D1954">
        <v>1.375</v>
      </c>
      <c r="E1954">
        <v>1.388393</v>
      </c>
      <c r="F1954">
        <v>8.9235999999999996E-2</v>
      </c>
      <c r="G1954">
        <v>61684000</v>
      </c>
    </row>
    <row r="1955" spans="1:7">
      <c r="A1955" s="1">
        <v>32388</v>
      </c>
      <c r="B1955">
        <v>1.410714</v>
      </c>
      <c r="C1955">
        <v>1.428571</v>
      </c>
      <c r="D1955">
        <v>1.392857</v>
      </c>
      <c r="E1955">
        <v>1.419643</v>
      </c>
      <c r="F1955">
        <v>9.1245000000000007E-2</v>
      </c>
      <c r="G1955">
        <v>46575200</v>
      </c>
    </row>
    <row r="1956" spans="1:7">
      <c r="A1956" s="1">
        <v>32392</v>
      </c>
      <c r="B1956">
        <v>1.428571</v>
      </c>
      <c r="C1956">
        <v>1.428571</v>
      </c>
      <c r="D1956">
        <v>1.383929</v>
      </c>
      <c r="E1956">
        <v>1.388393</v>
      </c>
      <c r="F1956">
        <v>8.9235999999999996E-2</v>
      </c>
      <c r="G1956">
        <v>35862400</v>
      </c>
    </row>
    <row r="1957" spans="1:7">
      <c r="A1957" s="1">
        <v>32393</v>
      </c>
      <c r="B1957">
        <v>1.392857</v>
      </c>
      <c r="C1957">
        <v>1.410714</v>
      </c>
      <c r="D1957">
        <v>1.348214</v>
      </c>
      <c r="E1957">
        <v>1.366071</v>
      </c>
      <c r="F1957">
        <v>8.7802000000000005E-2</v>
      </c>
      <c r="G1957">
        <v>44777600</v>
      </c>
    </row>
    <row r="1958" spans="1:7">
      <c r="A1958" s="1">
        <v>32394</v>
      </c>
      <c r="B1958">
        <v>1.366071</v>
      </c>
      <c r="C1958">
        <v>1.410714</v>
      </c>
      <c r="D1958">
        <v>1.348214</v>
      </c>
      <c r="E1958">
        <v>1.383929</v>
      </c>
      <c r="F1958">
        <v>8.8949E-2</v>
      </c>
      <c r="G1958">
        <v>51814000</v>
      </c>
    </row>
    <row r="1959" spans="1:7">
      <c r="A1959" s="1">
        <v>32395</v>
      </c>
      <c r="B1959">
        <v>1.383929</v>
      </c>
      <c r="C1959">
        <v>1.464286</v>
      </c>
      <c r="D1959">
        <v>1.348214</v>
      </c>
      <c r="E1959">
        <v>1.446429</v>
      </c>
      <c r="F1959">
        <v>9.2965999999999993E-2</v>
      </c>
      <c r="G1959">
        <v>58668400</v>
      </c>
    </row>
    <row r="1960" spans="1:7">
      <c r="A1960" s="1">
        <v>32398</v>
      </c>
      <c r="B1960">
        <v>1.464286</v>
      </c>
      <c r="C1960">
        <v>1.491071</v>
      </c>
      <c r="D1960">
        <v>1.433036</v>
      </c>
      <c r="E1960">
        <v>1.464286</v>
      </c>
      <c r="F1960">
        <v>9.4114000000000003E-2</v>
      </c>
      <c r="G1960">
        <v>37007600</v>
      </c>
    </row>
    <row r="1961" spans="1:7">
      <c r="A1961" s="1">
        <v>32399</v>
      </c>
      <c r="B1961">
        <v>1.4375</v>
      </c>
      <c r="C1961">
        <v>1.473214</v>
      </c>
      <c r="D1961">
        <v>1.428571</v>
      </c>
      <c r="E1961">
        <v>1.464286</v>
      </c>
      <c r="F1961">
        <v>9.4114000000000003E-2</v>
      </c>
      <c r="G1961">
        <v>29920800</v>
      </c>
    </row>
    <row r="1962" spans="1:7">
      <c r="A1962" s="1">
        <v>32400</v>
      </c>
      <c r="B1962">
        <v>1.491071</v>
      </c>
      <c r="C1962">
        <v>1.513393</v>
      </c>
      <c r="D1962">
        <v>1.482143</v>
      </c>
      <c r="E1962">
        <v>1.5</v>
      </c>
      <c r="F1962">
        <v>9.6409999999999996E-2</v>
      </c>
      <c r="G1962">
        <v>59642800</v>
      </c>
    </row>
    <row r="1963" spans="1:7">
      <c r="A1963" s="1">
        <v>32401</v>
      </c>
      <c r="B1963">
        <v>1.5</v>
      </c>
      <c r="C1963">
        <v>1.526786</v>
      </c>
      <c r="D1963">
        <v>1.482143</v>
      </c>
      <c r="E1963">
        <v>1.486607</v>
      </c>
      <c r="F1963">
        <v>9.5548999999999995E-2</v>
      </c>
      <c r="G1963">
        <v>41440000</v>
      </c>
    </row>
    <row r="1964" spans="1:7">
      <c r="A1964" s="1">
        <v>32402</v>
      </c>
      <c r="B1964">
        <v>1.482143</v>
      </c>
      <c r="C1964">
        <v>1.526786</v>
      </c>
      <c r="D1964">
        <v>1.477679</v>
      </c>
      <c r="E1964">
        <v>1.508929</v>
      </c>
      <c r="F1964">
        <v>9.6984000000000001E-2</v>
      </c>
      <c r="G1964">
        <v>30940000</v>
      </c>
    </row>
    <row r="1965" spans="1:7">
      <c r="A1965" s="1">
        <v>32405</v>
      </c>
      <c r="B1965">
        <v>1.5</v>
      </c>
      <c r="C1965">
        <v>1.508929</v>
      </c>
      <c r="D1965">
        <v>1.473214</v>
      </c>
      <c r="E1965">
        <v>1.491071</v>
      </c>
      <c r="F1965">
        <v>9.5836000000000005E-2</v>
      </c>
      <c r="G1965">
        <v>23032800</v>
      </c>
    </row>
    <row r="1966" spans="1:7">
      <c r="A1966" s="1">
        <v>32406</v>
      </c>
      <c r="B1966">
        <v>1.491071</v>
      </c>
      <c r="C1966">
        <v>1.508929</v>
      </c>
      <c r="D1966">
        <v>1.477679</v>
      </c>
      <c r="E1966">
        <v>1.482143</v>
      </c>
      <c r="F1966">
        <v>9.5261999999999999E-2</v>
      </c>
      <c r="G1966">
        <v>25670400</v>
      </c>
    </row>
    <row r="1967" spans="1:7">
      <c r="A1967" s="1">
        <v>32407</v>
      </c>
      <c r="B1967">
        <v>1.491071</v>
      </c>
      <c r="C1967">
        <v>1.535714</v>
      </c>
      <c r="D1967">
        <v>1.482143</v>
      </c>
      <c r="E1967">
        <v>1.526786</v>
      </c>
      <c r="F1967">
        <v>9.8130999999999996E-2</v>
      </c>
      <c r="G1967">
        <v>22836800</v>
      </c>
    </row>
    <row r="1968" spans="1:7">
      <c r="A1968" s="1">
        <v>32408</v>
      </c>
      <c r="B1968">
        <v>1.535714</v>
      </c>
      <c r="C1968">
        <v>1.571429</v>
      </c>
      <c r="D1968">
        <v>1.526786</v>
      </c>
      <c r="E1968">
        <v>1.571429</v>
      </c>
      <c r="F1968">
        <v>0.10100099999999999</v>
      </c>
      <c r="G1968">
        <v>36416800</v>
      </c>
    </row>
    <row r="1969" spans="1:7">
      <c r="A1969" s="1">
        <v>32409</v>
      </c>
      <c r="B1969">
        <v>1.553571</v>
      </c>
      <c r="C1969">
        <v>1.580357</v>
      </c>
      <c r="D1969">
        <v>1.553571</v>
      </c>
      <c r="E1969">
        <v>1.5625</v>
      </c>
      <c r="F1969">
        <v>0.100427</v>
      </c>
      <c r="G1969">
        <v>25370800</v>
      </c>
    </row>
    <row r="1970" spans="1:7">
      <c r="A1970" s="1">
        <v>32412</v>
      </c>
      <c r="B1970">
        <v>1.5625</v>
      </c>
      <c r="C1970">
        <v>1.571429</v>
      </c>
      <c r="D1970">
        <v>1.517857</v>
      </c>
      <c r="E1970">
        <v>1.526786</v>
      </c>
      <c r="F1970">
        <v>9.8130999999999996E-2</v>
      </c>
      <c r="G1970">
        <v>21758800</v>
      </c>
    </row>
    <row r="1971" spans="1:7">
      <c r="A1971" s="1">
        <v>32413</v>
      </c>
      <c r="B1971">
        <v>1.517857</v>
      </c>
      <c r="C1971">
        <v>1.553571</v>
      </c>
      <c r="D1971">
        <v>1.517857</v>
      </c>
      <c r="E1971">
        <v>1.549107</v>
      </c>
      <c r="F1971">
        <v>9.9566000000000002E-2</v>
      </c>
      <c r="G1971">
        <v>40745600</v>
      </c>
    </row>
    <row r="1972" spans="1:7">
      <c r="A1972" s="1">
        <v>32414</v>
      </c>
      <c r="B1972">
        <v>1.553571</v>
      </c>
      <c r="C1972">
        <v>1.575893</v>
      </c>
      <c r="D1972">
        <v>1.544643</v>
      </c>
      <c r="E1972">
        <v>1.553571</v>
      </c>
      <c r="F1972">
        <v>9.9852999999999997E-2</v>
      </c>
      <c r="G1972">
        <v>21173600</v>
      </c>
    </row>
    <row r="1973" spans="1:7">
      <c r="A1973" s="1">
        <v>32415</v>
      </c>
      <c r="B1973">
        <v>1.5625</v>
      </c>
      <c r="C1973">
        <v>1.580357</v>
      </c>
      <c r="D1973">
        <v>1.553571</v>
      </c>
      <c r="E1973">
        <v>1.571429</v>
      </c>
      <c r="F1973">
        <v>0.10100099999999999</v>
      </c>
      <c r="G1973">
        <v>26518800</v>
      </c>
    </row>
    <row r="1974" spans="1:7">
      <c r="A1974" s="1">
        <v>32416</v>
      </c>
      <c r="B1974">
        <v>1.571429</v>
      </c>
      <c r="C1974">
        <v>1.571429</v>
      </c>
      <c r="D1974">
        <v>1.544643</v>
      </c>
      <c r="E1974">
        <v>1.544643</v>
      </c>
      <c r="F1974">
        <v>9.9279000000000006E-2</v>
      </c>
      <c r="G1974">
        <v>23223200</v>
      </c>
    </row>
    <row r="1975" spans="1:7">
      <c r="A1975" s="1">
        <v>32419</v>
      </c>
      <c r="B1975">
        <v>1.535714</v>
      </c>
      <c r="C1975">
        <v>1.544643</v>
      </c>
      <c r="D1975">
        <v>1.5</v>
      </c>
      <c r="E1975">
        <v>1.517857</v>
      </c>
      <c r="F1975">
        <v>9.7557000000000005E-2</v>
      </c>
      <c r="G1975">
        <v>22694000</v>
      </c>
    </row>
    <row r="1976" spans="1:7">
      <c r="A1976" s="1">
        <v>32420</v>
      </c>
      <c r="B1976">
        <v>1.508929</v>
      </c>
      <c r="C1976">
        <v>1.526786</v>
      </c>
      <c r="D1976">
        <v>1.46875</v>
      </c>
      <c r="E1976">
        <v>1.482143</v>
      </c>
      <c r="F1976">
        <v>9.5261999999999999E-2</v>
      </c>
      <c r="G1976">
        <v>12913600</v>
      </c>
    </row>
    <row r="1977" spans="1:7">
      <c r="A1977" s="1">
        <v>32421</v>
      </c>
      <c r="B1977">
        <v>1.473214</v>
      </c>
      <c r="C1977">
        <v>1.491071</v>
      </c>
      <c r="D1977">
        <v>1.446429</v>
      </c>
      <c r="E1977">
        <v>1.459821</v>
      </c>
      <c r="F1977">
        <v>9.3826999999999994E-2</v>
      </c>
      <c r="G1977">
        <v>30800000</v>
      </c>
    </row>
    <row r="1978" spans="1:7">
      <c r="A1978" s="1">
        <v>32422</v>
      </c>
      <c r="B1978">
        <v>1.446429</v>
      </c>
      <c r="C1978">
        <v>1.459821</v>
      </c>
      <c r="D1978">
        <v>1.401786</v>
      </c>
      <c r="E1978">
        <v>1.419643</v>
      </c>
      <c r="F1978">
        <v>9.1245000000000007E-2</v>
      </c>
      <c r="G1978">
        <v>41941200</v>
      </c>
    </row>
    <row r="1979" spans="1:7">
      <c r="A1979" s="1">
        <v>32423</v>
      </c>
      <c r="B1979">
        <v>1.392857</v>
      </c>
      <c r="C1979">
        <v>1.419643</v>
      </c>
      <c r="D1979">
        <v>1.370536</v>
      </c>
      <c r="E1979">
        <v>1.419643</v>
      </c>
      <c r="F1979">
        <v>9.1245000000000007E-2</v>
      </c>
      <c r="G1979">
        <v>114396800</v>
      </c>
    </row>
    <row r="1980" spans="1:7">
      <c r="A1980" s="1">
        <v>32426</v>
      </c>
      <c r="B1980">
        <v>1.410714</v>
      </c>
      <c r="C1980">
        <v>1.419643</v>
      </c>
      <c r="D1980">
        <v>1.339286</v>
      </c>
      <c r="E1980">
        <v>1.375</v>
      </c>
      <c r="F1980">
        <v>8.8375999999999996E-2</v>
      </c>
      <c r="G1980">
        <v>83160000</v>
      </c>
    </row>
    <row r="1981" spans="1:7">
      <c r="A1981" s="1">
        <v>32427</v>
      </c>
      <c r="B1981">
        <v>1.366071</v>
      </c>
      <c r="C1981">
        <v>1.410714</v>
      </c>
      <c r="D1981">
        <v>1.366071</v>
      </c>
      <c r="E1981">
        <v>1.392857</v>
      </c>
      <c r="F1981">
        <v>8.9523000000000005E-2</v>
      </c>
      <c r="G1981">
        <v>48638800</v>
      </c>
    </row>
    <row r="1982" spans="1:7">
      <c r="A1982" s="1">
        <v>32428</v>
      </c>
      <c r="B1982">
        <v>1.375</v>
      </c>
      <c r="C1982">
        <v>1.392857</v>
      </c>
      <c r="D1982">
        <v>1.357143</v>
      </c>
      <c r="E1982">
        <v>1.383929</v>
      </c>
      <c r="F1982">
        <v>8.8949E-2</v>
      </c>
      <c r="G1982">
        <v>33236000</v>
      </c>
    </row>
    <row r="1983" spans="1:7">
      <c r="A1983" s="1">
        <v>32429</v>
      </c>
      <c r="B1983">
        <v>1.375</v>
      </c>
      <c r="C1983">
        <v>1.419643</v>
      </c>
      <c r="D1983">
        <v>1.375</v>
      </c>
      <c r="E1983">
        <v>1.392857</v>
      </c>
      <c r="F1983">
        <v>8.9523000000000005E-2</v>
      </c>
      <c r="G1983">
        <v>41115200</v>
      </c>
    </row>
    <row r="1984" spans="1:7">
      <c r="A1984" s="1">
        <v>32430</v>
      </c>
      <c r="B1984">
        <v>1.410714</v>
      </c>
      <c r="C1984">
        <v>1.410714</v>
      </c>
      <c r="D1984">
        <v>1.361607</v>
      </c>
      <c r="E1984">
        <v>1.383929</v>
      </c>
      <c r="F1984">
        <v>8.8949E-2</v>
      </c>
      <c r="G1984">
        <v>39312000</v>
      </c>
    </row>
    <row r="1985" spans="1:7">
      <c r="A1985" s="1">
        <v>32433</v>
      </c>
      <c r="B1985">
        <v>1.375</v>
      </c>
      <c r="C1985">
        <v>1.392857</v>
      </c>
      <c r="D1985">
        <v>1.366071</v>
      </c>
      <c r="E1985">
        <v>1.375</v>
      </c>
      <c r="F1985">
        <v>8.8375999999999996E-2</v>
      </c>
      <c r="G1985">
        <v>23422000</v>
      </c>
    </row>
    <row r="1986" spans="1:7">
      <c r="A1986" s="1">
        <v>32434</v>
      </c>
      <c r="B1986">
        <v>1.392857</v>
      </c>
      <c r="C1986">
        <v>1.410714</v>
      </c>
      <c r="D1986">
        <v>1.366071</v>
      </c>
      <c r="E1986">
        <v>1.40625</v>
      </c>
      <c r="F1986">
        <v>9.0384000000000006E-2</v>
      </c>
      <c r="G1986">
        <v>35649600</v>
      </c>
    </row>
    <row r="1987" spans="1:7">
      <c r="A1987" s="1">
        <v>32435</v>
      </c>
      <c r="B1987">
        <v>1.419643</v>
      </c>
      <c r="C1987">
        <v>1.455357</v>
      </c>
      <c r="D1987">
        <v>1.410714</v>
      </c>
      <c r="E1987">
        <v>1.428571</v>
      </c>
      <c r="F1987">
        <v>9.1818999999999998E-2</v>
      </c>
      <c r="G1987">
        <v>69330800</v>
      </c>
    </row>
    <row r="1988" spans="1:7">
      <c r="A1988" s="1">
        <v>32436</v>
      </c>
      <c r="B1988">
        <v>1.428571</v>
      </c>
      <c r="C1988">
        <v>1.486607</v>
      </c>
      <c r="D1988">
        <v>1.428571</v>
      </c>
      <c r="E1988">
        <v>1.482143</v>
      </c>
      <c r="F1988">
        <v>9.5261999999999999E-2</v>
      </c>
      <c r="G1988">
        <v>43366400</v>
      </c>
    </row>
    <row r="1989" spans="1:7">
      <c r="A1989" s="1">
        <v>32437</v>
      </c>
      <c r="B1989">
        <v>1.473214</v>
      </c>
      <c r="C1989">
        <v>1.491071</v>
      </c>
      <c r="D1989">
        <v>1.455357</v>
      </c>
      <c r="E1989">
        <v>1.464286</v>
      </c>
      <c r="F1989">
        <v>9.4114000000000003E-2</v>
      </c>
      <c r="G1989">
        <v>30900800</v>
      </c>
    </row>
    <row r="1990" spans="1:7">
      <c r="A1990" s="1">
        <v>32440</v>
      </c>
      <c r="B1990">
        <v>1.473214</v>
      </c>
      <c r="C1990">
        <v>1.473214</v>
      </c>
      <c r="D1990">
        <v>1.415179</v>
      </c>
      <c r="E1990">
        <v>1.428571</v>
      </c>
      <c r="F1990">
        <v>9.1818999999999998E-2</v>
      </c>
      <c r="G1990">
        <v>33790400</v>
      </c>
    </row>
    <row r="1991" spans="1:7">
      <c r="A1991" s="1">
        <v>32441</v>
      </c>
      <c r="B1991">
        <v>1.4375</v>
      </c>
      <c r="C1991">
        <v>1.4375</v>
      </c>
      <c r="D1991">
        <v>1.419643</v>
      </c>
      <c r="E1991">
        <v>1.424107</v>
      </c>
      <c r="F1991">
        <v>9.1532000000000002E-2</v>
      </c>
      <c r="G1991">
        <v>21296800</v>
      </c>
    </row>
    <row r="1992" spans="1:7">
      <c r="A1992" s="1">
        <v>32442</v>
      </c>
      <c r="B1992">
        <v>1.428571</v>
      </c>
      <c r="C1992">
        <v>1.428571</v>
      </c>
      <c r="D1992">
        <v>1.375</v>
      </c>
      <c r="E1992">
        <v>1.401786</v>
      </c>
      <c r="F1992">
        <v>9.0096999999999997E-2</v>
      </c>
      <c r="G1992">
        <v>47180000</v>
      </c>
    </row>
    <row r="1993" spans="1:7">
      <c r="A1993" s="1">
        <v>32443</v>
      </c>
      <c r="B1993">
        <v>1.383929</v>
      </c>
      <c r="C1993">
        <v>1.401786</v>
      </c>
      <c r="D1993">
        <v>1.366071</v>
      </c>
      <c r="E1993">
        <v>1.392857</v>
      </c>
      <c r="F1993">
        <v>8.9523000000000005E-2</v>
      </c>
      <c r="G1993">
        <v>35921200</v>
      </c>
    </row>
    <row r="1994" spans="1:7">
      <c r="A1994" s="1">
        <v>32444</v>
      </c>
      <c r="B1994">
        <v>1.392857</v>
      </c>
      <c r="C1994">
        <v>1.410714</v>
      </c>
      <c r="D1994">
        <v>1.375</v>
      </c>
      <c r="E1994">
        <v>1.375</v>
      </c>
      <c r="F1994">
        <v>8.8375999999999996E-2</v>
      </c>
      <c r="G1994">
        <v>21120400</v>
      </c>
    </row>
    <row r="1995" spans="1:7">
      <c r="A1995" s="1">
        <v>32447</v>
      </c>
      <c r="B1995">
        <v>1.383929</v>
      </c>
      <c r="C1995">
        <v>1.383929</v>
      </c>
      <c r="D1995">
        <v>1.339286</v>
      </c>
      <c r="E1995">
        <v>1.379464</v>
      </c>
      <c r="F1995">
        <v>8.8662000000000005E-2</v>
      </c>
      <c r="G1995">
        <v>60726400</v>
      </c>
    </row>
    <row r="1996" spans="1:7">
      <c r="A1996" s="1">
        <v>32448</v>
      </c>
      <c r="B1996">
        <v>1.375</v>
      </c>
      <c r="C1996">
        <v>1.383929</v>
      </c>
      <c r="D1996">
        <v>1.348214</v>
      </c>
      <c r="E1996">
        <v>1.357143</v>
      </c>
      <c r="F1996">
        <v>8.7228E-2</v>
      </c>
      <c r="G1996">
        <v>35924000</v>
      </c>
    </row>
    <row r="1997" spans="1:7">
      <c r="A1997" s="1">
        <v>32449</v>
      </c>
      <c r="B1997">
        <v>1.366071</v>
      </c>
      <c r="C1997">
        <v>1.366071</v>
      </c>
      <c r="D1997">
        <v>1.3125</v>
      </c>
      <c r="E1997">
        <v>1.330357</v>
      </c>
      <c r="F1997">
        <v>8.5505999999999999E-2</v>
      </c>
      <c r="G1997">
        <v>52130400</v>
      </c>
    </row>
    <row r="1998" spans="1:7">
      <c r="A1998" s="1">
        <v>32450</v>
      </c>
      <c r="B1998">
        <v>1.330357</v>
      </c>
      <c r="C1998">
        <v>1.339286</v>
      </c>
      <c r="D1998">
        <v>1.3125</v>
      </c>
      <c r="E1998">
        <v>1.325893</v>
      </c>
      <c r="F1998">
        <v>8.5219000000000003E-2</v>
      </c>
      <c r="G1998">
        <v>60614400</v>
      </c>
    </row>
    <row r="1999" spans="1:7">
      <c r="A1999" s="1">
        <v>32451</v>
      </c>
      <c r="B1999">
        <v>1.3125</v>
      </c>
      <c r="C1999">
        <v>1.357143</v>
      </c>
      <c r="D1999">
        <v>1.3125</v>
      </c>
      <c r="E1999">
        <v>1.348214</v>
      </c>
      <c r="F1999">
        <v>8.6653999999999995E-2</v>
      </c>
      <c r="G1999">
        <v>38449600</v>
      </c>
    </row>
    <row r="2000" spans="1:7">
      <c r="A2000" s="1">
        <v>32454</v>
      </c>
      <c r="B2000">
        <v>1.330357</v>
      </c>
      <c r="C2000">
        <v>1.348214</v>
      </c>
      <c r="D2000">
        <v>1.321429</v>
      </c>
      <c r="E2000">
        <v>1.339286</v>
      </c>
      <c r="F2000">
        <v>8.6080000000000004E-2</v>
      </c>
      <c r="G2000">
        <v>42520800</v>
      </c>
    </row>
    <row r="2001" spans="1:7">
      <c r="A2001" s="1">
        <v>32455</v>
      </c>
      <c r="B2001">
        <v>1.339286</v>
      </c>
      <c r="C2001">
        <v>1.383929</v>
      </c>
      <c r="D2001">
        <v>1.334821</v>
      </c>
      <c r="E2001">
        <v>1.375</v>
      </c>
      <c r="F2001">
        <v>8.8375999999999996E-2</v>
      </c>
      <c r="G2001">
        <v>38631600</v>
      </c>
    </row>
    <row r="2002" spans="1:7">
      <c r="A2002" s="1">
        <v>32456</v>
      </c>
      <c r="B2002">
        <v>1.366071</v>
      </c>
      <c r="C2002">
        <v>1.40625</v>
      </c>
      <c r="D2002">
        <v>1.357143</v>
      </c>
      <c r="E2002">
        <v>1.401786</v>
      </c>
      <c r="F2002">
        <v>9.0096999999999997E-2</v>
      </c>
      <c r="G2002">
        <v>50430800</v>
      </c>
    </row>
    <row r="2003" spans="1:7">
      <c r="A2003" s="1">
        <v>32457</v>
      </c>
      <c r="B2003">
        <v>1.410714</v>
      </c>
      <c r="C2003">
        <v>1.419643</v>
      </c>
      <c r="D2003">
        <v>1.392857</v>
      </c>
      <c r="E2003">
        <v>1.410714</v>
      </c>
      <c r="F2003">
        <v>9.0671000000000002E-2</v>
      </c>
      <c r="G2003">
        <v>24978800</v>
      </c>
    </row>
    <row r="2004" spans="1:7">
      <c r="A2004" s="1">
        <v>32458</v>
      </c>
      <c r="B2004">
        <v>1.392857</v>
      </c>
      <c r="C2004">
        <v>1.415179</v>
      </c>
      <c r="D2004">
        <v>1.375</v>
      </c>
      <c r="E2004">
        <v>1.375</v>
      </c>
      <c r="F2004">
        <v>8.8375999999999996E-2</v>
      </c>
      <c r="G2004">
        <v>27171200</v>
      </c>
    </row>
    <row r="2005" spans="1:7">
      <c r="A2005" s="1">
        <v>32461</v>
      </c>
      <c r="B2005">
        <v>1.383929</v>
      </c>
      <c r="C2005">
        <v>1.392857</v>
      </c>
      <c r="D2005">
        <v>1.366071</v>
      </c>
      <c r="E2005">
        <v>1.388393</v>
      </c>
      <c r="F2005">
        <v>8.9235999999999996E-2</v>
      </c>
      <c r="G2005">
        <v>21308000</v>
      </c>
    </row>
    <row r="2006" spans="1:7">
      <c r="A2006" s="1">
        <v>32462</v>
      </c>
      <c r="B2006">
        <v>1.392857</v>
      </c>
      <c r="C2006">
        <v>1.401786</v>
      </c>
      <c r="D2006">
        <v>1.383929</v>
      </c>
      <c r="E2006">
        <v>1.392857</v>
      </c>
      <c r="F2006">
        <v>8.9523000000000005E-2</v>
      </c>
      <c r="G2006">
        <v>20000400</v>
      </c>
    </row>
    <row r="2007" spans="1:7">
      <c r="A2007" s="1">
        <v>32463</v>
      </c>
      <c r="B2007">
        <v>1.392857</v>
      </c>
      <c r="C2007">
        <v>1.401786</v>
      </c>
      <c r="D2007">
        <v>1.348214</v>
      </c>
      <c r="E2007">
        <v>1.357143</v>
      </c>
      <c r="F2007">
        <v>8.7228E-2</v>
      </c>
      <c r="G2007">
        <v>36960000</v>
      </c>
    </row>
    <row r="2008" spans="1:7">
      <c r="A2008" s="1">
        <v>32464</v>
      </c>
      <c r="B2008">
        <v>1.357143</v>
      </c>
      <c r="C2008">
        <v>1.375</v>
      </c>
      <c r="D2008">
        <v>1.357143</v>
      </c>
      <c r="E2008">
        <v>1.366071</v>
      </c>
      <c r="F2008">
        <v>8.7802000000000005E-2</v>
      </c>
      <c r="G2008">
        <v>19885600</v>
      </c>
    </row>
    <row r="2009" spans="1:7">
      <c r="A2009" s="1">
        <v>32465</v>
      </c>
      <c r="B2009">
        <v>1.375</v>
      </c>
      <c r="C2009">
        <v>1.375</v>
      </c>
      <c r="D2009">
        <v>1.357143</v>
      </c>
      <c r="E2009">
        <v>1.357143</v>
      </c>
      <c r="F2009">
        <v>8.7228E-2</v>
      </c>
      <c r="G2009">
        <v>14397600</v>
      </c>
    </row>
    <row r="2010" spans="1:7">
      <c r="A2010" s="1">
        <v>32468</v>
      </c>
      <c r="B2010">
        <v>1.339286</v>
      </c>
      <c r="C2010">
        <v>1.348214</v>
      </c>
      <c r="D2010">
        <v>1.294643</v>
      </c>
      <c r="E2010">
        <v>1.308036</v>
      </c>
      <c r="F2010">
        <v>9.0759000000000006E-2</v>
      </c>
      <c r="G2010">
        <v>55476400</v>
      </c>
    </row>
    <row r="2011" spans="1:7">
      <c r="A2011" s="1">
        <v>32469</v>
      </c>
      <c r="B2011">
        <v>1.303571</v>
      </c>
      <c r="C2011">
        <v>1.316964</v>
      </c>
      <c r="D2011">
        <v>1.285714</v>
      </c>
      <c r="E2011">
        <v>1.290179</v>
      </c>
      <c r="F2011">
        <v>8.9520000000000002E-2</v>
      </c>
      <c r="G2011">
        <v>37046800</v>
      </c>
    </row>
    <row r="2012" spans="1:7">
      <c r="A2012" s="1">
        <v>32470</v>
      </c>
      <c r="B2012">
        <v>1.276786</v>
      </c>
      <c r="C2012">
        <v>1.321429</v>
      </c>
      <c r="D2012">
        <v>1.267857</v>
      </c>
      <c r="E2012">
        <v>1.316964</v>
      </c>
      <c r="F2012">
        <v>9.1379000000000002E-2</v>
      </c>
      <c r="G2012">
        <v>46998000</v>
      </c>
    </row>
    <row r="2013" spans="1:7">
      <c r="A2013" s="1">
        <v>32472</v>
      </c>
      <c r="B2013">
        <v>1.294643</v>
      </c>
      <c r="C2013">
        <v>1.3125</v>
      </c>
      <c r="D2013">
        <v>1.285714</v>
      </c>
      <c r="E2013">
        <v>1.303571</v>
      </c>
      <c r="F2013">
        <v>9.0449000000000002E-2</v>
      </c>
      <c r="G2013">
        <v>12073600</v>
      </c>
    </row>
    <row r="2014" spans="1:7">
      <c r="A2014" s="1">
        <v>32475</v>
      </c>
      <c r="B2014">
        <v>1.303571</v>
      </c>
      <c r="C2014">
        <v>1.3125</v>
      </c>
      <c r="D2014">
        <v>1.285714</v>
      </c>
      <c r="E2014">
        <v>1.303571</v>
      </c>
      <c r="F2014">
        <v>9.0449000000000002E-2</v>
      </c>
      <c r="G2014">
        <v>34840400</v>
      </c>
    </row>
    <row r="2015" spans="1:7">
      <c r="A2015" s="1">
        <v>32476</v>
      </c>
      <c r="B2015">
        <v>1.303571</v>
      </c>
      <c r="C2015">
        <v>1.3125</v>
      </c>
      <c r="D2015">
        <v>1.285714</v>
      </c>
      <c r="E2015">
        <v>1.3125</v>
      </c>
      <c r="F2015">
        <v>9.1068999999999997E-2</v>
      </c>
      <c r="G2015">
        <v>23167200</v>
      </c>
    </row>
    <row r="2016" spans="1:7">
      <c r="A2016" s="1">
        <v>32477</v>
      </c>
      <c r="B2016">
        <v>1.3125</v>
      </c>
      <c r="C2016">
        <v>1.357143</v>
      </c>
      <c r="D2016">
        <v>1.3125</v>
      </c>
      <c r="E2016">
        <v>1.34375</v>
      </c>
      <c r="F2016">
        <v>9.3237E-2</v>
      </c>
      <c r="G2016">
        <v>41960800</v>
      </c>
    </row>
    <row r="2017" spans="1:7">
      <c r="A2017" s="1">
        <v>32478</v>
      </c>
      <c r="B2017">
        <v>1.348214</v>
      </c>
      <c r="C2017">
        <v>1.392857</v>
      </c>
      <c r="D2017">
        <v>1.339286</v>
      </c>
      <c r="E2017">
        <v>1.383929</v>
      </c>
      <c r="F2017">
        <v>9.6024999999999999E-2</v>
      </c>
      <c r="G2017">
        <v>53040400</v>
      </c>
    </row>
    <row r="2018" spans="1:7">
      <c r="A2018" s="1">
        <v>32479</v>
      </c>
      <c r="B2018">
        <v>1.366071</v>
      </c>
      <c r="C2018">
        <v>1.424107</v>
      </c>
      <c r="D2018">
        <v>1.357143</v>
      </c>
      <c r="E2018">
        <v>1.401786</v>
      </c>
      <c r="F2018">
        <v>9.7264000000000003E-2</v>
      </c>
      <c r="G2018">
        <v>83428800</v>
      </c>
    </row>
    <row r="2019" spans="1:7">
      <c r="A2019" s="1">
        <v>32482</v>
      </c>
      <c r="B2019">
        <v>1.410714</v>
      </c>
      <c r="C2019">
        <v>1.428571</v>
      </c>
      <c r="D2019">
        <v>1.383929</v>
      </c>
      <c r="E2019">
        <v>1.410714</v>
      </c>
      <c r="F2019">
        <v>9.7882999999999998E-2</v>
      </c>
      <c r="G2019">
        <v>38603600</v>
      </c>
    </row>
    <row r="2020" spans="1:7">
      <c r="A2020" s="1">
        <v>32483</v>
      </c>
      <c r="B2020">
        <v>1.401786</v>
      </c>
      <c r="C2020">
        <v>1.419643</v>
      </c>
      <c r="D2020">
        <v>1.392857</v>
      </c>
      <c r="E2020">
        <v>1.410714</v>
      </c>
      <c r="F2020">
        <v>9.7882999999999998E-2</v>
      </c>
      <c r="G2020">
        <v>26233200</v>
      </c>
    </row>
    <row r="2021" spans="1:7">
      <c r="A2021" s="1">
        <v>32484</v>
      </c>
      <c r="B2021">
        <v>1.392857</v>
      </c>
      <c r="C2021">
        <v>1.410714</v>
      </c>
      <c r="D2021">
        <v>1.383929</v>
      </c>
      <c r="E2021">
        <v>1.40625</v>
      </c>
      <c r="F2021">
        <v>9.7573999999999994E-2</v>
      </c>
      <c r="G2021">
        <v>24533600</v>
      </c>
    </row>
    <row r="2022" spans="1:7">
      <c r="A2022" s="1">
        <v>32485</v>
      </c>
      <c r="B2022">
        <v>1.401786</v>
      </c>
      <c r="C2022">
        <v>1.401786</v>
      </c>
      <c r="D2022">
        <v>1.383929</v>
      </c>
      <c r="E2022">
        <v>1.397321</v>
      </c>
      <c r="F2022">
        <v>9.6953999999999999E-2</v>
      </c>
      <c r="G2022">
        <v>14865200</v>
      </c>
    </row>
    <row r="2023" spans="1:7">
      <c r="A2023" s="1">
        <v>32486</v>
      </c>
      <c r="B2023">
        <v>1.401786</v>
      </c>
      <c r="C2023">
        <v>1.410714</v>
      </c>
      <c r="D2023">
        <v>1.383929</v>
      </c>
      <c r="E2023">
        <v>1.397321</v>
      </c>
      <c r="F2023">
        <v>9.6953999999999999E-2</v>
      </c>
      <c r="G2023">
        <v>11239200</v>
      </c>
    </row>
    <row r="2024" spans="1:7">
      <c r="A2024" s="1">
        <v>32489</v>
      </c>
      <c r="B2024">
        <v>1.401786</v>
      </c>
      <c r="C2024">
        <v>1.410714</v>
      </c>
      <c r="D2024">
        <v>1.375</v>
      </c>
      <c r="E2024">
        <v>1.375</v>
      </c>
      <c r="F2024">
        <v>9.5405000000000004E-2</v>
      </c>
      <c r="G2024">
        <v>29470000</v>
      </c>
    </row>
    <row r="2025" spans="1:7">
      <c r="A2025" s="1">
        <v>32490</v>
      </c>
      <c r="B2025">
        <v>1.375</v>
      </c>
      <c r="C2025">
        <v>1.383929</v>
      </c>
      <c r="D2025">
        <v>1.366071</v>
      </c>
      <c r="E2025">
        <v>1.383929</v>
      </c>
      <c r="F2025">
        <v>9.6024999999999999E-2</v>
      </c>
      <c r="G2025">
        <v>30637600</v>
      </c>
    </row>
    <row r="2026" spans="1:7">
      <c r="A2026" s="1">
        <v>32491</v>
      </c>
      <c r="B2026">
        <v>1.375</v>
      </c>
      <c r="C2026">
        <v>1.428571</v>
      </c>
      <c r="D2026">
        <v>1.375</v>
      </c>
      <c r="E2026">
        <v>1.419643</v>
      </c>
      <c r="F2026">
        <v>9.8502999999999993E-2</v>
      </c>
      <c r="G2026">
        <v>48325200</v>
      </c>
    </row>
    <row r="2027" spans="1:7">
      <c r="A2027" s="1">
        <v>32492</v>
      </c>
      <c r="B2027">
        <v>1.428571</v>
      </c>
      <c r="C2027">
        <v>1.446429</v>
      </c>
      <c r="D2027">
        <v>1.401786</v>
      </c>
      <c r="E2027">
        <v>1.410714</v>
      </c>
      <c r="F2027">
        <v>9.7882999999999998E-2</v>
      </c>
      <c r="G2027">
        <v>28142800</v>
      </c>
    </row>
    <row r="2028" spans="1:7">
      <c r="A2028" s="1">
        <v>32493</v>
      </c>
      <c r="B2028">
        <v>1.410714</v>
      </c>
      <c r="C2028">
        <v>1.446429</v>
      </c>
      <c r="D2028">
        <v>1.401786</v>
      </c>
      <c r="E2028">
        <v>1.433036</v>
      </c>
      <c r="F2028">
        <v>9.9432000000000006E-2</v>
      </c>
      <c r="G2028">
        <v>45872400</v>
      </c>
    </row>
    <row r="2029" spans="1:7">
      <c r="A2029" s="1">
        <v>32496</v>
      </c>
      <c r="B2029">
        <v>1.4375</v>
      </c>
      <c r="C2029">
        <v>1.464286</v>
      </c>
      <c r="D2029">
        <v>1.428571</v>
      </c>
      <c r="E2029">
        <v>1.455357</v>
      </c>
      <c r="F2029">
        <v>0.100981</v>
      </c>
      <c r="G2029">
        <v>58581600</v>
      </c>
    </row>
    <row r="2030" spans="1:7">
      <c r="A2030" s="1">
        <v>32497</v>
      </c>
      <c r="B2030">
        <v>1.464286</v>
      </c>
      <c r="C2030">
        <v>1.482143</v>
      </c>
      <c r="D2030">
        <v>1.450893</v>
      </c>
      <c r="E2030">
        <v>1.464286</v>
      </c>
      <c r="F2030">
        <v>0.101601</v>
      </c>
      <c r="G2030">
        <v>68546800</v>
      </c>
    </row>
    <row r="2031" spans="1:7">
      <c r="A2031" s="1">
        <v>32498</v>
      </c>
      <c r="B2031">
        <v>1.464286</v>
      </c>
      <c r="C2031">
        <v>1.5</v>
      </c>
      <c r="D2031">
        <v>1.464286</v>
      </c>
      <c r="E2031">
        <v>1.491071</v>
      </c>
      <c r="F2031">
        <v>0.103459</v>
      </c>
      <c r="G2031">
        <v>60491200</v>
      </c>
    </row>
    <row r="2032" spans="1:7">
      <c r="A2032" s="1">
        <v>32499</v>
      </c>
      <c r="B2032">
        <v>1.491071</v>
      </c>
      <c r="C2032">
        <v>1.5</v>
      </c>
      <c r="D2032">
        <v>1.455357</v>
      </c>
      <c r="E2032">
        <v>1.464286</v>
      </c>
      <c r="F2032">
        <v>0.101601</v>
      </c>
      <c r="G2032">
        <v>26507600</v>
      </c>
    </row>
    <row r="2033" spans="1:7">
      <c r="A2033" s="1">
        <v>32500</v>
      </c>
      <c r="B2033">
        <v>1.464286</v>
      </c>
      <c r="C2033">
        <v>1.477679</v>
      </c>
      <c r="D2033">
        <v>1.464286</v>
      </c>
      <c r="E2033">
        <v>1.46875</v>
      </c>
      <c r="F2033">
        <v>0.10191</v>
      </c>
      <c r="G2033">
        <v>10239600</v>
      </c>
    </row>
    <row r="2034" spans="1:7">
      <c r="A2034" s="1">
        <v>32504</v>
      </c>
      <c r="B2034">
        <v>1.464286</v>
      </c>
      <c r="C2034">
        <v>1.482143</v>
      </c>
      <c r="D2034">
        <v>1.446429</v>
      </c>
      <c r="E2034">
        <v>1.446429</v>
      </c>
      <c r="F2034">
        <v>0.10036200000000001</v>
      </c>
      <c r="G2034">
        <v>14996800</v>
      </c>
    </row>
    <row r="2035" spans="1:7">
      <c r="A2035" s="1">
        <v>32505</v>
      </c>
      <c r="B2035">
        <v>1.446429</v>
      </c>
      <c r="C2035">
        <v>1.455357</v>
      </c>
      <c r="D2035">
        <v>1.419643</v>
      </c>
      <c r="E2035">
        <v>1.4375</v>
      </c>
      <c r="F2035">
        <v>9.9741999999999997E-2</v>
      </c>
      <c r="G2035">
        <v>12885600</v>
      </c>
    </row>
    <row r="2036" spans="1:7">
      <c r="A2036" s="1">
        <v>32506</v>
      </c>
      <c r="B2036">
        <v>1.4375</v>
      </c>
      <c r="C2036">
        <v>1.455357</v>
      </c>
      <c r="D2036">
        <v>1.4375</v>
      </c>
      <c r="E2036">
        <v>1.446429</v>
      </c>
      <c r="F2036">
        <v>0.10036200000000001</v>
      </c>
      <c r="G2036">
        <v>29453200</v>
      </c>
    </row>
    <row r="2037" spans="1:7">
      <c r="A2037" s="1">
        <v>32507</v>
      </c>
      <c r="B2037">
        <v>1.446429</v>
      </c>
      <c r="C2037">
        <v>1.473214</v>
      </c>
      <c r="D2037">
        <v>1.4375</v>
      </c>
      <c r="E2037">
        <v>1.4375</v>
      </c>
      <c r="F2037">
        <v>9.9741999999999997E-2</v>
      </c>
      <c r="G2037">
        <v>20423200</v>
      </c>
    </row>
    <row r="2038" spans="1:7">
      <c r="A2038" s="1">
        <v>32511</v>
      </c>
      <c r="B2038">
        <v>1.4375</v>
      </c>
      <c r="C2038">
        <v>1.446429</v>
      </c>
      <c r="D2038">
        <v>1.428571</v>
      </c>
      <c r="E2038">
        <v>1.441964</v>
      </c>
      <c r="F2038">
        <v>0.100052</v>
      </c>
      <c r="G2038">
        <v>25004000</v>
      </c>
    </row>
    <row r="2039" spans="1:7">
      <c r="A2039" s="1">
        <v>32512</v>
      </c>
      <c r="B2039">
        <v>1.455357</v>
      </c>
      <c r="C2039">
        <v>1.504464</v>
      </c>
      <c r="D2039">
        <v>1.446429</v>
      </c>
      <c r="E2039">
        <v>1.5</v>
      </c>
      <c r="F2039">
        <v>0.104079</v>
      </c>
      <c r="G2039">
        <v>59987200</v>
      </c>
    </row>
    <row r="2040" spans="1:7">
      <c r="A2040" s="1">
        <v>32513</v>
      </c>
      <c r="B2040">
        <v>1.5</v>
      </c>
      <c r="C2040">
        <v>1.544643</v>
      </c>
      <c r="D2040">
        <v>1.473214</v>
      </c>
      <c r="E2040">
        <v>1.508929</v>
      </c>
      <c r="F2040">
        <v>0.104698</v>
      </c>
      <c r="G2040">
        <v>76832000</v>
      </c>
    </row>
    <row r="2041" spans="1:7">
      <c r="A2041" s="1">
        <v>32514</v>
      </c>
      <c r="B2041">
        <v>1.508929</v>
      </c>
      <c r="C2041">
        <v>1.553571</v>
      </c>
      <c r="D2041">
        <v>1.508929</v>
      </c>
      <c r="E2041">
        <v>1.522321</v>
      </c>
      <c r="F2041">
        <v>0.105627</v>
      </c>
      <c r="G2041">
        <v>49666400</v>
      </c>
    </row>
    <row r="2042" spans="1:7">
      <c r="A2042" s="1">
        <v>32517</v>
      </c>
      <c r="B2042">
        <v>1.535714</v>
      </c>
      <c r="C2042">
        <v>1.540179</v>
      </c>
      <c r="D2042">
        <v>1.508929</v>
      </c>
      <c r="E2042">
        <v>1.535714</v>
      </c>
      <c r="F2042">
        <v>0.106557</v>
      </c>
      <c r="G2042">
        <v>19826800</v>
      </c>
    </row>
    <row r="2043" spans="1:7">
      <c r="A2043" s="1">
        <v>32518</v>
      </c>
      <c r="B2043">
        <v>1.517857</v>
      </c>
      <c r="C2043">
        <v>1.53125</v>
      </c>
      <c r="D2043">
        <v>1.482143</v>
      </c>
      <c r="E2043">
        <v>1.522321</v>
      </c>
      <c r="F2043">
        <v>0.105627</v>
      </c>
      <c r="G2043">
        <v>25830000</v>
      </c>
    </row>
    <row r="2044" spans="1:7">
      <c r="A2044" s="1">
        <v>32519</v>
      </c>
      <c r="B2044">
        <v>1.508929</v>
      </c>
      <c r="C2044">
        <v>1.517857</v>
      </c>
      <c r="D2044">
        <v>1.473214</v>
      </c>
      <c r="E2044">
        <v>1.504464</v>
      </c>
      <c r="F2044">
        <v>0.10438799999999999</v>
      </c>
      <c r="G2044">
        <v>39032000</v>
      </c>
    </row>
    <row r="2045" spans="1:7">
      <c r="A2045" s="1">
        <v>32520</v>
      </c>
      <c r="B2045">
        <v>1.508929</v>
      </c>
      <c r="C2045">
        <v>1.535714</v>
      </c>
      <c r="D2045">
        <v>1.5</v>
      </c>
      <c r="E2045">
        <v>1.526786</v>
      </c>
      <c r="F2045">
        <v>0.105937</v>
      </c>
      <c r="G2045">
        <v>37578800</v>
      </c>
    </row>
    <row r="2046" spans="1:7">
      <c r="A2046" s="1">
        <v>32521</v>
      </c>
      <c r="B2046">
        <v>1.526786</v>
      </c>
      <c r="C2046">
        <v>1.553571</v>
      </c>
      <c r="D2046">
        <v>1.513393</v>
      </c>
      <c r="E2046">
        <v>1.544643</v>
      </c>
      <c r="F2046">
        <v>0.10717599999999999</v>
      </c>
      <c r="G2046">
        <v>48476400</v>
      </c>
    </row>
    <row r="2047" spans="1:7">
      <c r="A2047" s="1">
        <v>32524</v>
      </c>
      <c r="B2047">
        <v>1.544643</v>
      </c>
      <c r="C2047">
        <v>1.571429</v>
      </c>
      <c r="D2047">
        <v>1.535714</v>
      </c>
      <c r="E2047">
        <v>1.5625</v>
      </c>
      <c r="F2047">
        <v>0.108415</v>
      </c>
      <c r="G2047">
        <v>42148400</v>
      </c>
    </row>
    <row r="2048" spans="1:7">
      <c r="A2048" s="1">
        <v>32525</v>
      </c>
      <c r="B2048">
        <v>1.544643</v>
      </c>
      <c r="C2048">
        <v>1.553571</v>
      </c>
      <c r="D2048">
        <v>1.428571</v>
      </c>
      <c r="E2048">
        <v>1.441964</v>
      </c>
      <c r="F2048">
        <v>0.100052</v>
      </c>
      <c r="G2048">
        <v>189151200</v>
      </c>
    </row>
    <row r="2049" spans="1:7">
      <c r="A2049" s="1">
        <v>32526</v>
      </c>
      <c r="B2049">
        <v>1.455357</v>
      </c>
      <c r="C2049">
        <v>1.46875</v>
      </c>
      <c r="D2049">
        <v>1.410714</v>
      </c>
      <c r="E2049">
        <v>1.419643</v>
      </c>
      <c r="F2049">
        <v>9.8502999999999993E-2</v>
      </c>
      <c r="G2049">
        <v>121982000</v>
      </c>
    </row>
    <row r="2050" spans="1:7">
      <c r="A2050" s="1">
        <v>32527</v>
      </c>
      <c r="B2050">
        <v>1.446429</v>
      </c>
      <c r="C2050">
        <v>1.464286</v>
      </c>
      <c r="D2050">
        <v>1.428571</v>
      </c>
      <c r="E2050">
        <v>1.446429</v>
      </c>
      <c r="F2050">
        <v>0.10036200000000001</v>
      </c>
      <c r="G2050">
        <v>63996800</v>
      </c>
    </row>
    <row r="2051" spans="1:7">
      <c r="A2051" s="1">
        <v>32528</v>
      </c>
      <c r="B2051">
        <v>1.446429</v>
      </c>
      <c r="C2051">
        <v>1.482143</v>
      </c>
      <c r="D2051">
        <v>1.4375</v>
      </c>
      <c r="E2051">
        <v>1.464286</v>
      </c>
      <c r="F2051">
        <v>0.101601</v>
      </c>
      <c r="G2051">
        <v>43433600</v>
      </c>
    </row>
    <row r="2052" spans="1:7">
      <c r="A2052" s="1">
        <v>32531</v>
      </c>
      <c r="B2052">
        <v>1.455357</v>
      </c>
      <c r="C2052">
        <v>1.473214</v>
      </c>
      <c r="D2052">
        <v>1.455357</v>
      </c>
      <c r="E2052">
        <v>1.464286</v>
      </c>
      <c r="F2052">
        <v>0.101601</v>
      </c>
      <c r="G2052">
        <v>45133200</v>
      </c>
    </row>
    <row r="2053" spans="1:7">
      <c r="A2053" s="1">
        <v>32532</v>
      </c>
      <c r="B2053">
        <v>1.464286</v>
      </c>
      <c r="C2053">
        <v>1.491071</v>
      </c>
      <c r="D2053">
        <v>1.455357</v>
      </c>
      <c r="E2053">
        <v>1.486607</v>
      </c>
      <c r="F2053">
        <v>0.103149</v>
      </c>
      <c r="G2053">
        <v>55823600</v>
      </c>
    </row>
    <row r="2054" spans="1:7">
      <c r="A2054" s="1">
        <v>32533</v>
      </c>
      <c r="B2054">
        <v>1.491071</v>
      </c>
      <c r="C2054">
        <v>1.5</v>
      </c>
      <c r="D2054">
        <v>1.464286</v>
      </c>
      <c r="E2054">
        <v>1.482143</v>
      </c>
      <c r="F2054">
        <v>0.10284</v>
      </c>
      <c r="G2054">
        <v>27734000</v>
      </c>
    </row>
    <row r="2055" spans="1:7">
      <c r="A2055" s="1">
        <v>32534</v>
      </c>
      <c r="B2055">
        <v>1.455357</v>
      </c>
      <c r="C2055">
        <v>1.504464</v>
      </c>
      <c r="D2055">
        <v>1.450893</v>
      </c>
      <c r="E2055">
        <v>1.491071</v>
      </c>
      <c r="F2055">
        <v>0.103459</v>
      </c>
      <c r="G2055">
        <v>71316000</v>
      </c>
    </row>
    <row r="2056" spans="1:7">
      <c r="A2056" s="1">
        <v>32535</v>
      </c>
      <c r="B2056">
        <v>1.366071</v>
      </c>
      <c r="C2056">
        <v>1.401786</v>
      </c>
      <c r="D2056">
        <v>1.294643</v>
      </c>
      <c r="E2056">
        <v>1.34375</v>
      </c>
      <c r="F2056">
        <v>9.3237E-2</v>
      </c>
      <c r="G2056">
        <v>531792800</v>
      </c>
    </row>
    <row r="2057" spans="1:7">
      <c r="A2057" s="1">
        <v>32538</v>
      </c>
      <c r="B2057">
        <v>1.34375</v>
      </c>
      <c r="C2057">
        <v>1.357143</v>
      </c>
      <c r="D2057">
        <v>1.330357</v>
      </c>
      <c r="E2057">
        <v>1.334821</v>
      </c>
      <c r="F2057">
        <v>9.2618000000000006E-2</v>
      </c>
      <c r="G2057">
        <v>146624800</v>
      </c>
    </row>
    <row r="2058" spans="1:7">
      <c r="A2058" s="1">
        <v>32539</v>
      </c>
      <c r="B2058">
        <v>1.330357</v>
      </c>
      <c r="C2058">
        <v>1.348214</v>
      </c>
      <c r="D2058">
        <v>1.3125</v>
      </c>
      <c r="E2058">
        <v>1.348214</v>
      </c>
      <c r="F2058">
        <v>9.3547000000000005E-2</v>
      </c>
      <c r="G2058">
        <v>115088400</v>
      </c>
    </row>
    <row r="2059" spans="1:7">
      <c r="A2059" s="1">
        <v>32540</v>
      </c>
      <c r="B2059">
        <v>1.348214</v>
      </c>
      <c r="C2059">
        <v>1.415179</v>
      </c>
      <c r="D2059">
        <v>1.334821</v>
      </c>
      <c r="E2059">
        <v>1.401786</v>
      </c>
      <c r="F2059">
        <v>9.7264000000000003E-2</v>
      </c>
      <c r="G2059">
        <v>121889600</v>
      </c>
    </row>
    <row r="2060" spans="1:7">
      <c r="A2060" s="1">
        <v>32541</v>
      </c>
      <c r="B2060">
        <v>1.410714</v>
      </c>
      <c r="C2060">
        <v>1.4375</v>
      </c>
      <c r="D2060">
        <v>1.401786</v>
      </c>
      <c r="E2060">
        <v>1.419643</v>
      </c>
      <c r="F2060">
        <v>9.8502999999999993E-2</v>
      </c>
      <c r="G2060">
        <v>118372800</v>
      </c>
    </row>
    <row r="2061" spans="1:7">
      <c r="A2061" s="1">
        <v>32542</v>
      </c>
      <c r="B2061">
        <v>1.428571</v>
      </c>
      <c r="C2061">
        <v>1.4375</v>
      </c>
      <c r="D2061">
        <v>1.392857</v>
      </c>
      <c r="E2061">
        <v>1.401786</v>
      </c>
      <c r="F2061">
        <v>9.7264000000000003E-2</v>
      </c>
      <c r="G2061">
        <v>44727200</v>
      </c>
    </row>
    <row r="2062" spans="1:7">
      <c r="A2062" s="1">
        <v>32545</v>
      </c>
      <c r="B2062">
        <v>1.410714</v>
      </c>
      <c r="C2062">
        <v>1.410714</v>
      </c>
      <c r="D2062">
        <v>1.366071</v>
      </c>
      <c r="E2062">
        <v>1.375</v>
      </c>
      <c r="F2062">
        <v>9.5405000000000004E-2</v>
      </c>
      <c r="G2062">
        <v>29184400</v>
      </c>
    </row>
    <row r="2063" spans="1:7">
      <c r="A2063" s="1">
        <v>32546</v>
      </c>
      <c r="B2063">
        <v>1.366071</v>
      </c>
      <c r="C2063">
        <v>1.401786</v>
      </c>
      <c r="D2063">
        <v>1.366071</v>
      </c>
      <c r="E2063">
        <v>1.392857</v>
      </c>
      <c r="F2063">
        <v>9.6643999999999994E-2</v>
      </c>
      <c r="G2063">
        <v>41288800</v>
      </c>
    </row>
    <row r="2064" spans="1:7">
      <c r="A2064" s="1">
        <v>32547</v>
      </c>
      <c r="B2064">
        <v>1.392857</v>
      </c>
      <c r="C2064">
        <v>1.410714</v>
      </c>
      <c r="D2064">
        <v>1.357143</v>
      </c>
      <c r="E2064">
        <v>1.366071</v>
      </c>
      <c r="F2064">
        <v>9.4785999999999995E-2</v>
      </c>
      <c r="G2064">
        <v>39253200</v>
      </c>
    </row>
    <row r="2065" spans="1:7">
      <c r="A2065" s="1">
        <v>32548</v>
      </c>
      <c r="B2065">
        <v>1.366071</v>
      </c>
      <c r="C2065">
        <v>1.392857</v>
      </c>
      <c r="D2065">
        <v>1.357143</v>
      </c>
      <c r="E2065">
        <v>1.366071</v>
      </c>
      <c r="F2065">
        <v>9.4785999999999995E-2</v>
      </c>
      <c r="G2065">
        <v>40202400</v>
      </c>
    </row>
    <row r="2066" spans="1:7">
      <c r="A2066" s="1">
        <v>32549</v>
      </c>
      <c r="B2066">
        <v>1.366071</v>
      </c>
      <c r="C2066">
        <v>1.366071</v>
      </c>
      <c r="D2066">
        <v>1.321429</v>
      </c>
      <c r="E2066">
        <v>1.330357</v>
      </c>
      <c r="F2066">
        <v>9.2308000000000001E-2</v>
      </c>
      <c r="G2066">
        <v>87085600</v>
      </c>
    </row>
    <row r="2067" spans="1:7">
      <c r="A2067" s="1">
        <v>32552</v>
      </c>
      <c r="B2067">
        <v>1.3125</v>
      </c>
      <c r="C2067">
        <v>1.330357</v>
      </c>
      <c r="D2067">
        <v>1.3125</v>
      </c>
      <c r="E2067">
        <v>1.321429</v>
      </c>
      <c r="F2067">
        <v>9.1688000000000006E-2</v>
      </c>
      <c r="G2067">
        <v>58797200</v>
      </c>
    </row>
    <row r="2068" spans="1:7">
      <c r="A2068" s="1">
        <v>32553</v>
      </c>
      <c r="B2068">
        <v>1.316964</v>
      </c>
      <c r="C2068">
        <v>1.321429</v>
      </c>
      <c r="D2068">
        <v>1.258929</v>
      </c>
      <c r="E2068">
        <v>1.276786</v>
      </c>
      <c r="F2068">
        <v>8.8591000000000003E-2</v>
      </c>
      <c r="G2068">
        <v>222894000</v>
      </c>
    </row>
    <row r="2069" spans="1:7">
      <c r="A2069" s="1">
        <v>32554</v>
      </c>
      <c r="B2069">
        <v>1.276786</v>
      </c>
      <c r="C2069">
        <v>1.294643</v>
      </c>
      <c r="D2069">
        <v>1.267857</v>
      </c>
      <c r="E2069">
        <v>1.294643</v>
      </c>
      <c r="F2069">
        <v>8.9829999999999993E-2</v>
      </c>
      <c r="G2069">
        <v>82656000</v>
      </c>
    </row>
    <row r="2070" spans="1:7">
      <c r="A2070" s="1">
        <v>32555</v>
      </c>
      <c r="B2070">
        <v>1.294643</v>
      </c>
      <c r="C2070">
        <v>1.330357</v>
      </c>
      <c r="D2070">
        <v>1.285714</v>
      </c>
      <c r="E2070">
        <v>1.299107</v>
      </c>
      <c r="F2070">
        <v>9.0139999999999998E-2</v>
      </c>
      <c r="G2070">
        <v>63924000</v>
      </c>
    </row>
    <row r="2071" spans="1:7">
      <c r="A2071" s="1">
        <v>32556</v>
      </c>
      <c r="B2071">
        <v>1.294643</v>
      </c>
      <c r="C2071">
        <v>1.321429</v>
      </c>
      <c r="D2071">
        <v>1.294643</v>
      </c>
      <c r="E2071">
        <v>1.3125</v>
      </c>
      <c r="F2071">
        <v>9.8664000000000002E-2</v>
      </c>
      <c r="G2071">
        <v>29212400</v>
      </c>
    </row>
    <row r="2072" spans="1:7">
      <c r="A2072" s="1">
        <v>32560</v>
      </c>
      <c r="B2072">
        <v>1.316964</v>
      </c>
      <c r="C2072">
        <v>1.348214</v>
      </c>
      <c r="D2072">
        <v>1.3125</v>
      </c>
      <c r="E2072">
        <v>1.339286</v>
      </c>
      <c r="F2072">
        <v>0.100677</v>
      </c>
      <c r="G2072">
        <v>47639200</v>
      </c>
    </row>
    <row r="2073" spans="1:7">
      <c r="A2073" s="1">
        <v>32561</v>
      </c>
      <c r="B2073">
        <v>1.330357</v>
      </c>
      <c r="C2073">
        <v>1.339286</v>
      </c>
      <c r="D2073">
        <v>1.303571</v>
      </c>
      <c r="E2073">
        <v>1.3125</v>
      </c>
      <c r="F2073">
        <v>9.8664000000000002E-2</v>
      </c>
      <c r="G2073">
        <v>59581200</v>
      </c>
    </row>
    <row r="2074" spans="1:7">
      <c r="A2074" s="1">
        <v>32562</v>
      </c>
      <c r="B2074">
        <v>1.303571</v>
      </c>
      <c r="C2074">
        <v>1.321429</v>
      </c>
      <c r="D2074">
        <v>1.294643</v>
      </c>
      <c r="E2074">
        <v>1.3125</v>
      </c>
      <c r="F2074">
        <v>9.8664000000000002E-2</v>
      </c>
      <c r="G2074">
        <v>23842000</v>
      </c>
    </row>
    <row r="2075" spans="1:7">
      <c r="A2075" s="1">
        <v>32563</v>
      </c>
      <c r="B2075">
        <v>1.321429</v>
      </c>
      <c r="C2075">
        <v>1.321429</v>
      </c>
      <c r="D2075">
        <v>1.285714</v>
      </c>
      <c r="E2075">
        <v>1.285714</v>
      </c>
      <c r="F2075">
        <v>9.665E-2</v>
      </c>
      <c r="G2075">
        <v>38032400</v>
      </c>
    </row>
    <row r="2076" spans="1:7">
      <c r="A2076" s="1">
        <v>32566</v>
      </c>
      <c r="B2076">
        <v>1.285714</v>
      </c>
      <c r="C2076">
        <v>1.303571</v>
      </c>
      <c r="D2076">
        <v>1.276786</v>
      </c>
      <c r="E2076">
        <v>1.303571</v>
      </c>
      <c r="F2076">
        <v>9.7991999999999996E-2</v>
      </c>
      <c r="G2076">
        <v>28980000</v>
      </c>
    </row>
    <row r="2077" spans="1:7">
      <c r="A2077" s="1">
        <v>32567</v>
      </c>
      <c r="B2077">
        <v>1.303571</v>
      </c>
      <c r="C2077">
        <v>1.3125</v>
      </c>
      <c r="D2077">
        <v>1.285714</v>
      </c>
      <c r="E2077">
        <v>1.294643</v>
      </c>
      <c r="F2077">
        <v>9.7321000000000005E-2</v>
      </c>
      <c r="G2077">
        <v>44004800</v>
      </c>
    </row>
    <row r="2078" spans="1:7">
      <c r="A2078" s="1">
        <v>32568</v>
      </c>
      <c r="B2078">
        <v>1.294643</v>
      </c>
      <c r="C2078">
        <v>1.303571</v>
      </c>
      <c r="D2078">
        <v>1.267857</v>
      </c>
      <c r="E2078">
        <v>1.285714</v>
      </c>
      <c r="F2078">
        <v>9.665E-2</v>
      </c>
      <c r="G2078">
        <v>42532000</v>
      </c>
    </row>
    <row r="2079" spans="1:7">
      <c r="A2079" s="1">
        <v>32569</v>
      </c>
      <c r="B2079">
        <v>1.276786</v>
      </c>
      <c r="C2079">
        <v>1.294643</v>
      </c>
      <c r="D2079">
        <v>1.241071</v>
      </c>
      <c r="E2079">
        <v>1.25</v>
      </c>
      <c r="F2079">
        <v>9.3965000000000007E-2</v>
      </c>
      <c r="G2079">
        <v>94082800</v>
      </c>
    </row>
    <row r="2080" spans="1:7">
      <c r="A2080" s="1">
        <v>32570</v>
      </c>
      <c r="B2080">
        <v>1.258929</v>
      </c>
      <c r="C2080">
        <v>1.258929</v>
      </c>
      <c r="D2080">
        <v>1.214286</v>
      </c>
      <c r="E2080">
        <v>1.241071</v>
      </c>
      <c r="F2080">
        <v>9.3294000000000002E-2</v>
      </c>
      <c r="G2080">
        <v>96944400</v>
      </c>
    </row>
    <row r="2081" spans="1:7">
      <c r="A2081" s="1">
        <v>32573</v>
      </c>
      <c r="B2081">
        <v>1.25</v>
      </c>
      <c r="C2081">
        <v>1.28125</v>
      </c>
      <c r="D2081">
        <v>1.232143</v>
      </c>
      <c r="E2081">
        <v>1.267857</v>
      </c>
      <c r="F2081">
        <v>9.5308000000000004E-2</v>
      </c>
      <c r="G2081">
        <v>42128800</v>
      </c>
    </row>
    <row r="2082" spans="1:7">
      <c r="A2082" s="1">
        <v>32574</v>
      </c>
      <c r="B2082">
        <v>1.267857</v>
      </c>
      <c r="C2082">
        <v>1.285714</v>
      </c>
      <c r="D2082">
        <v>1.25</v>
      </c>
      <c r="E2082">
        <v>1.276786</v>
      </c>
      <c r="F2082">
        <v>9.5978999999999995E-2</v>
      </c>
      <c r="G2082">
        <v>65172800</v>
      </c>
    </row>
    <row r="2083" spans="1:7">
      <c r="A2083" s="1">
        <v>32575</v>
      </c>
      <c r="B2083">
        <v>1.272321</v>
      </c>
      <c r="C2083">
        <v>1.294643</v>
      </c>
      <c r="D2083">
        <v>1.258929</v>
      </c>
      <c r="E2083">
        <v>1.258929</v>
      </c>
      <c r="F2083">
        <v>9.4635999999999998E-2</v>
      </c>
      <c r="G2083">
        <v>54073600</v>
      </c>
    </row>
    <row r="2084" spans="1:7">
      <c r="A2084" s="1">
        <v>32576</v>
      </c>
      <c r="B2084">
        <v>1.258929</v>
      </c>
      <c r="C2084">
        <v>1.276786</v>
      </c>
      <c r="D2084">
        <v>1.232143</v>
      </c>
      <c r="E2084">
        <v>1.232143</v>
      </c>
      <c r="F2084">
        <v>9.2622999999999997E-2</v>
      </c>
      <c r="G2084">
        <v>33359200</v>
      </c>
    </row>
    <row r="2085" spans="1:7">
      <c r="A2085" s="1">
        <v>32577</v>
      </c>
      <c r="B2085">
        <v>1.232143</v>
      </c>
      <c r="C2085">
        <v>1.25</v>
      </c>
      <c r="D2085">
        <v>1.223214</v>
      </c>
      <c r="E2085">
        <v>1.25</v>
      </c>
      <c r="F2085">
        <v>9.3965000000000007E-2</v>
      </c>
      <c r="G2085">
        <v>25678800</v>
      </c>
    </row>
    <row r="2086" spans="1:7">
      <c r="A2086" s="1">
        <v>32580</v>
      </c>
      <c r="B2086">
        <v>1.25</v>
      </c>
      <c r="C2086">
        <v>1.267857</v>
      </c>
      <c r="D2086">
        <v>1.241071</v>
      </c>
      <c r="E2086">
        <v>1.25</v>
      </c>
      <c r="F2086">
        <v>9.3965000000000007E-2</v>
      </c>
      <c r="G2086">
        <v>32776800</v>
      </c>
    </row>
    <row r="2087" spans="1:7">
      <c r="A2087" s="1">
        <v>32581</v>
      </c>
      <c r="B2087">
        <v>1.25</v>
      </c>
      <c r="C2087">
        <v>1.267857</v>
      </c>
      <c r="D2087">
        <v>1.245536</v>
      </c>
      <c r="E2087">
        <v>1.258929</v>
      </c>
      <c r="F2087">
        <v>9.4635999999999998E-2</v>
      </c>
      <c r="G2087">
        <v>40485200</v>
      </c>
    </row>
    <row r="2088" spans="1:7">
      <c r="A2088" s="1">
        <v>32582</v>
      </c>
      <c r="B2088">
        <v>1.258929</v>
      </c>
      <c r="C2088">
        <v>1.267857</v>
      </c>
      <c r="D2088">
        <v>1.241071</v>
      </c>
      <c r="E2088">
        <v>1.25</v>
      </c>
      <c r="F2088">
        <v>9.3965000000000007E-2</v>
      </c>
      <c r="G2088">
        <v>22514800</v>
      </c>
    </row>
    <row r="2089" spans="1:7">
      <c r="A2089" s="1">
        <v>32583</v>
      </c>
      <c r="B2089">
        <v>1.25</v>
      </c>
      <c r="C2089">
        <v>1.267857</v>
      </c>
      <c r="D2089">
        <v>1.232143</v>
      </c>
      <c r="E2089">
        <v>1.258929</v>
      </c>
      <c r="F2089">
        <v>9.4635999999999998E-2</v>
      </c>
      <c r="G2089">
        <v>48059200</v>
      </c>
    </row>
    <row r="2090" spans="1:7">
      <c r="A2090" s="1">
        <v>32584</v>
      </c>
      <c r="B2090">
        <v>1.232143</v>
      </c>
      <c r="C2090">
        <v>1.276786</v>
      </c>
      <c r="D2090">
        <v>1.214286</v>
      </c>
      <c r="E2090">
        <v>1.245536</v>
      </c>
      <c r="F2090">
        <v>9.3630000000000005E-2</v>
      </c>
      <c r="G2090">
        <v>59281600</v>
      </c>
    </row>
    <row r="2091" spans="1:7">
      <c r="A2091" s="1">
        <v>32587</v>
      </c>
      <c r="B2091">
        <v>1.25</v>
      </c>
      <c r="C2091">
        <v>1.258929</v>
      </c>
      <c r="D2091">
        <v>1.232143</v>
      </c>
      <c r="E2091">
        <v>1.245536</v>
      </c>
      <c r="F2091">
        <v>9.3630000000000005E-2</v>
      </c>
      <c r="G2091">
        <v>45362800</v>
      </c>
    </row>
    <row r="2092" spans="1:7">
      <c r="A2092" s="1">
        <v>32588</v>
      </c>
      <c r="B2092">
        <v>1.267857</v>
      </c>
      <c r="C2092">
        <v>1.267857</v>
      </c>
      <c r="D2092">
        <v>1.241071</v>
      </c>
      <c r="E2092">
        <v>1.245536</v>
      </c>
      <c r="F2092">
        <v>9.3630000000000005E-2</v>
      </c>
      <c r="G2092">
        <v>32048800</v>
      </c>
    </row>
    <row r="2093" spans="1:7">
      <c r="A2093" s="1">
        <v>32589</v>
      </c>
      <c r="B2093">
        <v>1.223214</v>
      </c>
      <c r="C2093">
        <v>1.241071</v>
      </c>
      <c r="D2093">
        <v>1.205357</v>
      </c>
      <c r="E2093">
        <v>1.209821</v>
      </c>
      <c r="F2093">
        <v>9.0944999999999998E-2</v>
      </c>
      <c r="G2093">
        <v>36212400</v>
      </c>
    </row>
    <row r="2094" spans="1:7">
      <c r="A2094" s="1">
        <v>32590</v>
      </c>
      <c r="B2094">
        <v>1.214286</v>
      </c>
      <c r="C2094">
        <v>1.232143</v>
      </c>
      <c r="D2094">
        <v>1.205357</v>
      </c>
      <c r="E2094">
        <v>1.227679</v>
      </c>
      <c r="F2094">
        <v>9.2286999999999994E-2</v>
      </c>
      <c r="G2094">
        <v>29727600</v>
      </c>
    </row>
    <row r="2095" spans="1:7">
      <c r="A2095" s="1">
        <v>32594</v>
      </c>
      <c r="B2095">
        <v>1.223214</v>
      </c>
      <c r="C2095">
        <v>1.232143</v>
      </c>
      <c r="D2095">
        <v>1.196429</v>
      </c>
      <c r="E2095">
        <v>1.205357</v>
      </c>
      <c r="F2095">
        <v>9.0608999999999995E-2</v>
      </c>
      <c r="G2095">
        <v>37914800</v>
      </c>
    </row>
    <row r="2096" spans="1:7">
      <c r="A2096" s="1">
        <v>32595</v>
      </c>
      <c r="B2096">
        <v>1.214286</v>
      </c>
      <c r="C2096">
        <v>1.232143</v>
      </c>
      <c r="D2096">
        <v>1.214286</v>
      </c>
      <c r="E2096">
        <v>1.214286</v>
      </c>
      <c r="F2096">
        <v>9.1281000000000001E-2</v>
      </c>
      <c r="G2096">
        <v>35313600</v>
      </c>
    </row>
    <row r="2097" spans="1:7">
      <c r="A2097" s="1">
        <v>32596</v>
      </c>
      <c r="B2097">
        <v>1.214286</v>
      </c>
      <c r="C2097">
        <v>1.232143</v>
      </c>
      <c r="D2097">
        <v>1.214286</v>
      </c>
      <c r="E2097">
        <v>1.223214</v>
      </c>
      <c r="F2097">
        <v>9.1952000000000006E-2</v>
      </c>
      <c r="G2097">
        <v>18600400</v>
      </c>
    </row>
    <row r="2098" spans="1:7">
      <c r="A2098" s="1">
        <v>32597</v>
      </c>
      <c r="B2098">
        <v>1.223214</v>
      </c>
      <c r="C2098">
        <v>1.25</v>
      </c>
      <c r="D2098">
        <v>1.214286</v>
      </c>
      <c r="E2098">
        <v>1.241071</v>
      </c>
      <c r="F2098">
        <v>9.3294000000000002E-2</v>
      </c>
      <c r="G2098">
        <v>26311600</v>
      </c>
    </row>
    <row r="2099" spans="1:7">
      <c r="A2099" s="1">
        <v>32598</v>
      </c>
      <c r="B2099">
        <v>1.25</v>
      </c>
      <c r="C2099">
        <v>1.276786</v>
      </c>
      <c r="D2099">
        <v>1.241071</v>
      </c>
      <c r="E2099">
        <v>1.272321</v>
      </c>
      <c r="F2099">
        <v>9.5643000000000006E-2</v>
      </c>
      <c r="G2099">
        <v>46337200</v>
      </c>
    </row>
    <row r="2100" spans="1:7">
      <c r="A2100" s="1">
        <v>32601</v>
      </c>
      <c r="B2100">
        <v>1.267857</v>
      </c>
      <c r="C2100">
        <v>1.294643</v>
      </c>
      <c r="D2100">
        <v>1.241071</v>
      </c>
      <c r="E2100">
        <v>1.25</v>
      </c>
      <c r="F2100">
        <v>9.3965000000000007E-2</v>
      </c>
      <c r="G2100">
        <v>41571600</v>
      </c>
    </row>
    <row r="2101" spans="1:7">
      <c r="A2101" s="1">
        <v>32602</v>
      </c>
      <c r="B2101">
        <v>1.232143</v>
      </c>
      <c r="C2101">
        <v>1.245536</v>
      </c>
      <c r="D2101">
        <v>1.209821</v>
      </c>
      <c r="E2101">
        <v>1.232143</v>
      </c>
      <c r="F2101">
        <v>9.2622999999999997E-2</v>
      </c>
      <c r="G2101">
        <v>28932400</v>
      </c>
    </row>
    <row r="2102" spans="1:7">
      <c r="A2102" s="1">
        <v>32603</v>
      </c>
      <c r="B2102">
        <v>1.232143</v>
      </c>
      <c r="C2102">
        <v>1.258929</v>
      </c>
      <c r="D2102">
        <v>1.223214</v>
      </c>
      <c r="E2102">
        <v>1.25</v>
      </c>
      <c r="F2102">
        <v>9.3965000000000007E-2</v>
      </c>
      <c r="G2102">
        <v>30063600</v>
      </c>
    </row>
    <row r="2103" spans="1:7">
      <c r="A2103" s="1">
        <v>32604</v>
      </c>
      <c r="B2103">
        <v>1.241071</v>
      </c>
      <c r="C2103">
        <v>1.290179</v>
      </c>
      <c r="D2103">
        <v>1.232143</v>
      </c>
      <c r="E2103">
        <v>1.285714</v>
      </c>
      <c r="F2103">
        <v>9.665E-2</v>
      </c>
      <c r="G2103">
        <v>39093600</v>
      </c>
    </row>
    <row r="2104" spans="1:7">
      <c r="A2104" s="1">
        <v>32605</v>
      </c>
      <c r="B2104">
        <v>1.285714</v>
      </c>
      <c r="C2104">
        <v>1.339286</v>
      </c>
      <c r="D2104">
        <v>1.285714</v>
      </c>
      <c r="E2104">
        <v>1.334821</v>
      </c>
      <c r="F2104">
        <v>0.100341</v>
      </c>
      <c r="G2104">
        <v>88746000</v>
      </c>
    </row>
    <row r="2105" spans="1:7">
      <c r="A2105" s="1">
        <v>32608</v>
      </c>
      <c r="B2105">
        <v>1.330357</v>
      </c>
      <c r="C2105">
        <v>1.357143</v>
      </c>
      <c r="D2105">
        <v>1.3125</v>
      </c>
      <c r="E2105">
        <v>1.321429</v>
      </c>
      <c r="F2105">
        <v>9.9335000000000007E-2</v>
      </c>
      <c r="G2105">
        <v>33843600</v>
      </c>
    </row>
    <row r="2106" spans="1:7">
      <c r="A2106" s="1">
        <v>32609</v>
      </c>
      <c r="B2106">
        <v>1.339286</v>
      </c>
      <c r="C2106">
        <v>1.357143</v>
      </c>
      <c r="D2106">
        <v>1.321429</v>
      </c>
      <c r="E2106">
        <v>1.348214</v>
      </c>
      <c r="F2106">
        <v>0.10134799999999999</v>
      </c>
      <c r="G2106">
        <v>36635200</v>
      </c>
    </row>
    <row r="2107" spans="1:7">
      <c r="A2107" s="1">
        <v>32610</v>
      </c>
      <c r="B2107">
        <v>1.366071</v>
      </c>
      <c r="C2107">
        <v>1.401786</v>
      </c>
      <c r="D2107">
        <v>1.352679</v>
      </c>
      <c r="E2107">
        <v>1.375</v>
      </c>
      <c r="F2107">
        <v>0.103362</v>
      </c>
      <c r="G2107">
        <v>96978000</v>
      </c>
    </row>
    <row r="2108" spans="1:7">
      <c r="A2108" s="1">
        <v>32611</v>
      </c>
      <c r="B2108">
        <v>1.383929</v>
      </c>
      <c r="C2108">
        <v>1.410714</v>
      </c>
      <c r="D2108">
        <v>1.366071</v>
      </c>
      <c r="E2108">
        <v>1.375</v>
      </c>
      <c r="F2108">
        <v>0.103362</v>
      </c>
      <c r="G2108">
        <v>45318000</v>
      </c>
    </row>
    <row r="2109" spans="1:7">
      <c r="A2109" s="1">
        <v>32612</v>
      </c>
      <c r="B2109">
        <v>1.392857</v>
      </c>
      <c r="C2109">
        <v>1.401786</v>
      </c>
      <c r="D2109">
        <v>1.366071</v>
      </c>
      <c r="E2109">
        <v>1.383929</v>
      </c>
      <c r="F2109">
        <v>0.104033</v>
      </c>
      <c r="G2109">
        <v>30839200</v>
      </c>
    </row>
    <row r="2110" spans="1:7">
      <c r="A2110" s="1">
        <v>32615</v>
      </c>
      <c r="B2110">
        <v>1.375</v>
      </c>
      <c r="C2110">
        <v>1.401786</v>
      </c>
      <c r="D2110">
        <v>1.357143</v>
      </c>
      <c r="E2110">
        <v>1.401786</v>
      </c>
      <c r="F2110">
        <v>0.105375</v>
      </c>
      <c r="G2110">
        <v>35036400</v>
      </c>
    </row>
    <row r="2111" spans="1:7">
      <c r="A2111" s="1">
        <v>32616</v>
      </c>
      <c r="B2111">
        <v>1.410714</v>
      </c>
      <c r="C2111">
        <v>1.446429</v>
      </c>
      <c r="D2111">
        <v>1.401786</v>
      </c>
      <c r="E2111">
        <v>1.433036</v>
      </c>
      <c r="F2111">
        <v>0.107724</v>
      </c>
      <c r="G2111">
        <v>140246400</v>
      </c>
    </row>
    <row r="2112" spans="1:7">
      <c r="A2112" s="1">
        <v>32617</v>
      </c>
      <c r="B2112">
        <v>1.428571</v>
      </c>
      <c r="C2112">
        <v>1.486607</v>
      </c>
      <c r="D2112">
        <v>1.419643</v>
      </c>
      <c r="E2112">
        <v>1.459821</v>
      </c>
      <c r="F2112">
        <v>0.109738</v>
      </c>
      <c r="G2112">
        <v>106470000</v>
      </c>
    </row>
    <row r="2113" spans="1:7">
      <c r="A2113" s="1">
        <v>32618</v>
      </c>
      <c r="B2113">
        <v>1.455357</v>
      </c>
      <c r="C2113">
        <v>1.482143</v>
      </c>
      <c r="D2113">
        <v>1.4375</v>
      </c>
      <c r="E2113">
        <v>1.455357</v>
      </c>
      <c r="F2113">
        <v>0.109402</v>
      </c>
      <c r="G2113">
        <v>44954000</v>
      </c>
    </row>
    <row r="2114" spans="1:7">
      <c r="A2114" s="1">
        <v>32619</v>
      </c>
      <c r="B2114">
        <v>1.446429</v>
      </c>
      <c r="C2114">
        <v>1.459821</v>
      </c>
      <c r="D2114">
        <v>1.419643</v>
      </c>
      <c r="E2114">
        <v>1.433036</v>
      </c>
      <c r="F2114">
        <v>0.107724</v>
      </c>
      <c r="G2114">
        <v>28792400</v>
      </c>
    </row>
    <row r="2115" spans="1:7">
      <c r="A2115" s="1">
        <v>32622</v>
      </c>
      <c r="B2115">
        <v>1.428571</v>
      </c>
      <c r="C2115">
        <v>1.4375</v>
      </c>
      <c r="D2115">
        <v>1.410714</v>
      </c>
      <c r="E2115">
        <v>1.433036</v>
      </c>
      <c r="F2115">
        <v>0.107724</v>
      </c>
      <c r="G2115">
        <v>27697600</v>
      </c>
    </row>
    <row r="2116" spans="1:7">
      <c r="A2116" s="1">
        <v>32623</v>
      </c>
      <c r="B2116">
        <v>1.428571</v>
      </c>
      <c r="C2116">
        <v>1.446429</v>
      </c>
      <c r="D2116">
        <v>1.419643</v>
      </c>
      <c r="E2116">
        <v>1.428571</v>
      </c>
      <c r="F2116">
        <v>0.107389</v>
      </c>
      <c r="G2116">
        <v>29044400</v>
      </c>
    </row>
    <row r="2117" spans="1:7">
      <c r="A2117" s="1">
        <v>32624</v>
      </c>
      <c r="B2117">
        <v>1.428571</v>
      </c>
      <c r="C2117">
        <v>1.4375</v>
      </c>
      <c r="D2117">
        <v>1.397321</v>
      </c>
      <c r="E2117">
        <v>1.419643</v>
      </c>
      <c r="F2117">
        <v>0.10671799999999999</v>
      </c>
      <c r="G2117">
        <v>46533200</v>
      </c>
    </row>
    <row r="2118" spans="1:7">
      <c r="A2118" s="1">
        <v>32625</v>
      </c>
      <c r="B2118">
        <v>1.410714</v>
      </c>
      <c r="C2118">
        <v>1.428571</v>
      </c>
      <c r="D2118">
        <v>1.392857</v>
      </c>
      <c r="E2118">
        <v>1.40625</v>
      </c>
      <c r="F2118">
        <v>0.105711</v>
      </c>
      <c r="G2118">
        <v>34846000</v>
      </c>
    </row>
    <row r="2119" spans="1:7">
      <c r="A2119" s="1">
        <v>32626</v>
      </c>
      <c r="B2119">
        <v>1.401786</v>
      </c>
      <c r="C2119">
        <v>1.410714</v>
      </c>
      <c r="D2119">
        <v>1.375</v>
      </c>
      <c r="E2119">
        <v>1.392857</v>
      </c>
      <c r="F2119">
        <v>0.10470400000000001</v>
      </c>
      <c r="G2119">
        <v>25964400</v>
      </c>
    </row>
    <row r="2120" spans="1:7">
      <c r="A2120" s="1">
        <v>32629</v>
      </c>
      <c r="B2120">
        <v>1.375</v>
      </c>
      <c r="C2120">
        <v>1.401786</v>
      </c>
      <c r="D2120">
        <v>1.375</v>
      </c>
      <c r="E2120">
        <v>1.392857</v>
      </c>
      <c r="F2120">
        <v>0.10470400000000001</v>
      </c>
      <c r="G2120">
        <v>20165600</v>
      </c>
    </row>
    <row r="2121" spans="1:7">
      <c r="A2121" s="1">
        <v>32630</v>
      </c>
      <c r="B2121">
        <v>1.392857</v>
      </c>
      <c r="C2121">
        <v>1.4375</v>
      </c>
      <c r="D2121">
        <v>1.392857</v>
      </c>
      <c r="E2121">
        <v>1.424107</v>
      </c>
      <c r="F2121">
        <v>0.107053</v>
      </c>
      <c r="G2121">
        <v>53936400</v>
      </c>
    </row>
    <row r="2122" spans="1:7">
      <c r="A2122" s="1">
        <v>32631</v>
      </c>
      <c r="B2122">
        <v>1.419643</v>
      </c>
      <c r="C2122">
        <v>1.455357</v>
      </c>
      <c r="D2122">
        <v>1.419643</v>
      </c>
      <c r="E2122">
        <v>1.4375</v>
      </c>
      <c r="F2122">
        <v>0.10806</v>
      </c>
      <c r="G2122">
        <v>55134800</v>
      </c>
    </row>
    <row r="2123" spans="1:7">
      <c r="A2123" s="1">
        <v>32632</v>
      </c>
      <c r="B2123">
        <v>1.4375</v>
      </c>
      <c r="C2123">
        <v>1.473214</v>
      </c>
      <c r="D2123">
        <v>1.428571</v>
      </c>
      <c r="E2123">
        <v>1.464286</v>
      </c>
      <c r="F2123">
        <v>0.11007400000000001</v>
      </c>
      <c r="G2123">
        <v>47227600</v>
      </c>
    </row>
    <row r="2124" spans="1:7">
      <c r="A2124" s="1">
        <v>32633</v>
      </c>
      <c r="B2124">
        <v>1.517857</v>
      </c>
      <c r="C2124">
        <v>1.526786</v>
      </c>
      <c r="D2124">
        <v>1.482143</v>
      </c>
      <c r="E2124">
        <v>1.482143</v>
      </c>
      <c r="F2124">
        <v>0.111416</v>
      </c>
      <c r="G2124">
        <v>115189200</v>
      </c>
    </row>
    <row r="2125" spans="1:7">
      <c r="A2125" s="1">
        <v>32636</v>
      </c>
      <c r="B2125">
        <v>1.482143</v>
      </c>
      <c r="C2125">
        <v>1.508929</v>
      </c>
      <c r="D2125">
        <v>1.482143</v>
      </c>
      <c r="E2125">
        <v>1.508929</v>
      </c>
      <c r="F2125">
        <v>0.11343</v>
      </c>
      <c r="G2125">
        <v>51480800</v>
      </c>
    </row>
    <row r="2126" spans="1:7">
      <c r="A2126" s="1">
        <v>32637</v>
      </c>
      <c r="B2126">
        <v>1.5</v>
      </c>
      <c r="C2126">
        <v>1.535714</v>
      </c>
      <c r="D2126">
        <v>1.5</v>
      </c>
      <c r="E2126">
        <v>1.517857</v>
      </c>
      <c r="F2126">
        <v>0.11410099999999999</v>
      </c>
      <c r="G2126">
        <v>86693600</v>
      </c>
    </row>
    <row r="2127" spans="1:7">
      <c r="A2127" s="1">
        <v>32638</v>
      </c>
      <c r="B2127">
        <v>1.535714</v>
      </c>
      <c r="C2127">
        <v>1.553571</v>
      </c>
      <c r="D2127">
        <v>1.517857</v>
      </c>
      <c r="E2127">
        <v>1.544643</v>
      </c>
      <c r="F2127">
        <v>0.11611399999999999</v>
      </c>
      <c r="G2127">
        <v>58609600</v>
      </c>
    </row>
    <row r="2128" spans="1:7">
      <c r="A2128" s="1">
        <v>32639</v>
      </c>
      <c r="B2128">
        <v>1.544643</v>
      </c>
      <c r="C2128">
        <v>1.580357</v>
      </c>
      <c r="D2128">
        <v>1.535714</v>
      </c>
      <c r="E2128">
        <v>1.566964</v>
      </c>
      <c r="F2128">
        <v>0.11779199999999999</v>
      </c>
      <c r="G2128">
        <v>75236000</v>
      </c>
    </row>
    <row r="2129" spans="1:7">
      <c r="A2129" s="1">
        <v>32640</v>
      </c>
      <c r="B2129">
        <v>1.589286</v>
      </c>
      <c r="C2129">
        <v>1.607143</v>
      </c>
      <c r="D2129">
        <v>1.571429</v>
      </c>
      <c r="E2129">
        <v>1.607143</v>
      </c>
      <c r="F2129">
        <v>0.120812</v>
      </c>
      <c r="G2129">
        <v>116785200</v>
      </c>
    </row>
    <row r="2130" spans="1:7">
      <c r="A2130" s="1">
        <v>32643</v>
      </c>
      <c r="B2130">
        <v>1.598214</v>
      </c>
      <c r="C2130">
        <v>1.651786</v>
      </c>
      <c r="D2130">
        <v>1.598214</v>
      </c>
      <c r="E2130">
        <v>1.642857</v>
      </c>
      <c r="F2130">
        <v>0.123497</v>
      </c>
      <c r="G2130">
        <v>79475200</v>
      </c>
    </row>
    <row r="2131" spans="1:7">
      <c r="A2131" s="1">
        <v>32644</v>
      </c>
      <c r="B2131">
        <v>1.642857</v>
      </c>
      <c r="C2131">
        <v>1.651786</v>
      </c>
      <c r="D2131">
        <v>1.607143</v>
      </c>
      <c r="E2131">
        <v>1.620536</v>
      </c>
      <c r="F2131">
        <v>0.121819</v>
      </c>
      <c r="G2131">
        <v>57167600</v>
      </c>
    </row>
    <row r="2132" spans="1:7">
      <c r="A2132" s="1">
        <v>32645</v>
      </c>
      <c r="B2132">
        <v>1.616071</v>
      </c>
      <c r="C2132">
        <v>1.625</v>
      </c>
      <c r="D2132">
        <v>1.607143</v>
      </c>
      <c r="E2132">
        <v>1.616071</v>
      </c>
      <c r="F2132">
        <v>0.12148399999999999</v>
      </c>
      <c r="G2132">
        <v>62115200</v>
      </c>
    </row>
    <row r="2133" spans="1:7">
      <c r="A2133" s="1">
        <v>32646</v>
      </c>
      <c r="B2133">
        <v>1.616071</v>
      </c>
      <c r="C2133">
        <v>1.625</v>
      </c>
      <c r="D2133">
        <v>1.598214</v>
      </c>
      <c r="E2133">
        <v>1.598214</v>
      </c>
      <c r="F2133">
        <v>0.120141</v>
      </c>
      <c r="G2133">
        <v>52813600</v>
      </c>
    </row>
    <row r="2134" spans="1:7">
      <c r="A2134" s="1">
        <v>32647</v>
      </c>
      <c r="B2134">
        <v>1.598214</v>
      </c>
      <c r="C2134">
        <v>1.651786</v>
      </c>
      <c r="D2134">
        <v>1.598214</v>
      </c>
      <c r="E2134">
        <v>1.633929</v>
      </c>
      <c r="F2134">
        <v>0.122826</v>
      </c>
      <c r="G2134">
        <v>82692400</v>
      </c>
    </row>
    <row r="2135" spans="1:7">
      <c r="A2135" s="1">
        <v>32650</v>
      </c>
      <c r="B2135">
        <v>1.633929</v>
      </c>
      <c r="C2135">
        <v>1.651786</v>
      </c>
      <c r="D2135">
        <v>1.616071</v>
      </c>
      <c r="E2135">
        <v>1.642857</v>
      </c>
      <c r="F2135">
        <v>0.131548</v>
      </c>
      <c r="G2135">
        <v>47600000</v>
      </c>
    </row>
    <row r="2136" spans="1:7">
      <c r="A2136" s="1">
        <v>32651</v>
      </c>
      <c r="B2136">
        <v>1.642857</v>
      </c>
      <c r="C2136">
        <v>1.642857</v>
      </c>
      <c r="D2136">
        <v>1.616071</v>
      </c>
      <c r="E2136">
        <v>1.625</v>
      </c>
      <c r="F2136">
        <v>0.13011800000000001</v>
      </c>
      <c r="G2136">
        <v>33616800</v>
      </c>
    </row>
    <row r="2137" spans="1:7">
      <c r="A2137" s="1">
        <v>32652</v>
      </c>
      <c r="B2137">
        <v>1.616071</v>
      </c>
      <c r="C2137">
        <v>1.705357</v>
      </c>
      <c r="D2137">
        <v>1.616071</v>
      </c>
      <c r="E2137">
        <v>1.705357</v>
      </c>
      <c r="F2137">
        <v>0.13655300000000001</v>
      </c>
      <c r="G2137">
        <v>74401600</v>
      </c>
    </row>
    <row r="2138" spans="1:7">
      <c r="A2138" s="1">
        <v>32653</v>
      </c>
      <c r="B2138">
        <v>1.6875</v>
      </c>
      <c r="C2138">
        <v>1.75</v>
      </c>
      <c r="D2138">
        <v>1.6875</v>
      </c>
      <c r="E2138">
        <v>1.723214</v>
      </c>
      <c r="F2138">
        <v>0.13798299999999999</v>
      </c>
      <c r="G2138">
        <v>58091600</v>
      </c>
    </row>
    <row r="2139" spans="1:7">
      <c r="A2139" s="1">
        <v>32654</v>
      </c>
      <c r="B2139">
        <v>1.723214</v>
      </c>
      <c r="C2139">
        <v>1.75</v>
      </c>
      <c r="D2139">
        <v>1.714286</v>
      </c>
      <c r="E2139">
        <v>1.732143</v>
      </c>
      <c r="F2139">
        <v>0.13869799999999999</v>
      </c>
      <c r="G2139">
        <v>28128800</v>
      </c>
    </row>
    <row r="2140" spans="1:7">
      <c r="A2140" s="1">
        <v>32658</v>
      </c>
      <c r="B2140">
        <v>1.723214</v>
      </c>
      <c r="C2140">
        <v>1.75</v>
      </c>
      <c r="D2140">
        <v>1.691964</v>
      </c>
      <c r="E2140">
        <v>1.696429</v>
      </c>
      <c r="F2140">
        <v>0.13583799999999999</v>
      </c>
      <c r="G2140">
        <v>27980400</v>
      </c>
    </row>
    <row r="2141" spans="1:7">
      <c r="A2141" s="1">
        <v>32659</v>
      </c>
      <c r="B2141">
        <v>1.696429</v>
      </c>
      <c r="C2141">
        <v>1.71875</v>
      </c>
      <c r="D2141">
        <v>1.678571</v>
      </c>
      <c r="E2141">
        <v>1.705357</v>
      </c>
      <c r="F2141">
        <v>0.13655300000000001</v>
      </c>
      <c r="G2141">
        <v>28803600</v>
      </c>
    </row>
    <row r="2142" spans="1:7">
      <c r="A2142" s="1">
        <v>32660</v>
      </c>
      <c r="B2142">
        <v>1.705357</v>
      </c>
      <c r="C2142">
        <v>1.758929</v>
      </c>
      <c r="D2142">
        <v>1.696429</v>
      </c>
      <c r="E2142">
        <v>1.741071</v>
      </c>
      <c r="F2142">
        <v>0.13941300000000001</v>
      </c>
      <c r="G2142">
        <v>44875600</v>
      </c>
    </row>
    <row r="2143" spans="1:7">
      <c r="A2143" s="1">
        <v>32661</v>
      </c>
      <c r="B2143">
        <v>1.732143</v>
      </c>
      <c r="C2143">
        <v>1.767857</v>
      </c>
      <c r="D2143">
        <v>1.732143</v>
      </c>
      <c r="E2143">
        <v>1.75</v>
      </c>
      <c r="F2143">
        <v>0.140127</v>
      </c>
      <c r="G2143">
        <v>31119200</v>
      </c>
    </row>
    <row r="2144" spans="1:7">
      <c r="A2144" s="1">
        <v>32664</v>
      </c>
      <c r="B2144">
        <v>1.741071</v>
      </c>
      <c r="C2144">
        <v>1.75</v>
      </c>
      <c r="D2144">
        <v>1.660714</v>
      </c>
      <c r="E2144">
        <v>1.678571</v>
      </c>
      <c r="F2144">
        <v>0.134408</v>
      </c>
      <c r="G2144">
        <v>31029600</v>
      </c>
    </row>
    <row r="2145" spans="1:7">
      <c r="A2145" s="1">
        <v>32665</v>
      </c>
      <c r="B2145">
        <v>1.669643</v>
      </c>
      <c r="C2145">
        <v>1.678571</v>
      </c>
      <c r="D2145">
        <v>1.651786</v>
      </c>
      <c r="E2145">
        <v>1.669643</v>
      </c>
      <c r="F2145">
        <v>0.13369300000000001</v>
      </c>
      <c r="G2145">
        <v>36251600</v>
      </c>
    </row>
    <row r="2146" spans="1:7">
      <c r="A2146" s="1">
        <v>32666</v>
      </c>
      <c r="B2146">
        <v>1.669643</v>
      </c>
      <c r="C2146">
        <v>1.732143</v>
      </c>
      <c r="D2146">
        <v>1.669643</v>
      </c>
      <c r="E2146">
        <v>1.723214</v>
      </c>
      <c r="F2146">
        <v>0.13798299999999999</v>
      </c>
      <c r="G2146">
        <v>43918000</v>
      </c>
    </row>
    <row r="2147" spans="1:7">
      <c r="A2147" s="1">
        <v>32667</v>
      </c>
      <c r="B2147">
        <v>1.732143</v>
      </c>
      <c r="C2147">
        <v>1.75</v>
      </c>
      <c r="D2147">
        <v>1.6875</v>
      </c>
      <c r="E2147">
        <v>1.700893</v>
      </c>
      <c r="F2147">
        <v>0.13619500000000001</v>
      </c>
      <c r="G2147">
        <v>44503200</v>
      </c>
    </row>
    <row r="2148" spans="1:7">
      <c r="A2148" s="1">
        <v>32668</v>
      </c>
      <c r="B2148">
        <v>1.6875</v>
      </c>
      <c r="C2148">
        <v>1.705357</v>
      </c>
      <c r="D2148">
        <v>1.660714</v>
      </c>
      <c r="E2148">
        <v>1.678571</v>
      </c>
      <c r="F2148">
        <v>0.134408</v>
      </c>
      <c r="G2148">
        <v>23604000</v>
      </c>
    </row>
    <row r="2149" spans="1:7">
      <c r="A2149" s="1">
        <v>32671</v>
      </c>
      <c r="B2149">
        <v>1.669643</v>
      </c>
      <c r="C2149">
        <v>1.705357</v>
      </c>
      <c r="D2149">
        <v>1.651786</v>
      </c>
      <c r="E2149">
        <v>1.696429</v>
      </c>
      <c r="F2149">
        <v>0.13583799999999999</v>
      </c>
      <c r="G2149">
        <v>20216000</v>
      </c>
    </row>
    <row r="2150" spans="1:7">
      <c r="A2150" s="1">
        <v>32672</v>
      </c>
      <c r="B2150">
        <v>1.696429</v>
      </c>
      <c r="C2150">
        <v>1.741071</v>
      </c>
      <c r="D2150">
        <v>1.678571</v>
      </c>
      <c r="E2150">
        <v>1.732143</v>
      </c>
      <c r="F2150">
        <v>0.13869799999999999</v>
      </c>
      <c r="G2150">
        <v>57744400</v>
      </c>
    </row>
    <row r="2151" spans="1:7">
      <c r="A2151" s="1">
        <v>32673</v>
      </c>
      <c r="B2151">
        <v>1.75</v>
      </c>
      <c r="C2151">
        <v>1.794643</v>
      </c>
      <c r="D2151">
        <v>1.723214</v>
      </c>
      <c r="E2151">
        <v>1.772321</v>
      </c>
      <c r="F2151">
        <v>0.14191500000000001</v>
      </c>
      <c r="G2151">
        <v>62826400</v>
      </c>
    </row>
    <row r="2152" spans="1:7">
      <c r="A2152" s="1">
        <v>32674</v>
      </c>
      <c r="B2152">
        <v>1.767857</v>
      </c>
      <c r="C2152">
        <v>1.776786</v>
      </c>
      <c r="D2152">
        <v>1.696429</v>
      </c>
      <c r="E2152">
        <v>1.696429</v>
      </c>
      <c r="F2152">
        <v>0.13583799999999999</v>
      </c>
      <c r="G2152">
        <v>40350800</v>
      </c>
    </row>
    <row r="2153" spans="1:7">
      <c r="A2153" s="1">
        <v>32675</v>
      </c>
      <c r="B2153">
        <v>1.598214</v>
      </c>
      <c r="C2153">
        <v>1.625</v>
      </c>
      <c r="D2153">
        <v>1.553571</v>
      </c>
      <c r="E2153">
        <v>1.589286</v>
      </c>
      <c r="F2153">
        <v>0.12725900000000001</v>
      </c>
      <c r="G2153">
        <v>135500400</v>
      </c>
    </row>
    <row r="2154" spans="1:7">
      <c r="A2154" s="1">
        <v>32678</v>
      </c>
      <c r="B2154">
        <v>1.589286</v>
      </c>
      <c r="C2154">
        <v>1.598214</v>
      </c>
      <c r="D2154">
        <v>1.553571</v>
      </c>
      <c r="E2154">
        <v>1.571429</v>
      </c>
      <c r="F2154">
        <v>0.125829</v>
      </c>
      <c r="G2154">
        <v>45780000</v>
      </c>
    </row>
    <row r="2155" spans="1:7">
      <c r="A2155" s="1">
        <v>32679</v>
      </c>
      <c r="B2155">
        <v>1.571429</v>
      </c>
      <c r="C2155">
        <v>1.571429</v>
      </c>
      <c r="D2155">
        <v>1.508929</v>
      </c>
      <c r="E2155">
        <v>1.535714</v>
      </c>
      <c r="F2155">
        <v>0.12296899999999999</v>
      </c>
      <c r="G2155">
        <v>33633600</v>
      </c>
    </row>
    <row r="2156" spans="1:7">
      <c r="A2156" s="1">
        <v>32680</v>
      </c>
      <c r="B2156">
        <v>1.535714</v>
      </c>
      <c r="C2156">
        <v>1.553571</v>
      </c>
      <c r="D2156">
        <v>1.508929</v>
      </c>
      <c r="E2156">
        <v>1.517857</v>
      </c>
      <c r="F2156">
        <v>0.12153899999999999</v>
      </c>
      <c r="G2156">
        <v>32466000</v>
      </c>
    </row>
    <row r="2157" spans="1:7">
      <c r="A2157" s="1">
        <v>32681</v>
      </c>
      <c r="B2157">
        <v>1.517857</v>
      </c>
      <c r="C2157">
        <v>1.5625</v>
      </c>
      <c r="D2157">
        <v>1.5</v>
      </c>
      <c r="E2157">
        <v>1.544643</v>
      </c>
      <c r="F2157">
        <v>0.123684</v>
      </c>
      <c r="G2157">
        <v>34300000</v>
      </c>
    </row>
    <row r="2158" spans="1:7">
      <c r="A2158" s="1">
        <v>32682</v>
      </c>
      <c r="B2158">
        <v>1.544643</v>
      </c>
      <c r="C2158">
        <v>1.580357</v>
      </c>
      <c r="D2158">
        <v>1.544643</v>
      </c>
      <c r="E2158">
        <v>1.566964</v>
      </c>
      <c r="F2158">
        <v>0.125471</v>
      </c>
      <c r="G2158">
        <v>30973600</v>
      </c>
    </row>
    <row r="2159" spans="1:7">
      <c r="A2159" s="1">
        <v>32685</v>
      </c>
      <c r="B2159">
        <v>1.571429</v>
      </c>
      <c r="C2159">
        <v>1.571429</v>
      </c>
      <c r="D2159">
        <v>1.544643</v>
      </c>
      <c r="E2159">
        <v>1.553571</v>
      </c>
      <c r="F2159">
        <v>0.124399</v>
      </c>
      <c r="G2159">
        <v>45959200</v>
      </c>
    </row>
    <row r="2160" spans="1:7">
      <c r="A2160" s="1">
        <v>32686</v>
      </c>
      <c r="B2160">
        <v>1.5625</v>
      </c>
      <c r="C2160">
        <v>1.580357</v>
      </c>
      <c r="D2160">
        <v>1.517857</v>
      </c>
      <c r="E2160">
        <v>1.522321</v>
      </c>
      <c r="F2160">
        <v>0.12189700000000001</v>
      </c>
      <c r="G2160">
        <v>26446000</v>
      </c>
    </row>
    <row r="2161" spans="1:7">
      <c r="A2161" s="1">
        <v>32687</v>
      </c>
      <c r="B2161">
        <v>1.508929</v>
      </c>
      <c r="C2161">
        <v>1.508929</v>
      </c>
      <c r="D2161">
        <v>1.464286</v>
      </c>
      <c r="E2161">
        <v>1.491071</v>
      </c>
      <c r="F2161">
        <v>0.119394</v>
      </c>
      <c r="G2161">
        <v>64257200</v>
      </c>
    </row>
    <row r="2162" spans="1:7">
      <c r="A2162" s="1">
        <v>32688</v>
      </c>
      <c r="B2162">
        <v>1.464286</v>
      </c>
      <c r="C2162">
        <v>1.473214</v>
      </c>
      <c r="D2162">
        <v>1.428571</v>
      </c>
      <c r="E2162">
        <v>1.450893</v>
      </c>
      <c r="F2162">
        <v>0.116177</v>
      </c>
      <c r="G2162">
        <v>58380000</v>
      </c>
    </row>
    <row r="2163" spans="1:7">
      <c r="A2163" s="1">
        <v>32689</v>
      </c>
      <c r="B2163">
        <v>1.446429</v>
      </c>
      <c r="C2163">
        <v>1.491071</v>
      </c>
      <c r="D2163">
        <v>1.410714</v>
      </c>
      <c r="E2163">
        <v>1.473214</v>
      </c>
      <c r="F2163">
        <v>0.117964</v>
      </c>
      <c r="G2163">
        <v>41185200</v>
      </c>
    </row>
    <row r="2164" spans="1:7">
      <c r="A2164" s="1">
        <v>32692</v>
      </c>
      <c r="B2164">
        <v>1.491071</v>
      </c>
      <c r="C2164">
        <v>1.491071</v>
      </c>
      <c r="D2164">
        <v>1.455357</v>
      </c>
      <c r="E2164">
        <v>1.455357</v>
      </c>
      <c r="F2164">
        <v>0.116535</v>
      </c>
      <c r="G2164">
        <v>12087600</v>
      </c>
    </row>
    <row r="2165" spans="1:7">
      <c r="A2165" s="1">
        <v>32694</v>
      </c>
      <c r="B2165">
        <v>1.446429</v>
      </c>
      <c r="C2165">
        <v>1.455357</v>
      </c>
      <c r="D2165">
        <v>1.428571</v>
      </c>
      <c r="E2165">
        <v>1.446429</v>
      </c>
      <c r="F2165">
        <v>0.11582000000000001</v>
      </c>
      <c r="G2165">
        <v>29789200</v>
      </c>
    </row>
    <row r="2166" spans="1:7">
      <c r="A2166" s="1">
        <v>32695</v>
      </c>
      <c r="B2166">
        <v>1.455357</v>
      </c>
      <c r="C2166">
        <v>1.491071</v>
      </c>
      <c r="D2166">
        <v>1.4375</v>
      </c>
      <c r="E2166">
        <v>1.473214</v>
      </c>
      <c r="F2166">
        <v>0.117964</v>
      </c>
      <c r="G2166">
        <v>43481200</v>
      </c>
    </row>
    <row r="2167" spans="1:7">
      <c r="A2167" s="1">
        <v>32696</v>
      </c>
      <c r="B2167">
        <v>1.473214</v>
      </c>
      <c r="C2167">
        <v>1.5</v>
      </c>
      <c r="D2167">
        <v>1.446429</v>
      </c>
      <c r="E2167">
        <v>1.473214</v>
      </c>
      <c r="F2167">
        <v>0.117964</v>
      </c>
      <c r="G2167">
        <v>26527200</v>
      </c>
    </row>
    <row r="2168" spans="1:7">
      <c r="A2168" s="1">
        <v>32699</v>
      </c>
      <c r="B2168">
        <v>1.464286</v>
      </c>
      <c r="C2168">
        <v>1.473214</v>
      </c>
      <c r="D2168">
        <v>1.428571</v>
      </c>
      <c r="E2168">
        <v>1.446429</v>
      </c>
      <c r="F2168">
        <v>0.11582000000000001</v>
      </c>
      <c r="G2168">
        <v>50923600</v>
      </c>
    </row>
    <row r="2169" spans="1:7">
      <c r="A2169" s="1">
        <v>32700</v>
      </c>
      <c r="B2169">
        <v>1.455357</v>
      </c>
      <c r="C2169">
        <v>1.464286</v>
      </c>
      <c r="D2169">
        <v>1.419643</v>
      </c>
      <c r="E2169">
        <v>1.419643</v>
      </c>
      <c r="F2169">
        <v>0.113675</v>
      </c>
      <c r="G2169">
        <v>60981200</v>
      </c>
    </row>
    <row r="2170" spans="1:7">
      <c r="A2170" s="1">
        <v>32701</v>
      </c>
      <c r="B2170">
        <v>1.419643</v>
      </c>
      <c r="C2170">
        <v>1.4375</v>
      </c>
      <c r="D2170">
        <v>1.410714</v>
      </c>
      <c r="E2170">
        <v>1.428571</v>
      </c>
      <c r="F2170">
        <v>0.11439000000000001</v>
      </c>
      <c r="G2170">
        <v>31032400</v>
      </c>
    </row>
    <row r="2171" spans="1:7">
      <c r="A2171" s="1">
        <v>32702</v>
      </c>
      <c r="B2171">
        <v>1.428571</v>
      </c>
      <c r="C2171">
        <v>1.464286</v>
      </c>
      <c r="D2171">
        <v>1.410714</v>
      </c>
      <c r="E2171">
        <v>1.450893</v>
      </c>
      <c r="F2171">
        <v>0.116177</v>
      </c>
      <c r="G2171">
        <v>56358400</v>
      </c>
    </row>
    <row r="2172" spans="1:7">
      <c r="A2172" s="1">
        <v>32703</v>
      </c>
      <c r="B2172">
        <v>1.455357</v>
      </c>
      <c r="C2172">
        <v>1.464286</v>
      </c>
      <c r="D2172">
        <v>1.419643</v>
      </c>
      <c r="E2172">
        <v>1.455357</v>
      </c>
      <c r="F2172">
        <v>0.116535</v>
      </c>
      <c r="G2172">
        <v>64330000</v>
      </c>
    </row>
    <row r="2173" spans="1:7">
      <c r="A2173" s="1">
        <v>32706</v>
      </c>
      <c r="B2173">
        <v>1.455357</v>
      </c>
      <c r="C2173">
        <v>1.473214</v>
      </c>
      <c r="D2173">
        <v>1.419643</v>
      </c>
      <c r="E2173">
        <v>1.455357</v>
      </c>
      <c r="F2173">
        <v>0.116535</v>
      </c>
      <c r="G2173">
        <v>32723600</v>
      </c>
    </row>
    <row r="2174" spans="1:7">
      <c r="A2174" s="1">
        <v>32707</v>
      </c>
      <c r="B2174">
        <v>1.455357</v>
      </c>
      <c r="C2174">
        <v>1.455357</v>
      </c>
      <c r="D2174">
        <v>1.383929</v>
      </c>
      <c r="E2174">
        <v>1.401786</v>
      </c>
      <c r="F2174">
        <v>0.112245</v>
      </c>
      <c r="G2174">
        <v>119327600</v>
      </c>
    </row>
    <row r="2175" spans="1:7">
      <c r="A2175" s="1">
        <v>32708</v>
      </c>
      <c r="B2175">
        <v>1.410714</v>
      </c>
      <c r="C2175">
        <v>1.455357</v>
      </c>
      <c r="D2175">
        <v>1.392857</v>
      </c>
      <c r="E2175">
        <v>1.446429</v>
      </c>
      <c r="F2175">
        <v>0.11582000000000001</v>
      </c>
      <c r="G2175">
        <v>59743600</v>
      </c>
    </row>
    <row r="2176" spans="1:7">
      <c r="A2176" s="1">
        <v>32709</v>
      </c>
      <c r="B2176">
        <v>1.455357</v>
      </c>
      <c r="C2176">
        <v>1.473214</v>
      </c>
      <c r="D2176">
        <v>1.419643</v>
      </c>
      <c r="E2176">
        <v>1.428571</v>
      </c>
      <c r="F2176">
        <v>0.11439000000000001</v>
      </c>
      <c r="G2176">
        <v>59018400</v>
      </c>
    </row>
    <row r="2177" spans="1:7">
      <c r="A2177" s="1">
        <v>32710</v>
      </c>
      <c r="B2177">
        <v>1.419643</v>
      </c>
      <c r="C2177">
        <v>1.428571</v>
      </c>
      <c r="D2177">
        <v>1.392857</v>
      </c>
      <c r="E2177">
        <v>1.428571</v>
      </c>
      <c r="F2177">
        <v>0.11439000000000001</v>
      </c>
      <c r="G2177">
        <v>34871200</v>
      </c>
    </row>
    <row r="2178" spans="1:7">
      <c r="A2178" s="1">
        <v>32713</v>
      </c>
      <c r="B2178">
        <v>1.419643</v>
      </c>
      <c r="C2178">
        <v>1.419643</v>
      </c>
      <c r="D2178">
        <v>1.401786</v>
      </c>
      <c r="E2178">
        <v>1.401786</v>
      </c>
      <c r="F2178">
        <v>0.112245</v>
      </c>
      <c r="G2178">
        <v>28996800</v>
      </c>
    </row>
    <row r="2179" spans="1:7">
      <c r="A2179" s="1">
        <v>32714</v>
      </c>
      <c r="B2179">
        <v>1.401786</v>
      </c>
      <c r="C2179">
        <v>1.419643</v>
      </c>
      <c r="D2179">
        <v>1.357143</v>
      </c>
      <c r="E2179">
        <v>1.383929</v>
      </c>
      <c r="F2179">
        <v>0.110815</v>
      </c>
      <c r="G2179">
        <v>52460800</v>
      </c>
    </row>
    <row r="2180" spans="1:7">
      <c r="A2180" s="1">
        <v>32715</v>
      </c>
      <c r="B2180">
        <v>1.366071</v>
      </c>
      <c r="C2180">
        <v>1.375</v>
      </c>
      <c r="D2180">
        <v>1.348214</v>
      </c>
      <c r="E2180">
        <v>1.366071</v>
      </c>
      <c r="F2180">
        <v>0.109385</v>
      </c>
      <c r="G2180">
        <v>58436000</v>
      </c>
    </row>
    <row r="2181" spans="1:7">
      <c r="A2181" s="1">
        <v>32716</v>
      </c>
      <c r="B2181">
        <v>1.366071</v>
      </c>
      <c r="C2181">
        <v>1.410714</v>
      </c>
      <c r="D2181">
        <v>1.357143</v>
      </c>
      <c r="E2181">
        <v>1.401786</v>
      </c>
      <c r="F2181">
        <v>0.112245</v>
      </c>
      <c r="G2181">
        <v>43268400</v>
      </c>
    </row>
    <row r="2182" spans="1:7">
      <c r="A2182" s="1">
        <v>32717</v>
      </c>
      <c r="B2182">
        <v>1.401786</v>
      </c>
      <c r="C2182">
        <v>1.419643</v>
      </c>
      <c r="D2182">
        <v>1.392857</v>
      </c>
      <c r="E2182">
        <v>1.40625</v>
      </c>
      <c r="F2182">
        <v>0.11260199999999999</v>
      </c>
      <c r="G2182">
        <v>29834000</v>
      </c>
    </row>
    <row r="2183" spans="1:7">
      <c r="A2183" s="1">
        <v>32720</v>
      </c>
      <c r="B2183">
        <v>1.401786</v>
      </c>
      <c r="C2183">
        <v>1.428571</v>
      </c>
      <c r="D2183">
        <v>1.392857</v>
      </c>
      <c r="E2183">
        <v>1.419643</v>
      </c>
      <c r="F2183">
        <v>0.113675</v>
      </c>
      <c r="G2183">
        <v>27966400</v>
      </c>
    </row>
    <row r="2184" spans="1:7">
      <c r="A2184" s="1">
        <v>32721</v>
      </c>
      <c r="B2184">
        <v>1.419643</v>
      </c>
      <c r="C2184">
        <v>1.4375</v>
      </c>
      <c r="D2184">
        <v>1.401786</v>
      </c>
      <c r="E2184">
        <v>1.424107</v>
      </c>
      <c r="F2184">
        <v>0.11403199999999999</v>
      </c>
      <c r="G2184">
        <v>34885200</v>
      </c>
    </row>
    <row r="2185" spans="1:7">
      <c r="A2185" s="1">
        <v>32722</v>
      </c>
      <c r="B2185">
        <v>1.419643</v>
      </c>
      <c r="C2185">
        <v>1.446429</v>
      </c>
      <c r="D2185">
        <v>1.410714</v>
      </c>
      <c r="E2185">
        <v>1.446429</v>
      </c>
      <c r="F2185">
        <v>0.11582000000000001</v>
      </c>
      <c r="G2185">
        <v>25351200</v>
      </c>
    </row>
    <row r="2186" spans="1:7">
      <c r="A2186" s="1">
        <v>32723</v>
      </c>
      <c r="B2186">
        <v>1.446429</v>
      </c>
      <c r="C2186">
        <v>1.482143</v>
      </c>
      <c r="D2186">
        <v>1.446429</v>
      </c>
      <c r="E2186">
        <v>1.473214</v>
      </c>
      <c r="F2186">
        <v>0.117964</v>
      </c>
      <c r="G2186">
        <v>43234800</v>
      </c>
    </row>
    <row r="2187" spans="1:7">
      <c r="A2187" s="1">
        <v>32724</v>
      </c>
      <c r="B2187">
        <v>1.473214</v>
      </c>
      <c r="C2187">
        <v>1.526786</v>
      </c>
      <c r="D2187">
        <v>1.46875</v>
      </c>
      <c r="E2187">
        <v>1.526786</v>
      </c>
      <c r="F2187">
        <v>0.122254</v>
      </c>
      <c r="G2187">
        <v>45838800</v>
      </c>
    </row>
    <row r="2188" spans="1:7">
      <c r="A2188" s="1">
        <v>32727</v>
      </c>
      <c r="B2188">
        <v>1.535714</v>
      </c>
      <c r="C2188">
        <v>1.571429</v>
      </c>
      <c r="D2188">
        <v>1.522321</v>
      </c>
      <c r="E2188">
        <v>1.5625</v>
      </c>
      <c r="F2188">
        <v>0.125114</v>
      </c>
      <c r="G2188">
        <v>42053200</v>
      </c>
    </row>
    <row r="2189" spans="1:7">
      <c r="A2189" s="1">
        <v>32728</v>
      </c>
      <c r="B2189">
        <v>1.553571</v>
      </c>
      <c r="C2189">
        <v>1.598214</v>
      </c>
      <c r="D2189">
        <v>1.553571</v>
      </c>
      <c r="E2189">
        <v>1.575893</v>
      </c>
      <c r="F2189">
        <v>0.12618599999999999</v>
      </c>
      <c r="G2189">
        <v>51548000</v>
      </c>
    </row>
    <row r="2190" spans="1:7">
      <c r="A2190" s="1">
        <v>32729</v>
      </c>
      <c r="B2190">
        <v>1.571429</v>
      </c>
      <c r="C2190">
        <v>1.633929</v>
      </c>
      <c r="D2190">
        <v>1.566964</v>
      </c>
      <c r="E2190">
        <v>1.571429</v>
      </c>
      <c r="F2190">
        <v>0.125829</v>
      </c>
      <c r="G2190">
        <v>48790000</v>
      </c>
    </row>
    <row r="2191" spans="1:7">
      <c r="A2191" s="1">
        <v>32730</v>
      </c>
      <c r="B2191">
        <v>1.571429</v>
      </c>
      <c r="C2191">
        <v>1.571429</v>
      </c>
      <c r="D2191">
        <v>1.526786</v>
      </c>
      <c r="E2191">
        <v>1.544643</v>
      </c>
      <c r="F2191">
        <v>0.123684</v>
      </c>
      <c r="G2191">
        <v>38091200</v>
      </c>
    </row>
    <row r="2192" spans="1:7">
      <c r="A2192" s="1">
        <v>32731</v>
      </c>
      <c r="B2192">
        <v>1.571429</v>
      </c>
      <c r="C2192">
        <v>1.571429</v>
      </c>
      <c r="D2192">
        <v>1.473214</v>
      </c>
      <c r="E2192">
        <v>1.495536</v>
      </c>
      <c r="F2192">
        <v>0.119752</v>
      </c>
      <c r="G2192">
        <v>57520400</v>
      </c>
    </row>
    <row r="2193" spans="1:7">
      <c r="A2193" s="1">
        <v>32734</v>
      </c>
      <c r="B2193">
        <v>1.482143</v>
      </c>
      <c r="C2193">
        <v>1.5</v>
      </c>
      <c r="D2193">
        <v>1.446429</v>
      </c>
      <c r="E2193">
        <v>1.455357</v>
      </c>
      <c r="F2193">
        <v>0.116535</v>
      </c>
      <c r="G2193">
        <v>25706800</v>
      </c>
    </row>
    <row r="2194" spans="1:7">
      <c r="A2194" s="1">
        <v>32735</v>
      </c>
      <c r="B2194">
        <v>1.455357</v>
      </c>
      <c r="C2194">
        <v>1.482143</v>
      </c>
      <c r="D2194">
        <v>1.455357</v>
      </c>
      <c r="E2194">
        <v>1.477679</v>
      </c>
      <c r="F2194">
        <v>0.118322</v>
      </c>
      <c r="G2194">
        <v>40933200</v>
      </c>
    </row>
    <row r="2195" spans="1:7">
      <c r="A2195" s="1">
        <v>32736</v>
      </c>
      <c r="B2195">
        <v>1.482143</v>
      </c>
      <c r="C2195">
        <v>1.491071</v>
      </c>
      <c r="D2195">
        <v>1.428571</v>
      </c>
      <c r="E2195">
        <v>1.441964</v>
      </c>
      <c r="F2195">
        <v>0.115462</v>
      </c>
      <c r="G2195">
        <v>30133600</v>
      </c>
    </row>
    <row r="2196" spans="1:7">
      <c r="A2196" s="1">
        <v>32737</v>
      </c>
      <c r="B2196">
        <v>1.4375</v>
      </c>
      <c r="C2196">
        <v>1.473214</v>
      </c>
      <c r="D2196">
        <v>1.428571</v>
      </c>
      <c r="E2196">
        <v>1.464286</v>
      </c>
      <c r="F2196">
        <v>0.11724999999999999</v>
      </c>
      <c r="G2196">
        <v>38329200</v>
      </c>
    </row>
    <row r="2197" spans="1:7">
      <c r="A2197" s="1">
        <v>32738</v>
      </c>
      <c r="B2197">
        <v>1.491071</v>
      </c>
      <c r="C2197">
        <v>1.517857</v>
      </c>
      <c r="D2197">
        <v>1.482143</v>
      </c>
      <c r="E2197">
        <v>1.508929</v>
      </c>
      <c r="F2197">
        <v>0.120824</v>
      </c>
      <c r="G2197">
        <v>21016800</v>
      </c>
    </row>
    <row r="2198" spans="1:7">
      <c r="A2198" s="1">
        <v>32741</v>
      </c>
      <c r="B2198">
        <v>1.508929</v>
      </c>
      <c r="C2198">
        <v>1.544643</v>
      </c>
      <c r="D2198">
        <v>1.5</v>
      </c>
      <c r="E2198">
        <v>1.508929</v>
      </c>
      <c r="F2198">
        <v>0.12939999999999999</v>
      </c>
      <c r="G2198">
        <v>34456800</v>
      </c>
    </row>
    <row r="2199" spans="1:7">
      <c r="A2199" s="1">
        <v>32742</v>
      </c>
      <c r="B2199">
        <v>1.5</v>
      </c>
      <c r="C2199">
        <v>1.535714</v>
      </c>
      <c r="D2199">
        <v>1.5</v>
      </c>
      <c r="E2199">
        <v>1.53125</v>
      </c>
      <c r="F2199">
        <v>0.13131399999999999</v>
      </c>
      <c r="G2199">
        <v>27958000</v>
      </c>
    </row>
    <row r="2200" spans="1:7">
      <c r="A2200" s="1">
        <v>32743</v>
      </c>
      <c r="B2200">
        <v>1.535714</v>
      </c>
      <c r="C2200">
        <v>1.580357</v>
      </c>
      <c r="D2200">
        <v>1.517857</v>
      </c>
      <c r="E2200">
        <v>1.5625</v>
      </c>
      <c r="F2200">
        <v>0.133994</v>
      </c>
      <c r="G2200">
        <v>43411200</v>
      </c>
    </row>
    <row r="2201" spans="1:7">
      <c r="A2201" s="1">
        <v>32744</v>
      </c>
      <c r="B2201">
        <v>1.5625</v>
      </c>
      <c r="C2201">
        <v>1.589286</v>
      </c>
      <c r="D2201">
        <v>1.553571</v>
      </c>
      <c r="E2201">
        <v>1.575893</v>
      </c>
      <c r="F2201">
        <v>0.13514200000000001</v>
      </c>
      <c r="G2201">
        <v>40731600</v>
      </c>
    </row>
    <row r="2202" spans="1:7">
      <c r="A2202" s="1">
        <v>32745</v>
      </c>
      <c r="B2202">
        <v>1.571429</v>
      </c>
      <c r="C2202">
        <v>1.607143</v>
      </c>
      <c r="D2202">
        <v>1.571429</v>
      </c>
      <c r="E2202">
        <v>1.598214</v>
      </c>
      <c r="F2202">
        <v>0.13705700000000001</v>
      </c>
      <c r="G2202">
        <v>40348000</v>
      </c>
    </row>
    <row r="2203" spans="1:7">
      <c r="A2203" s="1">
        <v>32748</v>
      </c>
      <c r="B2203">
        <v>1.589286</v>
      </c>
      <c r="C2203">
        <v>1.607143</v>
      </c>
      <c r="D2203">
        <v>1.571429</v>
      </c>
      <c r="E2203">
        <v>1.598214</v>
      </c>
      <c r="F2203">
        <v>0.13705700000000001</v>
      </c>
      <c r="G2203">
        <v>20414800</v>
      </c>
    </row>
    <row r="2204" spans="1:7">
      <c r="A2204" s="1">
        <v>32749</v>
      </c>
      <c r="B2204">
        <v>1.598214</v>
      </c>
      <c r="C2204">
        <v>1.607143</v>
      </c>
      <c r="D2204">
        <v>1.5625</v>
      </c>
      <c r="E2204">
        <v>1.575893</v>
      </c>
      <c r="F2204">
        <v>0.13514200000000001</v>
      </c>
      <c r="G2204">
        <v>44226000</v>
      </c>
    </row>
    <row r="2205" spans="1:7">
      <c r="A2205" s="1">
        <v>32750</v>
      </c>
      <c r="B2205">
        <v>1.571429</v>
      </c>
      <c r="C2205">
        <v>1.598214</v>
      </c>
      <c r="D2205">
        <v>1.571429</v>
      </c>
      <c r="E2205">
        <v>1.589286</v>
      </c>
      <c r="F2205">
        <v>0.136291</v>
      </c>
      <c r="G2205">
        <v>29024800</v>
      </c>
    </row>
    <row r="2206" spans="1:7">
      <c r="A2206" s="1">
        <v>32751</v>
      </c>
      <c r="B2206">
        <v>1.589286</v>
      </c>
      <c r="C2206">
        <v>1.607143</v>
      </c>
      <c r="D2206">
        <v>1.580357</v>
      </c>
      <c r="E2206">
        <v>1.589286</v>
      </c>
      <c r="F2206">
        <v>0.136291</v>
      </c>
      <c r="G2206">
        <v>14072800</v>
      </c>
    </row>
    <row r="2207" spans="1:7">
      <c r="A2207" s="1">
        <v>32752</v>
      </c>
      <c r="B2207">
        <v>1.589286</v>
      </c>
      <c r="C2207">
        <v>1.598214</v>
      </c>
      <c r="D2207">
        <v>1.580357</v>
      </c>
      <c r="E2207">
        <v>1.59375</v>
      </c>
      <c r="F2207">
        <v>0.13667399999999999</v>
      </c>
      <c r="G2207">
        <v>18530400</v>
      </c>
    </row>
    <row r="2208" spans="1:7">
      <c r="A2208" s="1">
        <v>32756</v>
      </c>
      <c r="B2208">
        <v>1.589286</v>
      </c>
      <c r="C2208">
        <v>1.620536</v>
      </c>
      <c r="D2208">
        <v>1.589286</v>
      </c>
      <c r="E2208">
        <v>1.598214</v>
      </c>
      <c r="F2208">
        <v>0.13705700000000001</v>
      </c>
      <c r="G2208">
        <v>28705600</v>
      </c>
    </row>
    <row r="2209" spans="1:7">
      <c r="A2209" s="1">
        <v>32757</v>
      </c>
      <c r="B2209">
        <v>1.598214</v>
      </c>
      <c r="C2209">
        <v>1.602679</v>
      </c>
      <c r="D2209">
        <v>1.571429</v>
      </c>
      <c r="E2209">
        <v>1.598214</v>
      </c>
      <c r="F2209">
        <v>0.13705700000000001</v>
      </c>
      <c r="G2209">
        <v>21688800</v>
      </c>
    </row>
    <row r="2210" spans="1:7">
      <c r="A2210" s="1">
        <v>32758</v>
      </c>
      <c r="B2210">
        <v>1.598214</v>
      </c>
      <c r="C2210">
        <v>1.625</v>
      </c>
      <c r="D2210">
        <v>1.598214</v>
      </c>
      <c r="E2210">
        <v>1.598214</v>
      </c>
      <c r="F2210">
        <v>0.13705700000000001</v>
      </c>
      <c r="G2210">
        <v>28473200</v>
      </c>
    </row>
    <row r="2211" spans="1:7">
      <c r="A2211" s="1">
        <v>32759</v>
      </c>
      <c r="B2211">
        <v>1.598214</v>
      </c>
      <c r="C2211">
        <v>1.616071</v>
      </c>
      <c r="D2211">
        <v>1.589286</v>
      </c>
      <c r="E2211">
        <v>1.607143</v>
      </c>
      <c r="F2211">
        <v>0.137822</v>
      </c>
      <c r="G2211">
        <v>13958000</v>
      </c>
    </row>
    <row r="2212" spans="1:7">
      <c r="A2212" s="1">
        <v>32762</v>
      </c>
      <c r="B2212">
        <v>1.598214</v>
      </c>
      <c r="C2212">
        <v>1.642857</v>
      </c>
      <c r="D2212">
        <v>1.589286</v>
      </c>
      <c r="E2212">
        <v>1.633929</v>
      </c>
      <c r="F2212">
        <v>0.14011899999999999</v>
      </c>
      <c r="G2212">
        <v>24648400</v>
      </c>
    </row>
    <row r="2213" spans="1:7">
      <c r="A2213" s="1">
        <v>32763</v>
      </c>
      <c r="B2213">
        <v>1.625</v>
      </c>
      <c r="C2213">
        <v>1.669643</v>
      </c>
      <c r="D2213">
        <v>1.607143</v>
      </c>
      <c r="E2213">
        <v>1.642857</v>
      </c>
      <c r="F2213">
        <v>0.14088500000000001</v>
      </c>
      <c r="G2213">
        <v>25897200</v>
      </c>
    </row>
    <row r="2214" spans="1:7">
      <c r="A2214" s="1">
        <v>32764</v>
      </c>
      <c r="B2214">
        <v>1.651786</v>
      </c>
      <c r="C2214">
        <v>1.665179</v>
      </c>
      <c r="D2214">
        <v>1.607143</v>
      </c>
      <c r="E2214">
        <v>1.607143</v>
      </c>
      <c r="F2214">
        <v>0.137822</v>
      </c>
      <c r="G2214">
        <v>32172000</v>
      </c>
    </row>
    <row r="2215" spans="1:7">
      <c r="A2215" s="1">
        <v>32765</v>
      </c>
      <c r="B2215">
        <v>1.607143</v>
      </c>
      <c r="C2215">
        <v>1.616071</v>
      </c>
      <c r="D2215">
        <v>1.589286</v>
      </c>
      <c r="E2215">
        <v>1.598214</v>
      </c>
      <c r="F2215">
        <v>0.13705700000000001</v>
      </c>
      <c r="G2215">
        <v>32821600</v>
      </c>
    </row>
    <row r="2216" spans="1:7">
      <c r="A2216" s="1">
        <v>32766</v>
      </c>
      <c r="B2216">
        <v>1.607143</v>
      </c>
      <c r="C2216">
        <v>1.616071</v>
      </c>
      <c r="D2216">
        <v>1.580357</v>
      </c>
      <c r="E2216">
        <v>1.607143</v>
      </c>
      <c r="F2216">
        <v>0.137822</v>
      </c>
      <c r="G2216">
        <v>31217200</v>
      </c>
    </row>
    <row r="2217" spans="1:7">
      <c r="A2217" s="1">
        <v>32769</v>
      </c>
      <c r="B2217">
        <v>1.589286</v>
      </c>
      <c r="C2217">
        <v>1.607143</v>
      </c>
      <c r="D2217">
        <v>1.571429</v>
      </c>
      <c r="E2217">
        <v>1.571429</v>
      </c>
      <c r="F2217">
        <v>0.13475999999999999</v>
      </c>
      <c r="G2217">
        <v>15789200</v>
      </c>
    </row>
    <row r="2218" spans="1:7">
      <c r="A2218" s="1">
        <v>32770</v>
      </c>
      <c r="B2218">
        <v>1.580357</v>
      </c>
      <c r="C2218">
        <v>1.589286</v>
      </c>
      <c r="D2218">
        <v>1.535714</v>
      </c>
      <c r="E2218">
        <v>1.544643</v>
      </c>
      <c r="F2218">
        <v>0.132463</v>
      </c>
      <c r="G2218">
        <v>20199200</v>
      </c>
    </row>
    <row r="2219" spans="1:7">
      <c r="A2219" s="1">
        <v>32771</v>
      </c>
      <c r="B2219">
        <v>1.571429</v>
      </c>
      <c r="C2219">
        <v>1.607143</v>
      </c>
      <c r="D2219">
        <v>1.5625</v>
      </c>
      <c r="E2219">
        <v>1.59375</v>
      </c>
      <c r="F2219">
        <v>0.13667399999999999</v>
      </c>
      <c r="G2219">
        <v>29537200</v>
      </c>
    </row>
    <row r="2220" spans="1:7">
      <c r="A2220" s="1">
        <v>32772</v>
      </c>
      <c r="B2220">
        <v>1.607143</v>
      </c>
      <c r="C2220">
        <v>1.642857</v>
      </c>
      <c r="D2220">
        <v>1.580357</v>
      </c>
      <c r="E2220">
        <v>1.598214</v>
      </c>
      <c r="F2220">
        <v>0.13705700000000001</v>
      </c>
      <c r="G2220">
        <v>50240400</v>
      </c>
    </row>
    <row r="2221" spans="1:7">
      <c r="A2221" s="1">
        <v>32773</v>
      </c>
      <c r="B2221">
        <v>1.598214</v>
      </c>
      <c r="C2221">
        <v>1.616071</v>
      </c>
      <c r="D2221">
        <v>1.580357</v>
      </c>
      <c r="E2221">
        <v>1.602679</v>
      </c>
      <c r="F2221">
        <v>0.13743900000000001</v>
      </c>
      <c r="G2221">
        <v>18124400</v>
      </c>
    </row>
    <row r="2222" spans="1:7">
      <c r="A2222" s="1">
        <v>32776</v>
      </c>
      <c r="B2222">
        <v>1.598214</v>
      </c>
      <c r="C2222">
        <v>1.633929</v>
      </c>
      <c r="D2222">
        <v>1.598214</v>
      </c>
      <c r="E2222">
        <v>1.616071</v>
      </c>
      <c r="F2222">
        <v>0.13858799999999999</v>
      </c>
      <c r="G2222">
        <v>34039600</v>
      </c>
    </row>
    <row r="2223" spans="1:7">
      <c r="A2223" s="1">
        <v>32777</v>
      </c>
      <c r="B2223">
        <v>1.607143</v>
      </c>
      <c r="C2223">
        <v>1.625</v>
      </c>
      <c r="D2223">
        <v>1.598214</v>
      </c>
      <c r="E2223">
        <v>1.616071</v>
      </c>
      <c r="F2223">
        <v>0.13858799999999999</v>
      </c>
      <c r="G2223">
        <v>19331200</v>
      </c>
    </row>
    <row r="2224" spans="1:7">
      <c r="A2224" s="1">
        <v>32778</v>
      </c>
      <c r="B2224">
        <v>1.580357</v>
      </c>
      <c r="C2224">
        <v>1.611607</v>
      </c>
      <c r="D2224">
        <v>1.571429</v>
      </c>
      <c r="E2224">
        <v>1.598214</v>
      </c>
      <c r="F2224">
        <v>0.13705700000000001</v>
      </c>
      <c r="G2224">
        <v>22531600</v>
      </c>
    </row>
    <row r="2225" spans="1:7">
      <c r="A2225" s="1">
        <v>32779</v>
      </c>
      <c r="B2225">
        <v>1.607143</v>
      </c>
      <c r="C2225">
        <v>1.633929</v>
      </c>
      <c r="D2225">
        <v>1.607143</v>
      </c>
      <c r="E2225">
        <v>1.625</v>
      </c>
      <c r="F2225">
        <v>0.13935400000000001</v>
      </c>
      <c r="G2225">
        <v>19854800</v>
      </c>
    </row>
    <row r="2226" spans="1:7">
      <c r="A2226" s="1">
        <v>32780</v>
      </c>
      <c r="B2226">
        <v>1.616071</v>
      </c>
      <c r="C2226">
        <v>1.625</v>
      </c>
      <c r="D2226">
        <v>1.589286</v>
      </c>
      <c r="E2226">
        <v>1.589286</v>
      </c>
      <c r="F2226">
        <v>0.136291</v>
      </c>
      <c r="G2226">
        <v>17452400</v>
      </c>
    </row>
    <row r="2227" spans="1:7">
      <c r="A2227" s="1">
        <v>32783</v>
      </c>
      <c r="B2227">
        <v>1.589286</v>
      </c>
      <c r="C2227">
        <v>1.598214</v>
      </c>
      <c r="D2227">
        <v>1.5625</v>
      </c>
      <c r="E2227">
        <v>1.584821</v>
      </c>
      <c r="F2227">
        <v>0.135908</v>
      </c>
      <c r="G2227">
        <v>34350400</v>
      </c>
    </row>
    <row r="2228" spans="1:7">
      <c r="A2228" s="1">
        <v>32784</v>
      </c>
      <c r="B2228">
        <v>1.580357</v>
      </c>
      <c r="C2228">
        <v>1.589286</v>
      </c>
      <c r="D2228">
        <v>1.540179</v>
      </c>
      <c r="E2228">
        <v>1.558036</v>
      </c>
      <c r="F2228">
        <v>0.13361100000000001</v>
      </c>
      <c r="G2228">
        <v>42624400</v>
      </c>
    </row>
    <row r="2229" spans="1:7">
      <c r="A2229" s="1">
        <v>32785</v>
      </c>
      <c r="B2229">
        <v>1.5625</v>
      </c>
      <c r="C2229">
        <v>1.59375</v>
      </c>
      <c r="D2229">
        <v>1.553571</v>
      </c>
      <c r="E2229">
        <v>1.580357</v>
      </c>
      <c r="F2229">
        <v>0.13552500000000001</v>
      </c>
      <c r="G2229">
        <v>39793600</v>
      </c>
    </row>
    <row r="2230" spans="1:7">
      <c r="A2230" s="1">
        <v>32786</v>
      </c>
      <c r="B2230">
        <v>1.589286</v>
      </c>
      <c r="C2230">
        <v>1.660714</v>
      </c>
      <c r="D2230">
        <v>1.580357</v>
      </c>
      <c r="E2230">
        <v>1.625</v>
      </c>
      <c r="F2230">
        <v>0.13935400000000001</v>
      </c>
      <c r="G2230">
        <v>61320000</v>
      </c>
    </row>
    <row r="2231" spans="1:7">
      <c r="A2231" s="1">
        <v>32787</v>
      </c>
      <c r="B2231">
        <v>1.651786</v>
      </c>
      <c r="C2231">
        <v>1.723214</v>
      </c>
      <c r="D2231">
        <v>1.642857</v>
      </c>
      <c r="E2231">
        <v>1.71875</v>
      </c>
      <c r="F2231">
        <v>0.147393</v>
      </c>
      <c r="G2231">
        <v>90426000</v>
      </c>
    </row>
    <row r="2232" spans="1:7">
      <c r="A2232" s="1">
        <v>32790</v>
      </c>
      <c r="B2232">
        <v>1.714286</v>
      </c>
      <c r="C2232">
        <v>1.776786</v>
      </c>
      <c r="D2232">
        <v>1.696429</v>
      </c>
      <c r="E2232">
        <v>1.767857</v>
      </c>
      <c r="F2232">
        <v>0.15160399999999999</v>
      </c>
      <c r="G2232">
        <v>48888000</v>
      </c>
    </row>
    <row r="2233" spans="1:7">
      <c r="A2233" s="1">
        <v>32791</v>
      </c>
      <c r="B2233">
        <v>1.776786</v>
      </c>
      <c r="C2233">
        <v>1.799107</v>
      </c>
      <c r="D2233">
        <v>1.732143</v>
      </c>
      <c r="E2233">
        <v>1.767857</v>
      </c>
      <c r="F2233">
        <v>0.15160399999999999</v>
      </c>
      <c r="G2233">
        <v>71780800</v>
      </c>
    </row>
    <row r="2234" spans="1:7">
      <c r="A2234" s="1">
        <v>32792</v>
      </c>
      <c r="B2234">
        <v>1.741071</v>
      </c>
      <c r="C2234">
        <v>1.758929</v>
      </c>
      <c r="D2234">
        <v>1.714286</v>
      </c>
      <c r="E2234">
        <v>1.745536</v>
      </c>
      <c r="F2234">
        <v>0.14968999999999999</v>
      </c>
      <c r="G2234">
        <v>39239200</v>
      </c>
    </row>
    <row r="2235" spans="1:7">
      <c r="A2235" s="1">
        <v>32793</v>
      </c>
      <c r="B2235">
        <v>1.75</v>
      </c>
      <c r="C2235">
        <v>1.758929</v>
      </c>
      <c r="D2235">
        <v>1.732143</v>
      </c>
      <c r="E2235">
        <v>1.741071</v>
      </c>
      <c r="F2235">
        <v>0.149307</v>
      </c>
      <c r="G2235">
        <v>20661200</v>
      </c>
    </row>
    <row r="2236" spans="1:7">
      <c r="A2236" s="1">
        <v>32794</v>
      </c>
      <c r="B2236">
        <v>1.741071</v>
      </c>
      <c r="C2236">
        <v>1.767857</v>
      </c>
      <c r="D2236">
        <v>1.607143</v>
      </c>
      <c r="E2236">
        <v>1.633929</v>
      </c>
      <c r="F2236">
        <v>0.14011899999999999</v>
      </c>
      <c r="G2236">
        <v>50279600</v>
      </c>
    </row>
    <row r="2237" spans="1:7">
      <c r="A2237" s="1">
        <v>32797</v>
      </c>
      <c r="B2237">
        <v>1.598214</v>
      </c>
      <c r="C2237">
        <v>1.669643</v>
      </c>
      <c r="D2237">
        <v>1.517857</v>
      </c>
      <c r="E2237">
        <v>1.669643</v>
      </c>
      <c r="F2237">
        <v>0.143182</v>
      </c>
      <c r="G2237">
        <v>106229200</v>
      </c>
    </row>
    <row r="2238" spans="1:7">
      <c r="A2238" s="1">
        <v>32798</v>
      </c>
      <c r="B2238">
        <v>1.642857</v>
      </c>
      <c r="C2238">
        <v>1.741071</v>
      </c>
      <c r="D2238">
        <v>1.607143</v>
      </c>
      <c r="E2238">
        <v>1.6875</v>
      </c>
      <c r="F2238">
        <v>0.14471300000000001</v>
      </c>
      <c r="G2238">
        <v>62510000</v>
      </c>
    </row>
    <row r="2239" spans="1:7">
      <c r="A2239" s="1">
        <v>32799</v>
      </c>
      <c r="B2239">
        <v>1.660714</v>
      </c>
      <c r="C2239">
        <v>1.723214</v>
      </c>
      <c r="D2239">
        <v>1.642857</v>
      </c>
      <c r="E2239">
        <v>1.723214</v>
      </c>
      <c r="F2239">
        <v>0.14777599999999999</v>
      </c>
      <c r="G2239">
        <v>36008000</v>
      </c>
    </row>
    <row r="2240" spans="1:7">
      <c r="A2240" s="1">
        <v>32800</v>
      </c>
      <c r="B2240">
        <v>1.723214</v>
      </c>
      <c r="C2240">
        <v>1.767857</v>
      </c>
      <c r="D2240">
        <v>1.723214</v>
      </c>
      <c r="E2240">
        <v>1.741071</v>
      </c>
      <c r="F2240">
        <v>0.149307</v>
      </c>
      <c r="G2240">
        <v>27974800</v>
      </c>
    </row>
    <row r="2241" spans="1:7">
      <c r="A2241" s="1">
        <v>32801</v>
      </c>
      <c r="B2241">
        <v>1.705357</v>
      </c>
      <c r="C2241">
        <v>1.758929</v>
      </c>
      <c r="D2241">
        <v>1.696429</v>
      </c>
      <c r="E2241">
        <v>1.714286</v>
      </c>
      <c r="F2241">
        <v>0.14701</v>
      </c>
      <c r="G2241">
        <v>65377200</v>
      </c>
    </row>
    <row r="2242" spans="1:7">
      <c r="A2242" s="1">
        <v>32804</v>
      </c>
      <c r="B2242">
        <v>1.714286</v>
      </c>
      <c r="C2242">
        <v>1.723214</v>
      </c>
      <c r="D2242">
        <v>1.651786</v>
      </c>
      <c r="E2242">
        <v>1.669643</v>
      </c>
      <c r="F2242">
        <v>0.143182</v>
      </c>
      <c r="G2242">
        <v>30489200</v>
      </c>
    </row>
    <row r="2243" spans="1:7">
      <c r="A2243" s="1">
        <v>32805</v>
      </c>
      <c r="B2243">
        <v>1.651786</v>
      </c>
      <c r="C2243">
        <v>1.732143</v>
      </c>
      <c r="D2243">
        <v>1.616071</v>
      </c>
      <c r="E2243">
        <v>1.700893</v>
      </c>
      <c r="F2243">
        <v>0.14586199999999999</v>
      </c>
      <c r="G2243">
        <v>54110000</v>
      </c>
    </row>
    <row r="2244" spans="1:7">
      <c r="A2244" s="1">
        <v>32806</v>
      </c>
      <c r="B2244">
        <v>1.705357</v>
      </c>
      <c r="C2244">
        <v>1.705357</v>
      </c>
      <c r="D2244">
        <v>1.651786</v>
      </c>
      <c r="E2244">
        <v>1.660714</v>
      </c>
      <c r="F2244">
        <v>0.14241599999999999</v>
      </c>
      <c r="G2244">
        <v>29786400</v>
      </c>
    </row>
    <row r="2245" spans="1:7">
      <c r="A2245" s="1">
        <v>32807</v>
      </c>
      <c r="B2245">
        <v>1.625</v>
      </c>
      <c r="C2245">
        <v>1.660714</v>
      </c>
      <c r="D2245">
        <v>1.607143</v>
      </c>
      <c r="E2245">
        <v>1.616071</v>
      </c>
      <c r="F2245">
        <v>0.13858799999999999</v>
      </c>
      <c r="G2245">
        <v>42316400</v>
      </c>
    </row>
    <row r="2246" spans="1:7">
      <c r="A2246" s="1">
        <v>32808</v>
      </c>
      <c r="B2246">
        <v>1.616071</v>
      </c>
      <c r="C2246">
        <v>1.633929</v>
      </c>
      <c r="D2246">
        <v>1.589286</v>
      </c>
      <c r="E2246">
        <v>1.616071</v>
      </c>
      <c r="F2246">
        <v>0.13858799999999999</v>
      </c>
      <c r="G2246">
        <v>32354000</v>
      </c>
    </row>
    <row r="2247" spans="1:7">
      <c r="A2247" s="1">
        <v>32811</v>
      </c>
      <c r="B2247">
        <v>1.625</v>
      </c>
      <c r="C2247">
        <v>1.642857</v>
      </c>
      <c r="D2247">
        <v>1.607143</v>
      </c>
      <c r="E2247">
        <v>1.633929</v>
      </c>
      <c r="F2247">
        <v>0.14011899999999999</v>
      </c>
      <c r="G2247">
        <v>21744800</v>
      </c>
    </row>
    <row r="2248" spans="1:7">
      <c r="A2248" s="1">
        <v>32812</v>
      </c>
      <c r="B2248">
        <v>1.633929</v>
      </c>
      <c r="C2248">
        <v>1.660714</v>
      </c>
      <c r="D2248">
        <v>1.625</v>
      </c>
      <c r="E2248">
        <v>1.660714</v>
      </c>
      <c r="F2248">
        <v>0.14241599999999999</v>
      </c>
      <c r="G2248">
        <v>22999200</v>
      </c>
    </row>
    <row r="2249" spans="1:7">
      <c r="A2249" s="1">
        <v>32813</v>
      </c>
      <c r="B2249">
        <v>1.651786</v>
      </c>
      <c r="C2249">
        <v>1.669643</v>
      </c>
      <c r="D2249">
        <v>1.633929</v>
      </c>
      <c r="E2249">
        <v>1.647321</v>
      </c>
      <c r="F2249">
        <v>0.141268</v>
      </c>
      <c r="G2249">
        <v>15296400</v>
      </c>
    </row>
    <row r="2250" spans="1:7">
      <c r="A2250" s="1">
        <v>32814</v>
      </c>
      <c r="B2250">
        <v>1.607143</v>
      </c>
      <c r="C2250">
        <v>1.607143</v>
      </c>
      <c r="D2250">
        <v>1.535714</v>
      </c>
      <c r="E2250">
        <v>1.571429</v>
      </c>
      <c r="F2250">
        <v>0.13475999999999999</v>
      </c>
      <c r="G2250">
        <v>113167600</v>
      </c>
    </row>
    <row r="2251" spans="1:7">
      <c r="A2251" s="1">
        <v>32815</v>
      </c>
      <c r="B2251">
        <v>1.571429</v>
      </c>
      <c r="C2251">
        <v>1.589286</v>
      </c>
      <c r="D2251">
        <v>1.544643</v>
      </c>
      <c r="E2251">
        <v>1.544643</v>
      </c>
      <c r="F2251">
        <v>0.132463</v>
      </c>
      <c r="G2251">
        <v>43663200</v>
      </c>
    </row>
    <row r="2252" spans="1:7">
      <c r="A2252" s="1">
        <v>32818</v>
      </c>
      <c r="B2252">
        <v>1.553571</v>
      </c>
      <c r="C2252">
        <v>1.571429</v>
      </c>
      <c r="D2252">
        <v>1.535714</v>
      </c>
      <c r="E2252">
        <v>1.544643</v>
      </c>
      <c r="F2252">
        <v>0.132463</v>
      </c>
      <c r="G2252">
        <v>30772000</v>
      </c>
    </row>
    <row r="2253" spans="1:7">
      <c r="A2253" s="1">
        <v>32819</v>
      </c>
      <c r="B2253">
        <v>1.544643</v>
      </c>
      <c r="C2253">
        <v>1.589286</v>
      </c>
      <c r="D2253">
        <v>1.544643</v>
      </c>
      <c r="E2253">
        <v>1.571429</v>
      </c>
      <c r="F2253">
        <v>0.13475999999999999</v>
      </c>
      <c r="G2253">
        <v>37830800</v>
      </c>
    </row>
    <row r="2254" spans="1:7">
      <c r="A2254" s="1">
        <v>32820</v>
      </c>
      <c r="B2254">
        <v>1.580357</v>
      </c>
      <c r="C2254">
        <v>1.616071</v>
      </c>
      <c r="D2254">
        <v>1.580357</v>
      </c>
      <c r="E2254">
        <v>1.607143</v>
      </c>
      <c r="F2254">
        <v>0.137822</v>
      </c>
      <c r="G2254">
        <v>35658000</v>
      </c>
    </row>
    <row r="2255" spans="1:7">
      <c r="A2255" s="1">
        <v>32821</v>
      </c>
      <c r="B2255">
        <v>1.607143</v>
      </c>
      <c r="C2255">
        <v>1.642857</v>
      </c>
      <c r="D2255">
        <v>1.589286</v>
      </c>
      <c r="E2255">
        <v>1.642857</v>
      </c>
      <c r="F2255">
        <v>0.14088500000000001</v>
      </c>
      <c r="G2255">
        <v>22047200</v>
      </c>
    </row>
    <row r="2256" spans="1:7">
      <c r="A2256" s="1">
        <v>32822</v>
      </c>
      <c r="B2256">
        <v>1.633929</v>
      </c>
      <c r="C2256">
        <v>1.678571</v>
      </c>
      <c r="D2256">
        <v>1.633929</v>
      </c>
      <c r="E2256">
        <v>1.669643</v>
      </c>
      <c r="F2256">
        <v>0.143182</v>
      </c>
      <c r="G2256">
        <v>16214800</v>
      </c>
    </row>
    <row r="2257" spans="1:7">
      <c r="A2257" s="1">
        <v>32825</v>
      </c>
      <c r="B2257">
        <v>1.660714</v>
      </c>
      <c r="C2257">
        <v>1.6875</v>
      </c>
      <c r="D2257">
        <v>1.660714</v>
      </c>
      <c r="E2257">
        <v>1.660714</v>
      </c>
      <c r="F2257">
        <v>0.14241599999999999</v>
      </c>
      <c r="G2257">
        <v>17004400</v>
      </c>
    </row>
    <row r="2258" spans="1:7">
      <c r="A2258" s="1">
        <v>32826</v>
      </c>
      <c r="B2258">
        <v>1.660714</v>
      </c>
      <c r="C2258">
        <v>1.669643</v>
      </c>
      <c r="D2258">
        <v>1.589286</v>
      </c>
      <c r="E2258">
        <v>1.598214</v>
      </c>
      <c r="F2258">
        <v>0.13705700000000001</v>
      </c>
      <c r="G2258">
        <v>21095200</v>
      </c>
    </row>
    <row r="2259" spans="1:7">
      <c r="A2259" s="1">
        <v>32827</v>
      </c>
      <c r="B2259">
        <v>1.607143</v>
      </c>
      <c r="C2259">
        <v>1.616071</v>
      </c>
      <c r="D2259">
        <v>1.571429</v>
      </c>
      <c r="E2259">
        <v>1.580357</v>
      </c>
      <c r="F2259">
        <v>0.13552500000000001</v>
      </c>
      <c r="G2259">
        <v>24446800</v>
      </c>
    </row>
    <row r="2260" spans="1:7">
      <c r="A2260" s="1">
        <v>32828</v>
      </c>
      <c r="B2260">
        <v>1.589286</v>
      </c>
      <c r="C2260">
        <v>1.598214</v>
      </c>
      <c r="D2260">
        <v>1.5625</v>
      </c>
      <c r="E2260">
        <v>1.598214</v>
      </c>
      <c r="F2260">
        <v>0.13705700000000001</v>
      </c>
      <c r="G2260">
        <v>24141600</v>
      </c>
    </row>
    <row r="2261" spans="1:7">
      <c r="A2261" s="1">
        <v>32829</v>
      </c>
      <c r="B2261">
        <v>1.589286</v>
      </c>
      <c r="C2261">
        <v>1.616071</v>
      </c>
      <c r="D2261">
        <v>1.589286</v>
      </c>
      <c r="E2261">
        <v>1.598214</v>
      </c>
      <c r="F2261">
        <v>0.14718700000000001</v>
      </c>
      <c r="G2261">
        <v>22139600</v>
      </c>
    </row>
    <row r="2262" spans="1:7">
      <c r="A2262" s="1">
        <v>32832</v>
      </c>
      <c r="B2262">
        <v>1.607143</v>
      </c>
      <c r="C2262">
        <v>1.625</v>
      </c>
      <c r="D2262">
        <v>1.589286</v>
      </c>
      <c r="E2262">
        <v>1.616071</v>
      </c>
      <c r="F2262">
        <v>0.14883199999999999</v>
      </c>
      <c r="G2262">
        <v>27017200</v>
      </c>
    </row>
    <row r="2263" spans="1:7">
      <c r="A2263" s="1">
        <v>32833</v>
      </c>
      <c r="B2263">
        <v>1.616071</v>
      </c>
      <c r="C2263">
        <v>1.660714</v>
      </c>
      <c r="D2263">
        <v>1.616071</v>
      </c>
      <c r="E2263">
        <v>1.616071</v>
      </c>
      <c r="F2263">
        <v>0.14883199999999999</v>
      </c>
      <c r="G2263">
        <v>35061600</v>
      </c>
    </row>
    <row r="2264" spans="1:7">
      <c r="A2264" s="1">
        <v>32834</v>
      </c>
      <c r="B2264">
        <v>1.625</v>
      </c>
      <c r="C2264">
        <v>1.633929</v>
      </c>
      <c r="D2264">
        <v>1.589286</v>
      </c>
      <c r="E2264">
        <v>1.598214</v>
      </c>
      <c r="F2264">
        <v>0.14718700000000001</v>
      </c>
      <c r="G2264">
        <v>24486000</v>
      </c>
    </row>
    <row r="2265" spans="1:7">
      <c r="A2265" s="1">
        <v>32836</v>
      </c>
      <c r="B2265">
        <v>1.598214</v>
      </c>
      <c r="C2265">
        <v>1.607143</v>
      </c>
      <c r="D2265">
        <v>1.598214</v>
      </c>
      <c r="E2265">
        <v>1.598214</v>
      </c>
      <c r="F2265">
        <v>0.14718700000000001</v>
      </c>
      <c r="G2265">
        <v>6963600</v>
      </c>
    </row>
    <row r="2266" spans="1:7">
      <c r="A2266" s="1">
        <v>32839</v>
      </c>
      <c r="B2266">
        <v>1.598214</v>
      </c>
      <c r="C2266">
        <v>1.616071</v>
      </c>
      <c r="D2266">
        <v>1.5625</v>
      </c>
      <c r="E2266">
        <v>1.571429</v>
      </c>
      <c r="F2266">
        <v>0.14471999999999999</v>
      </c>
      <c r="G2266">
        <v>26286400</v>
      </c>
    </row>
    <row r="2267" spans="1:7">
      <c r="A2267" s="1">
        <v>32840</v>
      </c>
      <c r="B2267">
        <v>1.5625</v>
      </c>
      <c r="C2267">
        <v>1.580357</v>
      </c>
      <c r="D2267">
        <v>1.526786</v>
      </c>
      <c r="E2267">
        <v>1.575893</v>
      </c>
      <c r="F2267">
        <v>0.14513100000000001</v>
      </c>
      <c r="G2267">
        <v>33843600</v>
      </c>
    </row>
    <row r="2268" spans="1:7">
      <c r="A2268" s="1">
        <v>32841</v>
      </c>
      <c r="B2268">
        <v>1.553571</v>
      </c>
      <c r="C2268">
        <v>1.580357</v>
      </c>
      <c r="D2268">
        <v>1.517857</v>
      </c>
      <c r="E2268">
        <v>1.571429</v>
      </c>
      <c r="F2268">
        <v>0.14471999999999999</v>
      </c>
      <c r="G2268">
        <v>38236800</v>
      </c>
    </row>
    <row r="2269" spans="1:7">
      <c r="A2269" s="1">
        <v>32842</v>
      </c>
      <c r="B2269">
        <v>1.5625</v>
      </c>
      <c r="C2269">
        <v>1.589286</v>
      </c>
      <c r="D2269">
        <v>1.553571</v>
      </c>
      <c r="E2269">
        <v>1.580357</v>
      </c>
      <c r="F2269">
        <v>0.145542</v>
      </c>
      <c r="G2269">
        <v>15862000</v>
      </c>
    </row>
    <row r="2270" spans="1:7">
      <c r="A2270" s="1">
        <v>32843</v>
      </c>
      <c r="B2270">
        <v>1.589286</v>
      </c>
      <c r="C2270">
        <v>1.607143</v>
      </c>
      <c r="D2270">
        <v>1.558036</v>
      </c>
      <c r="E2270">
        <v>1.571429</v>
      </c>
      <c r="F2270">
        <v>0.14471999999999999</v>
      </c>
      <c r="G2270">
        <v>36556800</v>
      </c>
    </row>
    <row r="2271" spans="1:7">
      <c r="A2271" s="1">
        <v>32846</v>
      </c>
      <c r="B2271">
        <v>1.5625</v>
      </c>
      <c r="C2271">
        <v>1.625</v>
      </c>
      <c r="D2271">
        <v>1.5625</v>
      </c>
      <c r="E2271">
        <v>1.616071</v>
      </c>
      <c r="F2271">
        <v>0.14883199999999999</v>
      </c>
      <c r="G2271">
        <v>24340400</v>
      </c>
    </row>
    <row r="2272" spans="1:7">
      <c r="A2272" s="1">
        <v>32847</v>
      </c>
      <c r="B2272">
        <v>1.616071</v>
      </c>
      <c r="C2272">
        <v>1.633929</v>
      </c>
      <c r="D2272">
        <v>1.589286</v>
      </c>
      <c r="E2272">
        <v>1.607143</v>
      </c>
      <c r="F2272">
        <v>0.148009</v>
      </c>
      <c r="G2272">
        <v>30441600</v>
      </c>
    </row>
    <row r="2273" spans="1:7">
      <c r="A2273" s="1">
        <v>32848</v>
      </c>
      <c r="B2273">
        <v>1.607143</v>
      </c>
      <c r="C2273">
        <v>1.616071</v>
      </c>
      <c r="D2273">
        <v>1.464286</v>
      </c>
      <c r="E2273">
        <v>1.526786</v>
      </c>
      <c r="F2273">
        <v>0.14060900000000001</v>
      </c>
      <c r="G2273">
        <v>83745200</v>
      </c>
    </row>
    <row r="2274" spans="1:7">
      <c r="A2274" s="1">
        <v>32849</v>
      </c>
      <c r="B2274">
        <v>1.508929</v>
      </c>
      <c r="C2274">
        <v>1.544643</v>
      </c>
      <c r="D2274">
        <v>1.5</v>
      </c>
      <c r="E2274">
        <v>1.526786</v>
      </c>
      <c r="F2274">
        <v>0.14060900000000001</v>
      </c>
      <c r="G2274">
        <v>44604000</v>
      </c>
    </row>
    <row r="2275" spans="1:7">
      <c r="A2275" s="1">
        <v>32850</v>
      </c>
      <c r="B2275">
        <v>1.517857</v>
      </c>
      <c r="C2275">
        <v>1.535714</v>
      </c>
      <c r="D2275">
        <v>1.473214</v>
      </c>
      <c r="E2275">
        <v>1.491071</v>
      </c>
      <c r="F2275">
        <v>0.13732</v>
      </c>
      <c r="G2275">
        <v>63145600</v>
      </c>
    </row>
    <row r="2276" spans="1:7">
      <c r="A2276" s="1">
        <v>32853</v>
      </c>
      <c r="B2276">
        <v>1.464286</v>
      </c>
      <c r="C2276">
        <v>1.482143</v>
      </c>
      <c r="D2276">
        <v>1.370536</v>
      </c>
      <c r="E2276">
        <v>1.401786</v>
      </c>
      <c r="F2276">
        <v>0.12909699999999999</v>
      </c>
      <c r="G2276">
        <v>162503600</v>
      </c>
    </row>
    <row r="2277" spans="1:7">
      <c r="A2277" s="1">
        <v>32854</v>
      </c>
      <c r="B2277">
        <v>1.401786</v>
      </c>
      <c r="C2277">
        <v>1.410714</v>
      </c>
      <c r="D2277">
        <v>1.25</v>
      </c>
      <c r="E2277">
        <v>1.285714</v>
      </c>
      <c r="F2277">
        <v>0.118407</v>
      </c>
      <c r="G2277">
        <v>256354000</v>
      </c>
    </row>
    <row r="2278" spans="1:7">
      <c r="A2278" s="1">
        <v>32855</v>
      </c>
      <c r="B2278">
        <v>1.285714</v>
      </c>
      <c r="C2278">
        <v>1.303571</v>
      </c>
      <c r="D2278">
        <v>1.267857</v>
      </c>
      <c r="E2278">
        <v>1.285714</v>
      </c>
      <c r="F2278">
        <v>0.118407</v>
      </c>
      <c r="G2278">
        <v>97440000</v>
      </c>
    </row>
    <row r="2279" spans="1:7">
      <c r="A2279" s="1">
        <v>32856</v>
      </c>
      <c r="B2279">
        <v>1.276786</v>
      </c>
      <c r="C2279">
        <v>1.290179</v>
      </c>
      <c r="D2279">
        <v>1.232143</v>
      </c>
      <c r="E2279">
        <v>1.245536</v>
      </c>
      <c r="F2279">
        <v>0.114707</v>
      </c>
      <c r="G2279">
        <v>76188000</v>
      </c>
    </row>
    <row r="2280" spans="1:7">
      <c r="A2280" s="1">
        <v>32857</v>
      </c>
      <c r="B2280">
        <v>1.241071</v>
      </c>
      <c r="C2280">
        <v>1.25</v>
      </c>
      <c r="D2280">
        <v>1.160714</v>
      </c>
      <c r="E2280">
        <v>1.205357</v>
      </c>
      <c r="F2280">
        <v>0.11100699999999999</v>
      </c>
      <c r="G2280">
        <v>129542000</v>
      </c>
    </row>
    <row r="2281" spans="1:7">
      <c r="A2281" s="1">
        <v>32860</v>
      </c>
      <c r="B2281">
        <v>1.205357</v>
      </c>
      <c r="C2281">
        <v>1.25</v>
      </c>
      <c r="D2281">
        <v>1.205357</v>
      </c>
      <c r="E2281">
        <v>1.241071</v>
      </c>
      <c r="F2281">
        <v>0.11429599999999999</v>
      </c>
      <c r="G2281">
        <v>76801200</v>
      </c>
    </row>
    <row r="2282" spans="1:7">
      <c r="A2282" s="1">
        <v>32861</v>
      </c>
      <c r="B2282">
        <v>1.232143</v>
      </c>
      <c r="C2282">
        <v>1.267857</v>
      </c>
      <c r="D2282">
        <v>1.232143</v>
      </c>
      <c r="E2282">
        <v>1.25</v>
      </c>
      <c r="F2282">
        <v>0.115118</v>
      </c>
      <c r="G2282">
        <v>62798400</v>
      </c>
    </row>
    <row r="2283" spans="1:7">
      <c r="A2283" s="1">
        <v>32862</v>
      </c>
      <c r="B2283">
        <v>1.276786</v>
      </c>
      <c r="C2283">
        <v>1.294643</v>
      </c>
      <c r="D2283">
        <v>1.258929</v>
      </c>
      <c r="E2283">
        <v>1.276786</v>
      </c>
      <c r="F2283">
        <v>0.117585</v>
      </c>
      <c r="G2283">
        <v>44497600</v>
      </c>
    </row>
    <row r="2284" spans="1:7">
      <c r="A2284" s="1">
        <v>32863</v>
      </c>
      <c r="B2284">
        <v>1.276786</v>
      </c>
      <c r="C2284">
        <v>1.294643</v>
      </c>
      <c r="D2284">
        <v>1.267857</v>
      </c>
      <c r="E2284">
        <v>1.294643</v>
      </c>
      <c r="F2284">
        <v>0.11923</v>
      </c>
      <c r="G2284">
        <v>76202000</v>
      </c>
    </row>
    <row r="2285" spans="1:7">
      <c r="A2285" s="1">
        <v>32864</v>
      </c>
      <c r="B2285">
        <v>1.294643</v>
      </c>
      <c r="C2285">
        <v>1.330357</v>
      </c>
      <c r="D2285">
        <v>1.285714</v>
      </c>
      <c r="E2285">
        <v>1.303571</v>
      </c>
      <c r="F2285">
        <v>0.12005200000000001</v>
      </c>
      <c r="G2285">
        <v>46146800</v>
      </c>
    </row>
    <row r="2286" spans="1:7">
      <c r="A2286" s="1">
        <v>32868</v>
      </c>
      <c r="B2286">
        <v>1.3125</v>
      </c>
      <c r="C2286">
        <v>1.3125</v>
      </c>
      <c r="D2286">
        <v>1.258929</v>
      </c>
      <c r="E2286">
        <v>1.267857</v>
      </c>
      <c r="F2286">
        <v>0.11676300000000001</v>
      </c>
      <c r="G2286">
        <v>33821200</v>
      </c>
    </row>
    <row r="2287" spans="1:7">
      <c r="A2287" s="1">
        <v>32869</v>
      </c>
      <c r="B2287">
        <v>1.267857</v>
      </c>
      <c r="C2287">
        <v>1.276786</v>
      </c>
      <c r="D2287">
        <v>1.25</v>
      </c>
      <c r="E2287">
        <v>1.254464</v>
      </c>
      <c r="F2287">
        <v>0.11552900000000001</v>
      </c>
      <c r="G2287">
        <v>64251600</v>
      </c>
    </row>
    <row r="2288" spans="1:7">
      <c r="A2288" s="1">
        <v>32870</v>
      </c>
      <c r="B2288">
        <v>1.25</v>
      </c>
      <c r="C2288">
        <v>1.258929</v>
      </c>
      <c r="D2288">
        <v>1.223214</v>
      </c>
      <c r="E2288">
        <v>1.236607</v>
      </c>
      <c r="F2288">
        <v>0.113885</v>
      </c>
      <c r="G2288">
        <v>37814000</v>
      </c>
    </row>
    <row r="2289" spans="1:7">
      <c r="A2289" s="1">
        <v>32871</v>
      </c>
      <c r="B2289">
        <v>1.241071</v>
      </c>
      <c r="C2289">
        <v>1.276786</v>
      </c>
      <c r="D2289">
        <v>1.227679</v>
      </c>
      <c r="E2289">
        <v>1.258929</v>
      </c>
      <c r="F2289">
        <v>0.115941</v>
      </c>
      <c r="G2289">
        <v>38102400</v>
      </c>
    </row>
    <row r="2290" spans="1:7">
      <c r="A2290" s="1">
        <v>32875</v>
      </c>
      <c r="B2290">
        <v>1.258929</v>
      </c>
      <c r="C2290">
        <v>1.339286</v>
      </c>
      <c r="D2290">
        <v>1.25</v>
      </c>
      <c r="E2290">
        <v>1.330357</v>
      </c>
      <c r="F2290">
        <v>0.122519</v>
      </c>
      <c r="G2290">
        <v>45799600</v>
      </c>
    </row>
    <row r="2291" spans="1:7">
      <c r="A2291" s="1">
        <v>32876</v>
      </c>
      <c r="B2291">
        <v>1.357143</v>
      </c>
      <c r="C2291">
        <v>1.357143</v>
      </c>
      <c r="D2291">
        <v>1.339286</v>
      </c>
      <c r="E2291">
        <v>1.339286</v>
      </c>
      <c r="F2291">
        <v>0.12334100000000001</v>
      </c>
      <c r="G2291">
        <v>51998800</v>
      </c>
    </row>
    <row r="2292" spans="1:7">
      <c r="A2292" s="1">
        <v>32877</v>
      </c>
      <c r="B2292">
        <v>1.366071</v>
      </c>
      <c r="C2292">
        <v>1.383929</v>
      </c>
      <c r="D2292">
        <v>1.330357</v>
      </c>
      <c r="E2292">
        <v>1.34375</v>
      </c>
      <c r="F2292">
        <v>0.123752</v>
      </c>
      <c r="G2292">
        <v>55378400</v>
      </c>
    </row>
    <row r="2293" spans="1:7">
      <c r="A2293" s="1">
        <v>32878</v>
      </c>
      <c r="B2293">
        <v>1.348214</v>
      </c>
      <c r="C2293">
        <v>1.366071</v>
      </c>
      <c r="D2293">
        <v>1.321429</v>
      </c>
      <c r="E2293">
        <v>1.348214</v>
      </c>
      <c r="F2293">
        <v>0.124163</v>
      </c>
      <c r="G2293">
        <v>30828000</v>
      </c>
    </row>
    <row r="2294" spans="1:7">
      <c r="A2294" s="1">
        <v>32881</v>
      </c>
      <c r="B2294">
        <v>1.339286</v>
      </c>
      <c r="C2294">
        <v>1.357143</v>
      </c>
      <c r="D2294">
        <v>1.321429</v>
      </c>
      <c r="E2294">
        <v>1.357143</v>
      </c>
      <c r="F2294">
        <v>0.124986</v>
      </c>
      <c r="G2294">
        <v>25393200</v>
      </c>
    </row>
    <row r="2295" spans="1:7">
      <c r="A2295" s="1">
        <v>32882</v>
      </c>
      <c r="B2295">
        <v>1.357143</v>
      </c>
      <c r="C2295">
        <v>1.357143</v>
      </c>
      <c r="D2295">
        <v>1.321429</v>
      </c>
      <c r="E2295">
        <v>1.34375</v>
      </c>
      <c r="F2295">
        <v>0.123752</v>
      </c>
      <c r="G2295">
        <v>21534800</v>
      </c>
    </row>
    <row r="2296" spans="1:7">
      <c r="A2296" s="1">
        <v>32883</v>
      </c>
      <c r="B2296">
        <v>1.34375</v>
      </c>
      <c r="C2296">
        <v>1.34375</v>
      </c>
      <c r="D2296">
        <v>1.276786</v>
      </c>
      <c r="E2296">
        <v>1.285714</v>
      </c>
      <c r="F2296">
        <v>0.118407</v>
      </c>
      <c r="G2296">
        <v>49929600</v>
      </c>
    </row>
    <row r="2297" spans="1:7">
      <c r="A2297" s="1">
        <v>32884</v>
      </c>
      <c r="B2297">
        <v>1.294643</v>
      </c>
      <c r="C2297">
        <v>1.294643</v>
      </c>
      <c r="D2297">
        <v>1.232143</v>
      </c>
      <c r="E2297">
        <v>1.232143</v>
      </c>
      <c r="F2297">
        <v>0.11347400000000001</v>
      </c>
      <c r="G2297">
        <v>52763200</v>
      </c>
    </row>
    <row r="2298" spans="1:7">
      <c r="A2298" s="1">
        <v>32885</v>
      </c>
      <c r="B2298">
        <v>1.223214</v>
      </c>
      <c r="C2298">
        <v>1.241071</v>
      </c>
      <c r="D2298">
        <v>1.205357</v>
      </c>
      <c r="E2298">
        <v>1.232143</v>
      </c>
      <c r="F2298">
        <v>0.11347400000000001</v>
      </c>
      <c r="G2298">
        <v>42974400</v>
      </c>
    </row>
    <row r="2299" spans="1:7">
      <c r="A2299" s="1">
        <v>32888</v>
      </c>
      <c r="B2299">
        <v>1.232143</v>
      </c>
      <c r="C2299">
        <v>1.276786</v>
      </c>
      <c r="D2299">
        <v>1.223214</v>
      </c>
      <c r="E2299">
        <v>1.223214</v>
      </c>
      <c r="F2299">
        <v>0.112652</v>
      </c>
      <c r="G2299">
        <v>40434800</v>
      </c>
    </row>
    <row r="2300" spans="1:7">
      <c r="A2300" s="1">
        <v>32889</v>
      </c>
      <c r="B2300">
        <v>1.196429</v>
      </c>
      <c r="C2300">
        <v>1.25</v>
      </c>
      <c r="D2300">
        <v>1.169643</v>
      </c>
      <c r="E2300">
        <v>1.245536</v>
      </c>
      <c r="F2300">
        <v>0.114707</v>
      </c>
      <c r="G2300">
        <v>53561200</v>
      </c>
    </row>
    <row r="2301" spans="1:7">
      <c r="A2301" s="1">
        <v>32890</v>
      </c>
      <c r="B2301">
        <v>1.241071</v>
      </c>
      <c r="C2301">
        <v>1.241071</v>
      </c>
      <c r="D2301">
        <v>1.178571</v>
      </c>
      <c r="E2301">
        <v>1.1875</v>
      </c>
      <c r="F2301">
        <v>0.109362</v>
      </c>
      <c r="G2301">
        <v>49324800</v>
      </c>
    </row>
    <row r="2302" spans="1:7">
      <c r="A2302" s="1">
        <v>32891</v>
      </c>
      <c r="B2302">
        <v>1.178571</v>
      </c>
      <c r="C2302">
        <v>1.196429</v>
      </c>
      <c r="D2302">
        <v>1.151786</v>
      </c>
      <c r="E2302">
        <v>1.15625</v>
      </c>
      <c r="F2302">
        <v>0.106484</v>
      </c>
      <c r="G2302">
        <v>68322800</v>
      </c>
    </row>
    <row r="2303" spans="1:7">
      <c r="A2303" s="1">
        <v>32892</v>
      </c>
      <c r="B2303">
        <v>1.205357</v>
      </c>
      <c r="C2303">
        <v>1.232143</v>
      </c>
      <c r="D2303">
        <v>1.196429</v>
      </c>
      <c r="E2303">
        <v>1.223214</v>
      </c>
      <c r="F2303">
        <v>0.112652</v>
      </c>
      <c r="G2303">
        <v>66284400</v>
      </c>
    </row>
    <row r="2304" spans="1:7">
      <c r="A2304" s="1">
        <v>32895</v>
      </c>
      <c r="B2304">
        <v>1.214286</v>
      </c>
      <c r="C2304">
        <v>1.232143</v>
      </c>
      <c r="D2304">
        <v>1.1875</v>
      </c>
      <c r="E2304">
        <v>1.1875</v>
      </c>
      <c r="F2304">
        <v>0.109362</v>
      </c>
      <c r="G2304">
        <v>36402800</v>
      </c>
    </row>
    <row r="2305" spans="1:7">
      <c r="A2305" s="1">
        <v>32896</v>
      </c>
      <c r="B2305">
        <v>1.205357</v>
      </c>
      <c r="C2305">
        <v>1.223214</v>
      </c>
      <c r="D2305">
        <v>1.178571</v>
      </c>
      <c r="E2305">
        <v>1.205357</v>
      </c>
      <c r="F2305">
        <v>0.11100699999999999</v>
      </c>
      <c r="G2305">
        <v>35218400</v>
      </c>
    </row>
    <row r="2306" spans="1:7">
      <c r="A2306" s="1">
        <v>32897</v>
      </c>
      <c r="B2306">
        <v>1.160714</v>
      </c>
      <c r="C2306">
        <v>1.223214</v>
      </c>
      <c r="D2306">
        <v>1.151786</v>
      </c>
      <c r="E2306">
        <v>1.214286</v>
      </c>
      <c r="F2306">
        <v>0.111829</v>
      </c>
      <c r="G2306">
        <v>42448000</v>
      </c>
    </row>
    <row r="2307" spans="1:7">
      <c r="A2307" s="1">
        <v>32898</v>
      </c>
      <c r="B2307">
        <v>1.223214</v>
      </c>
      <c r="C2307">
        <v>1.241071</v>
      </c>
      <c r="D2307">
        <v>1.214286</v>
      </c>
      <c r="E2307">
        <v>1.21875</v>
      </c>
      <c r="F2307">
        <v>0.11224000000000001</v>
      </c>
      <c r="G2307">
        <v>27885200</v>
      </c>
    </row>
    <row r="2308" spans="1:7">
      <c r="A2308" s="1">
        <v>32899</v>
      </c>
      <c r="B2308">
        <v>1.214286</v>
      </c>
      <c r="C2308">
        <v>1.214286</v>
      </c>
      <c r="D2308">
        <v>1.151786</v>
      </c>
      <c r="E2308">
        <v>1.169643</v>
      </c>
      <c r="F2308">
        <v>0.10771799999999999</v>
      </c>
      <c r="G2308">
        <v>45312400</v>
      </c>
    </row>
    <row r="2309" spans="1:7">
      <c r="A2309" s="1">
        <v>32902</v>
      </c>
      <c r="B2309">
        <v>1.178571</v>
      </c>
      <c r="C2309">
        <v>1.196429</v>
      </c>
      <c r="D2309">
        <v>1.147321</v>
      </c>
      <c r="E2309">
        <v>1.1875</v>
      </c>
      <c r="F2309">
        <v>0.109362</v>
      </c>
      <c r="G2309">
        <v>29982400</v>
      </c>
    </row>
    <row r="2310" spans="1:7">
      <c r="A2310" s="1">
        <v>32903</v>
      </c>
      <c r="B2310">
        <v>1.1875</v>
      </c>
      <c r="C2310">
        <v>1.232143</v>
      </c>
      <c r="D2310">
        <v>1.178571</v>
      </c>
      <c r="E2310">
        <v>1.214286</v>
      </c>
      <c r="F2310">
        <v>0.111829</v>
      </c>
      <c r="G2310">
        <v>29111600</v>
      </c>
    </row>
    <row r="2311" spans="1:7">
      <c r="A2311" s="1">
        <v>32904</v>
      </c>
      <c r="B2311">
        <v>1.232143</v>
      </c>
      <c r="C2311">
        <v>1.241071</v>
      </c>
      <c r="D2311">
        <v>1.178571</v>
      </c>
      <c r="E2311">
        <v>1.214286</v>
      </c>
      <c r="F2311">
        <v>0.111829</v>
      </c>
      <c r="G2311">
        <v>35985600</v>
      </c>
    </row>
    <row r="2312" spans="1:7">
      <c r="A2312" s="1">
        <v>32905</v>
      </c>
      <c r="B2312">
        <v>1.232143</v>
      </c>
      <c r="C2312">
        <v>1.236607</v>
      </c>
      <c r="D2312">
        <v>1.196429</v>
      </c>
      <c r="E2312">
        <v>1.200893</v>
      </c>
      <c r="F2312">
        <v>0.110596</v>
      </c>
      <c r="G2312">
        <v>29268400</v>
      </c>
    </row>
    <row r="2313" spans="1:7">
      <c r="A2313" s="1">
        <v>32906</v>
      </c>
      <c r="B2313">
        <v>1.1875</v>
      </c>
      <c r="C2313">
        <v>1.241071</v>
      </c>
      <c r="D2313">
        <v>1.1875</v>
      </c>
      <c r="E2313">
        <v>1.223214</v>
      </c>
      <c r="F2313">
        <v>0.112652</v>
      </c>
      <c r="G2313">
        <v>29618400</v>
      </c>
    </row>
    <row r="2314" spans="1:7">
      <c r="A2314" s="1">
        <v>32909</v>
      </c>
      <c r="B2314">
        <v>1.223214</v>
      </c>
      <c r="C2314">
        <v>1.258929</v>
      </c>
      <c r="D2314">
        <v>1.214286</v>
      </c>
      <c r="E2314">
        <v>1.25</v>
      </c>
      <c r="F2314">
        <v>0.115118</v>
      </c>
      <c r="G2314">
        <v>25438000</v>
      </c>
    </row>
    <row r="2315" spans="1:7">
      <c r="A2315" s="1">
        <v>32910</v>
      </c>
      <c r="B2315">
        <v>1.241071</v>
      </c>
      <c r="C2315">
        <v>1.25</v>
      </c>
      <c r="D2315">
        <v>1.214286</v>
      </c>
      <c r="E2315">
        <v>1.241071</v>
      </c>
      <c r="F2315">
        <v>0.11429599999999999</v>
      </c>
      <c r="G2315">
        <v>18480000</v>
      </c>
    </row>
    <row r="2316" spans="1:7">
      <c r="A2316" s="1">
        <v>32911</v>
      </c>
      <c r="B2316">
        <v>1.178571</v>
      </c>
      <c r="C2316">
        <v>1.214286</v>
      </c>
      <c r="D2316">
        <v>1.160714</v>
      </c>
      <c r="E2316">
        <v>1.1875</v>
      </c>
      <c r="F2316">
        <v>0.109362</v>
      </c>
      <c r="G2316">
        <v>78111600</v>
      </c>
    </row>
    <row r="2317" spans="1:7">
      <c r="A2317" s="1">
        <v>32912</v>
      </c>
      <c r="B2317">
        <v>1.1875</v>
      </c>
      <c r="C2317">
        <v>1.196429</v>
      </c>
      <c r="D2317">
        <v>1.151786</v>
      </c>
      <c r="E2317">
        <v>1.178571</v>
      </c>
      <c r="F2317">
        <v>0.10854</v>
      </c>
      <c r="G2317">
        <v>46659200</v>
      </c>
    </row>
    <row r="2318" spans="1:7">
      <c r="A2318" s="1">
        <v>32913</v>
      </c>
      <c r="B2318">
        <v>1.196429</v>
      </c>
      <c r="C2318">
        <v>1.232143</v>
      </c>
      <c r="D2318">
        <v>1.1875</v>
      </c>
      <c r="E2318">
        <v>1.223214</v>
      </c>
      <c r="F2318">
        <v>0.112652</v>
      </c>
      <c r="G2318">
        <v>42019600</v>
      </c>
    </row>
    <row r="2319" spans="1:7">
      <c r="A2319" s="1">
        <v>32916</v>
      </c>
      <c r="B2319">
        <v>1.223214</v>
      </c>
      <c r="C2319">
        <v>1.232143</v>
      </c>
      <c r="D2319">
        <v>1.205357</v>
      </c>
      <c r="E2319">
        <v>1.214286</v>
      </c>
      <c r="F2319">
        <v>0.111829</v>
      </c>
      <c r="G2319">
        <v>18729200</v>
      </c>
    </row>
    <row r="2320" spans="1:7">
      <c r="A2320" s="1">
        <v>32917</v>
      </c>
      <c r="B2320">
        <v>1.214286</v>
      </c>
      <c r="C2320">
        <v>1.25</v>
      </c>
      <c r="D2320">
        <v>1.205357</v>
      </c>
      <c r="E2320">
        <v>1.232143</v>
      </c>
      <c r="F2320">
        <v>0.11347400000000001</v>
      </c>
      <c r="G2320">
        <v>25541600</v>
      </c>
    </row>
    <row r="2321" spans="1:7">
      <c r="A2321" s="1">
        <v>32918</v>
      </c>
      <c r="B2321">
        <v>1.232143</v>
      </c>
      <c r="C2321">
        <v>1.241071</v>
      </c>
      <c r="D2321">
        <v>1.205357</v>
      </c>
      <c r="E2321">
        <v>1.223214</v>
      </c>
      <c r="F2321">
        <v>0.112652</v>
      </c>
      <c r="G2321">
        <v>24015600</v>
      </c>
    </row>
    <row r="2322" spans="1:7">
      <c r="A2322" s="1">
        <v>32919</v>
      </c>
      <c r="B2322">
        <v>1.205357</v>
      </c>
      <c r="C2322">
        <v>1.223214</v>
      </c>
      <c r="D2322">
        <v>1.196429</v>
      </c>
      <c r="E2322">
        <v>1.223214</v>
      </c>
      <c r="F2322">
        <v>0.112652</v>
      </c>
      <c r="G2322">
        <v>24491600</v>
      </c>
    </row>
    <row r="2323" spans="1:7">
      <c r="A2323" s="1">
        <v>32920</v>
      </c>
      <c r="B2323">
        <v>1.223214</v>
      </c>
      <c r="C2323">
        <v>1.232143</v>
      </c>
      <c r="D2323">
        <v>1.205357</v>
      </c>
      <c r="E2323">
        <v>1.205357</v>
      </c>
      <c r="F2323">
        <v>0.121976</v>
      </c>
      <c r="G2323">
        <v>31802400</v>
      </c>
    </row>
    <row r="2324" spans="1:7">
      <c r="A2324" s="1">
        <v>32924</v>
      </c>
      <c r="B2324">
        <v>1.196429</v>
      </c>
      <c r="C2324">
        <v>1.205357</v>
      </c>
      <c r="D2324">
        <v>1.178571</v>
      </c>
      <c r="E2324">
        <v>1.196429</v>
      </c>
      <c r="F2324">
        <v>0.121072</v>
      </c>
      <c r="G2324">
        <v>30811200</v>
      </c>
    </row>
    <row r="2325" spans="1:7">
      <c r="A2325" s="1">
        <v>32925</v>
      </c>
      <c r="B2325">
        <v>1.169643</v>
      </c>
      <c r="C2325">
        <v>1.223214</v>
      </c>
      <c r="D2325">
        <v>1.160714</v>
      </c>
      <c r="E2325">
        <v>1.214286</v>
      </c>
      <c r="F2325">
        <v>0.122879</v>
      </c>
      <c r="G2325">
        <v>43976800</v>
      </c>
    </row>
    <row r="2326" spans="1:7">
      <c r="A2326" s="1">
        <v>32926</v>
      </c>
      <c r="B2326">
        <v>1.214286</v>
      </c>
      <c r="C2326">
        <v>1.232143</v>
      </c>
      <c r="D2326">
        <v>1.178571</v>
      </c>
      <c r="E2326">
        <v>1.178571</v>
      </c>
      <c r="F2326">
        <v>0.119265</v>
      </c>
      <c r="G2326">
        <v>48795600</v>
      </c>
    </row>
    <row r="2327" spans="1:7">
      <c r="A2327" s="1">
        <v>32927</v>
      </c>
      <c r="B2327">
        <v>1.169643</v>
      </c>
      <c r="C2327">
        <v>1.196429</v>
      </c>
      <c r="D2327">
        <v>1.169643</v>
      </c>
      <c r="E2327">
        <v>1.1875</v>
      </c>
      <c r="F2327">
        <v>0.120169</v>
      </c>
      <c r="G2327">
        <v>37489200</v>
      </c>
    </row>
    <row r="2328" spans="1:7">
      <c r="A2328" s="1">
        <v>32930</v>
      </c>
      <c r="B2328">
        <v>1.178571</v>
      </c>
      <c r="C2328">
        <v>1.223214</v>
      </c>
      <c r="D2328">
        <v>1.178571</v>
      </c>
      <c r="E2328">
        <v>1.214286</v>
      </c>
      <c r="F2328">
        <v>0.122879</v>
      </c>
      <c r="G2328">
        <v>19902400</v>
      </c>
    </row>
    <row r="2329" spans="1:7">
      <c r="A2329" s="1">
        <v>32931</v>
      </c>
      <c r="B2329">
        <v>1.214286</v>
      </c>
      <c r="C2329">
        <v>1.223214</v>
      </c>
      <c r="D2329">
        <v>1.196429</v>
      </c>
      <c r="E2329">
        <v>1.196429</v>
      </c>
      <c r="F2329">
        <v>0.121072</v>
      </c>
      <c r="G2329">
        <v>18488400</v>
      </c>
    </row>
    <row r="2330" spans="1:7">
      <c r="A2330" s="1">
        <v>32932</v>
      </c>
      <c r="B2330">
        <v>1.196429</v>
      </c>
      <c r="C2330">
        <v>1.214286</v>
      </c>
      <c r="D2330">
        <v>1.1875</v>
      </c>
      <c r="E2330">
        <v>1.214286</v>
      </c>
      <c r="F2330">
        <v>0.122879</v>
      </c>
      <c r="G2330">
        <v>27333600</v>
      </c>
    </row>
    <row r="2331" spans="1:7">
      <c r="A2331" s="1">
        <v>32933</v>
      </c>
      <c r="B2331">
        <v>1.196429</v>
      </c>
      <c r="C2331">
        <v>1.241071</v>
      </c>
      <c r="D2331">
        <v>1.1875</v>
      </c>
      <c r="E2331">
        <v>1.223214</v>
      </c>
      <c r="F2331">
        <v>0.123783</v>
      </c>
      <c r="G2331">
        <v>50974000</v>
      </c>
    </row>
    <row r="2332" spans="1:7">
      <c r="A2332" s="1">
        <v>32934</v>
      </c>
      <c r="B2332">
        <v>1.196429</v>
      </c>
      <c r="C2332">
        <v>1.241071</v>
      </c>
      <c r="D2332">
        <v>1.1875</v>
      </c>
      <c r="E2332">
        <v>1.205357</v>
      </c>
      <c r="F2332">
        <v>0.121976</v>
      </c>
      <c r="G2332">
        <v>26224800</v>
      </c>
    </row>
    <row r="2333" spans="1:7">
      <c r="A2333" s="1">
        <v>32937</v>
      </c>
      <c r="B2333">
        <v>1.196429</v>
      </c>
      <c r="C2333">
        <v>1.241071</v>
      </c>
      <c r="D2333">
        <v>1.196429</v>
      </c>
      <c r="E2333">
        <v>1.232143</v>
      </c>
      <c r="F2333">
        <v>0.12468600000000001</v>
      </c>
      <c r="G2333">
        <v>45617600</v>
      </c>
    </row>
    <row r="2334" spans="1:7">
      <c r="A2334" s="1">
        <v>32938</v>
      </c>
      <c r="B2334">
        <v>1.25</v>
      </c>
      <c r="C2334">
        <v>1.258929</v>
      </c>
      <c r="D2334">
        <v>1.232143</v>
      </c>
      <c r="E2334">
        <v>1.258929</v>
      </c>
      <c r="F2334">
        <v>0.12739700000000001</v>
      </c>
      <c r="G2334">
        <v>39004000</v>
      </c>
    </row>
    <row r="2335" spans="1:7">
      <c r="A2335" s="1">
        <v>32939</v>
      </c>
      <c r="B2335">
        <v>1.25</v>
      </c>
      <c r="C2335">
        <v>1.285714</v>
      </c>
      <c r="D2335">
        <v>1.25</v>
      </c>
      <c r="E2335">
        <v>1.263393</v>
      </c>
      <c r="F2335">
        <v>0.12784899999999999</v>
      </c>
      <c r="G2335">
        <v>51055200</v>
      </c>
    </row>
    <row r="2336" spans="1:7">
      <c r="A2336" s="1">
        <v>32940</v>
      </c>
      <c r="B2336">
        <v>1.276786</v>
      </c>
      <c r="C2336">
        <v>1.321429</v>
      </c>
      <c r="D2336">
        <v>1.25</v>
      </c>
      <c r="E2336">
        <v>1.3125</v>
      </c>
      <c r="F2336">
        <v>0.13281799999999999</v>
      </c>
      <c r="G2336">
        <v>55960800</v>
      </c>
    </row>
    <row r="2337" spans="1:7">
      <c r="A2337" s="1">
        <v>32941</v>
      </c>
      <c r="B2337">
        <v>1.3125</v>
      </c>
      <c r="C2337">
        <v>1.339286</v>
      </c>
      <c r="D2337">
        <v>1.294643</v>
      </c>
      <c r="E2337">
        <v>1.316964</v>
      </c>
      <c r="F2337">
        <v>0.13327</v>
      </c>
      <c r="G2337">
        <v>57618400</v>
      </c>
    </row>
    <row r="2338" spans="1:7">
      <c r="A2338" s="1">
        <v>32944</v>
      </c>
      <c r="B2338">
        <v>1.330357</v>
      </c>
      <c r="C2338">
        <v>1.339286</v>
      </c>
      <c r="D2338">
        <v>1.294643</v>
      </c>
      <c r="E2338">
        <v>1.308036</v>
      </c>
      <c r="F2338">
        <v>0.13236600000000001</v>
      </c>
      <c r="G2338">
        <v>40989200</v>
      </c>
    </row>
    <row r="2339" spans="1:7">
      <c r="A2339" s="1">
        <v>32945</v>
      </c>
      <c r="B2339">
        <v>1.303571</v>
      </c>
      <c r="C2339">
        <v>1.330357</v>
      </c>
      <c r="D2339">
        <v>1.294643</v>
      </c>
      <c r="E2339">
        <v>1.316964</v>
      </c>
      <c r="F2339">
        <v>0.13327</v>
      </c>
      <c r="G2339">
        <v>37144800</v>
      </c>
    </row>
    <row r="2340" spans="1:7">
      <c r="A2340" s="1">
        <v>32946</v>
      </c>
      <c r="B2340">
        <v>1.3125</v>
      </c>
      <c r="C2340">
        <v>1.330357</v>
      </c>
      <c r="D2340">
        <v>1.303571</v>
      </c>
      <c r="E2340">
        <v>1.321429</v>
      </c>
      <c r="F2340">
        <v>0.13372200000000001</v>
      </c>
      <c r="G2340">
        <v>25446400</v>
      </c>
    </row>
    <row r="2341" spans="1:7">
      <c r="A2341" s="1">
        <v>32947</v>
      </c>
      <c r="B2341">
        <v>1.303571</v>
      </c>
      <c r="C2341">
        <v>1.357143</v>
      </c>
      <c r="D2341">
        <v>1.303571</v>
      </c>
      <c r="E2341">
        <v>1.3125</v>
      </c>
      <c r="F2341">
        <v>0.13281799999999999</v>
      </c>
      <c r="G2341">
        <v>30058000</v>
      </c>
    </row>
    <row r="2342" spans="1:7">
      <c r="A2342" s="1">
        <v>32948</v>
      </c>
      <c r="B2342">
        <v>1.428571</v>
      </c>
      <c r="C2342">
        <v>1.455357</v>
      </c>
      <c r="D2342">
        <v>1.397321</v>
      </c>
      <c r="E2342">
        <v>1.4375</v>
      </c>
      <c r="F2342">
        <v>0.14546799999999999</v>
      </c>
      <c r="G2342">
        <v>161190400</v>
      </c>
    </row>
    <row r="2343" spans="1:7">
      <c r="A2343" s="1">
        <v>32951</v>
      </c>
      <c r="B2343">
        <v>1.446429</v>
      </c>
      <c r="C2343">
        <v>1.517857</v>
      </c>
      <c r="D2343">
        <v>1.428571</v>
      </c>
      <c r="E2343">
        <v>1.513393</v>
      </c>
      <c r="F2343">
        <v>0.15314800000000001</v>
      </c>
      <c r="G2343">
        <v>107948400</v>
      </c>
    </row>
    <row r="2344" spans="1:7">
      <c r="A2344" s="1">
        <v>32952</v>
      </c>
      <c r="B2344">
        <v>1.508929</v>
      </c>
      <c r="C2344">
        <v>1.535714</v>
      </c>
      <c r="D2344">
        <v>1.455357</v>
      </c>
      <c r="E2344">
        <v>1.477679</v>
      </c>
      <c r="F2344">
        <v>0.149533</v>
      </c>
      <c r="G2344">
        <v>97829200</v>
      </c>
    </row>
    <row r="2345" spans="1:7">
      <c r="A2345" s="1">
        <v>32953</v>
      </c>
      <c r="B2345">
        <v>1.473214</v>
      </c>
      <c r="C2345">
        <v>1.508929</v>
      </c>
      <c r="D2345">
        <v>1.473214</v>
      </c>
      <c r="E2345">
        <v>1.486607</v>
      </c>
      <c r="F2345">
        <v>0.15043699999999999</v>
      </c>
      <c r="G2345">
        <v>38183600</v>
      </c>
    </row>
    <row r="2346" spans="1:7">
      <c r="A2346" s="1">
        <v>32954</v>
      </c>
      <c r="B2346">
        <v>1.491071</v>
      </c>
      <c r="C2346">
        <v>1.508929</v>
      </c>
      <c r="D2346">
        <v>1.455357</v>
      </c>
      <c r="E2346">
        <v>1.455357</v>
      </c>
      <c r="F2346">
        <v>0.14727499999999999</v>
      </c>
      <c r="G2346">
        <v>57915200</v>
      </c>
    </row>
    <row r="2347" spans="1:7">
      <c r="A2347" s="1">
        <v>32955</v>
      </c>
      <c r="B2347">
        <v>1.473214</v>
      </c>
      <c r="C2347">
        <v>1.535714</v>
      </c>
      <c r="D2347">
        <v>1.464286</v>
      </c>
      <c r="E2347">
        <v>1.508929</v>
      </c>
      <c r="F2347">
        <v>0.152696</v>
      </c>
      <c r="G2347">
        <v>56996800</v>
      </c>
    </row>
    <row r="2348" spans="1:7">
      <c r="A2348" s="1">
        <v>32958</v>
      </c>
      <c r="B2348">
        <v>1.517857</v>
      </c>
      <c r="C2348">
        <v>1.549107</v>
      </c>
      <c r="D2348">
        <v>1.5</v>
      </c>
      <c r="E2348">
        <v>1.508929</v>
      </c>
      <c r="F2348">
        <v>0.152696</v>
      </c>
      <c r="G2348">
        <v>32015200</v>
      </c>
    </row>
    <row r="2349" spans="1:7">
      <c r="A2349" s="1">
        <v>32959</v>
      </c>
      <c r="B2349">
        <v>1.5</v>
      </c>
      <c r="C2349">
        <v>1.508929</v>
      </c>
      <c r="D2349">
        <v>1.473214</v>
      </c>
      <c r="E2349">
        <v>1.5</v>
      </c>
      <c r="F2349">
        <v>0.15179200000000001</v>
      </c>
      <c r="G2349">
        <v>21151200</v>
      </c>
    </row>
    <row r="2350" spans="1:7">
      <c r="A2350" s="1">
        <v>32960</v>
      </c>
      <c r="B2350">
        <v>1.5</v>
      </c>
      <c r="C2350">
        <v>1.504464</v>
      </c>
      <c r="D2350">
        <v>1.464286</v>
      </c>
      <c r="E2350">
        <v>1.473214</v>
      </c>
      <c r="F2350">
        <v>0.14908199999999999</v>
      </c>
      <c r="G2350">
        <v>25734800</v>
      </c>
    </row>
    <row r="2351" spans="1:7">
      <c r="A2351" s="1">
        <v>32961</v>
      </c>
      <c r="B2351">
        <v>1.464286</v>
      </c>
      <c r="C2351">
        <v>1.482143</v>
      </c>
      <c r="D2351">
        <v>1.455357</v>
      </c>
      <c r="E2351">
        <v>1.46875</v>
      </c>
      <c r="F2351">
        <v>0.14863000000000001</v>
      </c>
      <c r="G2351">
        <v>24222800</v>
      </c>
    </row>
    <row r="2352" spans="1:7">
      <c r="A2352" s="1">
        <v>32962</v>
      </c>
      <c r="B2352">
        <v>1.428571</v>
      </c>
      <c r="C2352">
        <v>1.464286</v>
      </c>
      <c r="D2352">
        <v>1.428571</v>
      </c>
      <c r="E2352">
        <v>1.4375</v>
      </c>
      <c r="F2352">
        <v>0.14546799999999999</v>
      </c>
      <c r="G2352">
        <v>55837600</v>
      </c>
    </row>
    <row r="2353" spans="1:7">
      <c r="A2353" s="1">
        <v>32965</v>
      </c>
      <c r="B2353">
        <v>1.428571</v>
      </c>
      <c r="C2353">
        <v>1.450893</v>
      </c>
      <c r="D2353">
        <v>1.410714</v>
      </c>
      <c r="E2353">
        <v>1.4375</v>
      </c>
      <c r="F2353">
        <v>0.14546799999999999</v>
      </c>
      <c r="G2353">
        <v>37192400</v>
      </c>
    </row>
    <row r="2354" spans="1:7">
      <c r="A2354" s="1">
        <v>32966</v>
      </c>
      <c r="B2354">
        <v>1.446429</v>
      </c>
      <c r="C2354">
        <v>1.491071</v>
      </c>
      <c r="D2354">
        <v>1.446429</v>
      </c>
      <c r="E2354">
        <v>1.491071</v>
      </c>
      <c r="F2354">
        <v>0.150889</v>
      </c>
      <c r="G2354">
        <v>34927200</v>
      </c>
    </row>
    <row r="2355" spans="1:7">
      <c r="A2355" s="1">
        <v>32967</v>
      </c>
      <c r="B2355">
        <v>1.482143</v>
      </c>
      <c r="C2355">
        <v>1.5</v>
      </c>
      <c r="D2355">
        <v>1.455357</v>
      </c>
      <c r="E2355">
        <v>1.473214</v>
      </c>
      <c r="F2355">
        <v>0.14908199999999999</v>
      </c>
      <c r="G2355">
        <v>37433200</v>
      </c>
    </row>
    <row r="2356" spans="1:7">
      <c r="A2356" s="1">
        <v>32968</v>
      </c>
      <c r="B2356">
        <v>1.464286</v>
      </c>
      <c r="C2356">
        <v>1.473214</v>
      </c>
      <c r="D2356">
        <v>1.428571</v>
      </c>
      <c r="E2356">
        <v>1.4375</v>
      </c>
      <c r="F2356">
        <v>0.14546799999999999</v>
      </c>
      <c r="G2356">
        <v>27048000</v>
      </c>
    </row>
    <row r="2357" spans="1:7">
      <c r="A2357" s="1">
        <v>32969</v>
      </c>
      <c r="B2357">
        <v>1.4375</v>
      </c>
      <c r="C2357">
        <v>1.473214</v>
      </c>
      <c r="D2357">
        <v>1.419643</v>
      </c>
      <c r="E2357">
        <v>1.424107</v>
      </c>
      <c r="F2357">
        <v>0.14411199999999999</v>
      </c>
      <c r="G2357">
        <v>29559600</v>
      </c>
    </row>
    <row r="2358" spans="1:7">
      <c r="A2358" s="1">
        <v>32972</v>
      </c>
      <c r="B2358">
        <v>1.419643</v>
      </c>
      <c r="C2358">
        <v>1.482143</v>
      </c>
      <c r="D2358">
        <v>1.410714</v>
      </c>
      <c r="E2358">
        <v>1.46875</v>
      </c>
      <c r="F2358">
        <v>0.14863000000000001</v>
      </c>
      <c r="G2358">
        <v>26370400</v>
      </c>
    </row>
    <row r="2359" spans="1:7">
      <c r="A2359" s="1">
        <v>32973</v>
      </c>
      <c r="B2359">
        <v>1.473214</v>
      </c>
      <c r="C2359">
        <v>1.5</v>
      </c>
      <c r="D2359">
        <v>1.464286</v>
      </c>
      <c r="E2359">
        <v>1.473214</v>
      </c>
      <c r="F2359">
        <v>0.14908199999999999</v>
      </c>
      <c r="G2359">
        <v>32830000</v>
      </c>
    </row>
    <row r="2360" spans="1:7">
      <c r="A2360" s="1">
        <v>32974</v>
      </c>
      <c r="B2360">
        <v>1.482143</v>
      </c>
      <c r="C2360">
        <v>1.535714</v>
      </c>
      <c r="D2360">
        <v>1.482143</v>
      </c>
      <c r="E2360">
        <v>1.517857</v>
      </c>
      <c r="F2360">
        <v>0.15359900000000001</v>
      </c>
      <c r="G2360">
        <v>53289600</v>
      </c>
    </row>
    <row r="2361" spans="1:7">
      <c r="A2361" s="1">
        <v>32975</v>
      </c>
      <c r="B2361">
        <v>1.535714</v>
      </c>
      <c r="C2361">
        <v>1.571429</v>
      </c>
      <c r="D2361">
        <v>1.517857</v>
      </c>
      <c r="E2361">
        <v>1.544643</v>
      </c>
      <c r="F2361">
        <v>0.15631</v>
      </c>
      <c r="G2361">
        <v>52950800</v>
      </c>
    </row>
    <row r="2362" spans="1:7">
      <c r="A2362" s="1">
        <v>32979</v>
      </c>
      <c r="B2362">
        <v>1.553571</v>
      </c>
      <c r="C2362">
        <v>1.580357</v>
      </c>
      <c r="D2362">
        <v>1.544643</v>
      </c>
      <c r="E2362">
        <v>1.5625</v>
      </c>
      <c r="F2362">
        <v>0.15811700000000001</v>
      </c>
      <c r="G2362">
        <v>56722400</v>
      </c>
    </row>
    <row r="2363" spans="1:7">
      <c r="A2363" s="1">
        <v>32980</v>
      </c>
      <c r="B2363">
        <v>1.544643</v>
      </c>
      <c r="C2363">
        <v>1.553571</v>
      </c>
      <c r="D2363">
        <v>1.526786</v>
      </c>
      <c r="E2363">
        <v>1.544643</v>
      </c>
      <c r="F2363">
        <v>0.15631</v>
      </c>
      <c r="G2363">
        <v>32776800</v>
      </c>
    </row>
    <row r="2364" spans="1:7">
      <c r="A2364" s="1">
        <v>32981</v>
      </c>
      <c r="B2364">
        <v>1.544643</v>
      </c>
      <c r="C2364">
        <v>1.5625</v>
      </c>
      <c r="D2364">
        <v>1.517857</v>
      </c>
      <c r="E2364">
        <v>1.544643</v>
      </c>
      <c r="F2364">
        <v>0.15631</v>
      </c>
      <c r="G2364">
        <v>48361600</v>
      </c>
    </row>
    <row r="2365" spans="1:7">
      <c r="A2365" s="1">
        <v>32982</v>
      </c>
      <c r="B2365">
        <v>1.491071</v>
      </c>
      <c r="C2365">
        <v>1.540179</v>
      </c>
      <c r="D2365">
        <v>1.428571</v>
      </c>
      <c r="E2365">
        <v>1.4375</v>
      </c>
      <c r="F2365">
        <v>0.14546799999999999</v>
      </c>
      <c r="G2365">
        <v>120369200</v>
      </c>
    </row>
    <row r="2366" spans="1:7">
      <c r="A2366" s="1">
        <v>32983</v>
      </c>
      <c r="B2366">
        <v>1.459821</v>
      </c>
      <c r="C2366">
        <v>1.482143</v>
      </c>
      <c r="D2366">
        <v>1.419643</v>
      </c>
      <c r="E2366">
        <v>1.4375</v>
      </c>
      <c r="F2366">
        <v>0.14546799999999999</v>
      </c>
      <c r="G2366">
        <v>80880800</v>
      </c>
    </row>
    <row r="2367" spans="1:7">
      <c r="A2367" s="1">
        <v>32986</v>
      </c>
      <c r="B2367">
        <v>1.4375</v>
      </c>
      <c r="C2367">
        <v>1.446429</v>
      </c>
      <c r="D2367">
        <v>1.410714</v>
      </c>
      <c r="E2367">
        <v>1.419643</v>
      </c>
      <c r="F2367">
        <v>0.14366000000000001</v>
      </c>
      <c r="G2367">
        <v>32088000</v>
      </c>
    </row>
    <row r="2368" spans="1:7">
      <c r="A2368" s="1">
        <v>32987</v>
      </c>
      <c r="B2368">
        <v>1.428571</v>
      </c>
      <c r="C2368">
        <v>1.446429</v>
      </c>
      <c r="D2368">
        <v>1.375</v>
      </c>
      <c r="E2368">
        <v>1.383929</v>
      </c>
      <c r="F2368">
        <v>0.140046</v>
      </c>
      <c r="G2368">
        <v>75933200</v>
      </c>
    </row>
    <row r="2369" spans="1:7">
      <c r="A2369" s="1">
        <v>32988</v>
      </c>
      <c r="B2369">
        <v>1.383929</v>
      </c>
      <c r="C2369">
        <v>1.392857</v>
      </c>
      <c r="D2369">
        <v>1.366071</v>
      </c>
      <c r="E2369">
        <v>1.383929</v>
      </c>
      <c r="F2369">
        <v>0.140046</v>
      </c>
      <c r="G2369">
        <v>33143600</v>
      </c>
    </row>
    <row r="2370" spans="1:7">
      <c r="A2370" s="1">
        <v>32989</v>
      </c>
      <c r="B2370">
        <v>1.392857</v>
      </c>
      <c r="C2370">
        <v>1.410714</v>
      </c>
      <c r="D2370">
        <v>1.361607</v>
      </c>
      <c r="E2370">
        <v>1.388393</v>
      </c>
      <c r="F2370">
        <v>0.14049800000000001</v>
      </c>
      <c r="G2370">
        <v>35540400</v>
      </c>
    </row>
    <row r="2371" spans="1:7">
      <c r="A2371" s="1">
        <v>32990</v>
      </c>
      <c r="B2371">
        <v>1.392857</v>
      </c>
      <c r="C2371">
        <v>1.410714</v>
      </c>
      <c r="D2371">
        <v>1.383929</v>
      </c>
      <c r="E2371">
        <v>1.397321</v>
      </c>
      <c r="F2371">
        <v>0.141402</v>
      </c>
      <c r="G2371">
        <v>29103200</v>
      </c>
    </row>
    <row r="2372" spans="1:7">
      <c r="A2372" s="1">
        <v>32993</v>
      </c>
      <c r="B2372">
        <v>1.401786</v>
      </c>
      <c r="C2372">
        <v>1.419643</v>
      </c>
      <c r="D2372">
        <v>1.392857</v>
      </c>
      <c r="E2372">
        <v>1.40625</v>
      </c>
      <c r="F2372">
        <v>0.14230499999999999</v>
      </c>
      <c r="G2372">
        <v>34098400</v>
      </c>
    </row>
    <row r="2373" spans="1:7">
      <c r="A2373" s="1">
        <v>32994</v>
      </c>
      <c r="B2373">
        <v>1.419643</v>
      </c>
      <c r="C2373">
        <v>1.428571</v>
      </c>
      <c r="D2373">
        <v>1.40625</v>
      </c>
      <c r="E2373">
        <v>1.415179</v>
      </c>
      <c r="F2373">
        <v>0.143209</v>
      </c>
      <c r="G2373">
        <v>40902400</v>
      </c>
    </row>
    <row r="2374" spans="1:7">
      <c r="A2374" s="1">
        <v>32995</v>
      </c>
      <c r="B2374">
        <v>1.419643</v>
      </c>
      <c r="C2374">
        <v>1.428571</v>
      </c>
      <c r="D2374">
        <v>1.401786</v>
      </c>
      <c r="E2374">
        <v>1.419643</v>
      </c>
      <c r="F2374">
        <v>0.14366000000000001</v>
      </c>
      <c r="G2374">
        <v>33857600</v>
      </c>
    </row>
    <row r="2375" spans="1:7">
      <c r="A2375" s="1">
        <v>32996</v>
      </c>
      <c r="B2375">
        <v>1.419643</v>
      </c>
      <c r="C2375">
        <v>1.4375</v>
      </c>
      <c r="D2375">
        <v>1.419643</v>
      </c>
      <c r="E2375">
        <v>1.428571</v>
      </c>
      <c r="F2375">
        <v>0.144564</v>
      </c>
      <c r="G2375">
        <v>41577200</v>
      </c>
    </row>
    <row r="2376" spans="1:7">
      <c r="A2376" s="1">
        <v>32997</v>
      </c>
      <c r="B2376">
        <v>1.428571</v>
      </c>
      <c r="C2376">
        <v>1.455357</v>
      </c>
      <c r="D2376">
        <v>1.401786</v>
      </c>
      <c r="E2376">
        <v>1.428571</v>
      </c>
      <c r="F2376">
        <v>0.144564</v>
      </c>
      <c r="G2376">
        <v>42383600</v>
      </c>
    </row>
    <row r="2377" spans="1:7">
      <c r="A2377" s="1">
        <v>33000</v>
      </c>
      <c r="B2377">
        <v>1.419643</v>
      </c>
      <c r="C2377">
        <v>1.491071</v>
      </c>
      <c r="D2377">
        <v>1.419643</v>
      </c>
      <c r="E2377">
        <v>1.482143</v>
      </c>
      <c r="F2377">
        <v>0.14998500000000001</v>
      </c>
      <c r="G2377">
        <v>33997600</v>
      </c>
    </row>
    <row r="2378" spans="1:7">
      <c r="A2378" s="1">
        <v>33001</v>
      </c>
      <c r="B2378">
        <v>1.464286</v>
      </c>
      <c r="C2378">
        <v>1.5</v>
      </c>
      <c r="D2378">
        <v>1.464286</v>
      </c>
      <c r="E2378">
        <v>1.491071</v>
      </c>
      <c r="F2378">
        <v>0.150889</v>
      </c>
      <c r="G2378">
        <v>28114800</v>
      </c>
    </row>
    <row r="2379" spans="1:7">
      <c r="A2379" s="1">
        <v>33002</v>
      </c>
      <c r="B2379">
        <v>1.486607</v>
      </c>
      <c r="C2379">
        <v>1.5</v>
      </c>
      <c r="D2379">
        <v>1.473214</v>
      </c>
      <c r="E2379">
        <v>1.495536</v>
      </c>
      <c r="F2379">
        <v>0.15134</v>
      </c>
      <c r="G2379">
        <v>24309600</v>
      </c>
    </row>
    <row r="2380" spans="1:7">
      <c r="A2380" s="1">
        <v>33003</v>
      </c>
      <c r="B2380">
        <v>1.491071</v>
      </c>
      <c r="C2380">
        <v>1.491071</v>
      </c>
      <c r="D2380">
        <v>1.446429</v>
      </c>
      <c r="E2380">
        <v>1.477679</v>
      </c>
      <c r="F2380">
        <v>0.149533</v>
      </c>
      <c r="G2380">
        <v>44760800</v>
      </c>
    </row>
    <row r="2381" spans="1:7">
      <c r="A2381" s="1">
        <v>33004</v>
      </c>
      <c r="B2381">
        <v>1.477679</v>
      </c>
      <c r="C2381">
        <v>1.526786</v>
      </c>
      <c r="D2381">
        <v>1.455357</v>
      </c>
      <c r="E2381">
        <v>1.522321</v>
      </c>
      <c r="F2381">
        <v>0.15405099999999999</v>
      </c>
      <c r="G2381">
        <v>53810400</v>
      </c>
    </row>
    <row r="2382" spans="1:7">
      <c r="A2382" s="1">
        <v>33007</v>
      </c>
      <c r="B2382">
        <v>1.526786</v>
      </c>
      <c r="C2382">
        <v>1.526786</v>
      </c>
      <c r="D2382">
        <v>1.473214</v>
      </c>
      <c r="E2382">
        <v>1.491071</v>
      </c>
      <c r="F2382">
        <v>0.150889</v>
      </c>
      <c r="G2382">
        <v>56596400</v>
      </c>
    </row>
    <row r="2383" spans="1:7">
      <c r="A2383" s="1">
        <v>33008</v>
      </c>
      <c r="B2383">
        <v>1.477679</v>
      </c>
      <c r="C2383">
        <v>1.5</v>
      </c>
      <c r="D2383">
        <v>1.464286</v>
      </c>
      <c r="E2383">
        <v>1.491071</v>
      </c>
      <c r="F2383">
        <v>0.150889</v>
      </c>
      <c r="G2383">
        <v>37346400</v>
      </c>
    </row>
    <row r="2384" spans="1:7">
      <c r="A2384" s="1">
        <v>33009</v>
      </c>
      <c r="B2384">
        <v>1.491071</v>
      </c>
      <c r="C2384">
        <v>1.491071</v>
      </c>
      <c r="D2384">
        <v>1.464286</v>
      </c>
      <c r="E2384">
        <v>1.486607</v>
      </c>
      <c r="F2384">
        <v>0.15043699999999999</v>
      </c>
      <c r="G2384">
        <v>21826000</v>
      </c>
    </row>
    <row r="2385" spans="1:7">
      <c r="A2385" s="1">
        <v>33010</v>
      </c>
      <c r="B2385">
        <v>1.491071</v>
      </c>
      <c r="C2385">
        <v>1.508929</v>
      </c>
      <c r="D2385">
        <v>1.464286</v>
      </c>
      <c r="E2385">
        <v>1.482143</v>
      </c>
      <c r="F2385">
        <v>0.14998500000000001</v>
      </c>
      <c r="G2385">
        <v>38396400</v>
      </c>
    </row>
    <row r="2386" spans="1:7">
      <c r="A2386" s="1">
        <v>33011</v>
      </c>
      <c r="B2386">
        <v>1.473214</v>
      </c>
      <c r="C2386">
        <v>1.482143</v>
      </c>
      <c r="D2386">
        <v>1.410714</v>
      </c>
      <c r="E2386">
        <v>1.419643</v>
      </c>
      <c r="F2386">
        <v>0.14366000000000001</v>
      </c>
      <c r="G2386">
        <v>64615600</v>
      </c>
    </row>
    <row r="2387" spans="1:7">
      <c r="A2387" s="1">
        <v>33014</v>
      </c>
      <c r="B2387">
        <v>1.410714</v>
      </c>
      <c r="C2387">
        <v>1.428571</v>
      </c>
      <c r="D2387">
        <v>1.383929</v>
      </c>
      <c r="E2387">
        <v>1.410714</v>
      </c>
      <c r="F2387">
        <v>0.154747</v>
      </c>
      <c r="G2387">
        <v>65620800</v>
      </c>
    </row>
    <row r="2388" spans="1:7">
      <c r="A2388" s="1">
        <v>33015</v>
      </c>
      <c r="B2388">
        <v>1.433036</v>
      </c>
      <c r="C2388">
        <v>1.482143</v>
      </c>
      <c r="D2388">
        <v>1.428571</v>
      </c>
      <c r="E2388">
        <v>1.477679</v>
      </c>
      <c r="F2388">
        <v>0.16209299999999999</v>
      </c>
      <c r="G2388">
        <v>75272400</v>
      </c>
    </row>
    <row r="2389" spans="1:7">
      <c r="A2389" s="1">
        <v>33016</v>
      </c>
      <c r="B2389">
        <v>1.473214</v>
      </c>
      <c r="C2389">
        <v>1.517857</v>
      </c>
      <c r="D2389">
        <v>1.473214</v>
      </c>
      <c r="E2389">
        <v>1.5</v>
      </c>
      <c r="F2389">
        <v>0.16454199999999999</v>
      </c>
      <c r="G2389">
        <v>51878400</v>
      </c>
    </row>
    <row r="2390" spans="1:7">
      <c r="A2390" s="1">
        <v>33017</v>
      </c>
      <c r="B2390">
        <v>1.508929</v>
      </c>
      <c r="C2390">
        <v>1.508929</v>
      </c>
      <c r="D2390">
        <v>1.482143</v>
      </c>
      <c r="E2390">
        <v>1.5</v>
      </c>
      <c r="F2390">
        <v>0.16454199999999999</v>
      </c>
      <c r="G2390">
        <v>37032800</v>
      </c>
    </row>
    <row r="2391" spans="1:7">
      <c r="A2391" s="1">
        <v>33018</v>
      </c>
      <c r="B2391">
        <v>1.410714</v>
      </c>
      <c r="C2391">
        <v>1.455357</v>
      </c>
      <c r="D2391">
        <v>1.392857</v>
      </c>
      <c r="E2391">
        <v>1.428571</v>
      </c>
      <c r="F2391">
        <v>0.15670600000000001</v>
      </c>
      <c r="G2391">
        <v>80830400</v>
      </c>
    </row>
    <row r="2392" spans="1:7">
      <c r="A2392" s="1">
        <v>33022</v>
      </c>
      <c r="B2392">
        <v>1.428571</v>
      </c>
      <c r="C2392">
        <v>1.473214</v>
      </c>
      <c r="D2392">
        <v>1.401786</v>
      </c>
      <c r="E2392">
        <v>1.464286</v>
      </c>
      <c r="F2392">
        <v>0.16062399999999999</v>
      </c>
      <c r="G2392">
        <v>60802000</v>
      </c>
    </row>
    <row r="2393" spans="1:7">
      <c r="A2393" s="1">
        <v>33023</v>
      </c>
      <c r="B2393">
        <v>1.486607</v>
      </c>
      <c r="C2393">
        <v>1.491071</v>
      </c>
      <c r="D2393">
        <v>1.473214</v>
      </c>
      <c r="E2393">
        <v>1.477679</v>
      </c>
      <c r="F2393">
        <v>0.16209299999999999</v>
      </c>
      <c r="G2393">
        <v>69204800</v>
      </c>
    </row>
    <row r="2394" spans="1:7">
      <c r="A2394" s="1">
        <v>33024</v>
      </c>
      <c r="B2394">
        <v>1.482143</v>
      </c>
      <c r="C2394">
        <v>1.482143</v>
      </c>
      <c r="D2394">
        <v>1.464286</v>
      </c>
      <c r="E2394">
        <v>1.473214</v>
      </c>
      <c r="F2394">
        <v>0.161603</v>
      </c>
      <c r="G2394">
        <v>25771200</v>
      </c>
    </row>
    <row r="2395" spans="1:7">
      <c r="A2395" s="1">
        <v>33025</v>
      </c>
      <c r="B2395">
        <v>1.477679</v>
      </c>
      <c r="C2395">
        <v>1.5</v>
      </c>
      <c r="D2395">
        <v>1.455357</v>
      </c>
      <c r="E2395">
        <v>1.455357</v>
      </c>
      <c r="F2395">
        <v>0.15964500000000001</v>
      </c>
      <c r="G2395">
        <v>39309200</v>
      </c>
    </row>
    <row r="2396" spans="1:7">
      <c r="A2396" s="1">
        <v>33028</v>
      </c>
      <c r="B2396">
        <v>1.455357</v>
      </c>
      <c r="C2396">
        <v>1.464286</v>
      </c>
      <c r="D2396">
        <v>1.419643</v>
      </c>
      <c r="E2396">
        <v>1.455357</v>
      </c>
      <c r="F2396">
        <v>0.15964500000000001</v>
      </c>
      <c r="G2396">
        <v>44856000</v>
      </c>
    </row>
    <row r="2397" spans="1:7">
      <c r="A2397" s="1">
        <v>33029</v>
      </c>
      <c r="B2397">
        <v>1.464286</v>
      </c>
      <c r="C2397">
        <v>1.464286</v>
      </c>
      <c r="D2397">
        <v>1.392857</v>
      </c>
      <c r="E2397">
        <v>1.410714</v>
      </c>
      <c r="F2397">
        <v>0.154747</v>
      </c>
      <c r="G2397">
        <v>74858000</v>
      </c>
    </row>
    <row r="2398" spans="1:7">
      <c r="A2398" s="1">
        <v>33030</v>
      </c>
      <c r="B2398">
        <v>1.392857</v>
      </c>
      <c r="C2398">
        <v>1.410714</v>
      </c>
      <c r="D2398">
        <v>1.383929</v>
      </c>
      <c r="E2398">
        <v>1.410714</v>
      </c>
      <c r="F2398">
        <v>0.154747</v>
      </c>
      <c r="G2398">
        <v>52936800</v>
      </c>
    </row>
    <row r="2399" spans="1:7">
      <c r="A2399" s="1">
        <v>33031</v>
      </c>
      <c r="B2399">
        <v>1.410714</v>
      </c>
      <c r="C2399">
        <v>1.419643</v>
      </c>
      <c r="D2399">
        <v>1.375</v>
      </c>
      <c r="E2399">
        <v>1.392857</v>
      </c>
      <c r="F2399">
        <v>0.15278900000000001</v>
      </c>
      <c r="G2399">
        <v>46608800</v>
      </c>
    </row>
    <row r="2400" spans="1:7">
      <c r="A2400" s="1">
        <v>33032</v>
      </c>
      <c r="B2400">
        <v>1.375</v>
      </c>
      <c r="C2400">
        <v>1.375</v>
      </c>
      <c r="D2400">
        <v>1.339286</v>
      </c>
      <c r="E2400">
        <v>1.366071</v>
      </c>
      <c r="F2400">
        <v>0.14985000000000001</v>
      </c>
      <c r="G2400">
        <v>83470800</v>
      </c>
    </row>
    <row r="2401" spans="1:7">
      <c r="A2401" s="1">
        <v>33035</v>
      </c>
      <c r="B2401">
        <v>1.348214</v>
      </c>
      <c r="C2401">
        <v>1.392857</v>
      </c>
      <c r="D2401">
        <v>1.348214</v>
      </c>
      <c r="E2401">
        <v>1.392857</v>
      </c>
      <c r="F2401">
        <v>0.15278900000000001</v>
      </c>
      <c r="G2401">
        <v>39474400</v>
      </c>
    </row>
    <row r="2402" spans="1:7">
      <c r="A2402" s="1">
        <v>33036</v>
      </c>
      <c r="B2402">
        <v>1.397321</v>
      </c>
      <c r="C2402">
        <v>1.446429</v>
      </c>
      <c r="D2402">
        <v>1.383929</v>
      </c>
      <c r="E2402">
        <v>1.446429</v>
      </c>
      <c r="F2402">
        <v>0.158665</v>
      </c>
      <c r="G2402">
        <v>41258000</v>
      </c>
    </row>
    <row r="2403" spans="1:7">
      <c r="A2403" s="1">
        <v>33037</v>
      </c>
      <c r="B2403">
        <v>1.441964</v>
      </c>
      <c r="C2403">
        <v>1.455357</v>
      </c>
      <c r="D2403">
        <v>1.419643</v>
      </c>
      <c r="E2403">
        <v>1.419643</v>
      </c>
      <c r="F2403">
        <v>0.155727</v>
      </c>
      <c r="G2403">
        <v>34736800</v>
      </c>
    </row>
    <row r="2404" spans="1:7">
      <c r="A2404" s="1">
        <v>33038</v>
      </c>
      <c r="B2404">
        <v>1.428571</v>
      </c>
      <c r="C2404">
        <v>1.4375</v>
      </c>
      <c r="D2404">
        <v>1.401786</v>
      </c>
      <c r="E2404">
        <v>1.419643</v>
      </c>
      <c r="F2404">
        <v>0.155727</v>
      </c>
      <c r="G2404">
        <v>35081200</v>
      </c>
    </row>
    <row r="2405" spans="1:7">
      <c r="A2405" s="1">
        <v>33039</v>
      </c>
      <c r="B2405">
        <v>1.419643</v>
      </c>
      <c r="C2405">
        <v>1.428571</v>
      </c>
      <c r="D2405">
        <v>1.397321</v>
      </c>
      <c r="E2405">
        <v>1.410714</v>
      </c>
      <c r="F2405">
        <v>0.154747</v>
      </c>
      <c r="G2405">
        <v>36036000</v>
      </c>
    </row>
    <row r="2406" spans="1:7">
      <c r="A2406" s="1">
        <v>33042</v>
      </c>
      <c r="B2406">
        <v>1.401786</v>
      </c>
      <c r="C2406">
        <v>1.410714</v>
      </c>
      <c r="D2406">
        <v>1.392857</v>
      </c>
      <c r="E2406">
        <v>1.401786</v>
      </c>
      <c r="F2406">
        <v>0.15376799999999999</v>
      </c>
      <c r="G2406">
        <v>27848800</v>
      </c>
    </row>
    <row r="2407" spans="1:7">
      <c r="A2407" s="1">
        <v>33043</v>
      </c>
      <c r="B2407">
        <v>1.392857</v>
      </c>
      <c r="C2407">
        <v>1.419643</v>
      </c>
      <c r="D2407">
        <v>1.370536</v>
      </c>
      <c r="E2407">
        <v>1.415179</v>
      </c>
      <c r="F2407">
        <v>0.15523700000000001</v>
      </c>
      <c r="G2407">
        <v>39306400</v>
      </c>
    </row>
    <row r="2408" spans="1:7">
      <c r="A2408" s="1">
        <v>33044</v>
      </c>
      <c r="B2408">
        <v>1.424107</v>
      </c>
      <c r="C2408">
        <v>1.4375</v>
      </c>
      <c r="D2408">
        <v>1.419643</v>
      </c>
      <c r="E2408">
        <v>1.428571</v>
      </c>
      <c r="F2408">
        <v>0.15670600000000001</v>
      </c>
      <c r="G2408">
        <v>38684800</v>
      </c>
    </row>
    <row r="2409" spans="1:7">
      <c r="A2409" s="1">
        <v>33045</v>
      </c>
      <c r="B2409">
        <v>1.428571</v>
      </c>
      <c r="C2409">
        <v>1.5</v>
      </c>
      <c r="D2409">
        <v>1.428571</v>
      </c>
      <c r="E2409">
        <v>1.495536</v>
      </c>
      <c r="F2409">
        <v>0.164052</v>
      </c>
      <c r="G2409">
        <v>52150000</v>
      </c>
    </row>
    <row r="2410" spans="1:7">
      <c r="A2410" s="1">
        <v>33046</v>
      </c>
      <c r="B2410">
        <v>1.5</v>
      </c>
      <c r="C2410">
        <v>1.522321</v>
      </c>
      <c r="D2410">
        <v>1.473214</v>
      </c>
      <c r="E2410">
        <v>1.482143</v>
      </c>
      <c r="F2410">
        <v>0.16258300000000001</v>
      </c>
      <c r="G2410">
        <v>70994000</v>
      </c>
    </row>
    <row r="2411" spans="1:7">
      <c r="A2411" s="1">
        <v>33049</v>
      </c>
      <c r="B2411">
        <v>1.482143</v>
      </c>
      <c r="C2411">
        <v>1.491071</v>
      </c>
      <c r="D2411">
        <v>1.4375</v>
      </c>
      <c r="E2411">
        <v>1.473214</v>
      </c>
      <c r="F2411">
        <v>0.161603</v>
      </c>
      <c r="G2411">
        <v>30500400</v>
      </c>
    </row>
    <row r="2412" spans="1:7">
      <c r="A2412" s="1">
        <v>33050</v>
      </c>
      <c r="B2412">
        <v>1.491071</v>
      </c>
      <c r="C2412">
        <v>1.5</v>
      </c>
      <c r="D2412">
        <v>1.441964</v>
      </c>
      <c r="E2412">
        <v>1.450893</v>
      </c>
      <c r="F2412">
        <v>0.15915499999999999</v>
      </c>
      <c r="G2412">
        <v>31813600</v>
      </c>
    </row>
    <row r="2413" spans="1:7">
      <c r="A2413" s="1">
        <v>33051</v>
      </c>
      <c r="B2413">
        <v>1.455357</v>
      </c>
      <c r="C2413">
        <v>1.5</v>
      </c>
      <c r="D2413">
        <v>1.4375</v>
      </c>
      <c r="E2413">
        <v>1.482143</v>
      </c>
      <c r="F2413">
        <v>0.16258300000000001</v>
      </c>
      <c r="G2413">
        <v>24306800</v>
      </c>
    </row>
    <row r="2414" spans="1:7">
      <c r="A2414" s="1">
        <v>33052</v>
      </c>
      <c r="B2414">
        <v>1.526786</v>
      </c>
      <c r="C2414">
        <v>1.544643</v>
      </c>
      <c r="D2414">
        <v>1.491071</v>
      </c>
      <c r="E2414">
        <v>1.535714</v>
      </c>
      <c r="F2414">
        <v>0.168459</v>
      </c>
      <c r="G2414">
        <v>62484800</v>
      </c>
    </row>
    <row r="2415" spans="1:7">
      <c r="A2415" s="1">
        <v>33053</v>
      </c>
      <c r="B2415">
        <v>1.535714</v>
      </c>
      <c r="C2415">
        <v>1.602679</v>
      </c>
      <c r="D2415">
        <v>1.526786</v>
      </c>
      <c r="E2415">
        <v>1.598214</v>
      </c>
      <c r="F2415">
        <v>0.175315</v>
      </c>
      <c r="G2415">
        <v>81298000</v>
      </c>
    </row>
    <row r="2416" spans="1:7">
      <c r="A2416" s="1">
        <v>33056</v>
      </c>
      <c r="B2416">
        <v>1.589286</v>
      </c>
      <c r="C2416">
        <v>1.589286</v>
      </c>
      <c r="D2416">
        <v>1.5625</v>
      </c>
      <c r="E2416">
        <v>1.571429</v>
      </c>
      <c r="F2416">
        <v>0.172377</v>
      </c>
      <c r="G2416">
        <v>33852000</v>
      </c>
    </row>
    <row r="2417" spans="1:7">
      <c r="A2417" s="1">
        <v>33057</v>
      </c>
      <c r="B2417">
        <v>1.566964</v>
      </c>
      <c r="C2417">
        <v>1.589286</v>
      </c>
      <c r="D2417">
        <v>1.5625</v>
      </c>
      <c r="E2417">
        <v>1.571429</v>
      </c>
      <c r="F2417">
        <v>0.172377</v>
      </c>
      <c r="G2417">
        <v>24875200</v>
      </c>
    </row>
    <row r="2418" spans="1:7">
      <c r="A2418" s="1">
        <v>33059</v>
      </c>
      <c r="B2418">
        <v>1.5625</v>
      </c>
      <c r="C2418">
        <v>1.580357</v>
      </c>
      <c r="D2418">
        <v>1.544643</v>
      </c>
      <c r="E2418">
        <v>1.553571</v>
      </c>
      <c r="F2418">
        <v>0.17041799999999999</v>
      </c>
      <c r="G2418">
        <v>26866000</v>
      </c>
    </row>
    <row r="2419" spans="1:7">
      <c r="A2419" s="1">
        <v>33060</v>
      </c>
      <c r="B2419">
        <v>1.553571</v>
      </c>
      <c r="C2419">
        <v>1.607143</v>
      </c>
      <c r="D2419">
        <v>1.544643</v>
      </c>
      <c r="E2419">
        <v>1.598214</v>
      </c>
      <c r="F2419">
        <v>0.175315</v>
      </c>
      <c r="G2419">
        <v>52264800</v>
      </c>
    </row>
    <row r="2420" spans="1:7">
      <c r="A2420" s="1">
        <v>33063</v>
      </c>
      <c r="B2420">
        <v>1.607143</v>
      </c>
      <c r="C2420">
        <v>1.678571</v>
      </c>
      <c r="D2420">
        <v>1.598214</v>
      </c>
      <c r="E2420">
        <v>1.665179</v>
      </c>
      <c r="F2420">
        <v>0.18266099999999999</v>
      </c>
      <c r="G2420">
        <v>78864800</v>
      </c>
    </row>
    <row r="2421" spans="1:7">
      <c r="A2421" s="1">
        <v>33064</v>
      </c>
      <c r="B2421">
        <v>1.678571</v>
      </c>
      <c r="C2421">
        <v>1.696429</v>
      </c>
      <c r="D2421">
        <v>1.669643</v>
      </c>
      <c r="E2421">
        <v>1.678571</v>
      </c>
      <c r="F2421">
        <v>0.18412999999999999</v>
      </c>
      <c r="G2421">
        <v>90356000</v>
      </c>
    </row>
    <row r="2422" spans="1:7">
      <c r="A2422" s="1">
        <v>33065</v>
      </c>
      <c r="B2422">
        <v>1.669643</v>
      </c>
      <c r="C2422">
        <v>1.678571</v>
      </c>
      <c r="D2422">
        <v>1.633929</v>
      </c>
      <c r="E2422">
        <v>1.678571</v>
      </c>
      <c r="F2422">
        <v>0.18412999999999999</v>
      </c>
      <c r="G2422">
        <v>61538400</v>
      </c>
    </row>
    <row r="2423" spans="1:7">
      <c r="A2423" s="1">
        <v>33066</v>
      </c>
      <c r="B2423">
        <v>1.669643</v>
      </c>
      <c r="C2423">
        <v>1.696429</v>
      </c>
      <c r="D2423">
        <v>1.660714</v>
      </c>
      <c r="E2423">
        <v>1.691964</v>
      </c>
      <c r="F2423">
        <v>0.18559899999999999</v>
      </c>
      <c r="G2423">
        <v>45617600</v>
      </c>
    </row>
    <row r="2424" spans="1:7">
      <c r="A2424" s="1">
        <v>33067</v>
      </c>
      <c r="B2424">
        <v>1.696429</v>
      </c>
      <c r="C2424">
        <v>1.705357</v>
      </c>
      <c r="D2424">
        <v>1.669643</v>
      </c>
      <c r="E2424">
        <v>1.669643</v>
      </c>
      <c r="F2424">
        <v>0.18315000000000001</v>
      </c>
      <c r="G2424">
        <v>57744400</v>
      </c>
    </row>
    <row r="2425" spans="1:7">
      <c r="A2425" s="1">
        <v>33070</v>
      </c>
      <c r="B2425">
        <v>1.669643</v>
      </c>
      <c r="C2425">
        <v>1.683036</v>
      </c>
      <c r="D2425">
        <v>1.616071</v>
      </c>
      <c r="E2425">
        <v>1.629464</v>
      </c>
      <c r="F2425">
        <v>0.17874300000000001</v>
      </c>
      <c r="G2425">
        <v>44926000</v>
      </c>
    </row>
    <row r="2426" spans="1:7">
      <c r="A2426" s="1">
        <v>33071</v>
      </c>
      <c r="B2426">
        <v>1.633929</v>
      </c>
      <c r="C2426">
        <v>1.642857</v>
      </c>
      <c r="D2426">
        <v>1.571429</v>
      </c>
      <c r="E2426">
        <v>1.580357</v>
      </c>
      <c r="F2426">
        <v>0.17335600000000001</v>
      </c>
      <c r="G2426">
        <v>34213200</v>
      </c>
    </row>
    <row r="2427" spans="1:7">
      <c r="A2427" s="1">
        <v>33072</v>
      </c>
      <c r="B2427">
        <v>1.589286</v>
      </c>
      <c r="C2427">
        <v>1.607143</v>
      </c>
      <c r="D2427">
        <v>1.535714</v>
      </c>
      <c r="E2427">
        <v>1.59375</v>
      </c>
      <c r="F2427">
        <v>0.17482500000000001</v>
      </c>
      <c r="G2427">
        <v>72091600</v>
      </c>
    </row>
    <row r="2428" spans="1:7">
      <c r="A2428" s="1">
        <v>33073</v>
      </c>
      <c r="B2428">
        <v>1.455357</v>
      </c>
      <c r="C2428">
        <v>1.517857</v>
      </c>
      <c r="D2428">
        <v>1.428571</v>
      </c>
      <c r="E2428">
        <v>1.491071</v>
      </c>
      <c r="F2428">
        <v>0.16356200000000001</v>
      </c>
      <c r="G2428">
        <v>146496000</v>
      </c>
    </row>
    <row r="2429" spans="1:7">
      <c r="A2429" s="1">
        <v>33074</v>
      </c>
      <c r="B2429">
        <v>1.5</v>
      </c>
      <c r="C2429">
        <v>1.517857</v>
      </c>
      <c r="D2429">
        <v>1.455357</v>
      </c>
      <c r="E2429">
        <v>1.464286</v>
      </c>
      <c r="F2429">
        <v>0.16062399999999999</v>
      </c>
      <c r="G2429">
        <v>47961200</v>
      </c>
    </row>
    <row r="2430" spans="1:7">
      <c r="A2430" s="1">
        <v>33077</v>
      </c>
      <c r="B2430">
        <v>1.464286</v>
      </c>
      <c r="C2430">
        <v>1.491071</v>
      </c>
      <c r="D2430">
        <v>1.428571</v>
      </c>
      <c r="E2430">
        <v>1.482143</v>
      </c>
      <c r="F2430">
        <v>0.16258300000000001</v>
      </c>
      <c r="G2430">
        <v>67547200</v>
      </c>
    </row>
    <row r="2431" spans="1:7">
      <c r="A2431" s="1">
        <v>33078</v>
      </c>
      <c r="B2431">
        <v>1.5</v>
      </c>
      <c r="C2431">
        <v>1.508929</v>
      </c>
      <c r="D2431">
        <v>1.464286</v>
      </c>
      <c r="E2431">
        <v>1.504464</v>
      </c>
      <c r="F2431">
        <v>0.16503100000000001</v>
      </c>
      <c r="G2431">
        <v>48479200</v>
      </c>
    </row>
    <row r="2432" spans="1:7">
      <c r="A2432" s="1">
        <v>33079</v>
      </c>
      <c r="B2432">
        <v>1.5</v>
      </c>
      <c r="C2432">
        <v>1.544643</v>
      </c>
      <c r="D2432">
        <v>1.491071</v>
      </c>
      <c r="E2432">
        <v>1.508929</v>
      </c>
      <c r="F2432">
        <v>0.165521</v>
      </c>
      <c r="G2432">
        <v>26230400</v>
      </c>
    </row>
    <row r="2433" spans="1:7">
      <c r="A2433" s="1">
        <v>33080</v>
      </c>
      <c r="B2433">
        <v>1.508929</v>
      </c>
      <c r="C2433">
        <v>1.517857</v>
      </c>
      <c r="D2433">
        <v>1.464286</v>
      </c>
      <c r="E2433">
        <v>1.477679</v>
      </c>
      <c r="F2433">
        <v>0.16209299999999999</v>
      </c>
      <c r="G2433">
        <v>20084400</v>
      </c>
    </row>
    <row r="2434" spans="1:7">
      <c r="A2434" s="1">
        <v>33081</v>
      </c>
      <c r="B2434">
        <v>1.473214</v>
      </c>
      <c r="C2434">
        <v>1.491071</v>
      </c>
      <c r="D2434">
        <v>1.446429</v>
      </c>
      <c r="E2434">
        <v>1.477679</v>
      </c>
      <c r="F2434">
        <v>0.16209299999999999</v>
      </c>
      <c r="G2434">
        <v>15579200</v>
      </c>
    </row>
    <row r="2435" spans="1:7">
      <c r="A2435" s="1">
        <v>33084</v>
      </c>
      <c r="B2435">
        <v>1.455357</v>
      </c>
      <c r="C2435">
        <v>1.517857</v>
      </c>
      <c r="D2435">
        <v>1.455357</v>
      </c>
      <c r="E2435">
        <v>1.513393</v>
      </c>
      <c r="F2435">
        <v>0.16601099999999999</v>
      </c>
      <c r="G2435">
        <v>21364000</v>
      </c>
    </row>
    <row r="2436" spans="1:7">
      <c r="A2436" s="1">
        <v>33085</v>
      </c>
      <c r="B2436">
        <v>1.517857</v>
      </c>
      <c r="C2436">
        <v>1.526786</v>
      </c>
      <c r="D2436">
        <v>1.482143</v>
      </c>
      <c r="E2436">
        <v>1.5</v>
      </c>
      <c r="F2436">
        <v>0.16454199999999999</v>
      </c>
      <c r="G2436">
        <v>24001600</v>
      </c>
    </row>
    <row r="2437" spans="1:7">
      <c r="A2437" s="1">
        <v>33086</v>
      </c>
      <c r="B2437">
        <v>1.5</v>
      </c>
      <c r="C2437">
        <v>1.526786</v>
      </c>
      <c r="D2437">
        <v>1.482143</v>
      </c>
      <c r="E2437">
        <v>1.513393</v>
      </c>
      <c r="F2437">
        <v>0.16601099999999999</v>
      </c>
      <c r="G2437">
        <v>23377200</v>
      </c>
    </row>
    <row r="2438" spans="1:7">
      <c r="A2438" s="1">
        <v>33087</v>
      </c>
      <c r="B2438">
        <v>1.473214</v>
      </c>
      <c r="C2438">
        <v>1.5625</v>
      </c>
      <c r="D2438">
        <v>1.473214</v>
      </c>
      <c r="E2438">
        <v>1.553571</v>
      </c>
      <c r="F2438">
        <v>0.17041799999999999</v>
      </c>
      <c r="G2438">
        <v>55781600</v>
      </c>
    </row>
    <row r="2439" spans="1:7">
      <c r="A2439" s="1">
        <v>33088</v>
      </c>
      <c r="B2439">
        <v>1.553571</v>
      </c>
      <c r="C2439">
        <v>1.5625</v>
      </c>
      <c r="D2439">
        <v>1.419643</v>
      </c>
      <c r="E2439">
        <v>1.473214</v>
      </c>
      <c r="F2439">
        <v>0.161603</v>
      </c>
      <c r="G2439">
        <v>67242000</v>
      </c>
    </row>
    <row r="2440" spans="1:7">
      <c r="A2440" s="1">
        <v>33091</v>
      </c>
      <c r="B2440">
        <v>1.392857</v>
      </c>
      <c r="C2440">
        <v>1.446429</v>
      </c>
      <c r="D2440">
        <v>1.375</v>
      </c>
      <c r="E2440">
        <v>1.410714</v>
      </c>
      <c r="F2440">
        <v>0.154747</v>
      </c>
      <c r="G2440">
        <v>44914800</v>
      </c>
    </row>
    <row r="2441" spans="1:7">
      <c r="A2441" s="1">
        <v>33092</v>
      </c>
      <c r="B2441">
        <v>1.4375</v>
      </c>
      <c r="C2441">
        <v>1.450893</v>
      </c>
      <c r="D2441">
        <v>1.383929</v>
      </c>
      <c r="E2441">
        <v>1.410714</v>
      </c>
      <c r="F2441">
        <v>0.154747</v>
      </c>
      <c r="G2441">
        <v>49632800</v>
      </c>
    </row>
    <row r="2442" spans="1:7">
      <c r="A2442" s="1">
        <v>33093</v>
      </c>
      <c r="B2442">
        <v>1.410714</v>
      </c>
      <c r="C2442">
        <v>1.455357</v>
      </c>
      <c r="D2442">
        <v>1.410714</v>
      </c>
      <c r="E2442">
        <v>1.433036</v>
      </c>
      <c r="F2442">
        <v>0.157196</v>
      </c>
      <c r="G2442">
        <v>25634000</v>
      </c>
    </row>
    <row r="2443" spans="1:7">
      <c r="A2443" s="1">
        <v>33094</v>
      </c>
      <c r="B2443">
        <v>1.4375</v>
      </c>
      <c r="C2443">
        <v>1.446429</v>
      </c>
      <c r="D2443">
        <v>1.401786</v>
      </c>
      <c r="E2443">
        <v>1.410714</v>
      </c>
      <c r="F2443">
        <v>0.154747</v>
      </c>
      <c r="G2443">
        <v>24096800</v>
      </c>
    </row>
    <row r="2444" spans="1:7">
      <c r="A2444" s="1">
        <v>33095</v>
      </c>
      <c r="B2444">
        <v>1.383929</v>
      </c>
      <c r="C2444">
        <v>1.401786</v>
      </c>
      <c r="D2444">
        <v>1.366071</v>
      </c>
      <c r="E2444">
        <v>1.383929</v>
      </c>
      <c r="F2444">
        <v>0.151809</v>
      </c>
      <c r="G2444">
        <v>25676000</v>
      </c>
    </row>
    <row r="2445" spans="1:7">
      <c r="A2445" s="1">
        <v>33098</v>
      </c>
      <c r="B2445">
        <v>1.357143</v>
      </c>
      <c r="C2445">
        <v>1.428571</v>
      </c>
      <c r="D2445">
        <v>1.352679</v>
      </c>
      <c r="E2445">
        <v>1.424107</v>
      </c>
      <c r="F2445">
        <v>0.15621699999999999</v>
      </c>
      <c r="G2445">
        <v>39029200</v>
      </c>
    </row>
    <row r="2446" spans="1:7">
      <c r="A2446" s="1">
        <v>33099</v>
      </c>
      <c r="B2446">
        <v>1.428571</v>
      </c>
      <c r="C2446">
        <v>1.428571</v>
      </c>
      <c r="D2446">
        <v>1.401786</v>
      </c>
      <c r="E2446">
        <v>1.419643</v>
      </c>
      <c r="F2446">
        <v>0.155727</v>
      </c>
      <c r="G2446">
        <v>24542000</v>
      </c>
    </row>
    <row r="2447" spans="1:7">
      <c r="A2447" s="1">
        <v>33100</v>
      </c>
      <c r="B2447">
        <v>1.428571</v>
      </c>
      <c r="C2447">
        <v>1.4375</v>
      </c>
      <c r="D2447">
        <v>1.401786</v>
      </c>
      <c r="E2447">
        <v>1.401786</v>
      </c>
      <c r="F2447">
        <v>0.15376799999999999</v>
      </c>
      <c r="G2447">
        <v>23013200</v>
      </c>
    </row>
    <row r="2448" spans="1:7">
      <c r="A2448" s="1">
        <v>33101</v>
      </c>
      <c r="B2448">
        <v>1.392857</v>
      </c>
      <c r="C2448">
        <v>1.415179</v>
      </c>
      <c r="D2448">
        <v>1.375</v>
      </c>
      <c r="E2448">
        <v>1.375</v>
      </c>
      <c r="F2448">
        <v>0.15082999999999999</v>
      </c>
      <c r="G2448">
        <v>30973600</v>
      </c>
    </row>
    <row r="2449" spans="1:7">
      <c r="A2449" s="1">
        <v>33102</v>
      </c>
      <c r="B2449">
        <v>1.375</v>
      </c>
      <c r="C2449">
        <v>1.375</v>
      </c>
      <c r="D2449">
        <v>1.276786</v>
      </c>
      <c r="E2449">
        <v>1.303571</v>
      </c>
      <c r="F2449">
        <v>0.14299500000000001</v>
      </c>
      <c r="G2449">
        <v>61527200</v>
      </c>
    </row>
    <row r="2450" spans="1:7">
      <c r="A2450" s="1">
        <v>33105</v>
      </c>
      <c r="B2450">
        <v>1.303571</v>
      </c>
      <c r="C2450">
        <v>1.339286</v>
      </c>
      <c r="D2450">
        <v>1.294643</v>
      </c>
      <c r="E2450">
        <v>1.3125</v>
      </c>
      <c r="F2450">
        <v>0.15724299999999999</v>
      </c>
      <c r="G2450">
        <v>18765600</v>
      </c>
    </row>
    <row r="2451" spans="1:7">
      <c r="A2451" s="1">
        <v>33106</v>
      </c>
      <c r="B2451">
        <v>1.276786</v>
      </c>
      <c r="C2451">
        <v>1.3125</v>
      </c>
      <c r="D2451">
        <v>1.258929</v>
      </c>
      <c r="E2451">
        <v>1.294643</v>
      </c>
      <c r="F2451">
        <v>0.15510299999999999</v>
      </c>
      <c r="G2451">
        <v>40261200</v>
      </c>
    </row>
    <row r="2452" spans="1:7">
      <c r="A2452" s="1">
        <v>33107</v>
      </c>
      <c r="B2452">
        <v>1.321429</v>
      </c>
      <c r="C2452">
        <v>1.321429</v>
      </c>
      <c r="D2452">
        <v>1.245536</v>
      </c>
      <c r="E2452">
        <v>1.254464</v>
      </c>
      <c r="F2452">
        <v>0.15029000000000001</v>
      </c>
      <c r="G2452">
        <v>30679600</v>
      </c>
    </row>
    <row r="2453" spans="1:7">
      <c r="A2453" s="1">
        <v>33108</v>
      </c>
      <c r="B2453">
        <v>1.223214</v>
      </c>
      <c r="C2453">
        <v>1.25</v>
      </c>
      <c r="D2453">
        <v>1.196429</v>
      </c>
      <c r="E2453">
        <v>1.232143</v>
      </c>
      <c r="F2453">
        <v>0.147615</v>
      </c>
      <c r="G2453">
        <v>35924000</v>
      </c>
    </row>
    <row r="2454" spans="1:7">
      <c r="A2454" s="1">
        <v>33109</v>
      </c>
      <c r="B2454">
        <v>1.258929</v>
      </c>
      <c r="C2454">
        <v>1.285714</v>
      </c>
      <c r="D2454">
        <v>1.241071</v>
      </c>
      <c r="E2454">
        <v>1.267857</v>
      </c>
      <c r="F2454">
        <v>0.151894</v>
      </c>
      <c r="G2454">
        <v>18354000</v>
      </c>
    </row>
    <row r="2455" spans="1:7">
      <c r="A2455" s="1">
        <v>33112</v>
      </c>
      <c r="B2455">
        <v>1.3125</v>
      </c>
      <c r="C2455">
        <v>1.357143</v>
      </c>
      <c r="D2455">
        <v>1.294643</v>
      </c>
      <c r="E2455">
        <v>1.348214</v>
      </c>
      <c r="F2455">
        <v>0.161521</v>
      </c>
      <c r="G2455">
        <v>29366400</v>
      </c>
    </row>
    <row r="2456" spans="1:7">
      <c r="A2456" s="1">
        <v>33113</v>
      </c>
      <c r="B2456">
        <v>1.339286</v>
      </c>
      <c r="C2456">
        <v>1.370536</v>
      </c>
      <c r="D2456">
        <v>1.330357</v>
      </c>
      <c r="E2456">
        <v>1.361607</v>
      </c>
      <c r="F2456">
        <v>0.16312599999999999</v>
      </c>
      <c r="G2456">
        <v>20048000</v>
      </c>
    </row>
    <row r="2457" spans="1:7">
      <c r="A2457" s="1">
        <v>33114</v>
      </c>
      <c r="B2457">
        <v>1.357143</v>
      </c>
      <c r="C2457">
        <v>1.361607</v>
      </c>
      <c r="D2457">
        <v>1.3125</v>
      </c>
      <c r="E2457">
        <v>1.330357</v>
      </c>
      <c r="F2457">
        <v>0.159382</v>
      </c>
      <c r="G2457">
        <v>37732800</v>
      </c>
    </row>
    <row r="2458" spans="1:7">
      <c r="A2458" s="1">
        <v>33115</v>
      </c>
      <c r="B2458">
        <v>1.330357</v>
      </c>
      <c r="C2458">
        <v>1.339286</v>
      </c>
      <c r="D2458">
        <v>1.285714</v>
      </c>
      <c r="E2458">
        <v>1.294643</v>
      </c>
      <c r="F2458">
        <v>0.15510299999999999</v>
      </c>
      <c r="G2458">
        <v>30648800</v>
      </c>
    </row>
    <row r="2459" spans="1:7">
      <c r="A2459" s="1">
        <v>33116</v>
      </c>
      <c r="B2459">
        <v>1.285714</v>
      </c>
      <c r="C2459">
        <v>1.330357</v>
      </c>
      <c r="D2459">
        <v>1.285714</v>
      </c>
      <c r="E2459">
        <v>1.321429</v>
      </c>
      <c r="F2459">
        <v>0.15831200000000001</v>
      </c>
      <c r="G2459">
        <v>24864000</v>
      </c>
    </row>
    <row r="2460" spans="1:7">
      <c r="A2460" s="1">
        <v>33120</v>
      </c>
      <c r="B2460">
        <v>1.303571</v>
      </c>
      <c r="C2460">
        <v>1.339286</v>
      </c>
      <c r="D2460">
        <v>1.303571</v>
      </c>
      <c r="E2460">
        <v>1.321429</v>
      </c>
      <c r="F2460">
        <v>0.15831200000000001</v>
      </c>
      <c r="G2460">
        <v>20686400</v>
      </c>
    </row>
    <row r="2461" spans="1:7">
      <c r="A2461" s="1">
        <v>33121</v>
      </c>
      <c r="B2461">
        <v>1.330357</v>
      </c>
      <c r="C2461">
        <v>1.330357</v>
      </c>
      <c r="D2461">
        <v>1.276786</v>
      </c>
      <c r="E2461">
        <v>1.285714</v>
      </c>
      <c r="F2461">
        <v>0.154034</v>
      </c>
      <c r="G2461">
        <v>16013200</v>
      </c>
    </row>
    <row r="2462" spans="1:7">
      <c r="A2462" s="1">
        <v>33122</v>
      </c>
      <c r="B2462">
        <v>1.267857</v>
      </c>
      <c r="C2462">
        <v>1.285714</v>
      </c>
      <c r="D2462">
        <v>1.258929</v>
      </c>
      <c r="E2462">
        <v>1.276786</v>
      </c>
      <c r="F2462">
        <v>0.15296399999999999</v>
      </c>
      <c r="G2462">
        <v>21907200</v>
      </c>
    </row>
    <row r="2463" spans="1:7">
      <c r="A2463" s="1">
        <v>33123</v>
      </c>
      <c r="B2463">
        <v>1.267857</v>
      </c>
      <c r="C2463">
        <v>1.3125</v>
      </c>
      <c r="D2463">
        <v>1.254464</v>
      </c>
      <c r="E2463">
        <v>1.299107</v>
      </c>
      <c r="F2463">
        <v>0.155638</v>
      </c>
      <c r="G2463">
        <v>14543200</v>
      </c>
    </row>
    <row r="2464" spans="1:7">
      <c r="A2464" s="1">
        <v>33126</v>
      </c>
      <c r="B2464">
        <v>1.321429</v>
      </c>
      <c r="C2464">
        <v>1.321429</v>
      </c>
      <c r="D2464">
        <v>1.276786</v>
      </c>
      <c r="E2464">
        <v>1.276786</v>
      </c>
      <c r="F2464">
        <v>0.15296399999999999</v>
      </c>
      <c r="G2464">
        <v>18995200</v>
      </c>
    </row>
    <row r="2465" spans="1:7">
      <c r="A2465" s="1">
        <v>33127</v>
      </c>
      <c r="B2465">
        <v>1.285714</v>
      </c>
      <c r="C2465">
        <v>1.290179</v>
      </c>
      <c r="D2465">
        <v>1.205357</v>
      </c>
      <c r="E2465">
        <v>1.214286</v>
      </c>
      <c r="F2465">
        <v>0.14547599999999999</v>
      </c>
      <c r="G2465">
        <v>44567600</v>
      </c>
    </row>
    <row r="2466" spans="1:7">
      <c r="A2466" s="1">
        <v>33128</v>
      </c>
      <c r="B2466">
        <v>1.232143</v>
      </c>
      <c r="C2466">
        <v>1.232143</v>
      </c>
      <c r="D2466">
        <v>1.196429</v>
      </c>
      <c r="E2466">
        <v>1.214286</v>
      </c>
      <c r="F2466">
        <v>0.14547599999999999</v>
      </c>
      <c r="G2466">
        <v>25102000</v>
      </c>
    </row>
    <row r="2467" spans="1:7">
      <c r="A2467" s="1">
        <v>33129</v>
      </c>
      <c r="B2467">
        <v>1.232143</v>
      </c>
      <c r="C2467">
        <v>1.241071</v>
      </c>
      <c r="D2467">
        <v>1.178571</v>
      </c>
      <c r="E2467">
        <v>1.205357</v>
      </c>
      <c r="F2467">
        <v>0.14440600000000001</v>
      </c>
      <c r="G2467">
        <v>24315200</v>
      </c>
    </row>
    <row r="2468" spans="1:7">
      <c r="A2468" s="1">
        <v>33130</v>
      </c>
      <c r="B2468">
        <v>1.196429</v>
      </c>
      <c r="C2468">
        <v>1.223214</v>
      </c>
      <c r="D2468">
        <v>1.1875</v>
      </c>
      <c r="E2468">
        <v>1.214286</v>
      </c>
      <c r="F2468">
        <v>0.14547599999999999</v>
      </c>
      <c r="G2468">
        <v>28478800</v>
      </c>
    </row>
    <row r="2469" spans="1:7">
      <c r="A2469" s="1">
        <v>33133</v>
      </c>
      <c r="B2469">
        <v>1.214286</v>
      </c>
      <c r="C2469">
        <v>1.258929</v>
      </c>
      <c r="D2469">
        <v>1.196429</v>
      </c>
      <c r="E2469">
        <v>1.205357</v>
      </c>
      <c r="F2469">
        <v>0.14440600000000001</v>
      </c>
      <c r="G2469">
        <v>19418000</v>
      </c>
    </row>
    <row r="2470" spans="1:7">
      <c r="A2470" s="1">
        <v>33134</v>
      </c>
      <c r="B2470">
        <v>1.205357</v>
      </c>
      <c r="C2470">
        <v>1.205357</v>
      </c>
      <c r="D2470">
        <v>1.178571</v>
      </c>
      <c r="E2470">
        <v>1.191964</v>
      </c>
      <c r="F2470">
        <v>0.14280200000000001</v>
      </c>
      <c r="G2470">
        <v>31152800</v>
      </c>
    </row>
    <row r="2471" spans="1:7">
      <c r="A2471" s="1">
        <v>33135</v>
      </c>
      <c r="B2471">
        <v>1.1875</v>
      </c>
      <c r="C2471">
        <v>1.205357</v>
      </c>
      <c r="D2471">
        <v>1.142857</v>
      </c>
      <c r="E2471">
        <v>1.160714</v>
      </c>
      <c r="F2471">
        <v>0.13905799999999999</v>
      </c>
      <c r="G2471">
        <v>45614800</v>
      </c>
    </row>
    <row r="2472" spans="1:7">
      <c r="A2472" s="1">
        <v>33136</v>
      </c>
      <c r="B2472">
        <v>1.151786</v>
      </c>
      <c r="C2472">
        <v>1.151786</v>
      </c>
      <c r="D2472">
        <v>1.116071</v>
      </c>
      <c r="E2472">
        <v>1.129464</v>
      </c>
      <c r="F2472">
        <v>0.13531399999999999</v>
      </c>
      <c r="G2472">
        <v>25233600</v>
      </c>
    </row>
    <row r="2473" spans="1:7">
      <c r="A2473" s="1">
        <v>33137</v>
      </c>
      <c r="B2473">
        <v>1.142857</v>
      </c>
      <c r="C2473">
        <v>1.160714</v>
      </c>
      <c r="D2473">
        <v>1.107143</v>
      </c>
      <c r="E2473">
        <v>1.125</v>
      </c>
      <c r="F2473">
        <v>0.13477900000000001</v>
      </c>
      <c r="G2473">
        <v>38466400</v>
      </c>
    </row>
    <row r="2474" spans="1:7">
      <c r="A2474" s="1">
        <v>33140</v>
      </c>
      <c r="B2474">
        <v>1.125</v>
      </c>
      <c r="C2474">
        <v>1.125</v>
      </c>
      <c r="D2474">
        <v>1.0625</v>
      </c>
      <c r="E2474">
        <v>1.080357</v>
      </c>
      <c r="F2474">
        <v>0.12943099999999999</v>
      </c>
      <c r="G2474">
        <v>34624800</v>
      </c>
    </row>
    <row r="2475" spans="1:7">
      <c r="A2475" s="1">
        <v>33141</v>
      </c>
      <c r="B2475">
        <v>1.089286</v>
      </c>
      <c r="C2475">
        <v>1.098214</v>
      </c>
      <c r="D2475">
        <v>1.044643</v>
      </c>
      <c r="E2475">
        <v>1.071429</v>
      </c>
      <c r="F2475">
        <v>0.128361</v>
      </c>
      <c r="G2475">
        <v>39488400</v>
      </c>
    </row>
    <row r="2476" spans="1:7">
      <c r="A2476" s="1">
        <v>33142</v>
      </c>
      <c r="B2476">
        <v>1.071429</v>
      </c>
      <c r="C2476">
        <v>1.089286</v>
      </c>
      <c r="D2476">
        <v>1.0625</v>
      </c>
      <c r="E2476">
        <v>1.0625</v>
      </c>
      <c r="F2476">
        <v>0.12729199999999999</v>
      </c>
      <c r="G2476">
        <v>23534000</v>
      </c>
    </row>
    <row r="2477" spans="1:7">
      <c r="A2477" s="1">
        <v>33143</v>
      </c>
      <c r="B2477">
        <v>1.071429</v>
      </c>
      <c r="C2477">
        <v>1.089286</v>
      </c>
      <c r="D2477">
        <v>1</v>
      </c>
      <c r="E2477">
        <v>1.008929</v>
      </c>
      <c r="F2477">
        <v>0.120874</v>
      </c>
      <c r="G2477">
        <v>35585200</v>
      </c>
    </row>
    <row r="2478" spans="1:7">
      <c r="A2478" s="1">
        <v>33144</v>
      </c>
      <c r="B2478">
        <v>1.017857</v>
      </c>
      <c r="C2478">
        <v>1.035714</v>
      </c>
      <c r="D2478">
        <v>0.97321400000000002</v>
      </c>
      <c r="E2478">
        <v>1.035714</v>
      </c>
      <c r="F2478">
        <v>0.124083</v>
      </c>
      <c r="G2478">
        <v>44010400</v>
      </c>
    </row>
    <row r="2479" spans="1:7">
      <c r="A2479" s="1">
        <v>33147</v>
      </c>
      <c r="B2479">
        <v>1.053571</v>
      </c>
      <c r="C2479">
        <v>1.107143</v>
      </c>
      <c r="D2479">
        <v>1.044643</v>
      </c>
      <c r="E2479">
        <v>1.089286</v>
      </c>
      <c r="F2479">
        <v>0.13050100000000001</v>
      </c>
      <c r="G2479">
        <v>38914400</v>
      </c>
    </row>
    <row r="2480" spans="1:7">
      <c r="A2480" s="1">
        <v>33148</v>
      </c>
      <c r="B2480">
        <v>1.107143</v>
      </c>
      <c r="C2480">
        <v>1.142857</v>
      </c>
      <c r="D2480">
        <v>1.053571</v>
      </c>
      <c r="E2480">
        <v>1.058036</v>
      </c>
      <c r="F2480">
        <v>0.12675700000000001</v>
      </c>
      <c r="G2480">
        <v>67746000</v>
      </c>
    </row>
    <row r="2481" spans="1:7">
      <c r="A2481" s="1">
        <v>33149</v>
      </c>
      <c r="B2481">
        <v>1.0625</v>
      </c>
      <c r="C2481">
        <v>1.0625</v>
      </c>
      <c r="D2481">
        <v>0.95535700000000001</v>
      </c>
      <c r="E2481">
        <v>0.96428599999999998</v>
      </c>
      <c r="F2481">
        <v>0.115525</v>
      </c>
      <c r="G2481">
        <v>67060000</v>
      </c>
    </row>
    <row r="2482" spans="1:7">
      <c r="A2482" s="1">
        <v>33150</v>
      </c>
      <c r="B2482">
        <v>0.95535700000000001</v>
      </c>
      <c r="C2482">
        <v>1</v>
      </c>
      <c r="D2482">
        <v>0.9375</v>
      </c>
      <c r="E2482">
        <v>1</v>
      </c>
      <c r="F2482">
        <v>0.11980399999999999</v>
      </c>
      <c r="G2482">
        <v>53373600</v>
      </c>
    </row>
    <row r="2483" spans="1:7">
      <c r="A2483" s="1">
        <v>33151</v>
      </c>
      <c r="B2483">
        <v>0.96428599999999998</v>
      </c>
      <c r="C2483">
        <v>1.026786</v>
      </c>
      <c r="D2483">
        <v>0.96428599999999998</v>
      </c>
      <c r="E2483">
        <v>1</v>
      </c>
      <c r="F2483">
        <v>0.11980399999999999</v>
      </c>
      <c r="G2483">
        <v>24872400</v>
      </c>
    </row>
    <row r="2484" spans="1:7">
      <c r="A2484" s="1">
        <v>33154</v>
      </c>
      <c r="B2484">
        <v>1.026786</v>
      </c>
      <c r="C2484">
        <v>1.044643</v>
      </c>
      <c r="D2484">
        <v>1.008929</v>
      </c>
      <c r="E2484">
        <v>1.040179</v>
      </c>
      <c r="F2484">
        <v>0.12461700000000001</v>
      </c>
      <c r="G2484">
        <v>15383200</v>
      </c>
    </row>
    <row r="2485" spans="1:7">
      <c r="A2485" s="1">
        <v>33155</v>
      </c>
      <c r="B2485">
        <v>1.017857</v>
      </c>
      <c r="C2485">
        <v>1.035714</v>
      </c>
      <c r="D2485">
        <v>0.99107100000000004</v>
      </c>
      <c r="E2485">
        <v>1</v>
      </c>
      <c r="F2485">
        <v>0.11980399999999999</v>
      </c>
      <c r="G2485">
        <v>30144800</v>
      </c>
    </row>
    <row r="2486" spans="1:7">
      <c r="A2486" s="1">
        <v>33156</v>
      </c>
      <c r="B2486">
        <v>0.97321400000000002</v>
      </c>
      <c r="C2486">
        <v>1</v>
      </c>
      <c r="D2486">
        <v>0.92857100000000004</v>
      </c>
      <c r="E2486">
        <v>0.94642899999999996</v>
      </c>
      <c r="F2486">
        <v>0.113386</v>
      </c>
      <c r="G2486">
        <v>36976800</v>
      </c>
    </row>
    <row r="2487" spans="1:7">
      <c r="A2487" s="1">
        <v>33157</v>
      </c>
      <c r="B2487">
        <v>0.95535700000000001</v>
      </c>
      <c r="C2487">
        <v>0.99553599999999998</v>
      </c>
      <c r="D2487">
        <v>0.91071400000000002</v>
      </c>
      <c r="E2487">
        <v>0.99107100000000004</v>
      </c>
      <c r="F2487">
        <v>0.11873400000000001</v>
      </c>
      <c r="G2487">
        <v>51494800</v>
      </c>
    </row>
    <row r="2488" spans="1:7">
      <c r="A2488" s="1">
        <v>33158</v>
      </c>
      <c r="B2488">
        <v>1.008929</v>
      </c>
      <c r="C2488">
        <v>1.017857</v>
      </c>
      <c r="D2488">
        <v>0.96428599999999998</v>
      </c>
      <c r="E2488">
        <v>1.008929</v>
      </c>
      <c r="F2488">
        <v>0.120874</v>
      </c>
      <c r="G2488">
        <v>57162000</v>
      </c>
    </row>
    <row r="2489" spans="1:7">
      <c r="A2489" s="1">
        <v>33161</v>
      </c>
      <c r="B2489">
        <v>1.017857</v>
      </c>
      <c r="C2489">
        <v>1.026786</v>
      </c>
      <c r="D2489">
        <v>0.95089299999999999</v>
      </c>
      <c r="E2489">
        <v>0.99107100000000004</v>
      </c>
      <c r="F2489">
        <v>0.11873400000000001</v>
      </c>
      <c r="G2489">
        <v>50254400</v>
      </c>
    </row>
    <row r="2490" spans="1:7">
      <c r="A2490" s="1">
        <v>33162</v>
      </c>
      <c r="B2490">
        <v>0.98214299999999999</v>
      </c>
      <c r="C2490">
        <v>0.98214299999999999</v>
      </c>
      <c r="D2490">
        <v>0.86607100000000004</v>
      </c>
      <c r="E2490">
        <v>0.89285700000000001</v>
      </c>
      <c r="F2490">
        <v>0.10696799999999999</v>
      </c>
      <c r="G2490">
        <v>76308400</v>
      </c>
    </row>
    <row r="2491" spans="1:7">
      <c r="A2491" s="1">
        <v>33163</v>
      </c>
      <c r="B2491">
        <v>0.90178599999999998</v>
      </c>
      <c r="C2491">
        <v>0.94642899999999996</v>
      </c>
      <c r="D2491">
        <v>0.89285700000000001</v>
      </c>
      <c r="E2491">
        <v>0.94642899999999996</v>
      </c>
      <c r="F2491">
        <v>0.113386</v>
      </c>
      <c r="G2491">
        <v>77266000</v>
      </c>
    </row>
    <row r="2492" spans="1:7">
      <c r="A2492" s="1">
        <v>33164</v>
      </c>
      <c r="B2492">
        <v>0.94642899999999996</v>
      </c>
      <c r="C2492">
        <v>1.026786</v>
      </c>
      <c r="D2492">
        <v>0.94642899999999996</v>
      </c>
      <c r="E2492">
        <v>1.017857</v>
      </c>
      <c r="F2492">
        <v>0.121943</v>
      </c>
      <c r="G2492">
        <v>78750000</v>
      </c>
    </row>
    <row r="2493" spans="1:7">
      <c r="A2493" s="1">
        <v>33165</v>
      </c>
      <c r="B2493">
        <v>1.116071</v>
      </c>
      <c r="C2493">
        <v>1.133929</v>
      </c>
      <c r="D2493">
        <v>1.080357</v>
      </c>
      <c r="E2493">
        <v>1.120536</v>
      </c>
      <c r="F2493">
        <v>0.134245</v>
      </c>
      <c r="G2493">
        <v>233433200</v>
      </c>
    </row>
    <row r="2494" spans="1:7">
      <c r="A2494" s="1">
        <v>33168</v>
      </c>
      <c r="B2494">
        <v>1.125</v>
      </c>
      <c r="C2494">
        <v>1.125</v>
      </c>
      <c r="D2494">
        <v>1.089286</v>
      </c>
      <c r="E2494">
        <v>1.111607</v>
      </c>
      <c r="F2494">
        <v>0.13317499999999999</v>
      </c>
      <c r="G2494">
        <v>63184800</v>
      </c>
    </row>
    <row r="2495" spans="1:7">
      <c r="A2495" s="1">
        <v>33169</v>
      </c>
      <c r="B2495">
        <v>1.107143</v>
      </c>
      <c r="C2495">
        <v>1.125</v>
      </c>
      <c r="D2495">
        <v>1.080357</v>
      </c>
      <c r="E2495">
        <v>1.107143</v>
      </c>
      <c r="F2495">
        <v>0.13264000000000001</v>
      </c>
      <c r="G2495">
        <v>41762000</v>
      </c>
    </row>
    <row r="2496" spans="1:7">
      <c r="A2496" s="1">
        <v>33170</v>
      </c>
      <c r="B2496">
        <v>1.098214</v>
      </c>
      <c r="C2496">
        <v>1.107143</v>
      </c>
      <c r="D2496">
        <v>1.071429</v>
      </c>
      <c r="E2496">
        <v>1.089286</v>
      </c>
      <c r="F2496">
        <v>0.13050100000000001</v>
      </c>
      <c r="G2496">
        <v>35456400</v>
      </c>
    </row>
    <row r="2497" spans="1:7">
      <c r="A2497" s="1">
        <v>33171</v>
      </c>
      <c r="B2497">
        <v>1.080357</v>
      </c>
      <c r="C2497">
        <v>1.116071</v>
      </c>
      <c r="D2497">
        <v>1.058036</v>
      </c>
      <c r="E2497">
        <v>1.071429</v>
      </c>
      <c r="F2497">
        <v>0.128361</v>
      </c>
      <c r="G2497">
        <v>38365600</v>
      </c>
    </row>
    <row r="2498" spans="1:7">
      <c r="A2498" s="1">
        <v>33172</v>
      </c>
      <c r="B2498">
        <v>1.0625</v>
      </c>
      <c r="C2498">
        <v>1.116071</v>
      </c>
      <c r="D2498">
        <v>1.0625</v>
      </c>
      <c r="E2498">
        <v>1.071429</v>
      </c>
      <c r="F2498">
        <v>0.128361</v>
      </c>
      <c r="G2498">
        <v>33549600</v>
      </c>
    </row>
    <row r="2499" spans="1:7">
      <c r="A2499" s="1">
        <v>33175</v>
      </c>
      <c r="B2499">
        <v>1.080357</v>
      </c>
      <c r="C2499">
        <v>1.089286</v>
      </c>
      <c r="D2499">
        <v>1.0625</v>
      </c>
      <c r="E2499">
        <v>1.066964</v>
      </c>
      <c r="F2499">
        <v>0.127826</v>
      </c>
      <c r="G2499">
        <v>30870000</v>
      </c>
    </row>
    <row r="2500" spans="1:7">
      <c r="A2500" s="1">
        <v>33176</v>
      </c>
      <c r="B2500">
        <v>1.0625</v>
      </c>
      <c r="C2500">
        <v>1.098214</v>
      </c>
      <c r="D2500">
        <v>1.03125</v>
      </c>
      <c r="E2500">
        <v>1.084821</v>
      </c>
      <c r="F2500">
        <v>0.129966</v>
      </c>
      <c r="G2500">
        <v>24511200</v>
      </c>
    </row>
    <row r="2501" spans="1:7">
      <c r="A2501" s="1">
        <v>33177</v>
      </c>
      <c r="B2501">
        <v>1.089286</v>
      </c>
      <c r="C2501">
        <v>1.138393</v>
      </c>
      <c r="D2501">
        <v>1.080357</v>
      </c>
      <c r="E2501">
        <v>1.098214</v>
      </c>
      <c r="F2501">
        <v>0.13156999999999999</v>
      </c>
      <c r="G2501">
        <v>37189600</v>
      </c>
    </row>
    <row r="2502" spans="1:7">
      <c r="A2502" s="1">
        <v>33178</v>
      </c>
      <c r="B2502">
        <v>1.089286</v>
      </c>
      <c r="C2502">
        <v>1.107143</v>
      </c>
      <c r="D2502">
        <v>1.0625</v>
      </c>
      <c r="E2502">
        <v>1.089286</v>
      </c>
      <c r="F2502">
        <v>0.13050100000000001</v>
      </c>
      <c r="G2502">
        <v>22663200</v>
      </c>
    </row>
    <row r="2503" spans="1:7">
      <c r="A2503" s="1">
        <v>33179</v>
      </c>
      <c r="B2503">
        <v>1.089286</v>
      </c>
      <c r="C2503">
        <v>1.15625</v>
      </c>
      <c r="D2503">
        <v>1.089286</v>
      </c>
      <c r="E2503">
        <v>1.133929</v>
      </c>
      <c r="F2503">
        <v>0.135849</v>
      </c>
      <c r="G2503">
        <v>37153200</v>
      </c>
    </row>
    <row r="2504" spans="1:7">
      <c r="A2504" s="1">
        <v>33182</v>
      </c>
      <c r="B2504">
        <v>1.151786</v>
      </c>
      <c r="C2504">
        <v>1.196429</v>
      </c>
      <c r="D2504">
        <v>1.142857</v>
      </c>
      <c r="E2504">
        <v>1.1875</v>
      </c>
      <c r="F2504">
        <v>0.142267</v>
      </c>
      <c r="G2504">
        <v>46118800</v>
      </c>
    </row>
    <row r="2505" spans="1:7">
      <c r="A2505" s="1">
        <v>33183</v>
      </c>
      <c r="B2505">
        <v>1.196429</v>
      </c>
      <c r="C2505">
        <v>1.232143</v>
      </c>
      <c r="D2505">
        <v>1.1875</v>
      </c>
      <c r="E2505">
        <v>1.196429</v>
      </c>
      <c r="F2505">
        <v>0.14333699999999999</v>
      </c>
      <c r="G2505">
        <v>46191600</v>
      </c>
    </row>
    <row r="2506" spans="1:7">
      <c r="A2506" s="1">
        <v>33184</v>
      </c>
      <c r="B2506">
        <v>1.196429</v>
      </c>
      <c r="C2506">
        <v>1.205357</v>
      </c>
      <c r="D2506">
        <v>1.165179</v>
      </c>
      <c r="E2506">
        <v>1.1875</v>
      </c>
      <c r="F2506">
        <v>0.142267</v>
      </c>
      <c r="G2506">
        <v>50744400</v>
      </c>
    </row>
    <row r="2507" spans="1:7">
      <c r="A2507" s="1">
        <v>33185</v>
      </c>
      <c r="B2507">
        <v>1.178571</v>
      </c>
      <c r="C2507">
        <v>1.25</v>
      </c>
      <c r="D2507">
        <v>1.178571</v>
      </c>
      <c r="E2507">
        <v>1.232143</v>
      </c>
      <c r="F2507">
        <v>0.147615</v>
      </c>
      <c r="G2507">
        <v>49812000</v>
      </c>
    </row>
    <row r="2508" spans="1:7">
      <c r="A2508" s="1">
        <v>33186</v>
      </c>
      <c r="B2508">
        <v>1.25</v>
      </c>
      <c r="C2508">
        <v>1.276786</v>
      </c>
      <c r="D2508">
        <v>1.232143</v>
      </c>
      <c r="E2508">
        <v>1.267857</v>
      </c>
      <c r="F2508">
        <v>0.151894</v>
      </c>
      <c r="G2508">
        <v>49557200</v>
      </c>
    </row>
    <row r="2509" spans="1:7">
      <c r="A2509" s="1">
        <v>33189</v>
      </c>
      <c r="B2509">
        <v>1.267857</v>
      </c>
      <c r="C2509">
        <v>1.3125</v>
      </c>
      <c r="D2509">
        <v>1.258929</v>
      </c>
      <c r="E2509">
        <v>1.294643</v>
      </c>
      <c r="F2509">
        <v>0.15510299999999999</v>
      </c>
      <c r="G2509">
        <v>36262800</v>
      </c>
    </row>
    <row r="2510" spans="1:7">
      <c r="A2510" s="1">
        <v>33190</v>
      </c>
      <c r="B2510">
        <v>1.294643</v>
      </c>
      <c r="C2510">
        <v>1.303571</v>
      </c>
      <c r="D2510">
        <v>1.276786</v>
      </c>
      <c r="E2510">
        <v>1.285714</v>
      </c>
      <c r="F2510">
        <v>0.154034</v>
      </c>
      <c r="G2510">
        <v>35487200</v>
      </c>
    </row>
    <row r="2511" spans="1:7">
      <c r="A2511" s="1">
        <v>33191</v>
      </c>
      <c r="B2511">
        <v>1.276786</v>
      </c>
      <c r="C2511">
        <v>1.330357</v>
      </c>
      <c r="D2511">
        <v>1.276786</v>
      </c>
      <c r="E2511">
        <v>1.321429</v>
      </c>
      <c r="F2511">
        <v>0.15831200000000001</v>
      </c>
      <c r="G2511">
        <v>47686800</v>
      </c>
    </row>
    <row r="2512" spans="1:7">
      <c r="A2512" s="1">
        <v>33192</v>
      </c>
      <c r="B2512">
        <v>1.3125</v>
      </c>
      <c r="C2512">
        <v>1.321429</v>
      </c>
      <c r="D2512">
        <v>1.267857</v>
      </c>
      <c r="E2512">
        <v>1.285714</v>
      </c>
      <c r="F2512">
        <v>0.154034</v>
      </c>
      <c r="G2512">
        <v>40443200</v>
      </c>
    </row>
    <row r="2513" spans="1:7">
      <c r="A2513" s="1">
        <v>33193</v>
      </c>
      <c r="B2513">
        <v>1.276786</v>
      </c>
      <c r="C2513">
        <v>1.285714</v>
      </c>
      <c r="D2513">
        <v>1.241071</v>
      </c>
      <c r="E2513">
        <v>1.254464</v>
      </c>
      <c r="F2513">
        <v>0.16576099999999999</v>
      </c>
      <c r="G2513">
        <v>45752000</v>
      </c>
    </row>
    <row r="2514" spans="1:7">
      <c r="A2514" s="1">
        <v>33196</v>
      </c>
      <c r="B2514">
        <v>1.267857</v>
      </c>
      <c r="C2514">
        <v>1.299107</v>
      </c>
      <c r="D2514">
        <v>1.258929</v>
      </c>
      <c r="E2514">
        <v>1.299107</v>
      </c>
      <c r="F2514">
        <v>0.17166000000000001</v>
      </c>
      <c r="G2514">
        <v>55977600</v>
      </c>
    </row>
    <row r="2515" spans="1:7">
      <c r="A2515" s="1">
        <v>33197</v>
      </c>
      <c r="B2515">
        <v>1.303571</v>
      </c>
      <c r="C2515">
        <v>1.3125</v>
      </c>
      <c r="D2515">
        <v>1.258929</v>
      </c>
      <c r="E2515">
        <v>1.267857</v>
      </c>
      <c r="F2515">
        <v>0.16753000000000001</v>
      </c>
      <c r="G2515">
        <v>38407600</v>
      </c>
    </row>
    <row r="2516" spans="1:7">
      <c r="A2516" s="1">
        <v>33198</v>
      </c>
      <c r="B2516">
        <v>1.258929</v>
      </c>
      <c r="C2516">
        <v>1.294643</v>
      </c>
      <c r="D2516">
        <v>1.241071</v>
      </c>
      <c r="E2516">
        <v>1.290179</v>
      </c>
      <c r="F2516">
        <v>0.17047999999999999</v>
      </c>
      <c r="G2516">
        <v>30802800</v>
      </c>
    </row>
    <row r="2517" spans="1:7">
      <c r="A2517" s="1">
        <v>33200</v>
      </c>
      <c r="B2517">
        <v>1.294643</v>
      </c>
      <c r="C2517">
        <v>1.321429</v>
      </c>
      <c r="D2517">
        <v>1.285714</v>
      </c>
      <c r="E2517">
        <v>1.299107</v>
      </c>
      <c r="F2517">
        <v>0.17166000000000001</v>
      </c>
      <c r="G2517">
        <v>13300000</v>
      </c>
    </row>
    <row r="2518" spans="1:7">
      <c r="A2518" s="1">
        <v>33203</v>
      </c>
      <c r="B2518">
        <v>1.285714</v>
      </c>
      <c r="C2518">
        <v>1.321429</v>
      </c>
      <c r="D2518">
        <v>1.285714</v>
      </c>
      <c r="E2518">
        <v>1.3125</v>
      </c>
      <c r="F2518">
        <v>0.173429</v>
      </c>
      <c r="G2518">
        <v>20364400</v>
      </c>
    </row>
    <row r="2519" spans="1:7">
      <c r="A2519" s="1">
        <v>33204</v>
      </c>
      <c r="B2519">
        <v>1.321429</v>
      </c>
      <c r="C2519">
        <v>1.366071</v>
      </c>
      <c r="D2519">
        <v>1.3125</v>
      </c>
      <c r="E2519">
        <v>1.339286</v>
      </c>
      <c r="F2519">
        <v>0.17696899999999999</v>
      </c>
      <c r="G2519">
        <v>41146000</v>
      </c>
    </row>
    <row r="2520" spans="1:7">
      <c r="A2520" s="1">
        <v>33205</v>
      </c>
      <c r="B2520">
        <v>1.348214</v>
      </c>
      <c r="C2520">
        <v>1.375</v>
      </c>
      <c r="D2520">
        <v>1.3125</v>
      </c>
      <c r="E2520">
        <v>1.3125</v>
      </c>
      <c r="F2520">
        <v>0.173429</v>
      </c>
      <c r="G2520">
        <v>43727600</v>
      </c>
    </row>
    <row r="2521" spans="1:7">
      <c r="A2521" s="1">
        <v>33206</v>
      </c>
      <c r="B2521">
        <v>1.321429</v>
      </c>
      <c r="C2521">
        <v>1.321429</v>
      </c>
      <c r="D2521">
        <v>1.294643</v>
      </c>
      <c r="E2521">
        <v>1.3125</v>
      </c>
      <c r="F2521">
        <v>0.173429</v>
      </c>
      <c r="G2521">
        <v>31676400</v>
      </c>
    </row>
    <row r="2522" spans="1:7">
      <c r="A2522" s="1">
        <v>33207</v>
      </c>
      <c r="B2522">
        <v>1.294643</v>
      </c>
      <c r="C2522">
        <v>1.330357</v>
      </c>
      <c r="D2522">
        <v>1.294643</v>
      </c>
      <c r="E2522">
        <v>1.3125</v>
      </c>
      <c r="F2522">
        <v>0.173429</v>
      </c>
      <c r="G2522">
        <v>30377200</v>
      </c>
    </row>
    <row r="2523" spans="1:7">
      <c r="A2523" s="1">
        <v>33210</v>
      </c>
      <c r="B2523">
        <v>1.330357</v>
      </c>
      <c r="C2523">
        <v>1.366071</v>
      </c>
      <c r="D2523">
        <v>1.321429</v>
      </c>
      <c r="E2523">
        <v>1.361607</v>
      </c>
      <c r="F2523">
        <v>0.17991799999999999</v>
      </c>
      <c r="G2523">
        <v>41350400</v>
      </c>
    </row>
    <row r="2524" spans="1:7">
      <c r="A2524" s="1">
        <v>33211</v>
      </c>
      <c r="B2524">
        <v>1.339286</v>
      </c>
      <c r="C2524">
        <v>1.383929</v>
      </c>
      <c r="D2524">
        <v>1.339286</v>
      </c>
      <c r="E2524">
        <v>1.375</v>
      </c>
      <c r="F2524">
        <v>0.18168799999999999</v>
      </c>
      <c r="G2524">
        <v>38038000</v>
      </c>
    </row>
    <row r="2525" spans="1:7">
      <c r="A2525" s="1">
        <v>33212</v>
      </c>
      <c r="B2525">
        <v>1.375</v>
      </c>
      <c r="C2525">
        <v>1.4375</v>
      </c>
      <c r="D2525">
        <v>1.352679</v>
      </c>
      <c r="E2525">
        <v>1.433036</v>
      </c>
      <c r="F2525">
        <v>0.189357</v>
      </c>
      <c r="G2525">
        <v>54597200</v>
      </c>
    </row>
    <row r="2526" spans="1:7">
      <c r="A2526" s="1">
        <v>33213</v>
      </c>
      <c r="B2526">
        <v>1.473214</v>
      </c>
      <c r="C2526">
        <v>1.491071</v>
      </c>
      <c r="D2526">
        <v>1.446429</v>
      </c>
      <c r="E2526">
        <v>1.473214</v>
      </c>
      <c r="F2526">
        <v>0.19466600000000001</v>
      </c>
      <c r="G2526">
        <v>133061600</v>
      </c>
    </row>
    <row r="2527" spans="1:7">
      <c r="A2527" s="1">
        <v>33214</v>
      </c>
      <c r="B2527">
        <v>1.464286</v>
      </c>
      <c r="C2527">
        <v>1.526786</v>
      </c>
      <c r="D2527">
        <v>1.464286</v>
      </c>
      <c r="E2527">
        <v>1.517857</v>
      </c>
      <c r="F2527">
        <v>0.20056499999999999</v>
      </c>
      <c r="G2527">
        <v>82415200</v>
      </c>
    </row>
    <row r="2528" spans="1:7">
      <c r="A2528" s="1">
        <v>33217</v>
      </c>
      <c r="B2528">
        <v>1.508929</v>
      </c>
      <c r="C2528">
        <v>1.517857</v>
      </c>
      <c r="D2528">
        <v>1.482143</v>
      </c>
      <c r="E2528">
        <v>1.491071</v>
      </c>
      <c r="F2528">
        <v>0.19702500000000001</v>
      </c>
      <c r="G2528">
        <v>62647200</v>
      </c>
    </row>
    <row r="2529" spans="1:7">
      <c r="A2529" s="1">
        <v>33218</v>
      </c>
      <c r="B2529">
        <v>1.473214</v>
      </c>
      <c r="C2529">
        <v>1.482143</v>
      </c>
      <c r="D2529">
        <v>1.428571</v>
      </c>
      <c r="E2529">
        <v>1.428571</v>
      </c>
      <c r="F2529">
        <v>0.18876699999999999</v>
      </c>
      <c r="G2529">
        <v>86970800</v>
      </c>
    </row>
    <row r="2530" spans="1:7">
      <c r="A2530" s="1">
        <v>33219</v>
      </c>
      <c r="B2530">
        <v>1.419643</v>
      </c>
      <c r="C2530">
        <v>1.428571</v>
      </c>
      <c r="D2530">
        <v>1.392857</v>
      </c>
      <c r="E2530">
        <v>1.415179</v>
      </c>
      <c r="F2530">
        <v>0.186997</v>
      </c>
      <c r="G2530">
        <v>60589200</v>
      </c>
    </row>
    <row r="2531" spans="1:7">
      <c r="A2531" s="1">
        <v>33220</v>
      </c>
      <c r="B2531">
        <v>1.410714</v>
      </c>
      <c r="C2531">
        <v>1.464286</v>
      </c>
      <c r="D2531">
        <v>1.410714</v>
      </c>
      <c r="E2531">
        <v>1.455357</v>
      </c>
      <c r="F2531">
        <v>0.192306</v>
      </c>
      <c r="G2531">
        <v>40182800</v>
      </c>
    </row>
    <row r="2532" spans="1:7">
      <c r="A2532" s="1">
        <v>33221</v>
      </c>
      <c r="B2532">
        <v>1.4375</v>
      </c>
      <c r="C2532">
        <v>1.446429</v>
      </c>
      <c r="D2532">
        <v>1.410714</v>
      </c>
      <c r="E2532">
        <v>1.424107</v>
      </c>
      <c r="F2532">
        <v>0.18817700000000001</v>
      </c>
      <c r="G2532">
        <v>21767200</v>
      </c>
    </row>
    <row r="2533" spans="1:7">
      <c r="A2533" s="1">
        <v>33224</v>
      </c>
      <c r="B2533">
        <v>1.392857</v>
      </c>
      <c r="C2533">
        <v>1.446429</v>
      </c>
      <c r="D2533">
        <v>1.392857</v>
      </c>
      <c r="E2533">
        <v>1.433036</v>
      </c>
      <c r="F2533">
        <v>0.189357</v>
      </c>
      <c r="G2533">
        <v>32776800</v>
      </c>
    </row>
    <row r="2534" spans="1:7">
      <c r="A2534" s="1">
        <v>33225</v>
      </c>
      <c r="B2534">
        <v>1.464286</v>
      </c>
      <c r="C2534">
        <v>1.517857</v>
      </c>
      <c r="D2534">
        <v>1.455357</v>
      </c>
      <c r="E2534">
        <v>1.508929</v>
      </c>
      <c r="F2534">
        <v>0.19938500000000001</v>
      </c>
      <c r="G2534">
        <v>55246800</v>
      </c>
    </row>
    <row r="2535" spans="1:7">
      <c r="A2535" s="1">
        <v>33226</v>
      </c>
      <c r="B2535">
        <v>1.517857</v>
      </c>
      <c r="C2535">
        <v>1.517857</v>
      </c>
      <c r="D2535">
        <v>1.46875</v>
      </c>
      <c r="E2535">
        <v>1.495536</v>
      </c>
      <c r="F2535">
        <v>0.19761500000000001</v>
      </c>
      <c r="G2535">
        <v>35165200</v>
      </c>
    </row>
    <row r="2536" spans="1:7">
      <c r="A2536" s="1">
        <v>33227</v>
      </c>
      <c r="B2536">
        <v>1.473214</v>
      </c>
      <c r="C2536">
        <v>1.589286</v>
      </c>
      <c r="D2536">
        <v>1.473214</v>
      </c>
      <c r="E2536">
        <v>1.571429</v>
      </c>
      <c r="F2536">
        <v>0.20764299999999999</v>
      </c>
      <c r="G2536">
        <v>100268000</v>
      </c>
    </row>
    <row r="2537" spans="1:7">
      <c r="A2537" s="1">
        <v>33228</v>
      </c>
      <c r="B2537">
        <v>1.580357</v>
      </c>
      <c r="C2537">
        <v>1.616071</v>
      </c>
      <c r="D2537">
        <v>1.553571</v>
      </c>
      <c r="E2537">
        <v>1.607143</v>
      </c>
      <c r="F2537">
        <v>0.212362</v>
      </c>
      <c r="G2537">
        <v>86534000</v>
      </c>
    </row>
    <row r="2538" spans="1:7">
      <c r="A2538" s="1">
        <v>33231</v>
      </c>
      <c r="B2538">
        <v>1.598214</v>
      </c>
      <c r="C2538">
        <v>1.607143</v>
      </c>
      <c r="D2538">
        <v>1.571429</v>
      </c>
      <c r="E2538">
        <v>1.571429</v>
      </c>
      <c r="F2538">
        <v>0.20764299999999999</v>
      </c>
      <c r="G2538">
        <v>14680400</v>
      </c>
    </row>
    <row r="2539" spans="1:7">
      <c r="A2539" s="1">
        <v>33233</v>
      </c>
      <c r="B2539">
        <v>1.571429</v>
      </c>
      <c r="C2539">
        <v>1.580357</v>
      </c>
      <c r="D2539">
        <v>1.535714</v>
      </c>
      <c r="E2539">
        <v>1.5625</v>
      </c>
      <c r="F2539">
        <v>0.20646300000000001</v>
      </c>
      <c r="G2539">
        <v>25768400</v>
      </c>
    </row>
    <row r="2540" spans="1:7">
      <c r="A2540" s="1">
        <v>33234</v>
      </c>
      <c r="B2540">
        <v>1.544643</v>
      </c>
      <c r="C2540">
        <v>1.571429</v>
      </c>
      <c r="D2540">
        <v>1.544643</v>
      </c>
      <c r="E2540">
        <v>1.553571</v>
      </c>
      <c r="F2540">
        <v>0.20528399999999999</v>
      </c>
      <c r="G2540">
        <v>24413200</v>
      </c>
    </row>
    <row r="2541" spans="1:7">
      <c r="A2541" s="1">
        <v>33235</v>
      </c>
      <c r="B2541">
        <v>1.544643</v>
      </c>
      <c r="C2541">
        <v>1.553571</v>
      </c>
      <c r="D2541">
        <v>1.526786</v>
      </c>
      <c r="E2541">
        <v>1.535714</v>
      </c>
      <c r="F2541">
        <v>0.20292399999999999</v>
      </c>
      <c r="G2541">
        <v>15982400</v>
      </c>
    </row>
    <row r="2542" spans="1:7">
      <c r="A2542" s="1">
        <v>33238</v>
      </c>
      <c r="B2542">
        <v>1.535714</v>
      </c>
      <c r="C2542">
        <v>1.544643</v>
      </c>
      <c r="D2542">
        <v>1.526786</v>
      </c>
      <c r="E2542">
        <v>1.535714</v>
      </c>
      <c r="F2542">
        <v>0.20292399999999999</v>
      </c>
      <c r="G2542">
        <v>11068400</v>
      </c>
    </row>
    <row r="2543" spans="1:7">
      <c r="A2543" s="1">
        <v>33240</v>
      </c>
      <c r="B2543">
        <v>1.526786</v>
      </c>
      <c r="C2543">
        <v>1.571429</v>
      </c>
      <c r="D2543">
        <v>1.5</v>
      </c>
      <c r="E2543">
        <v>1.553571</v>
      </c>
      <c r="F2543">
        <v>0.20528399999999999</v>
      </c>
      <c r="G2543">
        <v>38746400</v>
      </c>
    </row>
    <row r="2544" spans="1:7">
      <c r="A2544" s="1">
        <v>33241</v>
      </c>
      <c r="B2544">
        <v>1.553571</v>
      </c>
      <c r="C2544">
        <v>1.580357</v>
      </c>
      <c r="D2544">
        <v>1.535714</v>
      </c>
      <c r="E2544">
        <v>1.535714</v>
      </c>
      <c r="F2544">
        <v>0.20292399999999999</v>
      </c>
      <c r="G2544">
        <v>37545200</v>
      </c>
    </row>
    <row r="2545" spans="1:7">
      <c r="A2545" s="1">
        <v>33242</v>
      </c>
      <c r="B2545">
        <v>1.535714</v>
      </c>
      <c r="C2545">
        <v>1.580357</v>
      </c>
      <c r="D2545">
        <v>1.535714</v>
      </c>
      <c r="E2545">
        <v>1.544643</v>
      </c>
      <c r="F2545">
        <v>0.20410400000000001</v>
      </c>
      <c r="G2545">
        <v>35380800</v>
      </c>
    </row>
    <row r="2546" spans="1:7">
      <c r="A2546" s="1">
        <v>33245</v>
      </c>
      <c r="B2546">
        <v>1.535714</v>
      </c>
      <c r="C2546">
        <v>1.616071</v>
      </c>
      <c r="D2546">
        <v>1.535714</v>
      </c>
      <c r="E2546">
        <v>1.544643</v>
      </c>
      <c r="F2546">
        <v>0.20410400000000001</v>
      </c>
      <c r="G2546">
        <v>77700000</v>
      </c>
    </row>
    <row r="2547" spans="1:7">
      <c r="A2547" s="1">
        <v>33246</v>
      </c>
      <c r="B2547">
        <v>1.5625</v>
      </c>
      <c r="C2547">
        <v>1.566964</v>
      </c>
      <c r="D2547">
        <v>1.517857</v>
      </c>
      <c r="E2547">
        <v>1.544643</v>
      </c>
      <c r="F2547">
        <v>0.20410400000000001</v>
      </c>
      <c r="G2547">
        <v>54672800</v>
      </c>
    </row>
    <row r="2548" spans="1:7">
      <c r="A2548" s="1">
        <v>33247</v>
      </c>
      <c r="B2548">
        <v>1.580357</v>
      </c>
      <c r="C2548">
        <v>1.642857</v>
      </c>
      <c r="D2548">
        <v>1.5625</v>
      </c>
      <c r="E2548">
        <v>1.616071</v>
      </c>
      <c r="F2548">
        <v>0.21354200000000001</v>
      </c>
      <c r="G2548">
        <v>116816000</v>
      </c>
    </row>
    <row r="2549" spans="1:7">
      <c r="A2549" s="1">
        <v>33248</v>
      </c>
      <c r="B2549">
        <v>1.633929</v>
      </c>
      <c r="C2549">
        <v>1.6875</v>
      </c>
      <c r="D2549">
        <v>1.633929</v>
      </c>
      <c r="E2549">
        <v>1.683036</v>
      </c>
      <c r="F2549">
        <v>0.22239100000000001</v>
      </c>
      <c r="G2549">
        <v>108830400</v>
      </c>
    </row>
    <row r="2550" spans="1:7">
      <c r="A2550" s="1">
        <v>33249</v>
      </c>
      <c r="B2550">
        <v>1.678571</v>
      </c>
      <c r="C2550">
        <v>1.6875</v>
      </c>
      <c r="D2550">
        <v>1.642857</v>
      </c>
      <c r="E2550">
        <v>1.678571</v>
      </c>
      <c r="F2550">
        <v>0.221801</v>
      </c>
      <c r="G2550">
        <v>76913200</v>
      </c>
    </row>
    <row r="2551" spans="1:7">
      <c r="A2551" s="1">
        <v>33252</v>
      </c>
      <c r="B2551">
        <v>1.642857</v>
      </c>
      <c r="C2551">
        <v>1.669643</v>
      </c>
      <c r="D2551">
        <v>1.642857</v>
      </c>
      <c r="E2551">
        <v>1.651786</v>
      </c>
      <c r="F2551">
        <v>0.21826100000000001</v>
      </c>
      <c r="G2551">
        <v>52710000</v>
      </c>
    </row>
    <row r="2552" spans="1:7">
      <c r="A2552" s="1">
        <v>33253</v>
      </c>
      <c r="B2552">
        <v>1.660714</v>
      </c>
      <c r="C2552">
        <v>1.669643</v>
      </c>
      <c r="D2552">
        <v>1.642857</v>
      </c>
      <c r="E2552">
        <v>1.669643</v>
      </c>
      <c r="F2552">
        <v>0.22062100000000001</v>
      </c>
      <c r="G2552">
        <v>48014400</v>
      </c>
    </row>
    <row r="2553" spans="1:7">
      <c r="A2553" s="1">
        <v>33254</v>
      </c>
      <c r="B2553">
        <v>1.678571</v>
      </c>
      <c r="C2553">
        <v>1.785714</v>
      </c>
      <c r="D2553">
        <v>1.669643</v>
      </c>
      <c r="E2553">
        <v>1.776786</v>
      </c>
      <c r="F2553">
        <v>0.23477899999999999</v>
      </c>
      <c r="G2553">
        <v>97658400</v>
      </c>
    </row>
    <row r="2554" spans="1:7">
      <c r="A2554" s="1">
        <v>33255</v>
      </c>
      <c r="B2554">
        <v>1.875</v>
      </c>
      <c r="C2554">
        <v>1.883929</v>
      </c>
      <c r="D2554">
        <v>1.75</v>
      </c>
      <c r="E2554">
        <v>1.830357</v>
      </c>
      <c r="F2554">
        <v>0.24185699999999999</v>
      </c>
      <c r="G2554">
        <v>147918400</v>
      </c>
    </row>
    <row r="2555" spans="1:7">
      <c r="A2555" s="1">
        <v>33256</v>
      </c>
      <c r="B2555">
        <v>1.741071</v>
      </c>
      <c r="C2555">
        <v>1.8125</v>
      </c>
      <c r="D2555">
        <v>1.732143</v>
      </c>
      <c r="E2555">
        <v>1.794643</v>
      </c>
      <c r="F2555">
        <v>0.23713799999999999</v>
      </c>
      <c r="G2555">
        <v>235810400</v>
      </c>
    </row>
    <row r="2556" spans="1:7">
      <c r="A2556" s="1">
        <v>33259</v>
      </c>
      <c r="B2556">
        <v>1.776786</v>
      </c>
      <c r="C2556">
        <v>1.839286</v>
      </c>
      <c r="D2556">
        <v>1.776786</v>
      </c>
      <c r="E2556">
        <v>1.8125</v>
      </c>
      <c r="F2556">
        <v>0.23949799999999999</v>
      </c>
      <c r="G2556">
        <v>81076800</v>
      </c>
    </row>
    <row r="2557" spans="1:7">
      <c r="A2557" s="1">
        <v>33260</v>
      </c>
      <c r="B2557">
        <v>1.821429</v>
      </c>
      <c r="C2557">
        <v>1.875</v>
      </c>
      <c r="D2557">
        <v>1.803571</v>
      </c>
      <c r="E2557">
        <v>1.830357</v>
      </c>
      <c r="F2557">
        <v>0.24185699999999999</v>
      </c>
      <c r="G2557">
        <v>106932000</v>
      </c>
    </row>
    <row r="2558" spans="1:7">
      <c r="A2558" s="1">
        <v>33261</v>
      </c>
      <c r="B2558">
        <v>1.830357</v>
      </c>
      <c r="C2558">
        <v>1.866071</v>
      </c>
      <c r="D2558">
        <v>1.821429</v>
      </c>
      <c r="E2558">
        <v>1.848214</v>
      </c>
      <c r="F2558">
        <v>0.24421699999999999</v>
      </c>
      <c r="G2558">
        <v>61065200</v>
      </c>
    </row>
    <row r="2559" spans="1:7">
      <c r="A2559" s="1">
        <v>33262</v>
      </c>
      <c r="B2559">
        <v>1.839286</v>
      </c>
      <c r="C2559">
        <v>1.883929</v>
      </c>
      <c r="D2559">
        <v>1.839286</v>
      </c>
      <c r="E2559">
        <v>1.861607</v>
      </c>
      <c r="F2559">
        <v>0.24598600000000001</v>
      </c>
      <c r="G2559">
        <v>58483600</v>
      </c>
    </row>
    <row r="2560" spans="1:7">
      <c r="A2560" s="1">
        <v>33263</v>
      </c>
      <c r="B2560">
        <v>1.857143</v>
      </c>
      <c r="C2560">
        <v>1.915179</v>
      </c>
      <c r="D2560">
        <v>1.857143</v>
      </c>
      <c r="E2560">
        <v>1.910714</v>
      </c>
      <c r="F2560">
        <v>0.252475</v>
      </c>
      <c r="G2560">
        <v>55952400</v>
      </c>
    </row>
    <row r="2561" spans="1:7">
      <c r="A2561" s="1">
        <v>33266</v>
      </c>
      <c r="B2561">
        <v>1.901786</v>
      </c>
      <c r="C2561">
        <v>1.973214</v>
      </c>
      <c r="D2561">
        <v>1.901786</v>
      </c>
      <c r="E2561">
        <v>1.946429</v>
      </c>
      <c r="F2561">
        <v>0.25719500000000001</v>
      </c>
      <c r="G2561">
        <v>68370400</v>
      </c>
    </row>
    <row r="2562" spans="1:7">
      <c r="A2562" s="1">
        <v>33267</v>
      </c>
      <c r="B2562">
        <v>1.9375</v>
      </c>
      <c r="C2562">
        <v>1.946429</v>
      </c>
      <c r="D2562">
        <v>1.866071</v>
      </c>
      <c r="E2562">
        <v>1.919643</v>
      </c>
      <c r="F2562">
        <v>0.25365500000000002</v>
      </c>
      <c r="G2562">
        <v>53888800</v>
      </c>
    </row>
    <row r="2563" spans="1:7">
      <c r="A2563" s="1">
        <v>33268</v>
      </c>
      <c r="B2563">
        <v>1.901786</v>
      </c>
      <c r="C2563">
        <v>1.991071</v>
      </c>
      <c r="D2563">
        <v>1.901786</v>
      </c>
      <c r="E2563">
        <v>1.982143</v>
      </c>
      <c r="F2563">
        <v>0.26191399999999998</v>
      </c>
      <c r="G2563">
        <v>84193200</v>
      </c>
    </row>
    <row r="2564" spans="1:7">
      <c r="A2564" s="1">
        <v>33269</v>
      </c>
      <c r="B2564">
        <v>1.982143</v>
      </c>
      <c r="C2564">
        <v>2</v>
      </c>
      <c r="D2564">
        <v>1.955357</v>
      </c>
      <c r="E2564">
        <v>1.982143</v>
      </c>
      <c r="F2564">
        <v>0.26191399999999998</v>
      </c>
      <c r="G2564">
        <v>60648000</v>
      </c>
    </row>
    <row r="2565" spans="1:7">
      <c r="A2565" s="1">
        <v>33270</v>
      </c>
      <c r="B2565">
        <v>1.982143</v>
      </c>
      <c r="C2565">
        <v>2.066964</v>
      </c>
      <c r="D2565">
        <v>1.982143</v>
      </c>
      <c r="E2565">
        <v>1.991071</v>
      </c>
      <c r="F2565">
        <v>0.26309300000000002</v>
      </c>
      <c r="G2565">
        <v>111137600</v>
      </c>
    </row>
    <row r="2566" spans="1:7">
      <c r="A2566" s="1">
        <v>33273</v>
      </c>
      <c r="B2566">
        <v>1.991071</v>
      </c>
      <c r="C2566">
        <v>2</v>
      </c>
      <c r="D2566">
        <v>1.964286</v>
      </c>
      <c r="E2566">
        <v>1.973214</v>
      </c>
      <c r="F2566">
        <v>0.26073400000000002</v>
      </c>
      <c r="G2566">
        <v>66962000</v>
      </c>
    </row>
    <row r="2567" spans="1:7">
      <c r="A2567" s="1">
        <v>33274</v>
      </c>
      <c r="B2567">
        <v>1.973214</v>
      </c>
      <c r="C2567">
        <v>2.0714290000000002</v>
      </c>
      <c r="D2567">
        <v>1.955357</v>
      </c>
      <c r="E2567">
        <v>2.0625</v>
      </c>
      <c r="F2567">
        <v>0.272532</v>
      </c>
      <c r="G2567">
        <v>89028800</v>
      </c>
    </row>
    <row r="2568" spans="1:7">
      <c r="A2568" s="1">
        <v>33275</v>
      </c>
      <c r="B2568">
        <v>2.0625</v>
      </c>
      <c r="C2568">
        <v>2.0803569999999998</v>
      </c>
      <c r="D2568">
        <v>2.0178569999999998</v>
      </c>
      <c r="E2568">
        <v>2.03125</v>
      </c>
      <c r="F2568">
        <v>0.26840199999999997</v>
      </c>
      <c r="G2568">
        <v>55641600</v>
      </c>
    </row>
    <row r="2569" spans="1:7">
      <c r="A2569" s="1">
        <v>33276</v>
      </c>
      <c r="B2569">
        <v>2.035714</v>
      </c>
      <c r="C2569">
        <v>2.098214</v>
      </c>
      <c r="D2569">
        <v>1.991071</v>
      </c>
      <c r="E2569">
        <v>2.0625</v>
      </c>
      <c r="F2569">
        <v>0.272532</v>
      </c>
      <c r="G2569">
        <v>130043200</v>
      </c>
    </row>
    <row r="2570" spans="1:7">
      <c r="A2570" s="1">
        <v>33277</v>
      </c>
      <c r="B2570">
        <v>2.0535709999999998</v>
      </c>
      <c r="C2570">
        <v>2.151786</v>
      </c>
      <c r="D2570">
        <v>2.0535709999999998</v>
      </c>
      <c r="E2570">
        <v>2.1383930000000002</v>
      </c>
      <c r="F2570">
        <v>0.28255999999999998</v>
      </c>
      <c r="G2570">
        <v>78388800</v>
      </c>
    </row>
    <row r="2571" spans="1:7">
      <c r="A2571" s="1">
        <v>33280</v>
      </c>
      <c r="B2571">
        <v>2.1428569999999998</v>
      </c>
      <c r="C2571">
        <v>2.1964290000000002</v>
      </c>
      <c r="D2571">
        <v>2.1339290000000002</v>
      </c>
      <c r="E2571">
        <v>2.191964</v>
      </c>
      <c r="F2571">
        <v>0.28963899999999998</v>
      </c>
      <c r="G2571">
        <v>80757600</v>
      </c>
    </row>
    <row r="2572" spans="1:7">
      <c r="A2572" s="1">
        <v>33281</v>
      </c>
      <c r="B2572">
        <v>2.1785709999999998</v>
      </c>
      <c r="C2572">
        <v>2.1875</v>
      </c>
      <c r="D2572">
        <v>2.120536</v>
      </c>
      <c r="E2572">
        <v>2.1428569999999998</v>
      </c>
      <c r="F2572">
        <v>0.28315000000000001</v>
      </c>
      <c r="G2572">
        <v>56187600</v>
      </c>
    </row>
    <row r="2573" spans="1:7">
      <c r="A2573" s="1">
        <v>33282</v>
      </c>
      <c r="B2573">
        <v>2.1428569999999998</v>
      </c>
      <c r="C2573">
        <v>2.151786</v>
      </c>
      <c r="D2573">
        <v>2.0714290000000002</v>
      </c>
      <c r="E2573">
        <v>2.1428569999999998</v>
      </c>
      <c r="F2573">
        <v>0.28315000000000001</v>
      </c>
      <c r="G2573">
        <v>63887600</v>
      </c>
    </row>
    <row r="2574" spans="1:7">
      <c r="A2574" s="1">
        <v>33283</v>
      </c>
      <c r="B2574">
        <v>2.1428569999999998</v>
      </c>
      <c r="C2574">
        <v>2.1428569999999998</v>
      </c>
      <c r="D2574">
        <v>2.026786</v>
      </c>
      <c r="E2574">
        <v>2.0401790000000002</v>
      </c>
      <c r="F2574">
        <v>0.26958199999999999</v>
      </c>
      <c r="G2574">
        <v>94418800</v>
      </c>
    </row>
    <row r="2575" spans="1:7">
      <c r="A2575" s="1">
        <v>33284</v>
      </c>
      <c r="B2575">
        <v>2.0446430000000002</v>
      </c>
      <c r="C2575">
        <v>2.089286</v>
      </c>
      <c r="D2575">
        <v>2.0446430000000002</v>
      </c>
      <c r="E2575">
        <v>2.058036</v>
      </c>
      <c r="F2575">
        <v>0.288937</v>
      </c>
      <c r="G2575">
        <v>91403200</v>
      </c>
    </row>
    <row r="2576" spans="1:7">
      <c r="A2576" s="1">
        <v>33288</v>
      </c>
      <c r="B2576">
        <v>2.0535709999999998</v>
      </c>
      <c r="C2576">
        <v>2.151786</v>
      </c>
      <c r="D2576">
        <v>2.0491069999999998</v>
      </c>
      <c r="E2576">
        <v>2.1428569999999998</v>
      </c>
      <c r="F2576">
        <v>0.30084499999999997</v>
      </c>
      <c r="G2576">
        <v>56562800</v>
      </c>
    </row>
    <row r="2577" spans="1:7">
      <c r="A2577" s="1">
        <v>33289</v>
      </c>
      <c r="B2577">
        <v>2.125</v>
      </c>
      <c r="C2577">
        <v>2.2053569999999998</v>
      </c>
      <c r="D2577">
        <v>2.1160709999999998</v>
      </c>
      <c r="E2577">
        <v>2.1785709999999998</v>
      </c>
      <c r="F2577">
        <v>0.30585899999999999</v>
      </c>
      <c r="G2577">
        <v>53410000</v>
      </c>
    </row>
    <row r="2578" spans="1:7">
      <c r="A2578" s="1">
        <v>33290</v>
      </c>
      <c r="B2578">
        <v>2.1875</v>
      </c>
      <c r="C2578">
        <v>2.223214</v>
      </c>
      <c r="D2578">
        <v>2.098214</v>
      </c>
      <c r="E2578">
        <v>2.1071430000000002</v>
      </c>
      <c r="F2578">
        <v>0.29583100000000001</v>
      </c>
      <c r="G2578">
        <v>47717600</v>
      </c>
    </row>
    <row r="2579" spans="1:7">
      <c r="A2579" s="1">
        <v>33291</v>
      </c>
      <c r="B2579">
        <v>2.1071430000000002</v>
      </c>
      <c r="C2579">
        <v>2.2053569999999998</v>
      </c>
      <c r="D2579">
        <v>2.089286</v>
      </c>
      <c r="E2579">
        <v>2.1339290000000002</v>
      </c>
      <c r="F2579">
        <v>0.29959200000000002</v>
      </c>
      <c r="G2579">
        <v>58142000</v>
      </c>
    </row>
    <row r="2580" spans="1:7">
      <c r="A2580" s="1">
        <v>33294</v>
      </c>
      <c r="B2580">
        <v>2.151786</v>
      </c>
      <c r="C2580">
        <v>2.160714</v>
      </c>
      <c r="D2580">
        <v>2.0535709999999998</v>
      </c>
      <c r="E2580">
        <v>2.0714290000000002</v>
      </c>
      <c r="F2580">
        <v>0.29081699999999999</v>
      </c>
      <c r="G2580">
        <v>89818400</v>
      </c>
    </row>
    <row r="2581" spans="1:7">
      <c r="A2581" s="1">
        <v>33295</v>
      </c>
      <c r="B2581">
        <v>2.0535709999999998</v>
      </c>
      <c r="C2581">
        <v>2.098214</v>
      </c>
      <c r="D2581">
        <v>2.0178569999999998</v>
      </c>
      <c r="E2581">
        <v>2.0803569999999998</v>
      </c>
      <c r="F2581">
        <v>0.29207</v>
      </c>
      <c r="G2581">
        <v>62504400</v>
      </c>
    </row>
    <row r="2582" spans="1:7">
      <c r="A2582" s="1">
        <v>33296</v>
      </c>
      <c r="B2582">
        <v>2.0803569999999998</v>
      </c>
      <c r="C2582">
        <v>2.089286</v>
      </c>
      <c r="D2582">
        <v>2.0535709999999998</v>
      </c>
      <c r="E2582">
        <v>2.0803569999999998</v>
      </c>
      <c r="F2582">
        <v>0.29207</v>
      </c>
      <c r="G2582">
        <v>43593200</v>
      </c>
    </row>
    <row r="2583" spans="1:7">
      <c r="A2583" s="1">
        <v>33297</v>
      </c>
      <c r="B2583">
        <v>2.0803569999999998</v>
      </c>
      <c r="C2583">
        <v>2.089286</v>
      </c>
      <c r="D2583">
        <v>2.0089290000000002</v>
      </c>
      <c r="E2583">
        <v>2.0446430000000002</v>
      </c>
      <c r="F2583">
        <v>0.28705599999999998</v>
      </c>
      <c r="G2583">
        <v>56840000</v>
      </c>
    </row>
    <row r="2584" spans="1:7">
      <c r="A2584" s="1">
        <v>33298</v>
      </c>
      <c r="B2584">
        <v>2.035714</v>
      </c>
      <c r="C2584">
        <v>2.1071430000000002</v>
      </c>
      <c r="D2584">
        <v>2.035714</v>
      </c>
      <c r="E2584">
        <v>2.0625</v>
      </c>
      <c r="F2584">
        <v>0.28956300000000001</v>
      </c>
      <c r="G2584">
        <v>31533600</v>
      </c>
    </row>
    <row r="2585" spans="1:7">
      <c r="A2585" s="1">
        <v>33301</v>
      </c>
      <c r="B2585">
        <v>2.0714290000000002</v>
      </c>
      <c r="C2585">
        <v>2.098214</v>
      </c>
      <c r="D2585">
        <v>2.035714</v>
      </c>
      <c r="E2585">
        <v>2.0848209999999998</v>
      </c>
      <c r="F2585">
        <v>0.29269699999999998</v>
      </c>
      <c r="G2585">
        <v>22089200</v>
      </c>
    </row>
    <row r="2586" spans="1:7">
      <c r="A2586" s="1">
        <v>33302</v>
      </c>
      <c r="B2586">
        <v>2.1071430000000002</v>
      </c>
      <c r="C2586">
        <v>2.2589290000000002</v>
      </c>
      <c r="D2586">
        <v>2.1071430000000002</v>
      </c>
      <c r="E2586">
        <v>2.254464</v>
      </c>
      <c r="F2586">
        <v>0.31651400000000002</v>
      </c>
      <c r="G2586">
        <v>110362000</v>
      </c>
    </row>
    <row r="2587" spans="1:7">
      <c r="A2587" s="1">
        <v>33303</v>
      </c>
      <c r="B2587">
        <v>2.285714</v>
      </c>
      <c r="C2587">
        <v>2.34375</v>
      </c>
      <c r="D2587">
        <v>2.245536</v>
      </c>
      <c r="E2587">
        <v>2.25</v>
      </c>
      <c r="F2587">
        <v>0.31588699999999997</v>
      </c>
      <c r="G2587">
        <v>130989600</v>
      </c>
    </row>
    <row r="2588" spans="1:7">
      <c r="A2588" s="1">
        <v>33304</v>
      </c>
      <c r="B2588">
        <v>2.2678569999999998</v>
      </c>
      <c r="C2588">
        <v>2.410714</v>
      </c>
      <c r="D2588">
        <v>2.2589290000000002</v>
      </c>
      <c r="E2588">
        <v>2.401786</v>
      </c>
      <c r="F2588">
        <v>0.33719700000000002</v>
      </c>
      <c r="G2588">
        <v>80438400</v>
      </c>
    </row>
    <row r="2589" spans="1:7">
      <c r="A2589" s="1">
        <v>33305</v>
      </c>
      <c r="B2589">
        <v>2.4196430000000002</v>
      </c>
      <c r="C2589">
        <v>2.4375</v>
      </c>
      <c r="D2589">
        <v>2.3214290000000002</v>
      </c>
      <c r="E2589">
        <v>2.3214290000000002</v>
      </c>
      <c r="F2589">
        <v>0.32591599999999998</v>
      </c>
      <c r="G2589">
        <v>80550400</v>
      </c>
    </row>
    <row r="2590" spans="1:7">
      <c r="A2590" s="1">
        <v>33308</v>
      </c>
      <c r="B2590">
        <v>2.3035709999999998</v>
      </c>
      <c r="C2590">
        <v>2.3125</v>
      </c>
      <c r="D2590">
        <v>2.223214</v>
      </c>
      <c r="E2590">
        <v>2.2678569999999998</v>
      </c>
      <c r="F2590">
        <v>0.31839499999999998</v>
      </c>
      <c r="G2590">
        <v>43842400</v>
      </c>
    </row>
    <row r="2591" spans="1:7">
      <c r="A2591" s="1">
        <v>33309</v>
      </c>
      <c r="B2591">
        <v>2.25</v>
      </c>
      <c r="C2591">
        <v>2.276786</v>
      </c>
      <c r="D2591">
        <v>2.2321430000000002</v>
      </c>
      <c r="E2591">
        <v>2.245536</v>
      </c>
      <c r="F2591">
        <v>0.31526100000000001</v>
      </c>
      <c r="G2591">
        <v>58419200</v>
      </c>
    </row>
    <row r="2592" spans="1:7">
      <c r="A2592" s="1">
        <v>33310</v>
      </c>
      <c r="B2592">
        <v>2.2410709999999998</v>
      </c>
      <c r="C2592">
        <v>2.375</v>
      </c>
      <c r="D2592">
        <v>2.2410709999999998</v>
      </c>
      <c r="E2592">
        <v>2.3660709999999998</v>
      </c>
      <c r="F2592">
        <v>0.33218300000000001</v>
      </c>
      <c r="G2592">
        <v>43638000</v>
      </c>
    </row>
    <row r="2593" spans="1:7">
      <c r="A2593" s="1">
        <v>33311</v>
      </c>
      <c r="B2593">
        <v>2.3839290000000002</v>
      </c>
      <c r="C2593">
        <v>2.410714</v>
      </c>
      <c r="D2593">
        <v>2.3035709999999998</v>
      </c>
      <c r="E2593">
        <v>2.3303569999999998</v>
      </c>
      <c r="F2593">
        <v>0.32716899999999999</v>
      </c>
      <c r="G2593">
        <v>56767200</v>
      </c>
    </row>
    <row r="2594" spans="1:7">
      <c r="A2594" s="1">
        <v>33312</v>
      </c>
      <c r="B2594">
        <v>2.348214</v>
      </c>
      <c r="C2594">
        <v>2.375</v>
      </c>
      <c r="D2594">
        <v>2.3303569999999998</v>
      </c>
      <c r="E2594">
        <v>2.3660709999999998</v>
      </c>
      <c r="F2594">
        <v>0.33218300000000001</v>
      </c>
      <c r="G2594">
        <v>51209200</v>
      </c>
    </row>
    <row r="2595" spans="1:7">
      <c r="A2595" s="1">
        <v>33315</v>
      </c>
      <c r="B2595">
        <v>2.348214</v>
      </c>
      <c r="C2595">
        <v>2.4375</v>
      </c>
      <c r="D2595">
        <v>2.348214</v>
      </c>
      <c r="E2595">
        <v>2.4196430000000002</v>
      </c>
      <c r="F2595">
        <v>0.33970400000000001</v>
      </c>
      <c r="G2595">
        <v>53502400</v>
      </c>
    </row>
    <row r="2596" spans="1:7">
      <c r="A2596" s="1">
        <v>33316</v>
      </c>
      <c r="B2596">
        <v>2.375</v>
      </c>
      <c r="C2596">
        <v>2.5089290000000002</v>
      </c>
      <c r="D2596">
        <v>2.348214</v>
      </c>
      <c r="E2596">
        <v>2.4821430000000002</v>
      </c>
      <c r="F2596">
        <v>0.34847899999999998</v>
      </c>
      <c r="G2596">
        <v>105548800</v>
      </c>
    </row>
    <row r="2597" spans="1:7">
      <c r="A2597" s="1">
        <v>33317</v>
      </c>
      <c r="B2597">
        <v>2.473214</v>
      </c>
      <c r="C2597">
        <v>2.4821430000000002</v>
      </c>
      <c r="D2597">
        <v>2.3883930000000002</v>
      </c>
      <c r="E2597">
        <v>2.4196430000000002</v>
      </c>
      <c r="F2597">
        <v>0.33970400000000001</v>
      </c>
      <c r="G2597">
        <v>90426000</v>
      </c>
    </row>
    <row r="2598" spans="1:7">
      <c r="A2598" s="1">
        <v>33318</v>
      </c>
      <c r="B2598">
        <v>2.4375</v>
      </c>
      <c r="C2598">
        <v>2.4553569999999998</v>
      </c>
      <c r="D2598">
        <v>2.276786</v>
      </c>
      <c r="E2598">
        <v>2.3125</v>
      </c>
      <c r="F2598">
        <v>0.32466200000000001</v>
      </c>
      <c r="G2598">
        <v>74200000</v>
      </c>
    </row>
    <row r="2599" spans="1:7">
      <c r="A2599" s="1">
        <v>33319</v>
      </c>
      <c r="B2599">
        <v>2.285714</v>
      </c>
      <c r="C2599">
        <v>2.3125</v>
      </c>
      <c r="D2599">
        <v>2.223214</v>
      </c>
      <c r="E2599">
        <v>2.2589290000000002</v>
      </c>
      <c r="F2599">
        <v>0.31714100000000001</v>
      </c>
      <c r="G2599">
        <v>84532000</v>
      </c>
    </row>
    <row r="2600" spans="1:7">
      <c r="A2600" s="1">
        <v>33322</v>
      </c>
      <c r="B2600">
        <v>2.2678569999999998</v>
      </c>
      <c r="C2600">
        <v>2.3214290000000002</v>
      </c>
      <c r="D2600">
        <v>2.2589290000000002</v>
      </c>
      <c r="E2600">
        <v>2.3035709999999998</v>
      </c>
      <c r="F2600">
        <v>0.323409</v>
      </c>
      <c r="G2600">
        <v>33964000</v>
      </c>
    </row>
    <row r="2601" spans="1:7">
      <c r="A2601" s="1">
        <v>33323</v>
      </c>
      <c r="B2601">
        <v>2.3125</v>
      </c>
      <c r="C2601">
        <v>2.5089290000000002</v>
      </c>
      <c r="D2601">
        <v>2.3125</v>
      </c>
      <c r="E2601">
        <v>2.5</v>
      </c>
      <c r="F2601">
        <v>0.35098600000000002</v>
      </c>
      <c r="G2601">
        <v>83406400</v>
      </c>
    </row>
    <row r="2602" spans="1:7">
      <c r="A2602" s="1">
        <v>33324</v>
      </c>
      <c r="B2602">
        <v>2.5</v>
      </c>
      <c r="C2602">
        <v>2.5089290000000002</v>
      </c>
      <c r="D2602">
        <v>2.4464290000000002</v>
      </c>
      <c r="E2602">
        <v>2.473214</v>
      </c>
      <c r="F2602">
        <v>0.34722599999999998</v>
      </c>
      <c r="G2602">
        <v>47555200</v>
      </c>
    </row>
    <row r="2603" spans="1:7">
      <c r="A2603" s="1">
        <v>33325</v>
      </c>
      <c r="B2603">
        <v>2.473214</v>
      </c>
      <c r="C2603">
        <v>2.5</v>
      </c>
      <c r="D2603">
        <v>2.4196430000000002</v>
      </c>
      <c r="E2603">
        <v>2.4285709999999998</v>
      </c>
      <c r="F2603">
        <v>0.34095799999999998</v>
      </c>
      <c r="G2603">
        <v>19675600</v>
      </c>
    </row>
    <row r="2604" spans="1:7">
      <c r="A2604" s="1">
        <v>33329</v>
      </c>
      <c r="B2604">
        <v>2.4285709999999998</v>
      </c>
      <c r="C2604">
        <v>2.4821430000000002</v>
      </c>
      <c r="D2604">
        <v>2.410714</v>
      </c>
      <c r="E2604">
        <v>2.4464290000000002</v>
      </c>
      <c r="F2604">
        <v>0.34346500000000002</v>
      </c>
      <c r="G2604">
        <v>29481200</v>
      </c>
    </row>
    <row r="2605" spans="1:7">
      <c r="A2605" s="1">
        <v>33330</v>
      </c>
      <c r="B2605">
        <v>2.464286</v>
      </c>
      <c r="C2605">
        <v>2.598214</v>
      </c>
      <c r="D2605">
        <v>2.4464290000000002</v>
      </c>
      <c r="E2605">
        <v>2.598214</v>
      </c>
      <c r="F2605">
        <v>0.36477500000000002</v>
      </c>
      <c r="G2605">
        <v>73231200</v>
      </c>
    </row>
    <row r="2606" spans="1:7">
      <c r="A2606" s="1">
        <v>33331</v>
      </c>
      <c r="B2606">
        <v>2.589286</v>
      </c>
      <c r="C2606">
        <v>2.598214</v>
      </c>
      <c r="D2606">
        <v>2.5</v>
      </c>
      <c r="E2606">
        <v>2.5</v>
      </c>
      <c r="F2606">
        <v>0.35098600000000002</v>
      </c>
      <c r="G2606">
        <v>60032000</v>
      </c>
    </row>
    <row r="2607" spans="1:7">
      <c r="A2607" s="1">
        <v>33332</v>
      </c>
      <c r="B2607">
        <v>2.5</v>
      </c>
      <c r="C2607">
        <v>2.5714290000000002</v>
      </c>
      <c r="D2607">
        <v>2.4821430000000002</v>
      </c>
      <c r="E2607">
        <v>2.5535709999999998</v>
      </c>
      <c r="F2607">
        <v>0.35850700000000002</v>
      </c>
      <c r="G2607">
        <v>42109200</v>
      </c>
    </row>
    <row r="2608" spans="1:7">
      <c r="A2608" s="1">
        <v>33333</v>
      </c>
      <c r="B2608">
        <v>2.5625</v>
      </c>
      <c r="C2608">
        <v>2.5625</v>
      </c>
      <c r="D2608">
        <v>2.4553569999999998</v>
      </c>
      <c r="E2608">
        <v>2.4776790000000002</v>
      </c>
      <c r="F2608">
        <v>0.34785199999999999</v>
      </c>
      <c r="G2608">
        <v>38852800</v>
      </c>
    </row>
    <row r="2609" spans="1:7">
      <c r="A2609" s="1">
        <v>33336</v>
      </c>
      <c r="B2609">
        <v>2.473214</v>
      </c>
      <c r="C2609">
        <v>2.5</v>
      </c>
      <c r="D2609">
        <v>2.4553569999999998</v>
      </c>
      <c r="E2609">
        <v>2.5</v>
      </c>
      <c r="F2609">
        <v>0.35098600000000002</v>
      </c>
      <c r="G2609">
        <v>18118800</v>
      </c>
    </row>
    <row r="2610" spans="1:7">
      <c r="A2610" s="1">
        <v>33337</v>
      </c>
      <c r="B2610">
        <v>2.4910709999999998</v>
      </c>
      <c r="C2610">
        <v>2.5</v>
      </c>
      <c r="D2610">
        <v>2.4375</v>
      </c>
      <c r="E2610">
        <v>2.4553569999999998</v>
      </c>
      <c r="F2610">
        <v>0.34471800000000002</v>
      </c>
      <c r="G2610">
        <v>29862000</v>
      </c>
    </row>
    <row r="2611" spans="1:7">
      <c r="A2611" s="1">
        <v>33338</v>
      </c>
      <c r="B2611">
        <v>2.4464290000000002</v>
      </c>
      <c r="C2611">
        <v>2.473214</v>
      </c>
      <c r="D2611">
        <v>2.3839290000000002</v>
      </c>
      <c r="E2611">
        <v>2.3883930000000002</v>
      </c>
      <c r="F2611">
        <v>0.33531699999999998</v>
      </c>
      <c r="G2611">
        <v>54101600</v>
      </c>
    </row>
    <row r="2612" spans="1:7">
      <c r="A2612" s="1">
        <v>33339</v>
      </c>
      <c r="B2612">
        <v>2.4196430000000002</v>
      </c>
      <c r="C2612">
        <v>2.5491069999999998</v>
      </c>
      <c r="D2612">
        <v>2.410714</v>
      </c>
      <c r="E2612">
        <v>2.535714</v>
      </c>
      <c r="F2612">
        <v>0.35599999999999998</v>
      </c>
      <c r="G2612">
        <v>88897200</v>
      </c>
    </row>
    <row r="2613" spans="1:7">
      <c r="A2613" s="1">
        <v>33340</v>
      </c>
      <c r="B2613">
        <v>2.5535709999999998</v>
      </c>
      <c r="C2613">
        <v>2.6160709999999998</v>
      </c>
      <c r="D2613">
        <v>2.4910709999999998</v>
      </c>
      <c r="E2613">
        <v>2.5625</v>
      </c>
      <c r="F2613">
        <v>0.359761</v>
      </c>
      <c r="G2613">
        <v>91929600</v>
      </c>
    </row>
    <row r="2614" spans="1:7">
      <c r="A2614" s="1">
        <v>33343</v>
      </c>
      <c r="B2614">
        <v>2.2053569999999998</v>
      </c>
      <c r="C2614">
        <v>2.3035709999999998</v>
      </c>
      <c r="D2614">
        <v>2.1428569999999998</v>
      </c>
      <c r="E2614">
        <v>2.223214</v>
      </c>
      <c r="F2614">
        <v>0.31212699999999999</v>
      </c>
      <c r="G2614">
        <v>425096000</v>
      </c>
    </row>
    <row r="2615" spans="1:7">
      <c r="A2615" s="1">
        <v>33344</v>
      </c>
      <c r="B2615">
        <v>2.2589290000000002</v>
      </c>
      <c r="C2615">
        <v>2.3035709999999998</v>
      </c>
      <c r="D2615">
        <v>2.2321430000000002</v>
      </c>
      <c r="E2615">
        <v>2.2946430000000002</v>
      </c>
      <c r="F2615">
        <v>0.32215500000000002</v>
      </c>
      <c r="G2615">
        <v>155195600</v>
      </c>
    </row>
    <row r="2616" spans="1:7">
      <c r="A2616" s="1">
        <v>33345</v>
      </c>
      <c r="B2616">
        <v>2.3214290000000002</v>
      </c>
      <c r="C2616">
        <v>2.3214290000000002</v>
      </c>
      <c r="D2616">
        <v>2.214286</v>
      </c>
      <c r="E2616">
        <v>2.2589290000000002</v>
      </c>
      <c r="F2616">
        <v>0.31714100000000001</v>
      </c>
      <c r="G2616">
        <v>80600800</v>
      </c>
    </row>
    <row r="2617" spans="1:7">
      <c r="A2617" s="1">
        <v>33346</v>
      </c>
      <c r="B2617">
        <v>2.2410709999999998</v>
      </c>
      <c r="C2617">
        <v>2.25</v>
      </c>
      <c r="D2617">
        <v>2.1696430000000002</v>
      </c>
      <c r="E2617">
        <v>2.1785709999999998</v>
      </c>
      <c r="F2617">
        <v>0.30585899999999999</v>
      </c>
      <c r="G2617">
        <v>61840800</v>
      </c>
    </row>
    <row r="2618" spans="1:7">
      <c r="A2618" s="1">
        <v>33347</v>
      </c>
      <c r="B2618">
        <v>2.1785709999999998</v>
      </c>
      <c r="C2618">
        <v>2.1964290000000002</v>
      </c>
      <c r="D2618">
        <v>2.125</v>
      </c>
      <c r="E2618">
        <v>2.129464</v>
      </c>
      <c r="F2618">
        <v>0.29896499999999998</v>
      </c>
      <c r="G2618">
        <v>71825600</v>
      </c>
    </row>
    <row r="2619" spans="1:7">
      <c r="A2619" s="1">
        <v>33350</v>
      </c>
      <c r="B2619">
        <v>2.125</v>
      </c>
      <c r="C2619">
        <v>2.214286</v>
      </c>
      <c r="D2619">
        <v>2.098214</v>
      </c>
      <c r="E2619">
        <v>2.1964290000000002</v>
      </c>
      <c r="F2619">
        <v>0.30836599999999997</v>
      </c>
      <c r="G2619">
        <v>64254400</v>
      </c>
    </row>
    <row r="2620" spans="1:7">
      <c r="A2620" s="1">
        <v>33351</v>
      </c>
      <c r="B2620">
        <v>2.223214</v>
      </c>
      <c r="C2620">
        <v>2.25</v>
      </c>
      <c r="D2620">
        <v>2.151786</v>
      </c>
      <c r="E2620">
        <v>2.1964290000000002</v>
      </c>
      <c r="F2620">
        <v>0.30836599999999997</v>
      </c>
      <c r="G2620">
        <v>59323600</v>
      </c>
    </row>
    <row r="2621" spans="1:7">
      <c r="A2621" s="1">
        <v>33352</v>
      </c>
      <c r="B2621">
        <v>2.2053569999999998</v>
      </c>
      <c r="C2621">
        <v>2.214286</v>
      </c>
      <c r="D2621">
        <v>2.160714</v>
      </c>
      <c r="E2621">
        <v>2.1696430000000002</v>
      </c>
      <c r="F2621">
        <v>0.30460599999999999</v>
      </c>
      <c r="G2621">
        <v>26362000</v>
      </c>
    </row>
    <row r="2622" spans="1:7">
      <c r="A2622" s="1">
        <v>33353</v>
      </c>
      <c r="B2622">
        <v>2.1339290000000002</v>
      </c>
      <c r="C2622">
        <v>2.1339290000000002</v>
      </c>
      <c r="D2622">
        <v>2.089286</v>
      </c>
      <c r="E2622">
        <v>2.089286</v>
      </c>
      <c r="F2622">
        <v>0.29332399999999997</v>
      </c>
      <c r="G2622">
        <v>78845200</v>
      </c>
    </row>
    <row r="2623" spans="1:7">
      <c r="A2623" s="1">
        <v>33354</v>
      </c>
      <c r="B2623">
        <v>2.089286</v>
      </c>
      <c r="C2623">
        <v>2.1071430000000002</v>
      </c>
      <c r="D2623">
        <v>2.0625</v>
      </c>
      <c r="E2623">
        <v>2.09375</v>
      </c>
      <c r="F2623">
        <v>0.29395100000000002</v>
      </c>
      <c r="G2623">
        <v>31264800</v>
      </c>
    </row>
    <row r="2624" spans="1:7">
      <c r="A2624" s="1">
        <v>33357</v>
      </c>
      <c r="B2624">
        <v>2.089286</v>
      </c>
      <c r="C2624">
        <v>2.151786</v>
      </c>
      <c r="D2624">
        <v>2.0803569999999998</v>
      </c>
      <c r="E2624">
        <v>2.0803569999999998</v>
      </c>
      <c r="F2624">
        <v>0.29207</v>
      </c>
      <c r="G2624">
        <v>51676800</v>
      </c>
    </row>
    <row r="2625" spans="1:7">
      <c r="A2625" s="1">
        <v>33358</v>
      </c>
      <c r="B2625">
        <v>2.0625</v>
      </c>
      <c r="C2625">
        <v>2.0803569999999998</v>
      </c>
      <c r="D2625">
        <v>1.946429</v>
      </c>
      <c r="E2625">
        <v>1.964286</v>
      </c>
      <c r="F2625">
        <v>0.27577499999999999</v>
      </c>
      <c r="G2625">
        <v>177861600</v>
      </c>
    </row>
    <row r="2626" spans="1:7">
      <c r="A2626" s="1">
        <v>33359</v>
      </c>
      <c r="B2626">
        <v>1.714286</v>
      </c>
      <c r="C2626">
        <v>1.75</v>
      </c>
      <c r="D2626">
        <v>1.678571</v>
      </c>
      <c r="E2626">
        <v>1.6875</v>
      </c>
      <c r="F2626">
        <v>0.23691599999999999</v>
      </c>
      <c r="G2626">
        <v>467093200</v>
      </c>
    </row>
    <row r="2627" spans="1:7">
      <c r="A2627" s="1">
        <v>33360</v>
      </c>
      <c r="B2627">
        <v>1.705357</v>
      </c>
      <c r="C2627">
        <v>1.776786</v>
      </c>
      <c r="D2627">
        <v>1.696429</v>
      </c>
      <c r="E2627">
        <v>1.75</v>
      </c>
      <c r="F2627">
        <v>0.24568999999999999</v>
      </c>
      <c r="G2627">
        <v>202781600</v>
      </c>
    </row>
    <row r="2628" spans="1:7">
      <c r="A2628" s="1">
        <v>33361</v>
      </c>
      <c r="B2628">
        <v>1.75</v>
      </c>
      <c r="C2628">
        <v>1.767857</v>
      </c>
      <c r="D2628">
        <v>1.723214</v>
      </c>
      <c r="E2628">
        <v>1.75</v>
      </c>
      <c r="F2628">
        <v>0.24568999999999999</v>
      </c>
      <c r="G2628">
        <v>60928000</v>
      </c>
    </row>
    <row r="2629" spans="1:7">
      <c r="A2629" s="1">
        <v>33364</v>
      </c>
      <c r="B2629">
        <v>1.732143</v>
      </c>
      <c r="C2629">
        <v>1.803571</v>
      </c>
      <c r="D2629">
        <v>1.723214</v>
      </c>
      <c r="E2629">
        <v>1.794643</v>
      </c>
      <c r="F2629">
        <v>0.25195800000000002</v>
      </c>
      <c r="G2629">
        <v>53082400</v>
      </c>
    </row>
    <row r="2630" spans="1:7">
      <c r="A2630" s="1">
        <v>33365</v>
      </c>
      <c r="B2630">
        <v>1.821429</v>
      </c>
      <c r="C2630">
        <v>1.830357</v>
      </c>
      <c r="D2630">
        <v>1.803571</v>
      </c>
      <c r="E2630">
        <v>1.808036</v>
      </c>
      <c r="F2630">
        <v>0.25383800000000001</v>
      </c>
      <c r="G2630">
        <v>67620000</v>
      </c>
    </row>
    <row r="2631" spans="1:7">
      <c r="A2631" s="1">
        <v>33366</v>
      </c>
      <c r="B2631">
        <v>1.8125</v>
      </c>
      <c r="C2631">
        <v>1.8125</v>
      </c>
      <c r="D2631">
        <v>1.758929</v>
      </c>
      <c r="E2631">
        <v>1.776786</v>
      </c>
      <c r="F2631">
        <v>0.24945100000000001</v>
      </c>
      <c r="G2631">
        <v>44195200</v>
      </c>
    </row>
    <row r="2632" spans="1:7">
      <c r="A2632" s="1">
        <v>33367</v>
      </c>
      <c r="B2632">
        <v>1.785714</v>
      </c>
      <c r="C2632">
        <v>1.839286</v>
      </c>
      <c r="D2632">
        <v>1.776786</v>
      </c>
      <c r="E2632">
        <v>1.8125</v>
      </c>
      <c r="F2632">
        <v>0.254465</v>
      </c>
      <c r="G2632">
        <v>59553200</v>
      </c>
    </row>
    <row r="2633" spans="1:7">
      <c r="A2633" s="1">
        <v>33368</v>
      </c>
      <c r="B2633">
        <v>1.839286</v>
      </c>
      <c r="C2633">
        <v>1.901786</v>
      </c>
      <c r="D2633">
        <v>1.8125</v>
      </c>
      <c r="E2633">
        <v>1.830357</v>
      </c>
      <c r="F2633">
        <v>0.25697199999999998</v>
      </c>
      <c r="G2633">
        <v>60432400</v>
      </c>
    </row>
    <row r="2634" spans="1:7">
      <c r="A2634" s="1">
        <v>33371</v>
      </c>
      <c r="B2634">
        <v>1.866071</v>
      </c>
      <c r="C2634">
        <v>1.910714</v>
      </c>
      <c r="D2634">
        <v>1.839286</v>
      </c>
      <c r="E2634">
        <v>1.883929</v>
      </c>
      <c r="F2634">
        <v>0.26449299999999998</v>
      </c>
      <c r="G2634">
        <v>61236000</v>
      </c>
    </row>
    <row r="2635" spans="1:7">
      <c r="A2635" s="1">
        <v>33372</v>
      </c>
      <c r="B2635">
        <v>1.883929</v>
      </c>
      <c r="C2635">
        <v>1.919643</v>
      </c>
      <c r="D2635">
        <v>1.875</v>
      </c>
      <c r="E2635">
        <v>1.910714</v>
      </c>
      <c r="F2635">
        <v>0.26825399999999999</v>
      </c>
      <c r="G2635">
        <v>54236000</v>
      </c>
    </row>
    <row r="2636" spans="1:7">
      <c r="A2636" s="1">
        <v>33373</v>
      </c>
      <c r="B2636">
        <v>1.839286</v>
      </c>
      <c r="C2636">
        <v>1.857143</v>
      </c>
      <c r="D2636">
        <v>1.75</v>
      </c>
      <c r="E2636">
        <v>1.803571</v>
      </c>
      <c r="F2636">
        <v>0.25321100000000002</v>
      </c>
      <c r="G2636">
        <v>129586800</v>
      </c>
    </row>
    <row r="2637" spans="1:7">
      <c r="A2637" s="1">
        <v>33374</v>
      </c>
      <c r="B2637">
        <v>1.821429</v>
      </c>
      <c r="C2637">
        <v>1.830357</v>
      </c>
      <c r="D2637">
        <v>1.732143</v>
      </c>
      <c r="E2637">
        <v>1.75</v>
      </c>
      <c r="F2637">
        <v>0.24568999999999999</v>
      </c>
      <c r="G2637">
        <v>95533200</v>
      </c>
    </row>
    <row r="2638" spans="1:7">
      <c r="A2638" s="1">
        <v>33375</v>
      </c>
      <c r="B2638">
        <v>1.741071</v>
      </c>
      <c r="C2638">
        <v>1.741071</v>
      </c>
      <c r="D2638">
        <v>1.660714</v>
      </c>
      <c r="E2638">
        <v>1.678571</v>
      </c>
      <c r="F2638">
        <v>0.23566200000000001</v>
      </c>
      <c r="G2638">
        <v>117765200</v>
      </c>
    </row>
    <row r="2639" spans="1:7">
      <c r="A2639" s="1">
        <v>33378</v>
      </c>
      <c r="B2639">
        <v>1.6875</v>
      </c>
      <c r="C2639">
        <v>1.696429</v>
      </c>
      <c r="D2639">
        <v>1.571429</v>
      </c>
      <c r="E2639">
        <v>1.580357</v>
      </c>
      <c r="F2639">
        <v>0.238956</v>
      </c>
      <c r="G2639">
        <v>65542400</v>
      </c>
    </row>
    <row r="2640" spans="1:7">
      <c r="A2640" s="1">
        <v>33379</v>
      </c>
      <c r="B2640">
        <v>1.616071</v>
      </c>
      <c r="C2640">
        <v>1.660714</v>
      </c>
      <c r="D2640">
        <v>1.598214</v>
      </c>
      <c r="E2640">
        <v>1.616071</v>
      </c>
      <c r="F2640">
        <v>0.24435599999999999</v>
      </c>
      <c r="G2640">
        <v>87449600</v>
      </c>
    </row>
    <row r="2641" spans="1:7">
      <c r="A2641" s="1">
        <v>33380</v>
      </c>
      <c r="B2641">
        <v>1.633929</v>
      </c>
      <c r="C2641">
        <v>1.660714</v>
      </c>
      <c r="D2641">
        <v>1.625</v>
      </c>
      <c r="E2641">
        <v>1.651786</v>
      </c>
      <c r="F2641">
        <v>0.24975600000000001</v>
      </c>
      <c r="G2641">
        <v>56817600</v>
      </c>
    </row>
    <row r="2642" spans="1:7">
      <c r="A2642" s="1">
        <v>33381</v>
      </c>
      <c r="B2642">
        <v>1.660714</v>
      </c>
      <c r="C2642">
        <v>1.669643</v>
      </c>
      <c r="D2642">
        <v>1.598214</v>
      </c>
      <c r="E2642">
        <v>1.611607</v>
      </c>
      <c r="F2642">
        <v>0.24368100000000001</v>
      </c>
      <c r="G2642">
        <v>52164000</v>
      </c>
    </row>
    <row r="2643" spans="1:7">
      <c r="A2643" s="1">
        <v>33382</v>
      </c>
      <c r="B2643">
        <v>1.625</v>
      </c>
      <c r="C2643">
        <v>1.642857</v>
      </c>
      <c r="D2643">
        <v>1.607143</v>
      </c>
      <c r="E2643">
        <v>1.638393</v>
      </c>
      <c r="F2643">
        <v>0.24773100000000001</v>
      </c>
      <c r="G2643">
        <v>24281600</v>
      </c>
    </row>
    <row r="2644" spans="1:7">
      <c r="A2644" s="1">
        <v>33386</v>
      </c>
      <c r="B2644">
        <v>1.642857</v>
      </c>
      <c r="C2644">
        <v>1.651786</v>
      </c>
      <c r="D2644">
        <v>1.616071</v>
      </c>
      <c r="E2644">
        <v>1.642857</v>
      </c>
      <c r="F2644">
        <v>0.24840599999999999</v>
      </c>
      <c r="G2644">
        <v>42859600</v>
      </c>
    </row>
    <row r="2645" spans="1:7">
      <c r="A2645" s="1">
        <v>33387</v>
      </c>
      <c r="B2645">
        <v>1.651786</v>
      </c>
      <c r="C2645">
        <v>1.705357</v>
      </c>
      <c r="D2645">
        <v>1.638393</v>
      </c>
      <c r="E2645">
        <v>1.678571</v>
      </c>
      <c r="F2645">
        <v>0.253807</v>
      </c>
      <c r="G2645">
        <v>96000800</v>
      </c>
    </row>
    <row r="2646" spans="1:7">
      <c r="A2646" s="1">
        <v>33388</v>
      </c>
      <c r="B2646">
        <v>1.678571</v>
      </c>
      <c r="C2646">
        <v>1.705357</v>
      </c>
      <c r="D2646">
        <v>1.660714</v>
      </c>
      <c r="E2646">
        <v>1.700893</v>
      </c>
      <c r="F2646">
        <v>0.25718200000000002</v>
      </c>
      <c r="G2646">
        <v>39586400</v>
      </c>
    </row>
    <row r="2647" spans="1:7">
      <c r="A2647" s="1">
        <v>33389</v>
      </c>
      <c r="B2647">
        <v>1.696429</v>
      </c>
      <c r="C2647">
        <v>1.705357</v>
      </c>
      <c r="D2647">
        <v>1.651786</v>
      </c>
      <c r="E2647">
        <v>1.678571</v>
      </c>
      <c r="F2647">
        <v>0.253807</v>
      </c>
      <c r="G2647">
        <v>54465600</v>
      </c>
    </row>
    <row r="2648" spans="1:7">
      <c r="A2648" s="1">
        <v>33392</v>
      </c>
      <c r="B2648">
        <v>1.678571</v>
      </c>
      <c r="C2648">
        <v>1.767857</v>
      </c>
      <c r="D2648">
        <v>1.669643</v>
      </c>
      <c r="E2648">
        <v>1.758929</v>
      </c>
      <c r="F2648">
        <v>0.265957</v>
      </c>
      <c r="G2648">
        <v>55017200</v>
      </c>
    </row>
    <row r="2649" spans="1:7">
      <c r="A2649" s="1">
        <v>33393</v>
      </c>
      <c r="B2649">
        <v>1.767857</v>
      </c>
      <c r="C2649">
        <v>1.767857</v>
      </c>
      <c r="D2649">
        <v>1.732143</v>
      </c>
      <c r="E2649">
        <v>1.754464</v>
      </c>
      <c r="F2649">
        <v>0.26528200000000002</v>
      </c>
      <c r="G2649">
        <v>46071200</v>
      </c>
    </row>
    <row r="2650" spans="1:7">
      <c r="A2650" s="1">
        <v>33394</v>
      </c>
      <c r="B2650">
        <v>1.758929</v>
      </c>
      <c r="C2650">
        <v>1.758929</v>
      </c>
      <c r="D2650">
        <v>1.705357</v>
      </c>
      <c r="E2650">
        <v>1.714286</v>
      </c>
      <c r="F2650">
        <v>0.25920700000000002</v>
      </c>
      <c r="G2650">
        <v>33322800</v>
      </c>
    </row>
    <row r="2651" spans="1:7">
      <c r="A2651" s="1">
        <v>33395</v>
      </c>
      <c r="B2651">
        <v>1.723214</v>
      </c>
      <c r="C2651">
        <v>1.723214</v>
      </c>
      <c r="D2651">
        <v>1.660714</v>
      </c>
      <c r="E2651">
        <v>1.665179</v>
      </c>
      <c r="F2651">
        <v>0.25178099999999998</v>
      </c>
      <c r="G2651">
        <v>42126000</v>
      </c>
    </row>
    <row r="2652" spans="1:7">
      <c r="A2652" s="1">
        <v>33396</v>
      </c>
      <c r="B2652">
        <v>1.651786</v>
      </c>
      <c r="C2652">
        <v>1.678571</v>
      </c>
      <c r="D2652">
        <v>1.629464</v>
      </c>
      <c r="E2652">
        <v>1.647321</v>
      </c>
      <c r="F2652">
        <v>0.249081</v>
      </c>
      <c r="G2652">
        <v>38186400</v>
      </c>
    </row>
    <row r="2653" spans="1:7">
      <c r="A2653" s="1">
        <v>33399</v>
      </c>
      <c r="B2653">
        <v>1.642857</v>
      </c>
      <c r="C2653">
        <v>1.683036</v>
      </c>
      <c r="D2653">
        <v>1.633929</v>
      </c>
      <c r="E2653">
        <v>1.642857</v>
      </c>
      <c r="F2653">
        <v>0.24840599999999999</v>
      </c>
      <c r="G2653">
        <v>41860000</v>
      </c>
    </row>
    <row r="2654" spans="1:7">
      <c r="A2654" s="1">
        <v>33400</v>
      </c>
      <c r="B2654">
        <v>1.607143</v>
      </c>
      <c r="C2654">
        <v>1.625</v>
      </c>
      <c r="D2654">
        <v>1.580357</v>
      </c>
      <c r="E2654">
        <v>1.59375</v>
      </c>
      <c r="F2654">
        <v>0.240981</v>
      </c>
      <c r="G2654">
        <v>47140800</v>
      </c>
    </row>
    <row r="2655" spans="1:7">
      <c r="A2655" s="1">
        <v>33401</v>
      </c>
      <c r="B2655">
        <v>1.571429</v>
      </c>
      <c r="C2655">
        <v>1.598214</v>
      </c>
      <c r="D2655">
        <v>1.473214</v>
      </c>
      <c r="E2655">
        <v>1.513393</v>
      </c>
      <c r="F2655">
        <v>0.22883100000000001</v>
      </c>
      <c r="G2655">
        <v>108908800</v>
      </c>
    </row>
    <row r="2656" spans="1:7">
      <c r="A2656" s="1">
        <v>33402</v>
      </c>
      <c r="B2656">
        <v>1.517857</v>
      </c>
      <c r="C2656">
        <v>1.535714</v>
      </c>
      <c r="D2656">
        <v>1.491071</v>
      </c>
      <c r="E2656">
        <v>1.504464</v>
      </c>
      <c r="F2656">
        <v>0.22748099999999999</v>
      </c>
      <c r="G2656">
        <v>52841600</v>
      </c>
    </row>
    <row r="2657" spans="1:7">
      <c r="A2657" s="1">
        <v>33403</v>
      </c>
      <c r="B2657">
        <v>1.526786</v>
      </c>
      <c r="C2657">
        <v>1.526786</v>
      </c>
      <c r="D2657">
        <v>1.455357</v>
      </c>
      <c r="E2657">
        <v>1.46875</v>
      </c>
      <c r="F2657">
        <v>0.222081</v>
      </c>
      <c r="G2657">
        <v>56322000</v>
      </c>
    </row>
    <row r="2658" spans="1:7">
      <c r="A2658" s="1">
        <v>33406</v>
      </c>
      <c r="B2658">
        <v>1.464286</v>
      </c>
      <c r="C2658">
        <v>1.508929</v>
      </c>
      <c r="D2658">
        <v>1.464286</v>
      </c>
      <c r="E2658">
        <v>1.5</v>
      </c>
      <c r="F2658">
        <v>0.22680600000000001</v>
      </c>
      <c r="G2658">
        <v>41650000</v>
      </c>
    </row>
    <row r="2659" spans="1:7">
      <c r="A2659" s="1">
        <v>33407</v>
      </c>
      <c r="B2659">
        <v>1.508929</v>
      </c>
      <c r="C2659">
        <v>1.544643</v>
      </c>
      <c r="D2659">
        <v>1.482143</v>
      </c>
      <c r="E2659">
        <v>1.504464</v>
      </c>
      <c r="F2659">
        <v>0.22748099999999999</v>
      </c>
      <c r="G2659">
        <v>61171600</v>
      </c>
    </row>
    <row r="2660" spans="1:7">
      <c r="A2660" s="1">
        <v>33408</v>
      </c>
      <c r="B2660">
        <v>1.491071</v>
      </c>
      <c r="C2660">
        <v>1.508929</v>
      </c>
      <c r="D2660">
        <v>1.473214</v>
      </c>
      <c r="E2660">
        <v>1.491071</v>
      </c>
      <c r="F2660">
        <v>0.22545599999999999</v>
      </c>
      <c r="G2660">
        <v>44735600</v>
      </c>
    </row>
    <row r="2661" spans="1:7">
      <c r="A2661" s="1">
        <v>33409</v>
      </c>
      <c r="B2661">
        <v>1.473214</v>
      </c>
      <c r="C2661">
        <v>1.5</v>
      </c>
      <c r="D2661">
        <v>1.455357</v>
      </c>
      <c r="E2661">
        <v>1.5</v>
      </c>
      <c r="F2661">
        <v>0.22680600000000001</v>
      </c>
      <c r="G2661">
        <v>36010800</v>
      </c>
    </row>
    <row r="2662" spans="1:7">
      <c r="A2662" s="1">
        <v>33410</v>
      </c>
      <c r="B2662">
        <v>1.5</v>
      </c>
      <c r="C2662">
        <v>1.517857</v>
      </c>
      <c r="D2662">
        <v>1.491071</v>
      </c>
      <c r="E2662">
        <v>1.5</v>
      </c>
      <c r="F2662">
        <v>0.22680600000000001</v>
      </c>
      <c r="G2662">
        <v>51503200</v>
      </c>
    </row>
    <row r="2663" spans="1:7">
      <c r="A2663" s="1">
        <v>33413</v>
      </c>
      <c r="B2663">
        <v>1.491071</v>
      </c>
      <c r="C2663">
        <v>1.508929</v>
      </c>
      <c r="D2663">
        <v>1.473214</v>
      </c>
      <c r="E2663">
        <v>1.491071</v>
      </c>
      <c r="F2663">
        <v>0.22545599999999999</v>
      </c>
      <c r="G2663">
        <v>51996000</v>
      </c>
    </row>
    <row r="2664" spans="1:7">
      <c r="A2664" s="1">
        <v>33414</v>
      </c>
      <c r="B2664">
        <v>1.5</v>
      </c>
      <c r="C2664">
        <v>1.535714</v>
      </c>
      <c r="D2664">
        <v>1.491071</v>
      </c>
      <c r="E2664">
        <v>1.513393</v>
      </c>
      <c r="F2664">
        <v>0.22883100000000001</v>
      </c>
      <c r="G2664">
        <v>56980000</v>
      </c>
    </row>
    <row r="2665" spans="1:7">
      <c r="A2665" s="1">
        <v>33415</v>
      </c>
      <c r="B2665">
        <v>1.526786</v>
      </c>
      <c r="C2665">
        <v>1.553571</v>
      </c>
      <c r="D2665">
        <v>1.508929</v>
      </c>
      <c r="E2665">
        <v>1.535714</v>
      </c>
      <c r="F2665">
        <v>0.232206</v>
      </c>
      <c r="G2665">
        <v>62610800</v>
      </c>
    </row>
    <row r="2666" spans="1:7">
      <c r="A2666" s="1">
        <v>33416</v>
      </c>
      <c r="B2666">
        <v>1.517857</v>
      </c>
      <c r="C2666">
        <v>1.526786</v>
      </c>
      <c r="D2666">
        <v>1.491071</v>
      </c>
      <c r="E2666">
        <v>1.517857</v>
      </c>
      <c r="F2666">
        <v>0.22950599999999999</v>
      </c>
      <c r="G2666">
        <v>37800000</v>
      </c>
    </row>
    <row r="2667" spans="1:7">
      <c r="A2667" s="1">
        <v>33417</v>
      </c>
      <c r="B2667">
        <v>1.508929</v>
      </c>
      <c r="C2667">
        <v>1.517857</v>
      </c>
      <c r="D2667">
        <v>1.4375</v>
      </c>
      <c r="E2667">
        <v>1.482143</v>
      </c>
      <c r="F2667">
        <v>0.224106</v>
      </c>
      <c r="G2667">
        <v>56660800</v>
      </c>
    </row>
    <row r="2668" spans="1:7">
      <c r="A2668" s="1">
        <v>33420</v>
      </c>
      <c r="B2668">
        <v>1.508929</v>
      </c>
      <c r="C2668">
        <v>1.535714</v>
      </c>
      <c r="D2668">
        <v>1.491071</v>
      </c>
      <c r="E2668">
        <v>1.517857</v>
      </c>
      <c r="F2668">
        <v>0.22950599999999999</v>
      </c>
      <c r="G2668">
        <v>48706000</v>
      </c>
    </row>
    <row r="2669" spans="1:7">
      <c r="A2669" s="1">
        <v>33421</v>
      </c>
      <c r="B2669">
        <v>1.508929</v>
      </c>
      <c r="C2669">
        <v>1.526786</v>
      </c>
      <c r="D2669">
        <v>1.491071</v>
      </c>
      <c r="E2669">
        <v>1.508929</v>
      </c>
      <c r="F2669">
        <v>0.228156</v>
      </c>
      <c r="G2669">
        <v>30035600</v>
      </c>
    </row>
    <row r="2670" spans="1:7">
      <c r="A2670" s="1">
        <v>33422</v>
      </c>
      <c r="B2670">
        <v>1.508929</v>
      </c>
      <c r="C2670">
        <v>1.553571</v>
      </c>
      <c r="D2670">
        <v>1.491071</v>
      </c>
      <c r="E2670">
        <v>1.540179</v>
      </c>
      <c r="F2670">
        <v>0.232881</v>
      </c>
      <c r="G2670">
        <v>77593600</v>
      </c>
    </row>
    <row r="2671" spans="1:7">
      <c r="A2671" s="1">
        <v>33424</v>
      </c>
      <c r="B2671">
        <v>1.535714</v>
      </c>
      <c r="C2671">
        <v>1.642857</v>
      </c>
      <c r="D2671">
        <v>1.526786</v>
      </c>
      <c r="E2671">
        <v>1.629464</v>
      </c>
      <c r="F2671">
        <v>0.24638099999999999</v>
      </c>
      <c r="G2671">
        <v>82888400</v>
      </c>
    </row>
    <row r="2672" spans="1:7">
      <c r="A2672" s="1">
        <v>33427</v>
      </c>
      <c r="B2672">
        <v>1.616071</v>
      </c>
      <c r="C2672">
        <v>1.6875</v>
      </c>
      <c r="D2672">
        <v>1.607143</v>
      </c>
      <c r="E2672">
        <v>1.669643</v>
      </c>
      <c r="F2672">
        <v>0.25245600000000001</v>
      </c>
      <c r="G2672">
        <v>76770400</v>
      </c>
    </row>
    <row r="2673" spans="1:7">
      <c r="A2673" s="1">
        <v>33428</v>
      </c>
      <c r="B2673">
        <v>1.6875</v>
      </c>
      <c r="C2673">
        <v>1.723214</v>
      </c>
      <c r="D2673">
        <v>1.660714</v>
      </c>
      <c r="E2673">
        <v>1.674107</v>
      </c>
      <c r="F2673">
        <v>0.25313200000000002</v>
      </c>
      <c r="G2673">
        <v>56610400</v>
      </c>
    </row>
    <row r="2674" spans="1:7">
      <c r="A2674" s="1">
        <v>33429</v>
      </c>
      <c r="B2674">
        <v>1.696429</v>
      </c>
      <c r="C2674">
        <v>1.723214</v>
      </c>
      <c r="D2674">
        <v>1.669643</v>
      </c>
      <c r="E2674">
        <v>1.6875</v>
      </c>
      <c r="F2674">
        <v>0.25515700000000002</v>
      </c>
      <c r="G2674">
        <v>39144000</v>
      </c>
    </row>
    <row r="2675" spans="1:7">
      <c r="A2675" s="1">
        <v>33430</v>
      </c>
      <c r="B2675">
        <v>1.678571</v>
      </c>
      <c r="C2675">
        <v>1.6875</v>
      </c>
      <c r="D2675">
        <v>1.642857</v>
      </c>
      <c r="E2675">
        <v>1.669643</v>
      </c>
      <c r="F2675">
        <v>0.25245600000000001</v>
      </c>
      <c r="G2675">
        <v>36478400</v>
      </c>
    </row>
    <row r="2676" spans="1:7">
      <c r="A2676" s="1">
        <v>33431</v>
      </c>
      <c r="B2676">
        <v>1.6875</v>
      </c>
      <c r="C2676">
        <v>1.6875</v>
      </c>
      <c r="D2676">
        <v>1.651786</v>
      </c>
      <c r="E2676">
        <v>1.669643</v>
      </c>
      <c r="F2676">
        <v>0.25245600000000001</v>
      </c>
      <c r="G2676">
        <v>33188400</v>
      </c>
    </row>
    <row r="2677" spans="1:7">
      <c r="A2677" s="1">
        <v>33434</v>
      </c>
      <c r="B2677">
        <v>1.669643</v>
      </c>
      <c r="C2677">
        <v>1.669643</v>
      </c>
      <c r="D2677">
        <v>1.625</v>
      </c>
      <c r="E2677">
        <v>1.625</v>
      </c>
      <c r="F2677">
        <v>0.24570600000000001</v>
      </c>
      <c r="G2677">
        <v>34496000</v>
      </c>
    </row>
    <row r="2678" spans="1:7">
      <c r="A2678" s="1">
        <v>33435</v>
      </c>
      <c r="B2678">
        <v>1.625</v>
      </c>
      <c r="C2678">
        <v>1.633929</v>
      </c>
      <c r="D2678">
        <v>1.553571</v>
      </c>
      <c r="E2678">
        <v>1.5625</v>
      </c>
      <c r="F2678">
        <v>0.23625599999999999</v>
      </c>
      <c r="G2678">
        <v>55748000</v>
      </c>
    </row>
    <row r="2679" spans="1:7">
      <c r="A2679" s="1">
        <v>33436</v>
      </c>
      <c r="B2679">
        <v>1.553571</v>
      </c>
      <c r="C2679">
        <v>1.589286</v>
      </c>
      <c r="D2679">
        <v>1.508929</v>
      </c>
      <c r="E2679">
        <v>1.517857</v>
      </c>
      <c r="F2679">
        <v>0.22950599999999999</v>
      </c>
      <c r="G2679">
        <v>52234000</v>
      </c>
    </row>
    <row r="2680" spans="1:7">
      <c r="A2680" s="1">
        <v>33437</v>
      </c>
      <c r="B2680">
        <v>1.571429</v>
      </c>
      <c r="C2680">
        <v>1.611607</v>
      </c>
      <c r="D2680">
        <v>1.535714</v>
      </c>
      <c r="E2680">
        <v>1.602679</v>
      </c>
      <c r="F2680">
        <v>0.24233099999999999</v>
      </c>
      <c r="G2680">
        <v>99579200</v>
      </c>
    </row>
    <row r="2681" spans="1:7">
      <c r="A2681" s="1">
        <v>33438</v>
      </c>
      <c r="B2681">
        <v>1.616071</v>
      </c>
      <c r="C2681">
        <v>1.651786</v>
      </c>
      <c r="D2681">
        <v>1.607143</v>
      </c>
      <c r="E2681">
        <v>1.642857</v>
      </c>
      <c r="F2681">
        <v>0.24840599999999999</v>
      </c>
      <c r="G2681">
        <v>32104800</v>
      </c>
    </row>
    <row r="2682" spans="1:7">
      <c r="A2682" s="1">
        <v>33441</v>
      </c>
      <c r="B2682">
        <v>1.633929</v>
      </c>
      <c r="C2682">
        <v>1.651786</v>
      </c>
      <c r="D2682">
        <v>1.625</v>
      </c>
      <c r="E2682">
        <v>1.642857</v>
      </c>
      <c r="F2682">
        <v>0.24840599999999999</v>
      </c>
      <c r="G2682">
        <v>27168400</v>
      </c>
    </row>
    <row r="2683" spans="1:7">
      <c r="A2683" s="1">
        <v>33442</v>
      </c>
      <c r="B2683">
        <v>1.651786</v>
      </c>
      <c r="C2683">
        <v>1.660714</v>
      </c>
      <c r="D2683">
        <v>1.589286</v>
      </c>
      <c r="E2683">
        <v>1.607143</v>
      </c>
      <c r="F2683">
        <v>0.243006</v>
      </c>
      <c r="G2683">
        <v>33264000</v>
      </c>
    </row>
    <row r="2684" spans="1:7">
      <c r="A2684" s="1">
        <v>33443</v>
      </c>
      <c r="B2684">
        <v>1.616071</v>
      </c>
      <c r="C2684">
        <v>1.633929</v>
      </c>
      <c r="D2684">
        <v>1.589286</v>
      </c>
      <c r="E2684">
        <v>1.607143</v>
      </c>
      <c r="F2684">
        <v>0.243006</v>
      </c>
      <c r="G2684">
        <v>32863600</v>
      </c>
    </row>
    <row r="2685" spans="1:7">
      <c r="A2685" s="1">
        <v>33444</v>
      </c>
      <c r="B2685">
        <v>1.616071</v>
      </c>
      <c r="C2685">
        <v>1.633929</v>
      </c>
      <c r="D2685">
        <v>1.607143</v>
      </c>
      <c r="E2685">
        <v>1.616071</v>
      </c>
      <c r="F2685">
        <v>0.24435599999999999</v>
      </c>
      <c r="G2685">
        <v>16450000</v>
      </c>
    </row>
    <row r="2686" spans="1:7">
      <c r="A2686" s="1">
        <v>33445</v>
      </c>
      <c r="B2686">
        <v>1.633929</v>
      </c>
      <c r="C2686">
        <v>1.633929</v>
      </c>
      <c r="D2686">
        <v>1.598214</v>
      </c>
      <c r="E2686">
        <v>1.602679</v>
      </c>
      <c r="F2686">
        <v>0.24233099999999999</v>
      </c>
      <c r="G2686">
        <v>18558400</v>
      </c>
    </row>
    <row r="2687" spans="1:7">
      <c r="A2687" s="1">
        <v>33448</v>
      </c>
      <c r="B2687">
        <v>1.616071</v>
      </c>
      <c r="C2687">
        <v>1.625</v>
      </c>
      <c r="D2687">
        <v>1.589286</v>
      </c>
      <c r="E2687">
        <v>1.625</v>
      </c>
      <c r="F2687">
        <v>0.24570600000000001</v>
      </c>
      <c r="G2687">
        <v>13325200</v>
      </c>
    </row>
    <row r="2688" spans="1:7">
      <c r="A2688" s="1">
        <v>33449</v>
      </c>
      <c r="B2688">
        <v>1.625</v>
      </c>
      <c r="C2688">
        <v>1.669643</v>
      </c>
      <c r="D2688">
        <v>1.625</v>
      </c>
      <c r="E2688">
        <v>1.660714</v>
      </c>
      <c r="F2688">
        <v>0.251106</v>
      </c>
      <c r="G2688">
        <v>22965600</v>
      </c>
    </row>
    <row r="2689" spans="1:7">
      <c r="A2689" s="1">
        <v>33450</v>
      </c>
      <c r="B2689">
        <v>1.660714</v>
      </c>
      <c r="C2689">
        <v>1.674107</v>
      </c>
      <c r="D2689">
        <v>1.607143</v>
      </c>
      <c r="E2689">
        <v>1.651786</v>
      </c>
      <c r="F2689">
        <v>0.24975600000000001</v>
      </c>
      <c r="G2689">
        <v>25701200</v>
      </c>
    </row>
    <row r="2690" spans="1:7">
      <c r="A2690" s="1">
        <v>33451</v>
      </c>
      <c r="B2690">
        <v>1.642857</v>
      </c>
      <c r="C2690">
        <v>1.758929</v>
      </c>
      <c r="D2690">
        <v>1.633929</v>
      </c>
      <c r="E2690">
        <v>1.754464</v>
      </c>
      <c r="F2690">
        <v>0.26528200000000002</v>
      </c>
      <c r="G2690">
        <v>112106400</v>
      </c>
    </row>
    <row r="2691" spans="1:7">
      <c r="A2691" s="1">
        <v>33452</v>
      </c>
      <c r="B2691">
        <v>1.776786</v>
      </c>
      <c r="C2691">
        <v>1.794643</v>
      </c>
      <c r="D2691">
        <v>1.75</v>
      </c>
      <c r="E2691">
        <v>1.785714</v>
      </c>
      <c r="F2691">
        <v>0.270007</v>
      </c>
      <c r="G2691">
        <v>68252800</v>
      </c>
    </row>
    <row r="2692" spans="1:7">
      <c r="A2692" s="1">
        <v>33455</v>
      </c>
      <c r="B2692">
        <v>1.776786</v>
      </c>
      <c r="C2692">
        <v>1.776786</v>
      </c>
      <c r="D2692">
        <v>1.723214</v>
      </c>
      <c r="E2692">
        <v>1.732143</v>
      </c>
      <c r="F2692">
        <v>0.261907</v>
      </c>
      <c r="G2692">
        <v>25191600</v>
      </c>
    </row>
    <row r="2693" spans="1:7">
      <c r="A2693" s="1">
        <v>33456</v>
      </c>
      <c r="B2693">
        <v>1.741071</v>
      </c>
      <c r="C2693">
        <v>1.794643</v>
      </c>
      <c r="D2693">
        <v>1.705357</v>
      </c>
      <c r="E2693">
        <v>1.767857</v>
      </c>
      <c r="F2693">
        <v>0.26730700000000002</v>
      </c>
      <c r="G2693">
        <v>55106800</v>
      </c>
    </row>
    <row r="2694" spans="1:7">
      <c r="A2694" s="1">
        <v>33457</v>
      </c>
      <c r="B2694">
        <v>1.767857</v>
      </c>
      <c r="C2694">
        <v>1.821429</v>
      </c>
      <c r="D2694">
        <v>1.763393</v>
      </c>
      <c r="E2694">
        <v>1.799107</v>
      </c>
      <c r="F2694">
        <v>0.272032</v>
      </c>
      <c r="G2694">
        <v>52903200</v>
      </c>
    </row>
    <row r="2695" spans="1:7">
      <c r="A2695" s="1">
        <v>33458</v>
      </c>
      <c r="B2695">
        <v>1.8125</v>
      </c>
      <c r="C2695">
        <v>1.848214</v>
      </c>
      <c r="D2695">
        <v>1.785714</v>
      </c>
      <c r="E2695">
        <v>1.803571</v>
      </c>
      <c r="F2695">
        <v>0.27270699999999998</v>
      </c>
      <c r="G2695">
        <v>47362000</v>
      </c>
    </row>
    <row r="2696" spans="1:7">
      <c r="A2696" s="1">
        <v>33459</v>
      </c>
      <c r="B2696">
        <v>1.803571</v>
      </c>
      <c r="C2696">
        <v>1.821429</v>
      </c>
      <c r="D2696">
        <v>1.776786</v>
      </c>
      <c r="E2696">
        <v>1.8125</v>
      </c>
      <c r="F2696">
        <v>0.274057</v>
      </c>
      <c r="G2696">
        <v>38600800</v>
      </c>
    </row>
    <row r="2697" spans="1:7">
      <c r="A2697" s="1">
        <v>33462</v>
      </c>
      <c r="B2697">
        <v>1.8125</v>
      </c>
      <c r="C2697">
        <v>1.866071</v>
      </c>
      <c r="D2697">
        <v>1.803571</v>
      </c>
      <c r="E2697">
        <v>1.848214</v>
      </c>
      <c r="F2697">
        <v>0.27945700000000001</v>
      </c>
      <c r="G2697">
        <v>35632800</v>
      </c>
    </row>
    <row r="2698" spans="1:7">
      <c r="A2698" s="1">
        <v>33463</v>
      </c>
      <c r="B2698">
        <v>1.857143</v>
      </c>
      <c r="C2698">
        <v>1.928571</v>
      </c>
      <c r="D2698">
        <v>1.857143</v>
      </c>
      <c r="E2698">
        <v>1.910714</v>
      </c>
      <c r="F2698">
        <v>0.28890700000000002</v>
      </c>
      <c r="G2698">
        <v>71646400</v>
      </c>
    </row>
    <row r="2699" spans="1:7">
      <c r="A2699" s="1">
        <v>33464</v>
      </c>
      <c r="B2699">
        <v>1.955357</v>
      </c>
      <c r="C2699">
        <v>1.964286</v>
      </c>
      <c r="D2699">
        <v>1.924107</v>
      </c>
      <c r="E2699">
        <v>1.959821</v>
      </c>
      <c r="F2699">
        <v>0.29633199999999998</v>
      </c>
      <c r="G2699">
        <v>50178800</v>
      </c>
    </row>
    <row r="2700" spans="1:7">
      <c r="A2700" s="1">
        <v>33465</v>
      </c>
      <c r="B2700">
        <v>1.964286</v>
      </c>
      <c r="C2700">
        <v>1.964286</v>
      </c>
      <c r="D2700">
        <v>1.892857</v>
      </c>
      <c r="E2700">
        <v>1.901786</v>
      </c>
      <c r="F2700">
        <v>0.28755700000000001</v>
      </c>
      <c r="G2700">
        <v>36386000</v>
      </c>
    </row>
    <row r="2701" spans="1:7">
      <c r="A2701" s="1">
        <v>33466</v>
      </c>
      <c r="B2701">
        <v>1.883929</v>
      </c>
      <c r="C2701">
        <v>1.9375</v>
      </c>
      <c r="D2701">
        <v>1.866071</v>
      </c>
      <c r="E2701">
        <v>1.901786</v>
      </c>
      <c r="F2701">
        <v>0.28755700000000001</v>
      </c>
      <c r="G2701">
        <v>39701200</v>
      </c>
    </row>
    <row r="2702" spans="1:7">
      <c r="A2702" s="1">
        <v>33469</v>
      </c>
      <c r="B2702">
        <v>1.767857</v>
      </c>
      <c r="C2702">
        <v>1.84375</v>
      </c>
      <c r="D2702">
        <v>1.732143</v>
      </c>
      <c r="E2702">
        <v>1.803571</v>
      </c>
      <c r="F2702">
        <v>0.29107300000000003</v>
      </c>
      <c r="G2702">
        <v>80620400</v>
      </c>
    </row>
    <row r="2703" spans="1:7">
      <c r="A2703" s="1">
        <v>33470</v>
      </c>
      <c r="B2703">
        <v>1.839286</v>
      </c>
      <c r="C2703">
        <v>1.848214</v>
      </c>
      <c r="D2703">
        <v>1.803571</v>
      </c>
      <c r="E2703">
        <v>1.821429</v>
      </c>
      <c r="F2703">
        <v>0.29395500000000002</v>
      </c>
      <c r="G2703">
        <v>49856800</v>
      </c>
    </row>
    <row r="2704" spans="1:7">
      <c r="A2704" s="1">
        <v>33471</v>
      </c>
      <c r="B2704">
        <v>1.875</v>
      </c>
      <c r="C2704">
        <v>1.933036</v>
      </c>
      <c r="D2704">
        <v>1.857143</v>
      </c>
      <c r="E2704">
        <v>1.919643</v>
      </c>
      <c r="F2704">
        <v>0.30980600000000003</v>
      </c>
      <c r="G2704">
        <v>55843200</v>
      </c>
    </row>
    <row r="2705" spans="1:7">
      <c r="A2705" s="1">
        <v>33472</v>
      </c>
      <c r="B2705">
        <v>1.928571</v>
      </c>
      <c r="C2705">
        <v>1.955357</v>
      </c>
      <c r="D2705">
        <v>1.919643</v>
      </c>
      <c r="E2705">
        <v>1.9375</v>
      </c>
      <c r="F2705">
        <v>0.31268800000000002</v>
      </c>
      <c r="G2705">
        <v>41412000</v>
      </c>
    </row>
    <row r="2706" spans="1:7">
      <c r="A2706" s="1">
        <v>33473</v>
      </c>
      <c r="B2706">
        <v>1.928571</v>
      </c>
      <c r="C2706">
        <v>1.982143</v>
      </c>
      <c r="D2706">
        <v>1.883929</v>
      </c>
      <c r="E2706">
        <v>1.892857</v>
      </c>
      <c r="F2706">
        <v>0.305483</v>
      </c>
      <c r="G2706">
        <v>60104800</v>
      </c>
    </row>
    <row r="2707" spans="1:7">
      <c r="A2707" s="1">
        <v>33476</v>
      </c>
      <c r="B2707">
        <v>1.892857</v>
      </c>
      <c r="C2707">
        <v>1.910714</v>
      </c>
      <c r="D2707">
        <v>1.875</v>
      </c>
      <c r="E2707">
        <v>1.892857</v>
      </c>
      <c r="F2707">
        <v>0.305483</v>
      </c>
      <c r="G2707">
        <v>25398800</v>
      </c>
    </row>
    <row r="2708" spans="1:7">
      <c r="A2708" s="1">
        <v>33477</v>
      </c>
      <c r="B2708">
        <v>1.892857</v>
      </c>
      <c r="C2708">
        <v>1.928571</v>
      </c>
      <c r="D2708">
        <v>1.883929</v>
      </c>
      <c r="E2708">
        <v>1.928571</v>
      </c>
      <c r="F2708">
        <v>0.311247</v>
      </c>
      <c r="G2708">
        <v>25088000</v>
      </c>
    </row>
    <row r="2709" spans="1:7">
      <c r="A2709" s="1">
        <v>33478</v>
      </c>
      <c r="B2709">
        <v>1.928571</v>
      </c>
      <c r="C2709">
        <v>1.9375</v>
      </c>
      <c r="D2709">
        <v>1.897321</v>
      </c>
      <c r="E2709">
        <v>1.901786</v>
      </c>
      <c r="F2709">
        <v>0.30692399999999997</v>
      </c>
      <c r="G2709">
        <v>26896800</v>
      </c>
    </row>
    <row r="2710" spans="1:7">
      <c r="A2710" s="1">
        <v>33479</v>
      </c>
      <c r="B2710">
        <v>1.901786</v>
      </c>
      <c r="C2710">
        <v>1.924107</v>
      </c>
      <c r="D2710">
        <v>1.875</v>
      </c>
      <c r="E2710">
        <v>1.892857</v>
      </c>
      <c r="F2710">
        <v>0.305483</v>
      </c>
      <c r="G2710">
        <v>28338800</v>
      </c>
    </row>
    <row r="2711" spans="1:7">
      <c r="A2711" s="1">
        <v>33480</v>
      </c>
      <c r="B2711">
        <v>1.892857</v>
      </c>
      <c r="C2711">
        <v>1.901786</v>
      </c>
      <c r="D2711">
        <v>1.866071</v>
      </c>
      <c r="E2711">
        <v>1.892857</v>
      </c>
      <c r="F2711">
        <v>0.305483</v>
      </c>
      <c r="G2711">
        <v>16534000</v>
      </c>
    </row>
    <row r="2712" spans="1:7">
      <c r="A2712" s="1">
        <v>33484</v>
      </c>
      <c r="B2712">
        <v>1.883929</v>
      </c>
      <c r="C2712">
        <v>1.901786</v>
      </c>
      <c r="D2712">
        <v>1.857143</v>
      </c>
      <c r="E2712">
        <v>1.875</v>
      </c>
      <c r="F2712">
        <v>0.30260100000000001</v>
      </c>
      <c r="G2712">
        <v>17094000</v>
      </c>
    </row>
    <row r="2713" spans="1:7">
      <c r="A2713" s="1">
        <v>33485</v>
      </c>
      <c r="B2713">
        <v>1.883929</v>
      </c>
      <c r="C2713">
        <v>1.883929</v>
      </c>
      <c r="D2713">
        <v>1.834821</v>
      </c>
      <c r="E2713">
        <v>1.839286</v>
      </c>
      <c r="F2713">
        <v>0.29683700000000002</v>
      </c>
      <c r="G2713">
        <v>29946000</v>
      </c>
    </row>
    <row r="2714" spans="1:7">
      <c r="A2714" s="1">
        <v>33486</v>
      </c>
      <c r="B2714">
        <v>1.839286</v>
      </c>
      <c r="C2714">
        <v>1.848214</v>
      </c>
      <c r="D2714">
        <v>1.8125</v>
      </c>
      <c r="E2714">
        <v>1.821429</v>
      </c>
      <c r="F2714">
        <v>0.29395500000000002</v>
      </c>
      <c r="G2714">
        <v>19471200</v>
      </c>
    </row>
    <row r="2715" spans="1:7">
      <c r="A2715" s="1">
        <v>33487</v>
      </c>
      <c r="B2715">
        <v>1.821429</v>
      </c>
      <c r="C2715">
        <v>1.848214</v>
      </c>
      <c r="D2715">
        <v>1.803571</v>
      </c>
      <c r="E2715">
        <v>1.839286</v>
      </c>
      <c r="F2715">
        <v>0.29683700000000002</v>
      </c>
      <c r="G2715">
        <v>19818400</v>
      </c>
    </row>
    <row r="2716" spans="1:7">
      <c r="A2716" s="1">
        <v>33490</v>
      </c>
      <c r="B2716">
        <v>1.848214</v>
      </c>
      <c r="C2716">
        <v>1.910714</v>
      </c>
      <c r="D2716">
        <v>1.839286</v>
      </c>
      <c r="E2716">
        <v>1.901786</v>
      </c>
      <c r="F2716">
        <v>0.30692399999999997</v>
      </c>
      <c r="G2716">
        <v>31620400</v>
      </c>
    </row>
    <row r="2717" spans="1:7">
      <c r="A2717" s="1">
        <v>33491</v>
      </c>
      <c r="B2717">
        <v>1.883929</v>
      </c>
      <c r="C2717">
        <v>1.90625</v>
      </c>
      <c r="D2717">
        <v>1.776786</v>
      </c>
      <c r="E2717">
        <v>1.790179</v>
      </c>
      <c r="F2717">
        <v>0.288912</v>
      </c>
      <c r="G2717">
        <v>45710000</v>
      </c>
    </row>
    <row r="2718" spans="1:7">
      <c r="A2718" s="1">
        <v>33492</v>
      </c>
      <c r="B2718">
        <v>1.8125</v>
      </c>
      <c r="C2718">
        <v>1.821429</v>
      </c>
      <c r="D2718">
        <v>1.767857</v>
      </c>
      <c r="E2718">
        <v>1.803571</v>
      </c>
      <c r="F2718">
        <v>0.29107300000000003</v>
      </c>
      <c r="G2718">
        <v>44500400</v>
      </c>
    </row>
    <row r="2719" spans="1:7">
      <c r="A2719" s="1">
        <v>33493</v>
      </c>
      <c r="B2719">
        <v>1.830357</v>
      </c>
      <c r="C2719">
        <v>1.830357</v>
      </c>
      <c r="D2719">
        <v>1.776786</v>
      </c>
      <c r="E2719">
        <v>1.808036</v>
      </c>
      <c r="F2719">
        <v>0.291794</v>
      </c>
      <c r="G2719">
        <v>29803200</v>
      </c>
    </row>
    <row r="2720" spans="1:7">
      <c r="A2720" s="1">
        <v>33494</v>
      </c>
      <c r="B2720">
        <v>1.785714</v>
      </c>
      <c r="C2720">
        <v>1.794643</v>
      </c>
      <c r="D2720">
        <v>1.732143</v>
      </c>
      <c r="E2720">
        <v>1.736607</v>
      </c>
      <c r="F2720">
        <v>0.28026600000000002</v>
      </c>
      <c r="G2720">
        <v>41683600</v>
      </c>
    </row>
    <row r="2721" spans="1:7">
      <c r="A2721" s="1">
        <v>33497</v>
      </c>
      <c r="B2721">
        <v>1.758929</v>
      </c>
      <c r="C2721">
        <v>1.758929</v>
      </c>
      <c r="D2721">
        <v>1.660714</v>
      </c>
      <c r="E2721">
        <v>1.6875</v>
      </c>
      <c r="F2721">
        <v>0.272341</v>
      </c>
      <c r="G2721">
        <v>51444400</v>
      </c>
    </row>
    <row r="2722" spans="1:7">
      <c r="A2722" s="1">
        <v>33498</v>
      </c>
      <c r="B2722">
        <v>1.678571</v>
      </c>
      <c r="C2722">
        <v>1.75</v>
      </c>
      <c r="D2722">
        <v>1.669643</v>
      </c>
      <c r="E2722">
        <v>1.75</v>
      </c>
      <c r="F2722">
        <v>0.28242800000000001</v>
      </c>
      <c r="G2722">
        <v>33852000</v>
      </c>
    </row>
    <row r="2723" spans="1:7">
      <c r="A2723" s="1">
        <v>33499</v>
      </c>
      <c r="B2723">
        <v>1.741071</v>
      </c>
      <c r="C2723">
        <v>1.803571</v>
      </c>
      <c r="D2723">
        <v>1.732143</v>
      </c>
      <c r="E2723">
        <v>1.790179</v>
      </c>
      <c r="F2723">
        <v>0.288912</v>
      </c>
      <c r="G2723">
        <v>30338000</v>
      </c>
    </row>
    <row r="2724" spans="1:7">
      <c r="A2724" s="1">
        <v>33500</v>
      </c>
      <c r="B2724">
        <v>1.794643</v>
      </c>
      <c r="C2724">
        <v>1.803571</v>
      </c>
      <c r="D2724">
        <v>1.767857</v>
      </c>
      <c r="E2724">
        <v>1.776786</v>
      </c>
      <c r="F2724">
        <v>0.28675</v>
      </c>
      <c r="G2724">
        <v>44584400</v>
      </c>
    </row>
    <row r="2725" spans="1:7">
      <c r="A2725" s="1">
        <v>33501</v>
      </c>
      <c r="B2725">
        <v>1.776786</v>
      </c>
      <c r="C2725">
        <v>1.821429</v>
      </c>
      <c r="D2725">
        <v>1.767857</v>
      </c>
      <c r="E2725">
        <v>1.808036</v>
      </c>
      <c r="F2725">
        <v>0.291794</v>
      </c>
      <c r="G2725">
        <v>47037200</v>
      </c>
    </row>
    <row r="2726" spans="1:7">
      <c r="A2726" s="1">
        <v>33504</v>
      </c>
      <c r="B2726">
        <v>1.785714</v>
      </c>
      <c r="C2726">
        <v>1.8125</v>
      </c>
      <c r="D2726">
        <v>1.758929</v>
      </c>
      <c r="E2726">
        <v>1.767857</v>
      </c>
      <c r="F2726">
        <v>0.28530899999999998</v>
      </c>
      <c r="G2726">
        <v>21915600</v>
      </c>
    </row>
    <row r="2727" spans="1:7">
      <c r="A2727" s="1">
        <v>33505</v>
      </c>
      <c r="B2727">
        <v>1.767857</v>
      </c>
      <c r="C2727">
        <v>1.799107</v>
      </c>
      <c r="D2727">
        <v>1.723214</v>
      </c>
      <c r="E2727">
        <v>1.794643</v>
      </c>
      <c r="F2727">
        <v>0.289632</v>
      </c>
      <c r="G2727">
        <v>26524400</v>
      </c>
    </row>
    <row r="2728" spans="1:7">
      <c r="A2728" s="1">
        <v>33506</v>
      </c>
      <c r="B2728">
        <v>1.794643</v>
      </c>
      <c r="C2728">
        <v>1.803571</v>
      </c>
      <c r="D2728">
        <v>1.758929</v>
      </c>
      <c r="E2728">
        <v>1.803571</v>
      </c>
      <c r="F2728">
        <v>0.29107300000000003</v>
      </c>
      <c r="G2728">
        <v>13616400</v>
      </c>
    </row>
    <row r="2729" spans="1:7">
      <c r="A2729" s="1">
        <v>33507</v>
      </c>
      <c r="B2729">
        <v>1.794643</v>
      </c>
      <c r="C2729">
        <v>1.794643</v>
      </c>
      <c r="D2729">
        <v>1.75</v>
      </c>
      <c r="E2729">
        <v>1.785714</v>
      </c>
      <c r="F2729">
        <v>0.28819099999999997</v>
      </c>
      <c r="G2729">
        <v>17805200</v>
      </c>
    </row>
    <row r="2730" spans="1:7">
      <c r="A2730" s="1">
        <v>33508</v>
      </c>
      <c r="B2730">
        <v>1.785714</v>
      </c>
      <c r="C2730">
        <v>1.8125</v>
      </c>
      <c r="D2730">
        <v>1.741071</v>
      </c>
      <c r="E2730">
        <v>1.75</v>
      </c>
      <c r="F2730">
        <v>0.28242800000000001</v>
      </c>
      <c r="G2730">
        <v>15702400</v>
      </c>
    </row>
    <row r="2731" spans="1:7">
      <c r="A2731" s="1">
        <v>33511</v>
      </c>
      <c r="B2731">
        <v>1.758929</v>
      </c>
      <c r="C2731">
        <v>1.776786</v>
      </c>
      <c r="D2731">
        <v>1.75</v>
      </c>
      <c r="E2731">
        <v>1.767857</v>
      </c>
      <c r="F2731">
        <v>0.28530899999999998</v>
      </c>
      <c r="G2731">
        <v>15800400</v>
      </c>
    </row>
    <row r="2732" spans="1:7">
      <c r="A2732" s="1">
        <v>33512</v>
      </c>
      <c r="B2732">
        <v>1.758929</v>
      </c>
      <c r="C2732">
        <v>1.830357</v>
      </c>
      <c r="D2732">
        <v>1.75</v>
      </c>
      <c r="E2732">
        <v>1.8125</v>
      </c>
      <c r="F2732">
        <v>0.292514</v>
      </c>
      <c r="G2732">
        <v>32844000</v>
      </c>
    </row>
    <row r="2733" spans="1:7">
      <c r="A2733" s="1">
        <v>33513</v>
      </c>
      <c r="B2733">
        <v>1.848214</v>
      </c>
      <c r="C2733">
        <v>1.848214</v>
      </c>
      <c r="D2733">
        <v>1.767857</v>
      </c>
      <c r="E2733">
        <v>1.776786</v>
      </c>
      <c r="F2733">
        <v>0.28675</v>
      </c>
      <c r="G2733">
        <v>4496800</v>
      </c>
    </row>
    <row r="2734" spans="1:7">
      <c r="A2734" s="1">
        <v>33514</v>
      </c>
      <c r="B2734">
        <v>1.785714</v>
      </c>
      <c r="C2734">
        <v>1.785714</v>
      </c>
      <c r="D2734">
        <v>1.696429</v>
      </c>
      <c r="E2734">
        <v>1.705357</v>
      </c>
      <c r="F2734">
        <v>0.275223</v>
      </c>
      <c r="G2734">
        <v>45250800</v>
      </c>
    </row>
    <row r="2735" spans="1:7">
      <c r="A2735" s="1">
        <v>33515</v>
      </c>
      <c r="B2735">
        <v>1.714286</v>
      </c>
      <c r="C2735">
        <v>1.741071</v>
      </c>
      <c r="D2735">
        <v>1.696429</v>
      </c>
      <c r="E2735">
        <v>1.723214</v>
      </c>
      <c r="F2735">
        <v>0.27810499999999999</v>
      </c>
      <c r="G2735">
        <v>19843600</v>
      </c>
    </row>
    <row r="2736" spans="1:7">
      <c r="A2736" s="1">
        <v>33518</v>
      </c>
      <c r="B2736">
        <v>1.714286</v>
      </c>
      <c r="C2736">
        <v>1.741071</v>
      </c>
      <c r="D2736">
        <v>1.696429</v>
      </c>
      <c r="E2736">
        <v>1.71875</v>
      </c>
      <c r="F2736">
        <v>0.27738400000000002</v>
      </c>
      <c r="G2736">
        <v>16175600</v>
      </c>
    </row>
    <row r="2737" spans="1:7">
      <c r="A2737" s="1">
        <v>33519</v>
      </c>
      <c r="B2737">
        <v>1.71875</v>
      </c>
      <c r="C2737">
        <v>1.732143</v>
      </c>
      <c r="D2737">
        <v>1.660714</v>
      </c>
      <c r="E2737">
        <v>1.723214</v>
      </c>
      <c r="F2737">
        <v>0.27810499999999999</v>
      </c>
      <c r="G2737">
        <v>43064000</v>
      </c>
    </row>
    <row r="2738" spans="1:7">
      <c r="A2738" s="1">
        <v>33520</v>
      </c>
      <c r="B2738">
        <v>1.723214</v>
      </c>
      <c r="C2738">
        <v>1.741071</v>
      </c>
      <c r="D2738">
        <v>1.705357</v>
      </c>
      <c r="E2738">
        <v>1.714286</v>
      </c>
      <c r="F2738">
        <v>0.27666400000000002</v>
      </c>
      <c r="G2738">
        <v>33185600</v>
      </c>
    </row>
    <row r="2739" spans="1:7">
      <c r="A2739" s="1">
        <v>33521</v>
      </c>
      <c r="B2739">
        <v>1.741071</v>
      </c>
      <c r="C2739">
        <v>1.75</v>
      </c>
      <c r="D2739">
        <v>1.669643</v>
      </c>
      <c r="E2739">
        <v>1.705357</v>
      </c>
      <c r="F2739">
        <v>0.275223</v>
      </c>
      <c r="G2739">
        <v>39303600</v>
      </c>
    </row>
    <row r="2740" spans="1:7">
      <c r="A2740" s="1">
        <v>33522</v>
      </c>
      <c r="B2740">
        <v>1.71875</v>
      </c>
      <c r="C2740">
        <v>1.745536</v>
      </c>
      <c r="D2740">
        <v>1.660714</v>
      </c>
      <c r="E2740">
        <v>1.732143</v>
      </c>
      <c r="F2740">
        <v>0.27954600000000002</v>
      </c>
      <c r="G2740">
        <v>30013200</v>
      </c>
    </row>
    <row r="2741" spans="1:7">
      <c r="A2741" s="1">
        <v>33525</v>
      </c>
      <c r="B2741">
        <v>1.75</v>
      </c>
      <c r="C2741">
        <v>1.794643</v>
      </c>
      <c r="D2741">
        <v>1.741071</v>
      </c>
      <c r="E2741">
        <v>1.78125</v>
      </c>
      <c r="F2741">
        <v>0.28747099999999998</v>
      </c>
      <c r="G2741">
        <v>27969200</v>
      </c>
    </row>
    <row r="2742" spans="1:7">
      <c r="A2742" s="1">
        <v>33526</v>
      </c>
      <c r="B2742">
        <v>1.803571</v>
      </c>
      <c r="C2742">
        <v>1.875</v>
      </c>
      <c r="D2742">
        <v>1.785714</v>
      </c>
      <c r="E2742">
        <v>1.875</v>
      </c>
      <c r="F2742">
        <v>0.30260100000000001</v>
      </c>
      <c r="G2742">
        <v>72052400</v>
      </c>
    </row>
    <row r="2743" spans="1:7">
      <c r="A2743" s="1">
        <v>33527</v>
      </c>
      <c r="B2743">
        <v>1.875</v>
      </c>
      <c r="C2743">
        <v>1.928571</v>
      </c>
      <c r="D2743">
        <v>1.866071</v>
      </c>
      <c r="E2743">
        <v>1.910714</v>
      </c>
      <c r="F2743">
        <v>0.308365</v>
      </c>
      <c r="G2743">
        <v>50218000</v>
      </c>
    </row>
    <row r="2744" spans="1:7">
      <c r="A2744" s="1">
        <v>33528</v>
      </c>
      <c r="B2744">
        <v>1.892857</v>
      </c>
      <c r="C2744">
        <v>1.901786</v>
      </c>
      <c r="D2744">
        <v>1.839286</v>
      </c>
      <c r="E2744">
        <v>1.870536</v>
      </c>
      <c r="F2744">
        <v>0.30187999999999998</v>
      </c>
      <c r="G2744">
        <v>37903600</v>
      </c>
    </row>
    <row r="2745" spans="1:7">
      <c r="A2745" s="1">
        <v>33529</v>
      </c>
      <c r="B2745">
        <v>1.96875</v>
      </c>
      <c r="C2745">
        <v>1.982143</v>
      </c>
      <c r="D2745">
        <v>1.946429</v>
      </c>
      <c r="E2745">
        <v>1.964286</v>
      </c>
      <c r="F2745">
        <v>0.31701099999999999</v>
      </c>
      <c r="G2745">
        <v>111739600</v>
      </c>
    </row>
    <row r="2746" spans="1:7">
      <c r="A2746" s="1">
        <v>33532</v>
      </c>
      <c r="B2746">
        <v>1.973214</v>
      </c>
      <c r="C2746">
        <v>1.995536</v>
      </c>
      <c r="D2746">
        <v>1.9375</v>
      </c>
      <c r="E2746">
        <v>1.955357</v>
      </c>
      <c r="F2746">
        <v>0.31557000000000002</v>
      </c>
      <c r="G2746">
        <v>29173200</v>
      </c>
    </row>
    <row r="2747" spans="1:7">
      <c r="A2747" s="1">
        <v>33533</v>
      </c>
      <c r="B2747">
        <v>1.982143</v>
      </c>
      <c r="C2747">
        <v>2.0089290000000002</v>
      </c>
      <c r="D2747">
        <v>1.946429</v>
      </c>
      <c r="E2747">
        <v>1.946429</v>
      </c>
      <c r="F2747">
        <v>0.31412899999999999</v>
      </c>
      <c r="G2747">
        <v>52052000</v>
      </c>
    </row>
    <row r="2748" spans="1:7">
      <c r="A2748" s="1">
        <v>33534</v>
      </c>
      <c r="B2748">
        <v>1.964286</v>
      </c>
      <c r="C2748">
        <v>1.973214</v>
      </c>
      <c r="D2748">
        <v>1.883929</v>
      </c>
      <c r="E2748">
        <v>1.897321</v>
      </c>
      <c r="F2748">
        <v>0.306203</v>
      </c>
      <c r="G2748">
        <v>42207200</v>
      </c>
    </row>
    <row r="2749" spans="1:7">
      <c r="A2749" s="1">
        <v>33535</v>
      </c>
      <c r="B2749">
        <v>1.892857</v>
      </c>
      <c r="C2749">
        <v>1.901786</v>
      </c>
      <c r="D2749">
        <v>1.839286</v>
      </c>
      <c r="E2749">
        <v>1.861607</v>
      </c>
      <c r="F2749">
        <v>0.30043999999999998</v>
      </c>
      <c r="G2749">
        <v>44475200</v>
      </c>
    </row>
    <row r="2750" spans="1:7">
      <c r="A2750" s="1">
        <v>33536</v>
      </c>
      <c r="B2750">
        <v>1.848214</v>
      </c>
      <c r="C2750">
        <v>1.866071</v>
      </c>
      <c r="D2750">
        <v>1.8125</v>
      </c>
      <c r="E2750">
        <v>1.830357</v>
      </c>
      <c r="F2750">
        <v>0.29539599999999999</v>
      </c>
      <c r="G2750">
        <v>26742800</v>
      </c>
    </row>
    <row r="2751" spans="1:7">
      <c r="A2751" s="1">
        <v>33539</v>
      </c>
      <c r="B2751">
        <v>1.839286</v>
      </c>
      <c r="C2751">
        <v>1.848214</v>
      </c>
      <c r="D2751">
        <v>1.8125</v>
      </c>
      <c r="E2751">
        <v>1.839286</v>
      </c>
      <c r="F2751">
        <v>0.29683700000000002</v>
      </c>
      <c r="G2751">
        <v>19465600</v>
      </c>
    </row>
    <row r="2752" spans="1:7">
      <c r="A2752" s="1">
        <v>33540</v>
      </c>
      <c r="B2752">
        <v>1.839286</v>
      </c>
      <c r="C2752">
        <v>1.857143</v>
      </c>
      <c r="D2752">
        <v>1.8125</v>
      </c>
      <c r="E2752">
        <v>1.848214</v>
      </c>
      <c r="F2752">
        <v>0.29827799999999999</v>
      </c>
      <c r="G2752">
        <v>25309200</v>
      </c>
    </row>
    <row r="2753" spans="1:7">
      <c r="A2753" s="1">
        <v>33541</v>
      </c>
      <c r="B2753">
        <v>1.857143</v>
      </c>
      <c r="C2753">
        <v>1.883929</v>
      </c>
      <c r="D2753">
        <v>1.767857</v>
      </c>
      <c r="E2753">
        <v>1.776786</v>
      </c>
      <c r="F2753">
        <v>0.28675</v>
      </c>
      <c r="G2753">
        <v>37060800</v>
      </c>
    </row>
    <row r="2754" spans="1:7">
      <c r="A2754" s="1">
        <v>33542</v>
      </c>
      <c r="B2754">
        <v>1.8125</v>
      </c>
      <c r="C2754">
        <v>1.848214</v>
      </c>
      <c r="D2754">
        <v>1.785714</v>
      </c>
      <c r="E2754">
        <v>1.839286</v>
      </c>
      <c r="F2754">
        <v>0.29683700000000002</v>
      </c>
      <c r="G2754">
        <v>57951600</v>
      </c>
    </row>
    <row r="2755" spans="1:7">
      <c r="A2755" s="1">
        <v>33543</v>
      </c>
      <c r="B2755">
        <v>1.830357</v>
      </c>
      <c r="C2755">
        <v>1.857143</v>
      </c>
      <c r="D2755">
        <v>1.803571</v>
      </c>
      <c r="E2755">
        <v>1.821429</v>
      </c>
      <c r="F2755">
        <v>0.29395500000000002</v>
      </c>
      <c r="G2755">
        <v>50316000</v>
      </c>
    </row>
    <row r="2756" spans="1:7">
      <c r="A2756" s="1">
        <v>33546</v>
      </c>
      <c r="B2756">
        <v>1.8125</v>
      </c>
      <c r="C2756">
        <v>1.8125</v>
      </c>
      <c r="D2756">
        <v>1.732143</v>
      </c>
      <c r="E2756">
        <v>1.776786</v>
      </c>
      <c r="F2756">
        <v>0.28675</v>
      </c>
      <c r="G2756">
        <v>48823600</v>
      </c>
    </row>
    <row r="2757" spans="1:7">
      <c r="A2757" s="1">
        <v>33547</v>
      </c>
      <c r="B2757">
        <v>1.776786</v>
      </c>
      <c r="C2757">
        <v>1.803571</v>
      </c>
      <c r="D2757">
        <v>1.741071</v>
      </c>
      <c r="E2757">
        <v>1.741071</v>
      </c>
      <c r="F2757">
        <v>0.28098699999999999</v>
      </c>
      <c r="G2757">
        <v>53900000</v>
      </c>
    </row>
    <row r="2758" spans="1:7">
      <c r="A2758" s="1">
        <v>33548</v>
      </c>
      <c r="B2758">
        <v>1.75</v>
      </c>
      <c r="C2758">
        <v>1.758929</v>
      </c>
      <c r="D2758">
        <v>1.696429</v>
      </c>
      <c r="E2758">
        <v>1.714286</v>
      </c>
      <c r="F2758">
        <v>0.27666400000000002</v>
      </c>
      <c r="G2758">
        <v>59197600</v>
      </c>
    </row>
    <row r="2759" spans="1:7">
      <c r="A2759" s="1">
        <v>33549</v>
      </c>
      <c r="B2759">
        <v>1.732143</v>
      </c>
      <c r="C2759">
        <v>1.803571</v>
      </c>
      <c r="D2759">
        <v>1.723214</v>
      </c>
      <c r="E2759">
        <v>1.776786</v>
      </c>
      <c r="F2759">
        <v>0.28675</v>
      </c>
      <c r="G2759">
        <v>74183200</v>
      </c>
    </row>
    <row r="2760" spans="1:7">
      <c r="A2760" s="1">
        <v>33550</v>
      </c>
      <c r="B2760">
        <v>1.830357</v>
      </c>
      <c r="C2760">
        <v>1.919643</v>
      </c>
      <c r="D2760">
        <v>1.821429</v>
      </c>
      <c r="E2760">
        <v>1.901786</v>
      </c>
      <c r="F2760">
        <v>0.30692399999999997</v>
      </c>
      <c r="G2760">
        <v>93956800</v>
      </c>
    </row>
    <row r="2761" spans="1:7">
      <c r="A2761" s="1">
        <v>33553</v>
      </c>
      <c r="B2761">
        <v>1.910714</v>
      </c>
      <c r="C2761">
        <v>1.946429</v>
      </c>
      <c r="D2761">
        <v>1.901786</v>
      </c>
      <c r="E2761">
        <v>1.919643</v>
      </c>
      <c r="F2761">
        <v>0.30980600000000003</v>
      </c>
      <c r="G2761">
        <v>41235600</v>
      </c>
    </row>
    <row r="2762" spans="1:7">
      <c r="A2762" s="1">
        <v>33554</v>
      </c>
      <c r="B2762">
        <v>1.9375</v>
      </c>
      <c r="C2762">
        <v>1.955357</v>
      </c>
      <c r="D2762">
        <v>1.919643</v>
      </c>
      <c r="E2762">
        <v>1.946429</v>
      </c>
      <c r="F2762">
        <v>0.31412899999999999</v>
      </c>
      <c r="G2762">
        <v>41672400</v>
      </c>
    </row>
    <row r="2763" spans="1:7">
      <c r="A2763" s="1">
        <v>33555</v>
      </c>
      <c r="B2763">
        <v>1.928571</v>
      </c>
      <c r="C2763">
        <v>1.946429</v>
      </c>
      <c r="D2763">
        <v>1.910714</v>
      </c>
      <c r="E2763">
        <v>1.933036</v>
      </c>
      <c r="F2763">
        <v>0.31196699999999999</v>
      </c>
      <c r="G2763">
        <v>46480000</v>
      </c>
    </row>
    <row r="2764" spans="1:7">
      <c r="A2764" s="1">
        <v>33556</v>
      </c>
      <c r="B2764">
        <v>1.9375</v>
      </c>
      <c r="C2764">
        <v>1.973214</v>
      </c>
      <c r="D2764">
        <v>1.928571</v>
      </c>
      <c r="E2764">
        <v>1.955357</v>
      </c>
      <c r="F2764">
        <v>0.31557000000000002</v>
      </c>
      <c r="G2764">
        <v>47000800</v>
      </c>
    </row>
    <row r="2765" spans="1:7">
      <c r="A2765" s="1">
        <v>33557</v>
      </c>
      <c r="B2765">
        <v>1.946429</v>
      </c>
      <c r="C2765">
        <v>1.955357</v>
      </c>
      <c r="D2765">
        <v>1.776786</v>
      </c>
      <c r="E2765">
        <v>1.785714</v>
      </c>
      <c r="F2765">
        <v>0.28819099999999997</v>
      </c>
      <c r="G2765">
        <v>64237600</v>
      </c>
    </row>
    <row r="2766" spans="1:7">
      <c r="A2766" s="1">
        <v>33560</v>
      </c>
      <c r="B2766">
        <v>1.785714</v>
      </c>
      <c r="C2766">
        <v>1.875</v>
      </c>
      <c r="D2766">
        <v>1.785714</v>
      </c>
      <c r="E2766">
        <v>1.861607</v>
      </c>
      <c r="F2766">
        <v>0.32208399999999998</v>
      </c>
      <c r="G2766">
        <v>59684800</v>
      </c>
    </row>
    <row r="2767" spans="1:7">
      <c r="A2767" s="1">
        <v>33561</v>
      </c>
      <c r="B2767">
        <v>1.848214</v>
      </c>
      <c r="C2767">
        <v>1.848214</v>
      </c>
      <c r="D2767">
        <v>1.776786</v>
      </c>
      <c r="E2767">
        <v>1.830357</v>
      </c>
      <c r="F2767">
        <v>0.31667699999999999</v>
      </c>
      <c r="G2767">
        <v>71372000</v>
      </c>
    </row>
    <row r="2768" spans="1:7">
      <c r="A2768" s="1">
        <v>33562</v>
      </c>
      <c r="B2768">
        <v>1.830357</v>
      </c>
      <c r="C2768">
        <v>1.857143</v>
      </c>
      <c r="D2768">
        <v>1.794643</v>
      </c>
      <c r="E2768">
        <v>1.803571</v>
      </c>
      <c r="F2768">
        <v>0.31204300000000001</v>
      </c>
      <c r="G2768">
        <v>42025200</v>
      </c>
    </row>
    <row r="2769" spans="1:7">
      <c r="A2769" s="1">
        <v>33563</v>
      </c>
      <c r="B2769">
        <v>1.803571</v>
      </c>
      <c r="C2769">
        <v>1.848214</v>
      </c>
      <c r="D2769">
        <v>1.803571</v>
      </c>
      <c r="E2769">
        <v>1.821429</v>
      </c>
      <c r="F2769">
        <v>0.31513200000000002</v>
      </c>
      <c r="G2769">
        <v>26703600</v>
      </c>
    </row>
    <row r="2770" spans="1:7">
      <c r="A2770" s="1">
        <v>33564</v>
      </c>
      <c r="B2770">
        <v>1.821429</v>
      </c>
      <c r="C2770">
        <v>1.848214</v>
      </c>
      <c r="D2770">
        <v>1.794643</v>
      </c>
      <c r="E2770">
        <v>1.830357</v>
      </c>
      <c r="F2770">
        <v>0.31667699999999999</v>
      </c>
      <c r="G2770">
        <v>24460800</v>
      </c>
    </row>
    <row r="2771" spans="1:7">
      <c r="A2771" s="1">
        <v>33567</v>
      </c>
      <c r="B2771">
        <v>1.821429</v>
      </c>
      <c r="C2771">
        <v>1.866071</v>
      </c>
      <c r="D2771">
        <v>1.821429</v>
      </c>
      <c r="E2771">
        <v>1.830357</v>
      </c>
      <c r="F2771">
        <v>0.31667699999999999</v>
      </c>
      <c r="G2771">
        <v>19608400</v>
      </c>
    </row>
    <row r="2772" spans="1:7">
      <c r="A2772" s="1">
        <v>33568</v>
      </c>
      <c r="B2772">
        <v>1.839286</v>
      </c>
      <c r="C2772">
        <v>1.857143</v>
      </c>
      <c r="D2772">
        <v>1.785714</v>
      </c>
      <c r="E2772">
        <v>1.839286</v>
      </c>
      <c r="F2772">
        <v>0.318222</v>
      </c>
      <c r="G2772">
        <v>34818000</v>
      </c>
    </row>
    <row r="2773" spans="1:7">
      <c r="A2773" s="1">
        <v>33569</v>
      </c>
      <c r="B2773">
        <v>1.830357</v>
      </c>
      <c r="C2773">
        <v>1.839286</v>
      </c>
      <c r="D2773">
        <v>1.803571</v>
      </c>
      <c r="E2773">
        <v>1.821429</v>
      </c>
      <c r="F2773">
        <v>0.31513200000000002</v>
      </c>
      <c r="G2773">
        <v>15808800</v>
      </c>
    </row>
    <row r="2774" spans="1:7">
      <c r="A2774" s="1">
        <v>33571</v>
      </c>
      <c r="B2774">
        <v>1.803571</v>
      </c>
      <c r="C2774">
        <v>1.839286</v>
      </c>
      <c r="D2774">
        <v>1.803571</v>
      </c>
      <c r="E2774">
        <v>1.8125</v>
      </c>
      <c r="F2774">
        <v>0.313587</v>
      </c>
      <c r="G2774">
        <v>8523200</v>
      </c>
    </row>
    <row r="2775" spans="1:7">
      <c r="A2775" s="1">
        <v>33574</v>
      </c>
      <c r="B2775">
        <v>1.8125</v>
      </c>
      <c r="C2775">
        <v>1.857143</v>
      </c>
      <c r="D2775">
        <v>1.785714</v>
      </c>
      <c r="E2775">
        <v>1.848214</v>
      </c>
      <c r="F2775">
        <v>0.31976599999999999</v>
      </c>
      <c r="G2775">
        <v>29724800</v>
      </c>
    </row>
    <row r="2776" spans="1:7">
      <c r="A2776" s="1">
        <v>33575</v>
      </c>
      <c r="B2776">
        <v>1.857143</v>
      </c>
      <c r="C2776">
        <v>1.857143</v>
      </c>
      <c r="D2776">
        <v>1.794643</v>
      </c>
      <c r="E2776">
        <v>1.803571</v>
      </c>
      <c r="F2776">
        <v>0.31204300000000001</v>
      </c>
      <c r="G2776">
        <v>25715200</v>
      </c>
    </row>
    <row r="2777" spans="1:7">
      <c r="A2777" s="1">
        <v>33576</v>
      </c>
      <c r="B2777">
        <v>1.8125</v>
      </c>
      <c r="C2777">
        <v>1.8125</v>
      </c>
      <c r="D2777">
        <v>1.785714</v>
      </c>
      <c r="E2777">
        <v>1.803571</v>
      </c>
      <c r="F2777">
        <v>0.31204300000000001</v>
      </c>
      <c r="G2777">
        <v>20137600</v>
      </c>
    </row>
    <row r="2778" spans="1:7">
      <c r="A2778" s="1">
        <v>33577</v>
      </c>
      <c r="B2778">
        <v>1.803571</v>
      </c>
      <c r="C2778">
        <v>1.821429</v>
      </c>
      <c r="D2778">
        <v>1.758929</v>
      </c>
      <c r="E2778">
        <v>1.785714</v>
      </c>
      <c r="F2778">
        <v>0.30895299999999998</v>
      </c>
      <c r="G2778">
        <v>24799600</v>
      </c>
    </row>
    <row r="2779" spans="1:7">
      <c r="A2779" s="1">
        <v>33578</v>
      </c>
      <c r="B2779">
        <v>1.767857</v>
      </c>
      <c r="C2779">
        <v>1.776786</v>
      </c>
      <c r="D2779">
        <v>1.732143</v>
      </c>
      <c r="E2779">
        <v>1.741071</v>
      </c>
      <c r="F2779">
        <v>0.30122900000000002</v>
      </c>
      <c r="G2779">
        <v>49246400</v>
      </c>
    </row>
    <row r="2780" spans="1:7">
      <c r="A2780" s="1">
        <v>33581</v>
      </c>
      <c r="B2780">
        <v>1.75</v>
      </c>
      <c r="C2780">
        <v>1.785714</v>
      </c>
      <c r="D2780">
        <v>1.741071</v>
      </c>
      <c r="E2780">
        <v>1.754464</v>
      </c>
      <c r="F2780">
        <v>0.30354599999999998</v>
      </c>
      <c r="G2780">
        <v>24458000</v>
      </c>
    </row>
    <row r="2781" spans="1:7">
      <c r="A2781" s="1">
        <v>33582</v>
      </c>
      <c r="B2781">
        <v>1.75</v>
      </c>
      <c r="C2781">
        <v>1.767857</v>
      </c>
      <c r="D2781">
        <v>1.732143</v>
      </c>
      <c r="E2781">
        <v>1.754464</v>
      </c>
      <c r="F2781">
        <v>0.30354599999999998</v>
      </c>
      <c r="G2781">
        <v>30654400</v>
      </c>
    </row>
    <row r="2782" spans="1:7">
      <c r="A2782" s="1">
        <v>33583</v>
      </c>
      <c r="B2782">
        <v>1.758929</v>
      </c>
      <c r="C2782">
        <v>1.776786</v>
      </c>
      <c r="D2782">
        <v>1.732143</v>
      </c>
      <c r="E2782">
        <v>1.75</v>
      </c>
      <c r="F2782">
        <v>0.30277399999999999</v>
      </c>
      <c r="G2782">
        <v>21140000</v>
      </c>
    </row>
    <row r="2783" spans="1:7">
      <c r="A2783" s="1">
        <v>33584</v>
      </c>
      <c r="B2783">
        <v>1.763393</v>
      </c>
      <c r="C2783">
        <v>1.776786</v>
      </c>
      <c r="D2783">
        <v>1.75</v>
      </c>
      <c r="E2783">
        <v>1.763393</v>
      </c>
      <c r="F2783">
        <v>0.305091</v>
      </c>
      <c r="G2783">
        <v>22937600</v>
      </c>
    </row>
    <row r="2784" spans="1:7">
      <c r="A2784" s="1">
        <v>33585</v>
      </c>
      <c r="B2784">
        <v>1.776786</v>
      </c>
      <c r="C2784">
        <v>1.8125</v>
      </c>
      <c r="D2784">
        <v>1.776786</v>
      </c>
      <c r="E2784">
        <v>1.799107</v>
      </c>
      <c r="F2784">
        <v>0.31126999999999999</v>
      </c>
      <c r="G2784">
        <v>23780400</v>
      </c>
    </row>
    <row r="2785" spans="1:7">
      <c r="A2785" s="1">
        <v>33588</v>
      </c>
      <c r="B2785">
        <v>1.799107</v>
      </c>
      <c r="C2785">
        <v>1.8125</v>
      </c>
      <c r="D2785">
        <v>1.785714</v>
      </c>
      <c r="E2785">
        <v>1.803571</v>
      </c>
      <c r="F2785">
        <v>0.31204300000000001</v>
      </c>
      <c r="G2785">
        <v>19297600</v>
      </c>
    </row>
    <row r="2786" spans="1:7">
      <c r="A2786" s="1">
        <v>33589</v>
      </c>
      <c r="B2786">
        <v>1.803571</v>
      </c>
      <c r="C2786">
        <v>1.821429</v>
      </c>
      <c r="D2786">
        <v>1.794643</v>
      </c>
      <c r="E2786">
        <v>1.803571</v>
      </c>
      <c r="F2786">
        <v>0.31204300000000001</v>
      </c>
      <c r="G2786">
        <v>24460800</v>
      </c>
    </row>
    <row r="2787" spans="1:7">
      <c r="A2787" s="1">
        <v>33590</v>
      </c>
      <c r="B2787">
        <v>1.794643</v>
      </c>
      <c r="C2787">
        <v>1.857143</v>
      </c>
      <c r="D2787">
        <v>1.785714</v>
      </c>
      <c r="E2787">
        <v>1.848214</v>
      </c>
      <c r="F2787">
        <v>0.31976599999999999</v>
      </c>
      <c r="G2787">
        <v>46650800</v>
      </c>
    </row>
    <row r="2788" spans="1:7">
      <c r="A2788" s="1">
        <v>33591</v>
      </c>
      <c r="B2788">
        <v>1.830357</v>
      </c>
      <c r="C2788">
        <v>1.848214</v>
      </c>
      <c r="D2788">
        <v>1.8125</v>
      </c>
      <c r="E2788">
        <v>1.8125</v>
      </c>
      <c r="F2788">
        <v>0.313587</v>
      </c>
      <c r="G2788">
        <v>28831600</v>
      </c>
    </row>
    <row r="2789" spans="1:7">
      <c r="A2789" s="1">
        <v>33592</v>
      </c>
      <c r="B2789">
        <v>1.830357</v>
      </c>
      <c r="C2789">
        <v>1.839286</v>
      </c>
      <c r="D2789">
        <v>1.794643</v>
      </c>
      <c r="E2789">
        <v>1.794643</v>
      </c>
      <c r="F2789">
        <v>0.310498</v>
      </c>
      <c r="G2789">
        <v>32046000</v>
      </c>
    </row>
    <row r="2790" spans="1:7">
      <c r="A2790" s="1">
        <v>33595</v>
      </c>
      <c r="B2790">
        <v>1.803571</v>
      </c>
      <c r="C2790">
        <v>1.848214</v>
      </c>
      <c r="D2790">
        <v>1.785714</v>
      </c>
      <c r="E2790">
        <v>1.839286</v>
      </c>
      <c r="F2790">
        <v>0.318222</v>
      </c>
      <c r="G2790">
        <v>25790800</v>
      </c>
    </row>
    <row r="2791" spans="1:7">
      <c r="A2791" s="1">
        <v>33596</v>
      </c>
      <c r="B2791">
        <v>1.857143</v>
      </c>
      <c r="C2791">
        <v>1.919643</v>
      </c>
      <c r="D2791">
        <v>1.848214</v>
      </c>
      <c r="E2791">
        <v>1.866071</v>
      </c>
      <c r="F2791">
        <v>0.32285599999999998</v>
      </c>
      <c r="G2791">
        <v>47140800</v>
      </c>
    </row>
    <row r="2792" spans="1:7">
      <c r="A2792" s="1">
        <v>33598</v>
      </c>
      <c r="B2792">
        <v>1.883929</v>
      </c>
      <c r="C2792">
        <v>1.964286</v>
      </c>
      <c r="D2792">
        <v>1.866071</v>
      </c>
      <c r="E2792">
        <v>1.959821</v>
      </c>
      <c r="F2792">
        <v>0.33907599999999999</v>
      </c>
      <c r="G2792">
        <v>33625200</v>
      </c>
    </row>
    <row r="2793" spans="1:7">
      <c r="A2793" s="1">
        <v>33599</v>
      </c>
      <c r="B2793">
        <v>1.955357</v>
      </c>
      <c r="C2793">
        <v>1.991071</v>
      </c>
      <c r="D2793">
        <v>1.946429</v>
      </c>
      <c r="E2793">
        <v>1.964286</v>
      </c>
      <c r="F2793">
        <v>0.33984799999999998</v>
      </c>
      <c r="G2793">
        <v>41935600</v>
      </c>
    </row>
    <row r="2794" spans="1:7">
      <c r="A2794" s="1">
        <v>33602</v>
      </c>
      <c r="B2794">
        <v>1.964286</v>
      </c>
      <c r="C2794">
        <v>2.0446430000000002</v>
      </c>
      <c r="D2794">
        <v>1.964286</v>
      </c>
      <c r="E2794">
        <v>2.026786</v>
      </c>
      <c r="F2794">
        <v>0.35066199999999997</v>
      </c>
      <c r="G2794">
        <v>45911600</v>
      </c>
    </row>
    <row r="2795" spans="1:7">
      <c r="A2795" s="1">
        <v>33603</v>
      </c>
      <c r="B2795">
        <v>2.0491069999999998</v>
      </c>
      <c r="C2795">
        <v>2.0714290000000002</v>
      </c>
      <c r="D2795">
        <v>2</v>
      </c>
      <c r="E2795">
        <v>2.0133930000000002</v>
      </c>
      <c r="F2795">
        <v>0.34834500000000002</v>
      </c>
      <c r="G2795">
        <v>33507600</v>
      </c>
    </row>
    <row r="2796" spans="1:7">
      <c r="A2796" s="1">
        <v>33605</v>
      </c>
      <c r="B2796">
        <v>1.991071</v>
      </c>
      <c r="C2796">
        <v>2.1339290000000002</v>
      </c>
      <c r="D2796">
        <v>1.982143</v>
      </c>
      <c r="E2796">
        <v>2.125</v>
      </c>
      <c r="F2796">
        <v>0.36765399999999998</v>
      </c>
      <c r="G2796">
        <v>58408000</v>
      </c>
    </row>
    <row r="2797" spans="1:7">
      <c r="A2797" s="1">
        <v>33606</v>
      </c>
      <c r="B2797">
        <v>2.1428569999999998</v>
      </c>
      <c r="C2797">
        <v>2.151786</v>
      </c>
      <c r="D2797">
        <v>2.0803569999999998</v>
      </c>
      <c r="E2797">
        <v>2.1071430000000002</v>
      </c>
      <c r="F2797">
        <v>0.36456499999999997</v>
      </c>
      <c r="G2797">
        <v>47563600</v>
      </c>
    </row>
    <row r="2798" spans="1:7">
      <c r="A2798" s="1">
        <v>33609</v>
      </c>
      <c r="B2798">
        <v>2.098214</v>
      </c>
      <c r="C2798">
        <v>2.1071430000000002</v>
      </c>
      <c r="D2798">
        <v>2.0625</v>
      </c>
      <c r="E2798">
        <v>2.0714290000000002</v>
      </c>
      <c r="F2798">
        <v>0.35838599999999998</v>
      </c>
      <c r="G2798">
        <v>28560000</v>
      </c>
    </row>
    <row r="2799" spans="1:7">
      <c r="A2799" s="1">
        <v>33610</v>
      </c>
      <c r="B2799">
        <v>2.0535709999999998</v>
      </c>
      <c r="C2799">
        <v>2.125</v>
      </c>
      <c r="D2799">
        <v>2.0535709999999998</v>
      </c>
      <c r="E2799">
        <v>2.1116069999999998</v>
      </c>
      <c r="F2799">
        <v>0.36533700000000002</v>
      </c>
      <c r="G2799">
        <v>35366800</v>
      </c>
    </row>
    <row r="2800" spans="1:7">
      <c r="A2800" s="1">
        <v>33611</v>
      </c>
      <c r="B2800">
        <v>2.089286</v>
      </c>
      <c r="C2800">
        <v>2.1875</v>
      </c>
      <c r="D2800">
        <v>2.089286</v>
      </c>
      <c r="E2800">
        <v>2.160714</v>
      </c>
      <c r="F2800">
        <v>0.37383300000000003</v>
      </c>
      <c r="G2800">
        <v>58186800</v>
      </c>
    </row>
    <row r="2801" spans="1:7">
      <c r="A2801" s="1">
        <v>33612</v>
      </c>
      <c r="B2801">
        <v>2.160714</v>
      </c>
      <c r="C2801">
        <v>2.223214</v>
      </c>
      <c r="D2801">
        <v>2.151786</v>
      </c>
      <c r="E2801">
        <v>2.223214</v>
      </c>
      <c r="F2801">
        <v>0.38464700000000002</v>
      </c>
      <c r="G2801">
        <v>52127600</v>
      </c>
    </row>
    <row r="2802" spans="1:7">
      <c r="A2802" s="1">
        <v>33613</v>
      </c>
      <c r="B2802">
        <v>2.1964290000000002</v>
      </c>
      <c r="C2802">
        <v>2.2321430000000002</v>
      </c>
      <c r="D2802">
        <v>2.1785709999999998</v>
      </c>
      <c r="E2802">
        <v>2.223214</v>
      </c>
      <c r="F2802">
        <v>0.38464700000000002</v>
      </c>
      <c r="G2802">
        <v>49056000</v>
      </c>
    </row>
    <row r="2803" spans="1:7">
      <c r="A2803" s="1">
        <v>33616</v>
      </c>
      <c r="B2803">
        <v>2.223214</v>
      </c>
      <c r="C2803">
        <v>2.2410709999999998</v>
      </c>
      <c r="D2803">
        <v>2.1964290000000002</v>
      </c>
      <c r="E2803">
        <v>2.214286</v>
      </c>
      <c r="F2803">
        <v>0.383102</v>
      </c>
      <c r="G2803">
        <v>26964000</v>
      </c>
    </row>
    <row r="2804" spans="1:7">
      <c r="A2804" s="1">
        <v>33617</v>
      </c>
      <c r="B2804">
        <v>2.223214</v>
      </c>
      <c r="C2804">
        <v>2.3125</v>
      </c>
      <c r="D2804">
        <v>2.223214</v>
      </c>
      <c r="E2804">
        <v>2.3035709999999998</v>
      </c>
      <c r="F2804">
        <v>0.39854899999999999</v>
      </c>
      <c r="G2804">
        <v>68451600</v>
      </c>
    </row>
    <row r="2805" spans="1:7">
      <c r="A2805" s="1">
        <v>33618</v>
      </c>
      <c r="B2805">
        <v>2.3035709999999998</v>
      </c>
      <c r="C2805">
        <v>2.3214290000000002</v>
      </c>
      <c r="D2805">
        <v>2.25</v>
      </c>
      <c r="E2805">
        <v>2.2678569999999998</v>
      </c>
      <c r="F2805">
        <v>0.39237100000000003</v>
      </c>
      <c r="G2805">
        <v>81435200</v>
      </c>
    </row>
    <row r="2806" spans="1:7">
      <c r="A2806" s="1">
        <v>33619</v>
      </c>
      <c r="B2806">
        <v>2.276786</v>
      </c>
      <c r="C2806">
        <v>2.2946430000000002</v>
      </c>
      <c r="D2806">
        <v>2.2321430000000002</v>
      </c>
      <c r="E2806">
        <v>2.2410709999999998</v>
      </c>
      <c r="F2806">
        <v>0.38773600000000003</v>
      </c>
      <c r="G2806">
        <v>73382400</v>
      </c>
    </row>
    <row r="2807" spans="1:7">
      <c r="A2807" s="1">
        <v>33620</v>
      </c>
      <c r="B2807">
        <v>2.4196430000000002</v>
      </c>
      <c r="C2807">
        <v>2.464286</v>
      </c>
      <c r="D2807">
        <v>2.3125</v>
      </c>
      <c r="E2807">
        <v>2.3125</v>
      </c>
      <c r="F2807">
        <v>0.40009400000000001</v>
      </c>
      <c r="G2807">
        <v>212088800</v>
      </c>
    </row>
    <row r="2808" spans="1:7">
      <c r="A2808" s="1">
        <v>33623</v>
      </c>
      <c r="B2808">
        <v>2.3035709999999998</v>
      </c>
      <c r="C2808">
        <v>2.3303569999999998</v>
      </c>
      <c r="D2808">
        <v>2.285714</v>
      </c>
      <c r="E2808">
        <v>2.285714</v>
      </c>
      <c r="F2808">
        <v>0.39545999999999998</v>
      </c>
      <c r="G2808">
        <v>52416000</v>
      </c>
    </row>
    <row r="2809" spans="1:7">
      <c r="A2809" s="1">
        <v>33624</v>
      </c>
      <c r="B2809">
        <v>2.2946430000000002</v>
      </c>
      <c r="C2809">
        <v>2.2946430000000002</v>
      </c>
      <c r="D2809">
        <v>2.1785709999999998</v>
      </c>
      <c r="E2809">
        <v>2.183036</v>
      </c>
      <c r="F2809">
        <v>0.377695</v>
      </c>
      <c r="G2809">
        <v>48521200</v>
      </c>
    </row>
    <row r="2810" spans="1:7">
      <c r="A2810" s="1">
        <v>33625</v>
      </c>
      <c r="B2810">
        <v>2.1964290000000002</v>
      </c>
      <c r="C2810">
        <v>2.276786</v>
      </c>
      <c r="D2810">
        <v>2.1875</v>
      </c>
      <c r="E2810">
        <v>2.2678569999999998</v>
      </c>
      <c r="F2810">
        <v>0.39237100000000003</v>
      </c>
      <c r="G2810">
        <v>45920000</v>
      </c>
    </row>
    <row r="2811" spans="1:7">
      <c r="A2811" s="1">
        <v>33626</v>
      </c>
      <c r="B2811">
        <v>2.2946430000000002</v>
      </c>
      <c r="C2811">
        <v>2.3125</v>
      </c>
      <c r="D2811">
        <v>2.25</v>
      </c>
      <c r="E2811">
        <v>2.3035709999999998</v>
      </c>
      <c r="F2811">
        <v>0.39854899999999999</v>
      </c>
      <c r="G2811">
        <v>34588400</v>
      </c>
    </row>
    <row r="2812" spans="1:7">
      <c r="A2812" s="1">
        <v>33627</v>
      </c>
      <c r="B2812">
        <v>2.3035709999999998</v>
      </c>
      <c r="C2812">
        <v>2.348214</v>
      </c>
      <c r="D2812">
        <v>2.285714</v>
      </c>
      <c r="E2812">
        <v>2.308036</v>
      </c>
      <c r="F2812">
        <v>0.39932200000000001</v>
      </c>
      <c r="G2812">
        <v>44402400</v>
      </c>
    </row>
    <row r="2813" spans="1:7">
      <c r="A2813" s="1">
        <v>33630</v>
      </c>
      <c r="B2813">
        <v>2.3125</v>
      </c>
      <c r="C2813">
        <v>2.3303569999999998</v>
      </c>
      <c r="D2813">
        <v>2.2946430000000002</v>
      </c>
      <c r="E2813">
        <v>2.3035709999999998</v>
      </c>
      <c r="F2813">
        <v>0.39854899999999999</v>
      </c>
      <c r="G2813">
        <v>20862800</v>
      </c>
    </row>
    <row r="2814" spans="1:7">
      <c r="A2814" s="1">
        <v>33631</v>
      </c>
      <c r="B2814">
        <v>2.3125</v>
      </c>
      <c r="C2814">
        <v>2.3348209999999998</v>
      </c>
      <c r="D2814">
        <v>2.25</v>
      </c>
      <c r="E2814">
        <v>2.3303569999999998</v>
      </c>
      <c r="F2814">
        <v>0.40318399999999999</v>
      </c>
      <c r="G2814">
        <v>43430800</v>
      </c>
    </row>
    <row r="2815" spans="1:7">
      <c r="A2815" s="1">
        <v>33632</v>
      </c>
      <c r="B2815">
        <v>2.3125</v>
      </c>
      <c r="C2815">
        <v>2.348214</v>
      </c>
      <c r="D2815">
        <v>2.2589290000000002</v>
      </c>
      <c r="E2815">
        <v>2.2589290000000002</v>
      </c>
      <c r="F2815">
        <v>0.39082600000000001</v>
      </c>
      <c r="G2815">
        <v>36139600</v>
      </c>
    </row>
    <row r="2816" spans="1:7">
      <c r="A2816" s="1">
        <v>33633</v>
      </c>
      <c r="B2816">
        <v>2.2678569999999998</v>
      </c>
      <c r="C2816">
        <v>2.276786</v>
      </c>
      <c r="D2816">
        <v>2.2410709999999998</v>
      </c>
      <c r="E2816">
        <v>2.276786</v>
      </c>
      <c r="F2816">
        <v>0.39391500000000002</v>
      </c>
      <c r="G2816">
        <v>21778400</v>
      </c>
    </row>
    <row r="2817" spans="1:7">
      <c r="A2817" s="1">
        <v>33634</v>
      </c>
      <c r="B2817">
        <v>2.285714</v>
      </c>
      <c r="C2817">
        <v>2.3303569999999998</v>
      </c>
      <c r="D2817">
        <v>2.2678569999999998</v>
      </c>
      <c r="E2817">
        <v>2.3125</v>
      </c>
      <c r="F2817">
        <v>0.40009400000000001</v>
      </c>
      <c r="G2817">
        <v>36139600</v>
      </c>
    </row>
    <row r="2818" spans="1:7">
      <c r="A2818" s="1">
        <v>33637</v>
      </c>
      <c r="B2818">
        <v>2.3125</v>
      </c>
      <c r="C2818">
        <v>2.3660709999999998</v>
      </c>
      <c r="D2818">
        <v>2.3035709999999998</v>
      </c>
      <c r="E2818">
        <v>2.348214</v>
      </c>
      <c r="F2818">
        <v>0.406273</v>
      </c>
      <c r="G2818">
        <v>39533200</v>
      </c>
    </row>
    <row r="2819" spans="1:7">
      <c r="A2819" s="1">
        <v>33638</v>
      </c>
      <c r="B2819">
        <v>2.348214</v>
      </c>
      <c r="C2819">
        <v>2.3660709999999998</v>
      </c>
      <c r="D2819">
        <v>2.3214290000000002</v>
      </c>
      <c r="E2819">
        <v>2.348214</v>
      </c>
      <c r="F2819">
        <v>0.406273</v>
      </c>
      <c r="G2819">
        <v>48232800</v>
      </c>
    </row>
    <row r="2820" spans="1:7">
      <c r="A2820" s="1">
        <v>33639</v>
      </c>
      <c r="B2820">
        <v>2.3660709999999998</v>
      </c>
      <c r="C2820">
        <v>2.3839290000000002</v>
      </c>
      <c r="D2820">
        <v>2.3258930000000002</v>
      </c>
      <c r="E2820">
        <v>2.3616069999999998</v>
      </c>
      <c r="F2820">
        <v>0.40859000000000001</v>
      </c>
      <c r="G2820">
        <v>40376000</v>
      </c>
    </row>
    <row r="2821" spans="1:7">
      <c r="A2821" s="1">
        <v>33640</v>
      </c>
      <c r="B2821">
        <v>2.348214</v>
      </c>
      <c r="C2821">
        <v>2.3571430000000002</v>
      </c>
      <c r="D2821">
        <v>2.285714</v>
      </c>
      <c r="E2821">
        <v>2.2901790000000002</v>
      </c>
      <c r="F2821">
        <v>0.39623199999999997</v>
      </c>
      <c r="G2821">
        <v>23284800</v>
      </c>
    </row>
    <row r="2822" spans="1:7">
      <c r="A2822" s="1">
        <v>33641</v>
      </c>
      <c r="B2822">
        <v>2.2946430000000002</v>
      </c>
      <c r="C2822">
        <v>2.3125</v>
      </c>
      <c r="D2822">
        <v>2.2410709999999998</v>
      </c>
      <c r="E2822">
        <v>2.285714</v>
      </c>
      <c r="F2822">
        <v>0.39545999999999998</v>
      </c>
      <c r="G2822">
        <v>36884400</v>
      </c>
    </row>
    <row r="2823" spans="1:7">
      <c r="A2823" s="1">
        <v>33644</v>
      </c>
      <c r="B2823">
        <v>2.285714</v>
      </c>
      <c r="C2823">
        <v>2.2946430000000002</v>
      </c>
      <c r="D2823">
        <v>2.25</v>
      </c>
      <c r="E2823">
        <v>2.254464</v>
      </c>
      <c r="F2823">
        <v>0.39005299999999998</v>
      </c>
      <c r="G2823">
        <v>21610400</v>
      </c>
    </row>
    <row r="2824" spans="1:7">
      <c r="A2824" s="1">
        <v>33645</v>
      </c>
      <c r="B2824">
        <v>2.25</v>
      </c>
      <c r="C2824">
        <v>2.276786</v>
      </c>
      <c r="D2824">
        <v>2.223214</v>
      </c>
      <c r="E2824">
        <v>2.245536</v>
      </c>
      <c r="F2824">
        <v>0.38850800000000002</v>
      </c>
      <c r="G2824">
        <v>30503200</v>
      </c>
    </row>
    <row r="2825" spans="1:7">
      <c r="A2825" s="1">
        <v>33646</v>
      </c>
      <c r="B2825">
        <v>2.276786</v>
      </c>
      <c r="C2825">
        <v>2.339286</v>
      </c>
      <c r="D2825">
        <v>2.25</v>
      </c>
      <c r="E2825">
        <v>2.3303569999999998</v>
      </c>
      <c r="F2825">
        <v>0.40318399999999999</v>
      </c>
      <c r="G2825">
        <v>34490400</v>
      </c>
    </row>
    <row r="2826" spans="1:7">
      <c r="A2826" s="1">
        <v>33647</v>
      </c>
      <c r="B2826">
        <v>2.3303569999999998</v>
      </c>
      <c r="C2826">
        <v>2.3303569999999998</v>
      </c>
      <c r="D2826">
        <v>2.276786</v>
      </c>
      <c r="E2826">
        <v>2.2946430000000002</v>
      </c>
      <c r="F2826">
        <v>0.397005</v>
      </c>
      <c r="G2826">
        <v>19003600</v>
      </c>
    </row>
    <row r="2827" spans="1:7">
      <c r="A2827" s="1">
        <v>33648</v>
      </c>
      <c r="B2827">
        <v>2.276786</v>
      </c>
      <c r="C2827">
        <v>2.2946430000000002</v>
      </c>
      <c r="D2827">
        <v>2.2589290000000002</v>
      </c>
      <c r="E2827">
        <v>2.2901790000000002</v>
      </c>
      <c r="F2827">
        <v>0.418097</v>
      </c>
      <c r="G2827">
        <v>18146800</v>
      </c>
    </row>
    <row r="2828" spans="1:7">
      <c r="A2828" s="1">
        <v>33652</v>
      </c>
      <c r="B2828">
        <v>2.2946430000000002</v>
      </c>
      <c r="C2828">
        <v>2.3035709999999998</v>
      </c>
      <c r="D2828">
        <v>2.2410709999999998</v>
      </c>
      <c r="E2828">
        <v>2.2410709999999998</v>
      </c>
      <c r="F2828">
        <v>0.409132</v>
      </c>
      <c r="G2828">
        <v>17088400</v>
      </c>
    </row>
    <row r="2829" spans="1:7">
      <c r="A2829" s="1">
        <v>33653</v>
      </c>
      <c r="B2829">
        <v>2.2410709999999998</v>
      </c>
      <c r="C2829">
        <v>2.25</v>
      </c>
      <c r="D2829">
        <v>2.2053569999999998</v>
      </c>
      <c r="E2829">
        <v>2.214286</v>
      </c>
      <c r="F2829">
        <v>0.40424199999999999</v>
      </c>
      <c r="G2829">
        <v>23917600</v>
      </c>
    </row>
    <row r="2830" spans="1:7">
      <c r="A2830" s="1">
        <v>33654</v>
      </c>
      <c r="B2830">
        <v>2.2321430000000002</v>
      </c>
      <c r="C2830">
        <v>2.3125</v>
      </c>
      <c r="D2830">
        <v>2.223214</v>
      </c>
      <c r="E2830">
        <v>2.308036</v>
      </c>
      <c r="F2830">
        <v>0.42135699999999998</v>
      </c>
      <c r="G2830">
        <v>32715200</v>
      </c>
    </row>
    <row r="2831" spans="1:7">
      <c r="A2831" s="1">
        <v>33655</v>
      </c>
      <c r="B2831">
        <v>2.3125</v>
      </c>
      <c r="C2831">
        <v>2.339286</v>
      </c>
      <c r="D2831">
        <v>2.3035709999999998</v>
      </c>
      <c r="E2831">
        <v>2.3214290000000002</v>
      </c>
      <c r="F2831">
        <v>0.42380200000000001</v>
      </c>
      <c r="G2831">
        <v>37895200</v>
      </c>
    </row>
    <row r="2832" spans="1:7">
      <c r="A2832" s="1">
        <v>33658</v>
      </c>
      <c r="B2832">
        <v>2.3660709999999998</v>
      </c>
      <c r="C2832">
        <v>2.375</v>
      </c>
      <c r="D2832">
        <v>2.348214</v>
      </c>
      <c r="E2832">
        <v>2.3616069999999998</v>
      </c>
      <c r="F2832">
        <v>0.43113699999999999</v>
      </c>
      <c r="G2832">
        <v>42851200</v>
      </c>
    </row>
    <row r="2833" spans="1:7">
      <c r="A2833" s="1">
        <v>33659</v>
      </c>
      <c r="B2833">
        <v>2.3660709999999998</v>
      </c>
      <c r="C2833">
        <v>2.4464290000000002</v>
      </c>
      <c r="D2833">
        <v>2.3303569999999998</v>
      </c>
      <c r="E2833">
        <v>2.4464290000000002</v>
      </c>
      <c r="F2833">
        <v>0.44662200000000002</v>
      </c>
      <c r="G2833">
        <v>56803600</v>
      </c>
    </row>
    <row r="2834" spans="1:7">
      <c r="A2834" s="1">
        <v>33660</v>
      </c>
      <c r="B2834">
        <v>2.4375</v>
      </c>
      <c r="C2834">
        <v>2.5</v>
      </c>
      <c r="D2834">
        <v>2.4375</v>
      </c>
      <c r="E2834">
        <v>2.495536</v>
      </c>
      <c r="F2834">
        <v>0.45558700000000002</v>
      </c>
      <c r="G2834">
        <v>57271200</v>
      </c>
    </row>
    <row r="2835" spans="1:7">
      <c r="A2835" s="1">
        <v>33661</v>
      </c>
      <c r="B2835">
        <v>2.5</v>
      </c>
      <c r="C2835">
        <v>2.5</v>
      </c>
      <c r="D2835">
        <v>2.4285709999999998</v>
      </c>
      <c r="E2835">
        <v>2.4464290000000002</v>
      </c>
      <c r="F2835">
        <v>0.44662200000000002</v>
      </c>
      <c r="G2835">
        <v>30542400</v>
      </c>
    </row>
    <row r="2836" spans="1:7">
      <c r="A2836" s="1">
        <v>33662</v>
      </c>
      <c r="B2836">
        <v>2.4464290000000002</v>
      </c>
      <c r="C2836">
        <v>2.464286</v>
      </c>
      <c r="D2836">
        <v>2.3928569999999998</v>
      </c>
      <c r="E2836">
        <v>2.410714</v>
      </c>
      <c r="F2836">
        <v>0.44010199999999999</v>
      </c>
      <c r="G2836">
        <v>22598800</v>
      </c>
    </row>
    <row r="2837" spans="1:7">
      <c r="A2837" s="1">
        <v>33665</v>
      </c>
      <c r="B2837">
        <v>2.4196430000000002</v>
      </c>
      <c r="C2837">
        <v>2.4464290000000002</v>
      </c>
      <c r="D2837">
        <v>2.401786</v>
      </c>
      <c r="E2837">
        <v>2.401786</v>
      </c>
      <c r="F2837">
        <v>0.43847199999999997</v>
      </c>
      <c r="G2837">
        <v>22313200</v>
      </c>
    </row>
    <row r="2838" spans="1:7">
      <c r="A2838" s="1">
        <v>33666</v>
      </c>
      <c r="B2838">
        <v>2.4196430000000002</v>
      </c>
      <c r="C2838">
        <v>2.4285709999999998</v>
      </c>
      <c r="D2838">
        <v>2.3660709999999998</v>
      </c>
      <c r="E2838">
        <v>2.370536</v>
      </c>
      <c r="F2838">
        <v>0.43276700000000001</v>
      </c>
      <c r="G2838">
        <v>24819200</v>
      </c>
    </row>
    <row r="2839" spans="1:7">
      <c r="A2839" s="1">
        <v>33667</v>
      </c>
      <c r="B2839">
        <v>2.3660709999999998</v>
      </c>
      <c r="C2839">
        <v>2.3839290000000002</v>
      </c>
      <c r="D2839">
        <v>2.3125</v>
      </c>
      <c r="E2839">
        <v>2.3214290000000002</v>
      </c>
      <c r="F2839">
        <v>0.42380200000000001</v>
      </c>
      <c r="G2839">
        <v>28842800</v>
      </c>
    </row>
    <row r="2840" spans="1:7">
      <c r="A2840" s="1">
        <v>33668</v>
      </c>
      <c r="B2840">
        <v>2.3035709999999998</v>
      </c>
      <c r="C2840">
        <v>2.339286</v>
      </c>
      <c r="D2840">
        <v>2.25</v>
      </c>
      <c r="E2840">
        <v>2.2678569999999998</v>
      </c>
      <c r="F2840">
        <v>0.414022</v>
      </c>
      <c r="G2840">
        <v>59180800</v>
      </c>
    </row>
    <row r="2841" spans="1:7">
      <c r="A2841" s="1">
        <v>33669</v>
      </c>
      <c r="B2841">
        <v>2.2678569999999998</v>
      </c>
      <c r="C2841">
        <v>2.285714</v>
      </c>
      <c r="D2841">
        <v>2.25</v>
      </c>
      <c r="E2841">
        <v>2.285714</v>
      </c>
      <c r="F2841">
        <v>0.41728199999999999</v>
      </c>
      <c r="G2841">
        <v>33572000</v>
      </c>
    </row>
    <row r="2842" spans="1:7">
      <c r="A2842" s="1">
        <v>33672</v>
      </c>
      <c r="B2842">
        <v>2.276786</v>
      </c>
      <c r="C2842">
        <v>2.2946430000000002</v>
      </c>
      <c r="D2842">
        <v>2.2678569999999998</v>
      </c>
      <c r="E2842">
        <v>2.276786</v>
      </c>
      <c r="F2842">
        <v>0.41565200000000002</v>
      </c>
      <c r="G2842">
        <v>27235600</v>
      </c>
    </row>
    <row r="2843" spans="1:7">
      <c r="A2843" s="1">
        <v>33673</v>
      </c>
      <c r="B2843">
        <v>2.285714</v>
      </c>
      <c r="C2843">
        <v>2.3125</v>
      </c>
      <c r="D2843">
        <v>2.276786</v>
      </c>
      <c r="E2843">
        <v>2.276786</v>
      </c>
      <c r="F2843">
        <v>0.41565200000000002</v>
      </c>
      <c r="G2843">
        <v>30674000</v>
      </c>
    </row>
    <row r="2844" spans="1:7">
      <c r="A2844" s="1">
        <v>33674</v>
      </c>
      <c r="B2844">
        <v>2.276786</v>
      </c>
      <c r="C2844">
        <v>2.2946430000000002</v>
      </c>
      <c r="D2844">
        <v>2.25</v>
      </c>
      <c r="E2844">
        <v>2.2589290000000002</v>
      </c>
      <c r="F2844">
        <v>0.41239199999999998</v>
      </c>
      <c r="G2844">
        <v>32914000</v>
      </c>
    </row>
    <row r="2845" spans="1:7">
      <c r="A2845" s="1">
        <v>33675</v>
      </c>
      <c r="B2845">
        <v>2.2589290000000002</v>
      </c>
      <c r="C2845">
        <v>2.276786</v>
      </c>
      <c r="D2845">
        <v>2.1964290000000002</v>
      </c>
      <c r="E2845">
        <v>2.2410709999999998</v>
      </c>
      <c r="F2845">
        <v>0.409132</v>
      </c>
      <c r="G2845">
        <v>38225600</v>
      </c>
    </row>
    <row r="2846" spans="1:7">
      <c r="A2846" s="1">
        <v>33676</v>
      </c>
      <c r="B2846">
        <v>2.2589290000000002</v>
      </c>
      <c r="C2846">
        <v>2.276786</v>
      </c>
      <c r="D2846">
        <v>2.214286</v>
      </c>
      <c r="E2846">
        <v>2.254464</v>
      </c>
      <c r="F2846">
        <v>0.41157700000000003</v>
      </c>
      <c r="G2846">
        <v>19796000</v>
      </c>
    </row>
    <row r="2847" spans="1:7">
      <c r="A2847" s="1">
        <v>33679</v>
      </c>
      <c r="B2847">
        <v>2.2410709999999998</v>
      </c>
      <c r="C2847">
        <v>2.2678569999999998</v>
      </c>
      <c r="D2847">
        <v>2.2053569999999998</v>
      </c>
      <c r="E2847">
        <v>2.2633930000000002</v>
      </c>
      <c r="F2847">
        <v>0.41320699999999999</v>
      </c>
      <c r="G2847">
        <v>14072800</v>
      </c>
    </row>
    <row r="2848" spans="1:7">
      <c r="A2848" s="1">
        <v>33680</v>
      </c>
      <c r="B2848">
        <v>2.2678569999999998</v>
      </c>
      <c r="C2848">
        <v>2.276786</v>
      </c>
      <c r="D2848">
        <v>2.2410709999999998</v>
      </c>
      <c r="E2848">
        <v>2.245536</v>
      </c>
      <c r="F2848">
        <v>0.40994700000000001</v>
      </c>
      <c r="G2848">
        <v>21274400</v>
      </c>
    </row>
    <row r="2849" spans="1:7">
      <c r="A2849" s="1">
        <v>33681</v>
      </c>
      <c r="B2849">
        <v>2.2589290000000002</v>
      </c>
      <c r="C2849">
        <v>2.285714</v>
      </c>
      <c r="D2849">
        <v>2.25</v>
      </c>
      <c r="E2849">
        <v>2.276786</v>
      </c>
      <c r="F2849">
        <v>0.41565200000000002</v>
      </c>
      <c r="G2849">
        <v>20258000</v>
      </c>
    </row>
    <row r="2850" spans="1:7">
      <c r="A2850" s="1">
        <v>33682</v>
      </c>
      <c r="B2850">
        <v>2.276786</v>
      </c>
      <c r="C2850">
        <v>2.276786</v>
      </c>
      <c r="D2850">
        <v>2.2410709999999998</v>
      </c>
      <c r="E2850">
        <v>2.25</v>
      </c>
      <c r="F2850">
        <v>0.41076200000000002</v>
      </c>
      <c r="G2850">
        <v>29629600</v>
      </c>
    </row>
    <row r="2851" spans="1:7">
      <c r="A2851" s="1">
        <v>33683</v>
      </c>
      <c r="B2851">
        <v>2.25</v>
      </c>
      <c r="C2851">
        <v>2.2589290000000002</v>
      </c>
      <c r="D2851">
        <v>2.25</v>
      </c>
      <c r="E2851">
        <v>2.2589290000000002</v>
      </c>
      <c r="F2851">
        <v>0.41239199999999998</v>
      </c>
      <c r="G2851">
        <v>13540800</v>
      </c>
    </row>
    <row r="2852" spans="1:7">
      <c r="A2852" s="1">
        <v>33686</v>
      </c>
      <c r="B2852">
        <v>2.25</v>
      </c>
      <c r="C2852">
        <v>2.276786</v>
      </c>
      <c r="D2852">
        <v>2.25</v>
      </c>
      <c r="E2852">
        <v>2.25</v>
      </c>
      <c r="F2852">
        <v>0.41076200000000002</v>
      </c>
      <c r="G2852">
        <v>12518800</v>
      </c>
    </row>
    <row r="2853" spans="1:7">
      <c r="A2853" s="1">
        <v>33687</v>
      </c>
      <c r="B2853">
        <v>2.2678569999999998</v>
      </c>
      <c r="C2853">
        <v>2.3214290000000002</v>
      </c>
      <c r="D2853">
        <v>2.2589290000000002</v>
      </c>
      <c r="E2853">
        <v>2.3214290000000002</v>
      </c>
      <c r="F2853">
        <v>0.42380200000000001</v>
      </c>
      <c r="G2853">
        <v>52354400</v>
      </c>
    </row>
    <row r="2854" spans="1:7">
      <c r="A2854" s="1">
        <v>33688</v>
      </c>
      <c r="B2854">
        <v>2.3214290000000002</v>
      </c>
      <c r="C2854">
        <v>2.3214290000000002</v>
      </c>
      <c r="D2854">
        <v>2.2946430000000002</v>
      </c>
      <c r="E2854">
        <v>2.3035709999999998</v>
      </c>
      <c r="F2854">
        <v>0.42054200000000003</v>
      </c>
      <c r="G2854">
        <v>30388400</v>
      </c>
    </row>
    <row r="2855" spans="1:7">
      <c r="A2855" s="1">
        <v>33689</v>
      </c>
      <c r="B2855">
        <v>2.3125</v>
      </c>
      <c r="C2855">
        <v>2.3303569999999998</v>
      </c>
      <c r="D2855">
        <v>2.276786</v>
      </c>
      <c r="E2855">
        <v>2.285714</v>
      </c>
      <c r="F2855">
        <v>0.41728199999999999</v>
      </c>
      <c r="G2855">
        <v>30755200</v>
      </c>
    </row>
    <row r="2856" spans="1:7">
      <c r="A2856" s="1">
        <v>33690</v>
      </c>
      <c r="B2856">
        <v>2.28125</v>
      </c>
      <c r="C2856">
        <v>2.285714</v>
      </c>
      <c r="D2856">
        <v>2.160714</v>
      </c>
      <c r="E2856">
        <v>2.1785709999999998</v>
      </c>
      <c r="F2856">
        <v>0.39772200000000002</v>
      </c>
      <c r="G2856">
        <v>66133200</v>
      </c>
    </row>
    <row r="2857" spans="1:7">
      <c r="A2857" s="1">
        <v>33693</v>
      </c>
      <c r="B2857">
        <v>2.1875</v>
      </c>
      <c r="C2857">
        <v>2.1875</v>
      </c>
      <c r="D2857">
        <v>2.0625</v>
      </c>
      <c r="E2857">
        <v>2.0758930000000002</v>
      </c>
      <c r="F2857">
        <v>0.37897700000000001</v>
      </c>
      <c r="G2857">
        <v>84758800</v>
      </c>
    </row>
    <row r="2858" spans="1:7">
      <c r="A2858" s="1">
        <v>33694</v>
      </c>
      <c r="B2858">
        <v>2.0803569999999998</v>
      </c>
      <c r="C2858">
        <v>2.1339290000000002</v>
      </c>
      <c r="D2858">
        <v>2.0714290000000002</v>
      </c>
      <c r="E2858">
        <v>2.0803569999999998</v>
      </c>
      <c r="F2858">
        <v>0.37979200000000002</v>
      </c>
      <c r="G2858">
        <v>53158000</v>
      </c>
    </row>
    <row r="2859" spans="1:7">
      <c r="A2859" s="1">
        <v>33695</v>
      </c>
      <c r="B2859">
        <v>2.0446430000000002</v>
      </c>
      <c r="C2859">
        <v>2.1160709999999998</v>
      </c>
      <c r="D2859">
        <v>2.0446430000000002</v>
      </c>
      <c r="E2859">
        <v>2.1071430000000002</v>
      </c>
      <c r="F2859">
        <v>0.38468200000000002</v>
      </c>
      <c r="G2859">
        <v>39914000</v>
      </c>
    </row>
    <row r="2860" spans="1:7">
      <c r="A2860" s="1">
        <v>33696</v>
      </c>
      <c r="B2860">
        <v>2.1071430000000002</v>
      </c>
      <c r="C2860">
        <v>2.125</v>
      </c>
      <c r="D2860">
        <v>2.0848209999999998</v>
      </c>
      <c r="E2860">
        <v>2.098214</v>
      </c>
      <c r="F2860">
        <v>0.383052</v>
      </c>
      <c r="G2860">
        <v>33493600</v>
      </c>
    </row>
    <row r="2861" spans="1:7">
      <c r="A2861" s="1">
        <v>33697</v>
      </c>
      <c r="B2861">
        <v>2.098214</v>
      </c>
      <c r="C2861">
        <v>2.1160709999999998</v>
      </c>
      <c r="D2861">
        <v>2.089286</v>
      </c>
      <c r="E2861">
        <v>2.1071430000000002</v>
      </c>
      <c r="F2861">
        <v>0.38468200000000002</v>
      </c>
      <c r="G2861">
        <v>29114400</v>
      </c>
    </row>
    <row r="2862" spans="1:7">
      <c r="A2862" s="1">
        <v>33700</v>
      </c>
      <c r="B2862">
        <v>2.1071430000000002</v>
      </c>
      <c r="C2862">
        <v>2.1785709999999998</v>
      </c>
      <c r="D2862">
        <v>2.1071430000000002</v>
      </c>
      <c r="E2862">
        <v>2.1696430000000002</v>
      </c>
      <c r="F2862">
        <v>0.396092</v>
      </c>
      <c r="G2862">
        <v>25496800</v>
      </c>
    </row>
    <row r="2863" spans="1:7">
      <c r="A2863" s="1">
        <v>33701</v>
      </c>
      <c r="B2863">
        <v>2.1785709999999998</v>
      </c>
      <c r="C2863">
        <v>2.1875</v>
      </c>
      <c r="D2863">
        <v>2.0446430000000002</v>
      </c>
      <c r="E2863">
        <v>2.0446430000000002</v>
      </c>
      <c r="F2863">
        <v>0.37327199999999999</v>
      </c>
      <c r="G2863">
        <v>57554000</v>
      </c>
    </row>
    <row r="2864" spans="1:7">
      <c r="A2864" s="1">
        <v>33702</v>
      </c>
      <c r="B2864">
        <v>2.035714</v>
      </c>
      <c r="C2864">
        <v>2.035714</v>
      </c>
      <c r="D2864">
        <v>1.955357</v>
      </c>
      <c r="E2864">
        <v>1.995536</v>
      </c>
      <c r="F2864">
        <v>0.36430699999999999</v>
      </c>
      <c r="G2864">
        <v>91756000</v>
      </c>
    </row>
    <row r="2865" spans="1:7">
      <c r="A2865" s="1">
        <v>33703</v>
      </c>
      <c r="B2865">
        <v>2</v>
      </c>
      <c r="C2865">
        <v>2.0803569999999998</v>
      </c>
      <c r="D2865">
        <v>1.973214</v>
      </c>
      <c r="E2865">
        <v>2.0446430000000002</v>
      </c>
      <c r="F2865">
        <v>0.37327199999999999</v>
      </c>
      <c r="G2865">
        <v>48034000</v>
      </c>
    </row>
    <row r="2866" spans="1:7">
      <c r="A2866" s="1">
        <v>33704</v>
      </c>
      <c r="B2866">
        <v>2.0446430000000002</v>
      </c>
      <c r="C2866">
        <v>2.0535709999999998</v>
      </c>
      <c r="D2866">
        <v>1.964286</v>
      </c>
      <c r="E2866">
        <v>1.982143</v>
      </c>
      <c r="F2866">
        <v>0.36186200000000002</v>
      </c>
      <c r="G2866">
        <v>68516000</v>
      </c>
    </row>
    <row r="2867" spans="1:7">
      <c r="A2867" s="1">
        <v>33707</v>
      </c>
      <c r="B2867">
        <v>1.982143</v>
      </c>
      <c r="C2867">
        <v>2.026786</v>
      </c>
      <c r="D2867">
        <v>1.973214</v>
      </c>
      <c r="E2867">
        <v>2.0178569999999998</v>
      </c>
      <c r="F2867">
        <v>0.36838199999999999</v>
      </c>
      <c r="G2867">
        <v>30707600</v>
      </c>
    </row>
    <row r="2868" spans="1:7">
      <c r="A2868" s="1">
        <v>33708</v>
      </c>
      <c r="B2868">
        <v>2.0625</v>
      </c>
      <c r="C2868">
        <v>2.1160709999999998</v>
      </c>
      <c r="D2868">
        <v>2.0446430000000002</v>
      </c>
      <c r="E2868">
        <v>2.098214</v>
      </c>
      <c r="F2868">
        <v>0.383052</v>
      </c>
      <c r="G2868">
        <v>36100400</v>
      </c>
    </row>
    <row r="2869" spans="1:7">
      <c r="A2869" s="1">
        <v>33709</v>
      </c>
      <c r="B2869">
        <v>2.0714290000000002</v>
      </c>
      <c r="C2869">
        <v>2.1741069999999998</v>
      </c>
      <c r="D2869">
        <v>2.0535709999999998</v>
      </c>
      <c r="E2869">
        <v>2.160714</v>
      </c>
      <c r="F2869">
        <v>0.39446199999999998</v>
      </c>
      <c r="G2869">
        <v>54339600</v>
      </c>
    </row>
    <row r="2870" spans="1:7">
      <c r="A2870" s="1">
        <v>33710</v>
      </c>
      <c r="B2870">
        <v>2.151786</v>
      </c>
      <c r="C2870">
        <v>2.1696430000000002</v>
      </c>
      <c r="D2870">
        <v>2.089286</v>
      </c>
      <c r="E2870">
        <v>2.1071430000000002</v>
      </c>
      <c r="F2870">
        <v>0.38468200000000002</v>
      </c>
      <c r="G2870">
        <v>64671600</v>
      </c>
    </row>
    <row r="2871" spans="1:7">
      <c r="A2871" s="1">
        <v>33714</v>
      </c>
      <c r="B2871">
        <v>2.1071430000000002</v>
      </c>
      <c r="C2871">
        <v>2.1071430000000002</v>
      </c>
      <c r="D2871">
        <v>2</v>
      </c>
      <c r="E2871">
        <v>2.026786</v>
      </c>
      <c r="F2871">
        <v>0.37001200000000001</v>
      </c>
      <c r="G2871">
        <v>51511600</v>
      </c>
    </row>
    <row r="2872" spans="1:7">
      <c r="A2872" s="1">
        <v>33715</v>
      </c>
      <c r="B2872">
        <v>2.035714</v>
      </c>
      <c r="C2872">
        <v>2.0446430000000002</v>
      </c>
      <c r="D2872">
        <v>2</v>
      </c>
      <c r="E2872">
        <v>2.0089290000000002</v>
      </c>
      <c r="F2872">
        <v>0.36675200000000002</v>
      </c>
      <c r="G2872">
        <v>45091200</v>
      </c>
    </row>
    <row r="2873" spans="1:7">
      <c r="A2873" s="1">
        <v>33716</v>
      </c>
      <c r="B2873">
        <v>2.0089290000000002</v>
      </c>
      <c r="C2873">
        <v>2.0714290000000002</v>
      </c>
      <c r="D2873">
        <v>2.0089290000000002</v>
      </c>
      <c r="E2873">
        <v>2.058036</v>
      </c>
      <c r="F2873">
        <v>0.37571700000000002</v>
      </c>
      <c r="G2873">
        <v>42882000</v>
      </c>
    </row>
    <row r="2874" spans="1:7">
      <c r="A2874" s="1">
        <v>33717</v>
      </c>
      <c r="B2874">
        <v>2.0535709999999998</v>
      </c>
      <c r="C2874">
        <v>2.0803569999999998</v>
      </c>
      <c r="D2874">
        <v>2</v>
      </c>
      <c r="E2874">
        <v>2.035714</v>
      </c>
      <c r="F2874">
        <v>0.37164199999999997</v>
      </c>
      <c r="G2874">
        <v>45704400</v>
      </c>
    </row>
    <row r="2875" spans="1:7">
      <c r="A2875" s="1">
        <v>33718</v>
      </c>
      <c r="B2875">
        <v>2.035714</v>
      </c>
      <c r="C2875">
        <v>2.0803569999999998</v>
      </c>
      <c r="D2875">
        <v>2</v>
      </c>
      <c r="E2875">
        <v>2.0178569999999998</v>
      </c>
      <c r="F2875">
        <v>0.36838199999999999</v>
      </c>
      <c r="G2875">
        <v>24570000</v>
      </c>
    </row>
    <row r="2876" spans="1:7">
      <c r="A2876" s="1">
        <v>33721</v>
      </c>
      <c r="B2876">
        <v>2</v>
      </c>
      <c r="C2876">
        <v>2.0089290000000002</v>
      </c>
      <c r="D2876">
        <v>1.964286</v>
      </c>
      <c r="E2876">
        <v>1.991071</v>
      </c>
      <c r="F2876">
        <v>0.36349199999999998</v>
      </c>
      <c r="G2876">
        <v>35067200</v>
      </c>
    </row>
    <row r="2877" spans="1:7">
      <c r="A2877" s="1">
        <v>33722</v>
      </c>
      <c r="B2877">
        <v>1.973214</v>
      </c>
      <c r="C2877">
        <v>1.991071</v>
      </c>
      <c r="D2877">
        <v>1.892857</v>
      </c>
      <c r="E2877">
        <v>1.9375</v>
      </c>
      <c r="F2877">
        <v>0.35371200000000003</v>
      </c>
      <c r="G2877">
        <v>43531600</v>
      </c>
    </row>
    <row r="2878" spans="1:7">
      <c r="A2878" s="1">
        <v>33723</v>
      </c>
      <c r="B2878">
        <v>1.9375</v>
      </c>
      <c r="C2878">
        <v>2.035714</v>
      </c>
      <c r="D2878">
        <v>1.9375</v>
      </c>
      <c r="E2878">
        <v>2.035714</v>
      </c>
      <c r="F2878">
        <v>0.37164199999999997</v>
      </c>
      <c r="G2878">
        <v>49725200</v>
      </c>
    </row>
    <row r="2879" spans="1:7">
      <c r="A2879" s="1">
        <v>33724</v>
      </c>
      <c r="B2879">
        <v>2.0446430000000002</v>
      </c>
      <c r="C2879">
        <v>2.151786</v>
      </c>
      <c r="D2879">
        <v>2.0178569999999998</v>
      </c>
      <c r="E2879">
        <v>2.1473209999999998</v>
      </c>
      <c r="F2879">
        <v>0.392017</v>
      </c>
      <c r="G2879">
        <v>65066400</v>
      </c>
    </row>
    <row r="2880" spans="1:7">
      <c r="A2880" s="1">
        <v>33725</v>
      </c>
      <c r="B2880">
        <v>2.1428569999999998</v>
      </c>
      <c r="C2880">
        <v>2.1696430000000002</v>
      </c>
      <c r="D2880">
        <v>2.0803569999999998</v>
      </c>
      <c r="E2880">
        <v>2.1160709999999998</v>
      </c>
      <c r="F2880">
        <v>0.38631199999999999</v>
      </c>
      <c r="G2880">
        <v>33594400</v>
      </c>
    </row>
    <row r="2881" spans="1:7">
      <c r="A2881" s="1">
        <v>33728</v>
      </c>
      <c r="B2881">
        <v>2.125</v>
      </c>
      <c r="C2881">
        <v>2.1875</v>
      </c>
      <c r="D2881">
        <v>2.1160709999999998</v>
      </c>
      <c r="E2881">
        <v>2.160714</v>
      </c>
      <c r="F2881">
        <v>0.39446199999999998</v>
      </c>
      <c r="G2881">
        <v>30808400</v>
      </c>
    </row>
    <row r="2882" spans="1:7">
      <c r="A2882" s="1">
        <v>33729</v>
      </c>
      <c r="B2882">
        <v>2.160714</v>
      </c>
      <c r="C2882">
        <v>2.1651790000000002</v>
      </c>
      <c r="D2882">
        <v>2.125</v>
      </c>
      <c r="E2882">
        <v>2.160714</v>
      </c>
      <c r="F2882">
        <v>0.39446199999999998</v>
      </c>
      <c r="G2882">
        <v>45021200</v>
      </c>
    </row>
    <row r="2883" spans="1:7">
      <c r="A2883" s="1">
        <v>33730</v>
      </c>
      <c r="B2883">
        <v>2.1696430000000002</v>
      </c>
      <c r="C2883">
        <v>2.21875</v>
      </c>
      <c r="D2883">
        <v>2.160714</v>
      </c>
      <c r="E2883">
        <v>2.2053569999999998</v>
      </c>
      <c r="F2883">
        <v>0.40261200000000003</v>
      </c>
      <c r="G2883">
        <v>44497600</v>
      </c>
    </row>
    <row r="2884" spans="1:7">
      <c r="A2884" s="1">
        <v>33731</v>
      </c>
      <c r="B2884">
        <v>2.1964290000000002</v>
      </c>
      <c r="C2884">
        <v>2.223214</v>
      </c>
      <c r="D2884">
        <v>2.160714</v>
      </c>
      <c r="E2884">
        <v>2.1696430000000002</v>
      </c>
      <c r="F2884">
        <v>0.396092</v>
      </c>
      <c r="G2884">
        <v>43089200</v>
      </c>
    </row>
    <row r="2885" spans="1:7">
      <c r="A2885" s="1">
        <v>33732</v>
      </c>
      <c r="B2885">
        <v>2.1964290000000002</v>
      </c>
      <c r="C2885">
        <v>2.245536</v>
      </c>
      <c r="D2885">
        <v>2.1785709999999998</v>
      </c>
      <c r="E2885">
        <v>2.214286</v>
      </c>
      <c r="F2885">
        <v>0.40424199999999999</v>
      </c>
      <c r="G2885">
        <v>49674800</v>
      </c>
    </row>
    <row r="2886" spans="1:7">
      <c r="A2886" s="1">
        <v>33735</v>
      </c>
      <c r="B2886">
        <v>2.214286</v>
      </c>
      <c r="C2886">
        <v>2.2410709999999998</v>
      </c>
      <c r="D2886">
        <v>2.1964290000000002</v>
      </c>
      <c r="E2886">
        <v>2.223214</v>
      </c>
      <c r="F2886">
        <v>0.40587200000000001</v>
      </c>
      <c r="G2886">
        <v>22724800</v>
      </c>
    </row>
    <row r="2887" spans="1:7">
      <c r="A2887" s="1">
        <v>33736</v>
      </c>
      <c r="B2887">
        <v>2.223214</v>
      </c>
      <c r="C2887">
        <v>2.25</v>
      </c>
      <c r="D2887">
        <v>2.2053569999999998</v>
      </c>
      <c r="E2887">
        <v>2.223214</v>
      </c>
      <c r="F2887">
        <v>0.40587200000000001</v>
      </c>
      <c r="G2887">
        <v>19261200</v>
      </c>
    </row>
    <row r="2888" spans="1:7">
      <c r="A2888" s="1">
        <v>33737</v>
      </c>
      <c r="B2888">
        <v>2.2321430000000002</v>
      </c>
      <c r="C2888">
        <v>2.2589290000000002</v>
      </c>
      <c r="D2888">
        <v>2.223214</v>
      </c>
      <c r="E2888">
        <v>2.2410709999999998</v>
      </c>
      <c r="F2888">
        <v>0.409132</v>
      </c>
      <c r="G2888">
        <v>24368400</v>
      </c>
    </row>
    <row r="2889" spans="1:7">
      <c r="A2889" s="1">
        <v>33738</v>
      </c>
      <c r="B2889">
        <v>2.2410709999999998</v>
      </c>
      <c r="C2889">
        <v>2.25</v>
      </c>
      <c r="D2889">
        <v>2.151786</v>
      </c>
      <c r="E2889">
        <v>2.191964</v>
      </c>
      <c r="F2889">
        <v>0.40016699999999999</v>
      </c>
      <c r="G2889">
        <v>39230800</v>
      </c>
    </row>
    <row r="2890" spans="1:7">
      <c r="A2890" s="1">
        <v>33739</v>
      </c>
      <c r="B2890">
        <v>2.1785709999999998</v>
      </c>
      <c r="C2890">
        <v>2.1875</v>
      </c>
      <c r="D2890">
        <v>2.160714</v>
      </c>
      <c r="E2890">
        <v>2.1651790000000002</v>
      </c>
      <c r="F2890">
        <v>0.39527699999999999</v>
      </c>
      <c r="G2890">
        <v>30326800</v>
      </c>
    </row>
    <row r="2891" spans="1:7">
      <c r="A2891" s="1">
        <v>33742</v>
      </c>
      <c r="B2891">
        <v>2.1964290000000002</v>
      </c>
      <c r="C2891">
        <v>2.1964290000000002</v>
      </c>
      <c r="D2891">
        <v>2.1428569999999998</v>
      </c>
      <c r="E2891">
        <v>2.15625</v>
      </c>
      <c r="F2891">
        <v>0.39364700000000002</v>
      </c>
      <c r="G2891">
        <v>32272800</v>
      </c>
    </row>
    <row r="2892" spans="1:7">
      <c r="A2892" s="1">
        <v>33743</v>
      </c>
      <c r="B2892">
        <v>2.1696430000000002</v>
      </c>
      <c r="C2892">
        <v>2.1696430000000002</v>
      </c>
      <c r="D2892">
        <v>2.1071430000000002</v>
      </c>
      <c r="E2892">
        <v>2.120536</v>
      </c>
      <c r="F2892">
        <v>0.387127</v>
      </c>
      <c r="G2892">
        <v>32919600</v>
      </c>
    </row>
    <row r="2893" spans="1:7">
      <c r="A2893" s="1">
        <v>33744</v>
      </c>
      <c r="B2893">
        <v>2.1339290000000002</v>
      </c>
      <c r="C2893">
        <v>2.151786</v>
      </c>
      <c r="D2893">
        <v>2.1160709999999998</v>
      </c>
      <c r="E2893">
        <v>2.1428569999999998</v>
      </c>
      <c r="F2893">
        <v>0.39120199999999999</v>
      </c>
      <c r="G2893">
        <v>43302000</v>
      </c>
    </row>
    <row r="2894" spans="1:7">
      <c r="A2894" s="1">
        <v>33745</v>
      </c>
      <c r="B2894">
        <v>2.151786</v>
      </c>
      <c r="C2894">
        <v>2.151786</v>
      </c>
      <c r="D2894">
        <v>2.098214</v>
      </c>
      <c r="E2894">
        <v>2.1116069999999998</v>
      </c>
      <c r="F2894">
        <v>0.38549699999999998</v>
      </c>
      <c r="G2894">
        <v>34423200</v>
      </c>
    </row>
    <row r="2895" spans="1:7">
      <c r="A2895" s="1">
        <v>33746</v>
      </c>
      <c r="B2895">
        <v>2.1071430000000002</v>
      </c>
      <c r="C2895">
        <v>2.1339290000000002</v>
      </c>
      <c r="D2895">
        <v>2.1071430000000002</v>
      </c>
      <c r="E2895">
        <v>2.125</v>
      </c>
      <c r="F2895">
        <v>0.38794200000000001</v>
      </c>
      <c r="G2895">
        <v>11617200</v>
      </c>
    </row>
    <row r="2896" spans="1:7">
      <c r="A2896" s="1">
        <v>33750</v>
      </c>
      <c r="B2896">
        <v>2.125</v>
      </c>
      <c r="C2896">
        <v>2.1339290000000002</v>
      </c>
      <c r="D2896">
        <v>2.098214</v>
      </c>
      <c r="E2896">
        <v>2.1160709999999998</v>
      </c>
      <c r="F2896">
        <v>0.38631199999999999</v>
      </c>
      <c r="G2896">
        <v>23903600</v>
      </c>
    </row>
    <row r="2897" spans="1:7">
      <c r="A2897" s="1">
        <v>33751</v>
      </c>
      <c r="B2897">
        <v>2.1160709999999998</v>
      </c>
      <c r="C2897">
        <v>2.151786</v>
      </c>
      <c r="D2897">
        <v>2.1071430000000002</v>
      </c>
      <c r="E2897">
        <v>2.151786</v>
      </c>
      <c r="F2897">
        <v>0.39283200000000001</v>
      </c>
      <c r="G2897">
        <v>38522400</v>
      </c>
    </row>
    <row r="2898" spans="1:7">
      <c r="A2898" s="1">
        <v>33752</v>
      </c>
      <c r="B2898">
        <v>2.1428569999999998</v>
      </c>
      <c r="C2898">
        <v>2.151786</v>
      </c>
      <c r="D2898">
        <v>2.1071430000000002</v>
      </c>
      <c r="E2898">
        <v>2.125</v>
      </c>
      <c r="F2898">
        <v>0.38794200000000001</v>
      </c>
      <c r="G2898">
        <v>31810800</v>
      </c>
    </row>
    <row r="2899" spans="1:7">
      <c r="A2899" s="1">
        <v>33753</v>
      </c>
      <c r="B2899">
        <v>2.1339290000000002</v>
      </c>
      <c r="C2899">
        <v>2.1651790000000002</v>
      </c>
      <c r="D2899">
        <v>2.125</v>
      </c>
      <c r="E2899">
        <v>2.1339290000000002</v>
      </c>
      <c r="F2899">
        <v>0.38957199999999997</v>
      </c>
      <c r="G2899">
        <v>44562000</v>
      </c>
    </row>
    <row r="2900" spans="1:7">
      <c r="A2900" s="1">
        <v>33756</v>
      </c>
      <c r="B2900">
        <v>2.0446430000000002</v>
      </c>
      <c r="C2900">
        <v>2.125</v>
      </c>
      <c r="D2900">
        <v>2</v>
      </c>
      <c r="E2900">
        <v>2.0535709999999998</v>
      </c>
      <c r="F2900">
        <v>0.39723999999999998</v>
      </c>
      <c r="G2900">
        <v>62011600</v>
      </c>
    </row>
    <row r="2901" spans="1:7">
      <c r="A2901" s="1">
        <v>33757</v>
      </c>
      <c r="B2901">
        <v>2.0535709999999998</v>
      </c>
      <c r="C2901">
        <v>2.0535709999999998</v>
      </c>
      <c r="D2901">
        <v>2.0089290000000002</v>
      </c>
      <c r="E2901">
        <v>2.0178569999999998</v>
      </c>
      <c r="F2901">
        <v>0.39033200000000001</v>
      </c>
      <c r="G2901">
        <v>38920000</v>
      </c>
    </row>
    <row r="2902" spans="1:7">
      <c r="A2902" s="1">
        <v>33758</v>
      </c>
      <c r="B2902">
        <v>2.0178569999999998</v>
      </c>
      <c r="C2902">
        <v>2.0178569999999998</v>
      </c>
      <c r="D2902">
        <v>1.928571</v>
      </c>
      <c r="E2902">
        <v>1.933036</v>
      </c>
      <c r="F2902">
        <v>0.37392399999999998</v>
      </c>
      <c r="G2902">
        <v>75143600</v>
      </c>
    </row>
    <row r="2903" spans="1:7">
      <c r="A2903" s="1">
        <v>33759</v>
      </c>
      <c r="B2903">
        <v>1.9375</v>
      </c>
      <c r="C2903">
        <v>1.955357</v>
      </c>
      <c r="D2903">
        <v>1.910714</v>
      </c>
      <c r="E2903">
        <v>1.946429</v>
      </c>
      <c r="F2903">
        <v>0.37651499999999999</v>
      </c>
      <c r="G2903">
        <v>45038000</v>
      </c>
    </row>
    <row r="2904" spans="1:7">
      <c r="A2904" s="1">
        <v>33760</v>
      </c>
      <c r="B2904">
        <v>1.955357</v>
      </c>
      <c r="C2904">
        <v>1.973214</v>
      </c>
      <c r="D2904">
        <v>1.9375</v>
      </c>
      <c r="E2904">
        <v>1.959821</v>
      </c>
      <c r="F2904">
        <v>0.37910500000000003</v>
      </c>
      <c r="G2904">
        <v>28182000</v>
      </c>
    </row>
    <row r="2905" spans="1:7">
      <c r="A2905" s="1">
        <v>33763</v>
      </c>
      <c r="B2905">
        <v>1.964286</v>
      </c>
      <c r="C2905">
        <v>1.964286</v>
      </c>
      <c r="D2905">
        <v>1.928571</v>
      </c>
      <c r="E2905">
        <v>1.9375</v>
      </c>
      <c r="F2905">
        <v>0.37478800000000001</v>
      </c>
      <c r="G2905">
        <v>26084800</v>
      </c>
    </row>
    <row r="2906" spans="1:7">
      <c r="A2906" s="1">
        <v>33764</v>
      </c>
      <c r="B2906">
        <v>1.9375</v>
      </c>
      <c r="C2906">
        <v>1.9375</v>
      </c>
      <c r="D2906">
        <v>1.910714</v>
      </c>
      <c r="E2906">
        <v>1.928571</v>
      </c>
      <c r="F2906">
        <v>0.37306099999999998</v>
      </c>
      <c r="G2906">
        <v>25320400</v>
      </c>
    </row>
    <row r="2907" spans="1:7">
      <c r="A2907" s="1">
        <v>33765</v>
      </c>
      <c r="B2907">
        <v>1.928571</v>
      </c>
      <c r="C2907">
        <v>1.955357</v>
      </c>
      <c r="D2907">
        <v>1.910714</v>
      </c>
      <c r="E2907">
        <v>1.919643</v>
      </c>
      <c r="F2907">
        <v>0.37133300000000002</v>
      </c>
      <c r="G2907">
        <v>31651200</v>
      </c>
    </row>
    <row r="2908" spans="1:7">
      <c r="A2908" s="1">
        <v>33766</v>
      </c>
      <c r="B2908">
        <v>1.919643</v>
      </c>
      <c r="C2908">
        <v>1.9375</v>
      </c>
      <c r="D2908">
        <v>1.910714</v>
      </c>
      <c r="E2908">
        <v>1.924107</v>
      </c>
      <c r="F2908">
        <v>0.372197</v>
      </c>
      <c r="G2908">
        <v>35128800</v>
      </c>
    </row>
    <row r="2909" spans="1:7">
      <c r="A2909" s="1">
        <v>33767</v>
      </c>
      <c r="B2909">
        <v>1.946429</v>
      </c>
      <c r="C2909">
        <v>1.964286</v>
      </c>
      <c r="D2909">
        <v>1.9375</v>
      </c>
      <c r="E2909">
        <v>1.950893</v>
      </c>
      <c r="F2909">
        <v>0.37737799999999999</v>
      </c>
      <c r="G2909">
        <v>24127600</v>
      </c>
    </row>
    <row r="2910" spans="1:7">
      <c r="A2910" s="1">
        <v>33770</v>
      </c>
      <c r="B2910">
        <v>1.928571</v>
      </c>
      <c r="C2910">
        <v>1.928571</v>
      </c>
      <c r="D2910">
        <v>1.875</v>
      </c>
      <c r="E2910">
        <v>1.879464</v>
      </c>
      <c r="F2910">
        <v>0.36356100000000002</v>
      </c>
      <c r="G2910">
        <v>47297600</v>
      </c>
    </row>
    <row r="2911" spans="1:7">
      <c r="A2911" s="1">
        <v>33771</v>
      </c>
      <c r="B2911">
        <v>1.848214</v>
      </c>
      <c r="C2911">
        <v>1.857143</v>
      </c>
      <c r="D2911">
        <v>1.741071</v>
      </c>
      <c r="E2911">
        <v>1.758929</v>
      </c>
      <c r="F2911">
        <v>0.34024500000000002</v>
      </c>
      <c r="G2911">
        <v>91338800</v>
      </c>
    </row>
    <row r="2912" spans="1:7">
      <c r="A2912" s="1">
        <v>33772</v>
      </c>
      <c r="B2912">
        <v>1.75</v>
      </c>
      <c r="C2912">
        <v>1.758929</v>
      </c>
      <c r="D2912">
        <v>1.678571</v>
      </c>
      <c r="E2912">
        <v>1.696429</v>
      </c>
      <c r="F2912">
        <v>0.32815499999999997</v>
      </c>
      <c r="G2912">
        <v>76062000</v>
      </c>
    </row>
    <row r="2913" spans="1:7">
      <c r="A2913" s="1">
        <v>33773</v>
      </c>
      <c r="B2913">
        <v>1.696429</v>
      </c>
      <c r="C2913">
        <v>1.75</v>
      </c>
      <c r="D2913">
        <v>1.598214</v>
      </c>
      <c r="E2913">
        <v>1.616071</v>
      </c>
      <c r="F2913">
        <v>0.31261100000000003</v>
      </c>
      <c r="G2913">
        <v>108430000</v>
      </c>
    </row>
    <row r="2914" spans="1:7">
      <c r="A2914" s="1">
        <v>33774</v>
      </c>
      <c r="B2914">
        <v>1.642857</v>
      </c>
      <c r="C2914">
        <v>1.642857</v>
      </c>
      <c r="D2914">
        <v>1.5625</v>
      </c>
      <c r="E2914">
        <v>1.598214</v>
      </c>
      <c r="F2914">
        <v>0.30915700000000002</v>
      </c>
      <c r="G2914">
        <v>106859200</v>
      </c>
    </row>
    <row r="2915" spans="1:7">
      <c r="A2915" s="1">
        <v>33777</v>
      </c>
      <c r="B2915">
        <v>1.571429</v>
      </c>
      <c r="C2915">
        <v>1.598214</v>
      </c>
      <c r="D2915">
        <v>1.526786</v>
      </c>
      <c r="E2915">
        <v>1.580357</v>
      </c>
      <c r="F2915">
        <v>0.30570199999999997</v>
      </c>
      <c r="G2915">
        <v>97484800</v>
      </c>
    </row>
    <row r="2916" spans="1:7">
      <c r="A2916" s="1">
        <v>33778</v>
      </c>
      <c r="B2916">
        <v>1.607143</v>
      </c>
      <c r="C2916">
        <v>1.625</v>
      </c>
      <c r="D2916">
        <v>1.589286</v>
      </c>
      <c r="E2916">
        <v>1.616071</v>
      </c>
      <c r="F2916">
        <v>0.31261100000000003</v>
      </c>
      <c r="G2916">
        <v>77887600</v>
      </c>
    </row>
    <row r="2917" spans="1:7">
      <c r="A2917" s="1">
        <v>33779</v>
      </c>
      <c r="B2917">
        <v>1.625</v>
      </c>
      <c r="C2917">
        <v>1.642857</v>
      </c>
      <c r="D2917">
        <v>1.616071</v>
      </c>
      <c r="E2917">
        <v>1.642857</v>
      </c>
      <c r="F2917">
        <v>0.31779200000000002</v>
      </c>
      <c r="G2917">
        <v>52766000</v>
      </c>
    </row>
    <row r="2918" spans="1:7">
      <c r="A2918" s="1">
        <v>33780</v>
      </c>
      <c r="B2918">
        <v>1.660714</v>
      </c>
      <c r="C2918">
        <v>1.660714</v>
      </c>
      <c r="D2918">
        <v>1.616071</v>
      </c>
      <c r="E2918">
        <v>1.629464</v>
      </c>
      <c r="F2918">
        <v>0.31520199999999998</v>
      </c>
      <c r="G2918">
        <v>40152000</v>
      </c>
    </row>
    <row r="2919" spans="1:7">
      <c r="A2919" s="1">
        <v>33781</v>
      </c>
      <c r="B2919">
        <v>1.633929</v>
      </c>
      <c r="C2919">
        <v>1.642857</v>
      </c>
      <c r="D2919">
        <v>1.589286</v>
      </c>
      <c r="E2919">
        <v>1.616071</v>
      </c>
      <c r="F2919">
        <v>0.31261100000000003</v>
      </c>
      <c r="G2919">
        <v>27591200</v>
      </c>
    </row>
    <row r="2920" spans="1:7">
      <c r="A2920" s="1">
        <v>33784</v>
      </c>
      <c r="B2920">
        <v>1.633929</v>
      </c>
      <c r="C2920">
        <v>1.683036</v>
      </c>
      <c r="D2920">
        <v>1.616071</v>
      </c>
      <c r="E2920">
        <v>1.669643</v>
      </c>
      <c r="F2920">
        <v>0.32297399999999998</v>
      </c>
      <c r="G2920">
        <v>47107200</v>
      </c>
    </row>
    <row r="2921" spans="1:7">
      <c r="A2921" s="1">
        <v>33785</v>
      </c>
      <c r="B2921">
        <v>1.669643</v>
      </c>
      <c r="C2921">
        <v>1.723214</v>
      </c>
      <c r="D2921">
        <v>1.660714</v>
      </c>
      <c r="E2921">
        <v>1.714286</v>
      </c>
      <c r="F2921">
        <v>0.33160899999999999</v>
      </c>
      <c r="G2921">
        <v>48336400</v>
      </c>
    </row>
    <row r="2922" spans="1:7">
      <c r="A2922" s="1">
        <v>33786</v>
      </c>
      <c r="B2922">
        <v>1.714286</v>
      </c>
      <c r="C2922">
        <v>1.767857</v>
      </c>
      <c r="D2922">
        <v>1.705357</v>
      </c>
      <c r="E2922">
        <v>1.75</v>
      </c>
      <c r="F2922">
        <v>0.33851799999999999</v>
      </c>
      <c r="G2922">
        <v>35882000</v>
      </c>
    </row>
    <row r="2923" spans="1:7">
      <c r="A2923" s="1">
        <v>33787</v>
      </c>
      <c r="B2923">
        <v>1.75</v>
      </c>
      <c r="C2923">
        <v>1.75</v>
      </c>
      <c r="D2923">
        <v>1.633929</v>
      </c>
      <c r="E2923">
        <v>1.651786</v>
      </c>
      <c r="F2923">
        <v>0.319519</v>
      </c>
      <c r="G2923">
        <v>64162000</v>
      </c>
    </row>
    <row r="2924" spans="1:7">
      <c r="A2924" s="1">
        <v>33791</v>
      </c>
      <c r="B2924">
        <v>1.660714</v>
      </c>
      <c r="C2924">
        <v>1.669643</v>
      </c>
      <c r="D2924">
        <v>1.625</v>
      </c>
      <c r="E2924">
        <v>1.651786</v>
      </c>
      <c r="F2924">
        <v>0.319519</v>
      </c>
      <c r="G2924">
        <v>30500400</v>
      </c>
    </row>
    <row r="2925" spans="1:7">
      <c r="A2925" s="1">
        <v>33792</v>
      </c>
      <c r="B2925">
        <v>1.651786</v>
      </c>
      <c r="C2925">
        <v>1.651786</v>
      </c>
      <c r="D2925">
        <v>1.553571</v>
      </c>
      <c r="E2925">
        <v>1.580357</v>
      </c>
      <c r="F2925">
        <v>0.30570199999999997</v>
      </c>
      <c r="G2925">
        <v>51772000</v>
      </c>
    </row>
    <row r="2926" spans="1:7">
      <c r="A2926" s="1">
        <v>33793</v>
      </c>
      <c r="B2926">
        <v>1.571429</v>
      </c>
      <c r="C2926">
        <v>1.633929</v>
      </c>
      <c r="D2926">
        <v>1.571429</v>
      </c>
      <c r="E2926">
        <v>1.633929</v>
      </c>
      <c r="F2926">
        <v>0.31606499999999998</v>
      </c>
      <c r="G2926">
        <v>48988800</v>
      </c>
    </row>
    <row r="2927" spans="1:7">
      <c r="A2927" s="1">
        <v>33794</v>
      </c>
      <c r="B2927">
        <v>1.642857</v>
      </c>
      <c r="C2927">
        <v>1.660714</v>
      </c>
      <c r="D2927">
        <v>1.633929</v>
      </c>
      <c r="E2927">
        <v>1.638393</v>
      </c>
      <c r="F2927">
        <v>0.31692900000000002</v>
      </c>
      <c r="G2927">
        <v>41448400</v>
      </c>
    </row>
    <row r="2928" spans="1:7">
      <c r="A2928" s="1">
        <v>33795</v>
      </c>
      <c r="B2928">
        <v>1.642857</v>
      </c>
      <c r="C2928">
        <v>1.651786</v>
      </c>
      <c r="D2928">
        <v>1.602679</v>
      </c>
      <c r="E2928">
        <v>1.633929</v>
      </c>
      <c r="F2928">
        <v>0.31606499999999998</v>
      </c>
      <c r="G2928">
        <v>35949200</v>
      </c>
    </row>
    <row r="2929" spans="1:7">
      <c r="A2929" s="1">
        <v>33798</v>
      </c>
      <c r="B2929">
        <v>1.633929</v>
      </c>
      <c r="C2929">
        <v>1.683036</v>
      </c>
      <c r="D2929">
        <v>1.616071</v>
      </c>
      <c r="E2929">
        <v>1.678571</v>
      </c>
      <c r="F2929">
        <v>0.32470100000000002</v>
      </c>
      <c r="G2929">
        <v>31390800</v>
      </c>
    </row>
    <row r="2930" spans="1:7">
      <c r="A2930" s="1">
        <v>33799</v>
      </c>
      <c r="B2930">
        <v>1.678571</v>
      </c>
      <c r="C2930">
        <v>1.714286</v>
      </c>
      <c r="D2930">
        <v>1.678571</v>
      </c>
      <c r="E2930">
        <v>1.696429</v>
      </c>
      <c r="F2930">
        <v>0.32815499999999997</v>
      </c>
      <c r="G2930">
        <v>31497200</v>
      </c>
    </row>
    <row r="2931" spans="1:7">
      <c r="A2931" s="1">
        <v>33800</v>
      </c>
      <c r="B2931">
        <v>1.696429</v>
      </c>
      <c r="C2931">
        <v>1.75</v>
      </c>
      <c r="D2931">
        <v>1.6875</v>
      </c>
      <c r="E2931">
        <v>1.714286</v>
      </c>
      <c r="F2931">
        <v>0.33160899999999999</v>
      </c>
      <c r="G2931">
        <v>43615600</v>
      </c>
    </row>
    <row r="2932" spans="1:7">
      <c r="A2932" s="1">
        <v>33801</v>
      </c>
      <c r="B2932">
        <v>1.705357</v>
      </c>
      <c r="C2932">
        <v>1.75</v>
      </c>
      <c r="D2932">
        <v>1.6875</v>
      </c>
      <c r="E2932">
        <v>1.741071</v>
      </c>
      <c r="F2932">
        <v>0.33679100000000001</v>
      </c>
      <c r="G2932">
        <v>34949600</v>
      </c>
    </row>
    <row r="2933" spans="1:7">
      <c r="A2933" s="1">
        <v>33802</v>
      </c>
      <c r="B2933">
        <v>1.607143</v>
      </c>
      <c r="C2933">
        <v>1.642857</v>
      </c>
      <c r="D2933">
        <v>1.59375</v>
      </c>
      <c r="E2933">
        <v>1.607143</v>
      </c>
      <c r="F2933">
        <v>0.31088399999999999</v>
      </c>
      <c r="G2933">
        <v>105910000</v>
      </c>
    </row>
    <row r="2934" spans="1:7">
      <c r="A2934" s="1">
        <v>33805</v>
      </c>
      <c r="B2934">
        <v>1.598214</v>
      </c>
      <c r="C2934">
        <v>1.616071</v>
      </c>
      <c r="D2934">
        <v>1.571429</v>
      </c>
      <c r="E2934">
        <v>1.598214</v>
      </c>
      <c r="F2934">
        <v>0.30915700000000002</v>
      </c>
      <c r="G2934">
        <v>48031200</v>
      </c>
    </row>
    <row r="2935" spans="1:7">
      <c r="A2935" s="1">
        <v>33806</v>
      </c>
      <c r="B2935">
        <v>1.625</v>
      </c>
      <c r="C2935">
        <v>1.651786</v>
      </c>
      <c r="D2935">
        <v>1.607143</v>
      </c>
      <c r="E2935">
        <v>1.633929</v>
      </c>
      <c r="F2935">
        <v>0.31606499999999998</v>
      </c>
      <c r="G2935">
        <v>32986800</v>
      </c>
    </row>
    <row r="2936" spans="1:7">
      <c r="A2936" s="1">
        <v>33807</v>
      </c>
      <c r="B2936">
        <v>1.616071</v>
      </c>
      <c r="C2936">
        <v>1.625</v>
      </c>
      <c r="D2936">
        <v>1.571429</v>
      </c>
      <c r="E2936">
        <v>1.580357</v>
      </c>
      <c r="F2936">
        <v>0.30570199999999997</v>
      </c>
      <c r="G2936">
        <v>40493600</v>
      </c>
    </row>
    <row r="2937" spans="1:7">
      <c r="A2937" s="1">
        <v>33808</v>
      </c>
      <c r="B2937">
        <v>1.589286</v>
      </c>
      <c r="C2937">
        <v>1.598214</v>
      </c>
      <c r="D2937">
        <v>1.5625</v>
      </c>
      <c r="E2937">
        <v>1.598214</v>
      </c>
      <c r="F2937">
        <v>0.30915700000000002</v>
      </c>
      <c r="G2937">
        <v>42879200</v>
      </c>
    </row>
    <row r="2938" spans="1:7">
      <c r="A2938" s="1">
        <v>33809</v>
      </c>
      <c r="B2938">
        <v>1.589286</v>
      </c>
      <c r="C2938">
        <v>1.651786</v>
      </c>
      <c r="D2938">
        <v>1.571429</v>
      </c>
      <c r="E2938">
        <v>1.638393</v>
      </c>
      <c r="F2938">
        <v>0.31692900000000002</v>
      </c>
      <c r="G2938">
        <v>33742800</v>
      </c>
    </row>
    <row r="2939" spans="1:7">
      <c r="A2939" s="1">
        <v>33812</v>
      </c>
      <c r="B2939">
        <v>1.633929</v>
      </c>
      <c r="C2939">
        <v>1.660714</v>
      </c>
      <c r="D2939">
        <v>1.616071</v>
      </c>
      <c r="E2939">
        <v>1.616071</v>
      </c>
      <c r="F2939">
        <v>0.31261100000000003</v>
      </c>
      <c r="G2939">
        <v>599200</v>
      </c>
    </row>
    <row r="2940" spans="1:7">
      <c r="A2940" s="1">
        <v>33813</v>
      </c>
      <c r="B2940">
        <v>1.625</v>
      </c>
      <c r="C2940">
        <v>1.660714</v>
      </c>
      <c r="D2940">
        <v>1.616071</v>
      </c>
      <c r="E2940">
        <v>1.660714</v>
      </c>
      <c r="F2940">
        <v>0.321247</v>
      </c>
      <c r="G2940">
        <v>33560800</v>
      </c>
    </row>
    <row r="2941" spans="1:7">
      <c r="A2941" s="1">
        <v>33814</v>
      </c>
      <c r="B2941">
        <v>1.665179</v>
      </c>
      <c r="C2941">
        <v>1.705357</v>
      </c>
      <c r="D2941">
        <v>1.660714</v>
      </c>
      <c r="E2941">
        <v>1.6875</v>
      </c>
      <c r="F2941">
        <v>0.326428</v>
      </c>
      <c r="G2941">
        <v>62692000</v>
      </c>
    </row>
    <row r="2942" spans="1:7">
      <c r="A2942" s="1">
        <v>33815</v>
      </c>
      <c r="B2942">
        <v>1.6875</v>
      </c>
      <c r="C2942">
        <v>1.696429</v>
      </c>
      <c r="D2942">
        <v>1.669643</v>
      </c>
      <c r="E2942">
        <v>1.6875</v>
      </c>
      <c r="F2942">
        <v>0.326428</v>
      </c>
      <c r="G2942">
        <v>34473600</v>
      </c>
    </row>
    <row r="2943" spans="1:7">
      <c r="A2943" s="1">
        <v>33816</v>
      </c>
      <c r="B2943">
        <v>1.6875</v>
      </c>
      <c r="C2943">
        <v>1.696429</v>
      </c>
      <c r="D2943">
        <v>1.669643</v>
      </c>
      <c r="E2943">
        <v>1.669643</v>
      </c>
      <c r="F2943">
        <v>0.32297399999999998</v>
      </c>
      <c r="G2943">
        <v>22677200</v>
      </c>
    </row>
    <row r="2944" spans="1:7">
      <c r="A2944" s="1">
        <v>33819</v>
      </c>
      <c r="B2944">
        <v>1.669643</v>
      </c>
      <c r="C2944">
        <v>1.6875</v>
      </c>
      <c r="D2944">
        <v>1.625</v>
      </c>
      <c r="E2944">
        <v>1.633929</v>
      </c>
      <c r="F2944">
        <v>0.31606499999999998</v>
      </c>
      <c r="G2944">
        <v>17136000</v>
      </c>
    </row>
    <row r="2945" spans="1:7">
      <c r="A2945" s="1">
        <v>33820</v>
      </c>
      <c r="B2945">
        <v>1.607143</v>
      </c>
      <c r="C2945">
        <v>1.633929</v>
      </c>
      <c r="D2945">
        <v>1.598214</v>
      </c>
      <c r="E2945">
        <v>1.625</v>
      </c>
      <c r="F2945">
        <v>0.31433800000000001</v>
      </c>
      <c r="G2945">
        <v>29929200</v>
      </c>
    </row>
    <row r="2946" spans="1:7">
      <c r="A2946" s="1">
        <v>33821</v>
      </c>
      <c r="B2946">
        <v>1.625</v>
      </c>
      <c r="C2946">
        <v>1.625</v>
      </c>
      <c r="D2946">
        <v>1.589286</v>
      </c>
      <c r="E2946">
        <v>1.598214</v>
      </c>
      <c r="F2946">
        <v>0.30915700000000002</v>
      </c>
      <c r="G2946">
        <v>34815200</v>
      </c>
    </row>
    <row r="2947" spans="1:7">
      <c r="A2947" s="1">
        <v>33822</v>
      </c>
      <c r="B2947">
        <v>1.580357</v>
      </c>
      <c r="C2947">
        <v>1.589286</v>
      </c>
      <c r="D2947">
        <v>1.526786</v>
      </c>
      <c r="E2947">
        <v>1.571429</v>
      </c>
      <c r="F2947">
        <v>0.303975</v>
      </c>
      <c r="G2947">
        <v>64492400</v>
      </c>
    </row>
    <row r="2948" spans="1:7">
      <c r="A2948" s="1">
        <v>33823</v>
      </c>
      <c r="B2948">
        <v>1.5</v>
      </c>
      <c r="C2948">
        <v>1.5625</v>
      </c>
      <c r="D2948">
        <v>1.482143</v>
      </c>
      <c r="E2948">
        <v>1.549107</v>
      </c>
      <c r="F2948">
        <v>0.29965700000000001</v>
      </c>
      <c r="G2948">
        <v>54790400</v>
      </c>
    </row>
    <row r="2949" spans="1:7">
      <c r="A2949" s="1">
        <v>33826</v>
      </c>
      <c r="B2949">
        <v>1.544643</v>
      </c>
      <c r="C2949">
        <v>1.589286</v>
      </c>
      <c r="D2949">
        <v>1.535714</v>
      </c>
      <c r="E2949">
        <v>1.575893</v>
      </c>
      <c r="F2949">
        <v>0.30483900000000003</v>
      </c>
      <c r="G2949">
        <v>22862000</v>
      </c>
    </row>
    <row r="2950" spans="1:7">
      <c r="A2950" s="1">
        <v>33827</v>
      </c>
      <c r="B2950">
        <v>1.589286</v>
      </c>
      <c r="C2950">
        <v>1.589286</v>
      </c>
      <c r="D2950">
        <v>1.535714</v>
      </c>
      <c r="E2950">
        <v>1.553571</v>
      </c>
      <c r="F2950">
        <v>0.30052099999999998</v>
      </c>
      <c r="G2950">
        <v>30326800</v>
      </c>
    </row>
    <row r="2951" spans="1:7">
      <c r="A2951" s="1">
        <v>33828</v>
      </c>
      <c r="B2951">
        <v>1.5625</v>
      </c>
      <c r="C2951">
        <v>1.580357</v>
      </c>
      <c r="D2951">
        <v>1.544643</v>
      </c>
      <c r="E2951">
        <v>1.575893</v>
      </c>
      <c r="F2951">
        <v>0.30483900000000003</v>
      </c>
      <c r="G2951">
        <v>30346400</v>
      </c>
    </row>
    <row r="2952" spans="1:7">
      <c r="A2952" s="1">
        <v>33829</v>
      </c>
      <c r="B2952">
        <v>1.589286</v>
      </c>
      <c r="C2952">
        <v>1.625</v>
      </c>
      <c r="D2952">
        <v>1.580357</v>
      </c>
      <c r="E2952">
        <v>1.598214</v>
      </c>
      <c r="F2952">
        <v>0.30915700000000002</v>
      </c>
      <c r="G2952">
        <v>42747600</v>
      </c>
    </row>
    <row r="2953" spans="1:7">
      <c r="A2953" s="1">
        <v>33830</v>
      </c>
      <c r="B2953">
        <v>1.607143</v>
      </c>
      <c r="C2953">
        <v>1.616071</v>
      </c>
      <c r="D2953">
        <v>1.589286</v>
      </c>
      <c r="E2953">
        <v>1.598214</v>
      </c>
      <c r="F2953">
        <v>0.30915700000000002</v>
      </c>
      <c r="G2953">
        <v>34025600</v>
      </c>
    </row>
    <row r="2954" spans="1:7">
      <c r="A2954" s="1">
        <v>33833</v>
      </c>
      <c r="B2954">
        <v>1.580357</v>
      </c>
      <c r="C2954">
        <v>1.598214</v>
      </c>
      <c r="D2954">
        <v>1.5625</v>
      </c>
      <c r="E2954">
        <v>1.598214</v>
      </c>
      <c r="F2954">
        <v>0.334254</v>
      </c>
      <c r="G2954">
        <v>32177600</v>
      </c>
    </row>
    <row r="2955" spans="1:7">
      <c r="A2955" s="1">
        <v>33834</v>
      </c>
      <c r="B2955">
        <v>1.589286</v>
      </c>
      <c r="C2955">
        <v>1.616071</v>
      </c>
      <c r="D2955">
        <v>1.589286</v>
      </c>
      <c r="E2955">
        <v>1.598214</v>
      </c>
      <c r="F2955">
        <v>0.334254</v>
      </c>
      <c r="G2955">
        <v>28078400</v>
      </c>
    </row>
    <row r="2956" spans="1:7">
      <c r="A2956" s="1">
        <v>33835</v>
      </c>
      <c r="B2956">
        <v>1.59375</v>
      </c>
      <c r="C2956">
        <v>1.616071</v>
      </c>
      <c r="D2956">
        <v>1.589286</v>
      </c>
      <c r="E2956">
        <v>1.589286</v>
      </c>
      <c r="F2956">
        <v>0.33238600000000001</v>
      </c>
      <c r="G2956">
        <v>42635600</v>
      </c>
    </row>
    <row r="2957" spans="1:7">
      <c r="A2957" s="1">
        <v>33836</v>
      </c>
      <c r="B2957">
        <v>1.598214</v>
      </c>
      <c r="C2957">
        <v>1.607143</v>
      </c>
      <c r="D2957">
        <v>1.580357</v>
      </c>
      <c r="E2957">
        <v>1.598214</v>
      </c>
      <c r="F2957">
        <v>0.334254</v>
      </c>
      <c r="G2957">
        <v>27227200</v>
      </c>
    </row>
    <row r="2958" spans="1:7">
      <c r="A2958" s="1">
        <v>33837</v>
      </c>
      <c r="B2958">
        <v>1.598214</v>
      </c>
      <c r="C2958">
        <v>1.616071</v>
      </c>
      <c r="D2958">
        <v>1.571429</v>
      </c>
      <c r="E2958">
        <v>1.59375</v>
      </c>
      <c r="F2958">
        <v>0.33332000000000001</v>
      </c>
      <c r="G2958">
        <v>27367200</v>
      </c>
    </row>
    <row r="2959" spans="1:7">
      <c r="A2959" s="1">
        <v>33840</v>
      </c>
      <c r="B2959">
        <v>1.580357</v>
      </c>
      <c r="C2959">
        <v>1.598214</v>
      </c>
      <c r="D2959">
        <v>1.544643</v>
      </c>
      <c r="E2959">
        <v>1.544643</v>
      </c>
      <c r="F2959">
        <v>0.32305</v>
      </c>
      <c r="G2959">
        <v>38043600</v>
      </c>
    </row>
    <row r="2960" spans="1:7">
      <c r="A2960" s="1">
        <v>33841</v>
      </c>
      <c r="B2960">
        <v>1.544643</v>
      </c>
      <c r="C2960">
        <v>1.589286</v>
      </c>
      <c r="D2960">
        <v>1.544643</v>
      </c>
      <c r="E2960">
        <v>1.584821</v>
      </c>
      <c r="F2960">
        <v>0.331453</v>
      </c>
      <c r="G2960">
        <v>33090400</v>
      </c>
    </row>
    <row r="2961" spans="1:7">
      <c r="A2961" s="1">
        <v>33842</v>
      </c>
      <c r="B2961">
        <v>1.580357</v>
      </c>
      <c r="C2961">
        <v>1.589286</v>
      </c>
      <c r="D2961">
        <v>1.544643</v>
      </c>
      <c r="E2961">
        <v>1.580357</v>
      </c>
      <c r="F2961">
        <v>0.33051900000000001</v>
      </c>
      <c r="G2961">
        <v>30265200</v>
      </c>
    </row>
    <row r="2962" spans="1:7">
      <c r="A2962" s="1">
        <v>33843</v>
      </c>
      <c r="B2962">
        <v>1.598214</v>
      </c>
      <c r="C2962">
        <v>1.611607</v>
      </c>
      <c r="D2962">
        <v>1.580357</v>
      </c>
      <c r="E2962">
        <v>1.589286</v>
      </c>
      <c r="F2962">
        <v>0.33238600000000001</v>
      </c>
      <c r="G2962">
        <v>20686400</v>
      </c>
    </row>
    <row r="2963" spans="1:7">
      <c r="A2963" s="1">
        <v>33844</v>
      </c>
      <c r="B2963">
        <v>1.580357</v>
      </c>
      <c r="C2963">
        <v>1.616071</v>
      </c>
      <c r="D2963">
        <v>1.571429</v>
      </c>
      <c r="E2963">
        <v>1.607143</v>
      </c>
      <c r="F2963">
        <v>0.336121</v>
      </c>
      <c r="G2963">
        <v>15310400</v>
      </c>
    </row>
    <row r="2964" spans="1:7">
      <c r="A2964" s="1">
        <v>33847</v>
      </c>
      <c r="B2964">
        <v>1.607143</v>
      </c>
      <c r="C2964">
        <v>1.651786</v>
      </c>
      <c r="D2964">
        <v>1.598214</v>
      </c>
      <c r="E2964">
        <v>1.642857</v>
      </c>
      <c r="F2964">
        <v>0.34359000000000001</v>
      </c>
      <c r="G2964">
        <v>30279200</v>
      </c>
    </row>
    <row r="2965" spans="1:7">
      <c r="A2965" s="1">
        <v>33848</v>
      </c>
      <c r="B2965">
        <v>1.651786</v>
      </c>
      <c r="C2965">
        <v>1.660714</v>
      </c>
      <c r="D2965">
        <v>1.633929</v>
      </c>
      <c r="E2965">
        <v>1.660714</v>
      </c>
      <c r="F2965">
        <v>0.34732499999999999</v>
      </c>
      <c r="G2965">
        <v>15072400</v>
      </c>
    </row>
    <row r="2966" spans="1:7">
      <c r="A2966" s="1">
        <v>33849</v>
      </c>
      <c r="B2966">
        <v>1.660714</v>
      </c>
      <c r="C2966">
        <v>1.741071</v>
      </c>
      <c r="D2966">
        <v>1.660714</v>
      </c>
      <c r="E2966">
        <v>1.732143</v>
      </c>
      <c r="F2966">
        <v>0.36226399999999997</v>
      </c>
      <c r="G2966">
        <v>47474000</v>
      </c>
    </row>
    <row r="2967" spans="1:7">
      <c r="A2967" s="1">
        <v>33850</v>
      </c>
      <c r="B2967">
        <v>1.75</v>
      </c>
      <c r="C2967">
        <v>1.758929</v>
      </c>
      <c r="D2967">
        <v>1.705357</v>
      </c>
      <c r="E2967">
        <v>1.705357</v>
      </c>
      <c r="F2967">
        <v>0.35666199999999998</v>
      </c>
      <c r="G2967">
        <v>52964800</v>
      </c>
    </row>
    <row r="2968" spans="1:7">
      <c r="A2968" s="1">
        <v>33851</v>
      </c>
      <c r="B2968">
        <v>1.723214</v>
      </c>
      <c r="C2968">
        <v>1.723214</v>
      </c>
      <c r="D2968">
        <v>1.669643</v>
      </c>
      <c r="E2968">
        <v>1.6875</v>
      </c>
      <c r="F2968">
        <v>0.35292699999999999</v>
      </c>
      <c r="G2968">
        <v>15808800</v>
      </c>
    </row>
    <row r="2969" spans="1:7">
      <c r="A2969" s="1">
        <v>33855</v>
      </c>
      <c r="B2969">
        <v>1.669643</v>
      </c>
      <c r="C2969">
        <v>1.714286</v>
      </c>
      <c r="D2969">
        <v>1.660714</v>
      </c>
      <c r="E2969">
        <v>1.705357</v>
      </c>
      <c r="F2969">
        <v>0.35666199999999998</v>
      </c>
      <c r="G2969">
        <v>17500000</v>
      </c>
    </row>
    <row r="2970" spans="1:7">
      <c r="A2970" s="1">
        <v>33856</v>
      </c>
      <c r="B2970">
        <v>1.714286</v>
      </c>
      <c r="C2970">
        <v>1.758929</v>
      </c>
      <c r="D2970">
        <v>1.705357</v>
      </c>
      <c r="E2970">
        <v>1.75</v>
      </c>
      <c r="F2970">
        <v>0.36599799999999999</v>
      </c>
      <c r="G2970">
        <v>39300800</v>
      </c>
    </row>
    <row r="2971" spans="1:7">
      <c r="A2971" s="1">
        <v>33857</v>
      </c>
      <c r="B2971">
        <v>1.714286</v>
      </c>
      <c r="C2971">
        <v>1.767857</v>
      </c>
      <c r="D2971">
        <v>1.696429</v>
      </c>
      <c r="E2971">
        <v>1.758929</v>
      </c>
      <c r="F2971">
        <v>0.36786600000000003</v>
      </c>
      <c r="G2971">
        <v>57044400</v>
      </c>
    </row>
    <row r="2972" spans="1:7">
      <c r="A2972" s="1">
        <v>33858</v>
      </c>
      <c r="B2972">
        <v>1.75</v>
      </c>
      <c r="C2972">
        <v>1.758929</v>
      </c>
      <c r="D2972">
        <v>1.696429</v>
      </c>
      <c r="E2972">
        <v>1.700893</v>
      </c>
      <c r="F2972">
        <v>0.35572799999999999</v>
      </c>
      <c r="G2972">
        <v>44970800</v>
      </c>
    </row>
    <row r="2973" spans="1:7">
      <c r="A2973" s="1">
        <v>33861</v>
      </c>
      <c r="B2973">
        <v>1.75</v>
      </c>
      <c r="C2973">
        <v>1.785714</v>
      </c>
      <c r="D2973">
        <v>1.732143</v>
      </c>
      <c r="E2973">
        <v>1.767857</v>
      </c>
      <c r="F2973">
        <v>0.36973299999999998</v>
      </c>
      <c r="G2973">
        <v>53670400</v>
      </c>
    </row>
    <row r="2974" spans="1:7">
      <c r="A2974" s="1">
        <v>33862</v>
      </c>
      <c r="B2974">
        <v>1.758929</v>
      </c>
      <c r="C2974">
        <v>1.758929</v>
      </c>
      <c r="D2974">
        <v>1.705357</v>
      </c>
      <c r="E2974">
        <v>1.723214</v>
      </c>
      <c r="F2974">
        <v>0.36039599999999999</v>
      </c>
      <c r="G2974">
        <v>54630800</v>
      </c>
    </row>
    <row r="2975" spans="1:7">
      <c r="A2975" s="1">
        <v>33863</v>
      </c>
      <c r="B2975">
        <v>1.705357</v>
      </c>
      <c r="C2975">
        <v>1.723214</v>
      </c>
      <c r="D2975">
        <v>1.660714</v>
      </c>
      <c r="E2975">
        <v>1.678571</v>
      </c>
      <c r="F2975">
        <v>0.35105999999999998</v>
      </c>
      <c r="G2975">
        <v>44679600</v>
      </c>
    </row>
    <row r="2976" spans="1:7">
      <c r="A2976" s="1">
        <v>33864</v>
      </c>
      <c r="B2976">
        <v>1.6875</v>
      </c>
      <c r="C2976">
        <v>1.6875</v>
      </c>
      <c r="D2976">
        <v>1.620536</v>
      </c>
      <c r="E2976">
        <v>1.642857</v>
      </c>
      <c r="F2976">
        <v>0.34359000000000001</v>
      </c>
      <c r="G2976">
        <v>43108800</v>
      </c>
    </row>
    <row r="2977" spans="1:7">
      <c r="A2977" s="1">
        <v>33865</v>
      </c>
      <c r="B2977">
        <v>1.633929</v>
      </c>
      <c r="C2977">
        <v>1.674107</v>
      </c>
      <c r="D2977">
        <v>1.616071</v>
      </c>
      <c r="E2977">
        <v>1.660714</v>
      </c>
      <c r="F2977">
        <v>0.34732499999999999</v>
      </c>
      <c r="G2977">
        <v>28901600</v>
      </c>
    </row>
    <row r="2978" spans="1:7">
      <c r="A2978" s="1">
        <v>33868</v>
      </c>
      <c r="B2978">
        <v>1.669643</v>
      </c>
      <c r="C2978">
        <v>1.705357</v>
      </c>
      <c r="D2978">
        <v>1.651786</v>
      </c>
      <c r="E2978">
        <v>1.660714</v>
      </c>
      <c r="F2978">
        <v>0.34732499999999999</v>
      </c>
      <c r="G2978">
        <v>22419600</v>
      </c>
    </row>
    <row r="2979" spans="1:7">
      <c r="A2979" s="1">
        <v>33869</v>
      </c>
      <c r="B2979">
        <v>1.669643</v>
      </c>
      <c r="C2979">
        <v>1.669643</v>
      </c>
      <c r="D2979">
        <v>1.616071</v>
      </c>
      <c r="E2979">
        <v>1.633929</v>
      </c>
      <c r="F2979">
        <v>0.341723</v>
      </c>
      <c r="G2979">
        <v>27885200</v>
      </c>
    </row>
    <row r="2980" spans="1:7">
      <c r="A2980" s="1">
        <v>33870</v>
      </c>
      <c r="B2980">
        <v>1.642857</v>
      </c>
      <c r="C2980">
        <v>1.696429</v>
      </c>
      <c r="D2980">
        <v>1.625</v>
      </c>
      <c r="E2980">
        <v>1.696429</v>
      </c>
      <c r="F2980">
        <v>0.354794</v>
      </c>
      <c r="G2980">
        <v>30993200</v>
      </c>
    </row>
    <row r="2981" spans="1:7">
      <c r="A2981" s="1">
        <v>33871</v>
      </c>
      <c r="B2981">
        <v>1.6875</v>
      </c>
      <c r="C2981">
        <v>1.705357</v>
      </c>
      <c r="D2981">
        <v>1.651786</v>
      </c>
      <c r="E2981">
        <v>1.651786</v>
      </c>
      <c r="F2981">
        <v>0.34545799999999999</v>
      </c>
      <c r="G2981">
        <v>31413200</v>
      </c>
    </row>
    <row r="2982" spans="1:7">
      <c r="A2982" s="1">
        <v>33872</v>
      </c>
      <c r="B2982">
        <v>1.651786</v>
      </c>
      <c r="C2982">
        <v>1.660714</v>
      </c>
      <c r="D2982">
        <v>1.616071</v>
      </c>
      <c r="E2982">
        <v>1.625</v>
      </c>
      <c r="F2982">
        <v>0.33985599999999999</v>
      </c>
      <c r="G2982">
        <v>34367200</v>
      </c>
    </row>
    <row r="2983" spans="1:7">
      <c r="A2983" s="1">
        <v>33875</v>
      </c>
      <c r="B2983">
        <v>1.607143</v>
      </c>
      <c r="C2983">
        <v>1.607143</v>
      </c>
      <c r="D2983">
        <v>1.5625</v>
      </c>
      <c r="E2983">
        <v>1.598214</v>
      </c>
      <c r="F2983">
        <v>0.334254</v>
      </c>
      <c r="G2983">
        <v>37380000</v>
      </c>
    </row>
    <row r="2984" spans="1:7">
      <c r="A2984" s="1">
        <v>33876</v>
      </c>
      <c r="B2984">
        <v>1.589286</v>
      </c>
      <c r="C2984">
        <v>1.625</v>
      </c>
      <c r="D2984">
        <v>1.571429</v>
      </c>
      <c r="E2984">
        <v>1.602679</v>
      </c>
      <c r="F2984">
        <v>0.33518700000000001</v>
      </c>
      <c r="G2984">
        <v>39317600</v>
      </c>
    </row>
    <row r="2985" spans="1:7">
      <c r="A2985" s="1">
        <v>33877</v>
      </c>
      <c r="B2985">
        <v>1.607143</v>
      </c>
      <c r="C2985">
        <v>1.625</v>
      </c>
      <c r="D2985">
        <v>1.589286</v>
      </c>
      <c r="E2985">
        <v>1.611607</v>
      </c>
      <c r="F2985">
        <v>0.33705499999999999</v>
      </c>
      <c r="G2985">
        <v>25012400</v>
      </c>
    </row>
    <row r="2986" spans="1:7">
      <c r="A2986" s="1">
        <v>33878</v>
      </c>
      <c r="B2986">
        <v>1.598214</v>
      </c>
      <c r="C2986">
        <v>1.611607</v>
      </c>
      <c r="D2986">
        <v>1.580357</v>
      </c>
      <c r="E2986">
        <v>1.580357</v>
      </c>
      <c r="F2986">
        <v>0.33051900000000001</v>
      </c>
      <c r="G2986">
        <v>30682400</v>
      </c>
    </row>
    <row r="2987" spans="1:7">
      <c r="A2987" s="1">
        <v>33879</v>
      </c>
      <c r="B2987">
        <v>1.589286</v>
      </c>
      <c r="C2987">
        <v>1.598214</v>
      </c>
      <c r="D2987">
        <v>1.535714</v>
      </c>
      <c r="E2987">
        <v>1.5625</v>
      </c>
      <c r="F2987">
        <v>0.32678400000000002</v>
      </c>
      <c r="G2987">
        <v>28386400</v>
      </c>
    </row>
    <row r="2988" spans="1:7">
      <c r="A2988" s="1">
        <v>33882</v>
      </c>
      <c r="B2988">
        <v>1.544643</v>
      </c>
      <c r="C2988">
        <v>1.5625</v>
      </c>
      <c r="D2988">
        <v>1.482143</v>
      </c>
      <c r="E2988">
        <v>1.553571</v>
      </c>
      <c r="F2988">
        <v>0.32491700000000001</v>
      </c>
      <c r="G2988">
        <v>66239600</v>
      </c>
    </row>
    <row r="2989" spans="1:7">
      <c r="A2989" s="1">
        <v>33883</v>
      </c>
      <c r="B2989">
        <v>1.5625</v>
      </c>
      <c r="C2989">
        <v>1.607143</v>
      </c>
      <c r="D2989">
        <v>1.526786</v>
      </c>
      <c r="E2989">
        <v>1.598214</v>
      </c>
      <c r="F2989">
        <v>0.334254</v>
      </c>
      <c r="G2989">
        <v>28361200</v>
      </c>
    </row>
    <row r="2990" spans="1:7">
      <c r="A2990" s="1">
        <v>33884</v>
      </c>
      <c r="B2990">
        <v>1.607143</v>
      </c>
      <c r="C2990">
        <v>1.616071</v>
      </c>
      <c r="D2990">
        <v>1.553571</v>
      </c>
      <c r="E2990">
        <v>1.5625</v>
      </c>
      <c r="F2990">
        <v>0.32678400000000002</v>
      </c>
      <c r="G2990">
        <v>28327600</v>
      </c>
    </row>
    <row r="2991" spans="1:7">
      <c r="A2991" s="1">
        <v>33885</v>
      </c>
      <c r="B2991">
        <v>1.571429</v>
      </c>
      <c r="C2991">
        <v>1.580357</v>
      </c>
      <c r="D2991">
        <v>1.535714</v>
      </c>
      <c r="E2991">
        <v>1.553571</v>
      </c>
      <c r="F2991">
        <v>0.32491700000000001</v>
      </c>
      <c r="G2991">
        <v>31743600</v>
      </c>
    </row>
    <row r="2992" spans="1:7">
      <c r="A2992" s="1">
        <v>33886</v>
      </c>
      <c r="B2992">
        <v>1.553571</v>
      </c>
      <c r="C2992">
        <v>1.571429</v>
      </c>
      <c r="D2992">
        <v>1.535714</v>
      </c>
      <c r="E2992">
        <v>1.549107</v>
      </c>
      <c r="F2992">
        <v>0.32398300000000002</v>
      </c>
      <c r="G2992">
        <v>14686000</v>
      </c>
    </row>
    <row r="2993" spans="1:7">
      <c r="A2993" s="1">
        <v>33889</v>
      </c>
      <c r="B2993">
        <v>1.544643</v>
      </c>
      <c r="C2993">
        <v>1.580357</v>
      </c>
      <c r="D2993">
        <v>1.544643</v>
      </c>
      <c r="E2993">
        <v>1.571429</v>
      </c>
      <c r="F2993">
        <v>0.328652</v>
      </c>
      <c r="G2993">
        <v>17908800</v>
      </c>
    </row>
    <row r="2994" spans="1:7">
      <c r="A2994" s="1">
        <v>33890</v>
      </c>
      <c r="B2994">
        <v>1.598214</v>
      </c>
      <c r="C2994">
        <v>1.642857</v>
      </c>
      <c r="D2994">
        <v>1.571429</v>
      </c>
      <c r="E2994">
        <v>1.620536</v>
      </c>
      <c r="F2994">
        <v>0.338922</v>
      </c>
      <c r="G2994">
        <v>36794800</v>
      </c>
    </row>
    <row r="2995" spans="1:7">
      <c r="A2995" s="1">
        <v>33891</v>
      </c>
      <c r="B2995">
        <v>1.616071</v>
      </c>
      <c r="C2995">
        <v>1.651786</v>
      </c>
      <c r="D2995">
        <v>1.607143</v>
      </c>
      <c r="E2995">
        <v>1.642857</v>
      </c>
      <c r="F2995">
        <v>0.34359000000000001</v>
      </c>
      <c r="G2995">
        <v>23931600</v>
      </c>
    </row>
    <row r="2996" spans="1:7">
      <c r="A2996" s="1">
        <v>33892</v>
      </c>
      <c r="B2996">
        <v>1.633929</v>
      </c>
      <c r="C2996">
        <v>1.642857</v>
      </c>
      <c r="D2996">
        <v>1.616071</v>
      </c>
      <c r="E2996">
        <v>1.625</v>
      </c>
      <c r="F2996">
        <v>0.33985599999999999</v>
      </c>
      <c r="G2996">
        <v>18855200</v>
      </c>
    </row>
    <row r="2997" spans="1:7">
      <c r="A2997" s="1">
        <v>33893</v>
      </c>
      <c r="B2997">
        <v>1.669643</v>
      </c>
      <c r="C2997">
        <v>1.767857</v>
      </c>
      <c r="D2997">
        <v>1.660714</v>
      </c>
      <c r="E2997">
        <v>1.75</v>
      </c>
      <c r="F2997">
        <v>0.36599799999999999</v>
      </c>
      <c r="G2997">
        <v>112837200</v>
      </c>
    </row>
    <row r="2998" spans="1:7">
      <c r="A2998" s="1">
        <v>33896</v>
      </c>
      <c r="B2998">
        <v>1.75</v>
      </c>
      <c r="C2998">
        <v>1.758929</v>
      </c>
      <c r="D2998">
        <v>1.732143</v>
      </c>
      <c r="E2998">
        <v>1.75</v>
      </c>
      <c r="F2998">
        <v>0.36599799999999999</v>
      </c>
      <c r="G2998">
        <v>49011200</v>
      </c>
    </row>
    <row r="2999" spans="1:7">
      <c r="A2999" s="1">
        <v>33897</v>
      </c>
      <c r="B2999">
        <v>1.75</v>
      </c>
      <c r="C2999">
        <v>1.785714</v>
      </c>
      <c r="D2999">
        <v>1.732143</v>
      </c>
      <c r="E2999">
        <v>1.754464</v>
      </c>
      <c r="F2999">
        <v>0.36693199999999998</v>
      </c>
      <c r="G2999">
        <v>71811600</v>
      </c>
    </row>
    <row r="3000" spans="1:7">
      <c r="A3000" s="1">
        <v>33898</v>
      </c>
      <c r="B3000">
        <v>1.758929</v>
      </c>
      <c r="C3000">
        <v>1.767857</v>
      </c>
      <c r="D3000">
        <v>1.714286</v>
      </c>
      <c r="E3000">
        <v>1.732143</v>
      </c>
      <c r="F3000">
        <v>0.36226399999999997</v>
      </c>
      <c r="G3000">
        <v>28562800</v>
      </c>
    </row>
    <row r="3001" spans="1:7">
      <c r="A3001" s="1">
        <v>33899</v>
      </c>
      <c r="B3001">
        <v>1.732143</v>
      </c>
      <c r="C3001">
        <v>1.758929</v>
      </c>
      <c r="D3001">
        <v>1.723214</v>
      </c>
      <c r="E3001">
        <v>1.741071</v>
      </c>
      <c r="F3001">
        <v>0.36413099999999998</v>
      </c>
      <c r="G3001">
        <v>21117600</v>
      </c>
    </row>
    <row r="3002" spans="1:7">
      <c r="A3002" s="1">
        <v>33900</v>
      </c>
      <c r="B3002">
        <v>1.758929</v>
      </c>
      <c r="C3002">
        <v>1.767857</v>
      </c>
      <c r="D3002">
        <v>1.723214</v>
      </c>
      <c r="E3002">
        <v>1.741071</v>
      </c>
      <c r="F3002">
        <v>0.36413099999999998</v>
      </c>
      <c r="G3002">
        <v>22856400</v>
      </c>
    </row>
    <row r="3003" spans="1:7">
      <c r="A3003" s="1">
        <v>33903</v>
      </c>
      <c r="B3003">
        <v>1.741071</v>
      </c>
      <c r="C3003">
        <v>1.839286</v>
      </c>
      <c r="D3003">
        <v>1.732143</v>
      </c>
      <c r="E3003">
        <v>1.839286</v>
      </c>
      <c r="F3003">
        <v>0.38467200000000001</v>
      </c>
      <c r="G3003">
        <v>62672400</v>
      </c>
    </row>
    <row r="3004" spans="1:7">
      <c r="A3004" s="1">
        <v>33904</v>
      </c>
      <c r="B3004">
        <v>1.839286</v>
      </c>
      <c r="C3004">
        <v>1.875</v>
      </c>
      <c r="D3004">
        <v>1.821429</v>
      </c>
      <c r="E3004">
        <v>1.839286</v>
      </c>
      <c r="F3004">
        <v>0.38467200000000001</v>
      </c>
      <c r="G3004">
        <v>52990000</v>
      </c>
    </row>
    <row r="3005" spans="1:7">
      <c r="A3005" s="1">
        <v>33905</v>
      </c>
      <c r="B3005">
        <v>1.830357</v>
      </c>
      <c r="C3005">
        <v>1.883929</v>
      </c>
      <c r="D3005">
        <v>1.8125</v>
      </c>
      <c r="E3005">
        <v>1.866071</v>
      </c>
      <c r="F3005">
        <v>0.39027400000000001</v>
      </c>
      <c r="G3005">
        <v>49148400</v>
      </c>
    </row>
    <row r="3006" spans="1:7">
      <c r="A3006" s="1">
        <v>33906</v>
      </c>
      <c r="B3006">
        <v>1.866071</v>
      </c>
      <c r="C3006">
        <v>1.928571</v>
      </c>
      <c r="D3006">
        <v>1.839286</v>
      </c>
      <c r="E3006">
        <v>1.901786</v>
      </c>
      <c r="F3006">
        <v>0.39774300000000001</v>
      </c>
      <c r="G3006">
        <v>53474400</v>
      </c>
    </row>
    <row r="3007" spans="1:7">
      <c r="A3007" s="1">
        <v>33907</v>
      </c>
      <c r="B3007">
        <v>1.910714</v>
      </c>
      <c r="C3007">
        <v>1.910714</v>
      </c>
      <c r="D3007">
        <v>1.857143</v>
      </c>
      <c r="E3007">
        <v>1.875</v>
      </c>
      <c r="F3007">
        <v>0.39214100000000002</v>
      </c>
      <c r="G3007">
        <v>32457600</v>
      </c>
    </row>
    <row r="3008" spans="1:7">
      <c r="A3008" s="1">
        <v>33910</v>
      </c>
      <c r="B3008">
        <v>1.875</v>
      </c>
      <c r="C3008">
        <v>1.883929</v>
      </c>
      <c r="D3008">
        <v>1.848214</v>
      </c>
      <c r="E3008">
        <v>1.866071</v>
      </c>
      <c r="F3008">
        <v>0.39027400000000001</v>
      </c>
      <c r="G3008">
        <v>42523600</v>
      </c>
    </row>
    <row r="3009" spans="1:7">
      <c r="A3009" s="1">
        <v>33911</v>
      </c>
      <c r="B3009">
        <v>1.875</v>
      </c>
      <c r="C3009">
        <v>1.875</v>
      </c>
      <c r="D3009">
        <v>1.839286</v>
      </c>
      <c r="E3009">
        <v>1.857143</v>
      </c>
      <c r="F3009">
        <v>0.38840599999999997</v>
      </c>
      <c r="G3009">
        <v>28187600</v>
      </c>
    </row>
    <row r="3010" spans="1:7">
      <c r="A3010" s="1">
        <v>33912</v>
      </c>
      <c r="B3010">
        <v>1.857143</v>
      </c>
      <c r="C3010">
        <v>1.883929</v>
      </c>
      <c r="D3010">
        <v>1.857143</v>
      </c>
      <c r="E3010">
        <v>1.875</v>
      </c>
      <c r="F3010">
        <v>0.39214100000000002</v>
      </c>
      <c r="G3010">
        <v>35490000</v>
      </c>
    </row>
    <row r="3011" spans="1:7">
      <c r="A3011" s="1">
        <v>33913</v>
      </c>
      <c r="B3011">
        <v>1.875</v>
      </c>
      <c r="C3011">
        <v>1.964286</v>
      </c>
      <c r="D3011">
        <v>1.875</v>
      </c>
      <c r="E3011">
        <v>1.964286</v>
      </c>
      <c r="F3011">
        <v>0.41081400000000001</v>
      </c>
      <c r="G3011">
        <v>74513600</v>
      </c>
    </row>
    <row r="3012" spans="1:7">
      <c r="A3012" s="1">
        <v>33914</v>
      </c>
      <c r="B3012">
        <v>1.955357</v>
      </c>
      <c r="C3012">
        <v>2.0178569999999998</v>
      </c>
      <c r="D3012">
        <v>1.955357</v>
      </c>
      <c r="E3012">
        <v>1.991071</v>
      </c>
      <c r="F3012">
        <v>0.41641600000000001</v>
      </c>
      <c r="G3012">
        <v>65993200</v>
      </c>
    </row>
    <row r="3013" spans="1:7">
      <c r="A3013" s="1">
        <v>33917</v>
      </c>
      <c r="B3013">
        <v>2</v>
      </c>
      <c r="C3013">
        <v>2</v>
      </c>
      <c r="D3013">
        <v>1.955357</v>
      </c>
      <c r="E3013">
        <v>1.973214</v>
      </c>
      <c r="F3013">
        <v>0.41268199999999999</v>
      </c>
      <c r="G3013">
        <v>28232400</v>
      </c>
    </row>
    <row r="3014" spans="1:7">
      <c r="A3014" s="1">
        <v>33918</v>
      </c>
      <c r="B3014">
        <v>1.964286</v>
      </c>
      <c r="C3014">
        <v>2.0178569999999998</v>
      </c>
      <c r="D3014">
        <v>1.955357</v>
      </c>
      <c r="E3014">
        <v>2.0089290000000002</v>
      </c>
      <c r="F3014">
        <v>0.420151</v>
      </c>
      <c r="G3014">
        <v>30556400</v>
      </c>
    </row>
    <row r="3015" spans="1:7">
      <c r="A3015" s="1">
        <v>33919</v>
      </c>
      <c r="B3015">
        <v>2.0178569999999998</v>
      </c>
      <c r="C3015">
        <v>2.0803569999999998</v>
      </c>
      <c r="D3015">
        <v>2.0089290000000002</v>
      </c>
      <c r="E3015">
        <v>2.026786</v>
      </c>
      <c r="F3015">
        <v>0.42388599999999999</v>
      </c>
      <c r="G3015">
        <v>35106400</v>
      </c>
    </row>
    <row r="3016" spans="1:7">
      <c r="A3016" s="1">
        <v>33920</v>
      </c>
      <c r="B3016">
        <v>2.035714</v>
      </c>
      <c r="C3016">
        <v>2.0535709999999998</v>
      </c>
      <c r="D3016">
        <v>2.0133930000000002</v>
      </c>
      <c r="E3016">
        <v>2.03125</v>
      </c>
      <c r="F3016">
        <v>0.424819</v>
      </c>
      <c r="G3016">
        <v>26899600</v>
      </c>
    </row>
    <row r="3017" spans="1:7">
      <c r="A3017" s="1">
        <v>33921</v>
      </c>
      <c r="B3017">
        <v>2.035714</v>
      </c>
      <c r="C3017">
        <v>2.0446430000000002</v>
      </c>
      <c r="D3017">
        <v>2</v>
      </c>
      <c r="E3017">
        <v>2.0089290000000002</v>
      </c>
      <c r="F3017">
        <v>0.420151</v>
      </c>
      <c r="G3017">
        <v>21187600</v>
      </c>
    </row>
    <row r="3018" spans="1:7">
      <c r="A3018" s="1">
        <v>33924</v>
      </c>
      <c r="B3018">
        <v>2.0089290000000002</v>
      </c>
      <c r="C3018">
        <v>2.0625</v>
      </c>
      <c r="D3018">
        <v>2</v>
      </c>
      <c r="E3018">
        <v>2.0491069999999998</v>
      </c>
      <c r="F3018">
        <v>0.42855399999999999</v>
      </c>
      <c r="G3018">
        <v>16886800</v>
      </c>
    </row>
    <row r="3019" spans="1:7">
      <c r="A3019" s="1">
        <v>33925</v>
      </c>
      <c r="B3019">
        <v>2.0446430000000002</v>
      </c>
      <c r="C3019">
        <v>2.0535709999999998</v>
      </c>
      <c r="D3019">
        <v>1.959821</v>
      </c>
      <c r="E3019">
        <v>1.973214</v>
      </c>
      <c r="F3019">
        <v>0.41268199999999999</v>
      </c>
      <c r="G3019">
        <v>42201600</v>
      </c>
    </row>
    <row r="3020" spans="1:7">
      <c r="A3020" s="1">
        <v>33926</v>
      </c>
      <c r="B3020">
        <v>2</v>
      </c>
      <c r="C3020">
        <v>2.0803569999999998</v>
      </c>
      <c r="D3020">
        <v>1.982143</v>
      </c>
      <c r="E3020">
        <v>2.0625</v>
      </c>
      <c r="F3020">
        <v>0.43135499999999999</v>
      </c>
      <c r="G3020">
        <v>76202000</v>
      </c>
    </row>
    <row r="3021" spans="1:7">
      <c r="A3021" s="1">
        <v>33927</v>
      </c>
      <c r="B3021">
        <v>2.0625</v>
      </c>
      <c r="C3021">
        <v>2.125</v>
      </c>
      <c r="D3021">
        <v>2.0625</v>
      </c>
      <c r="E3021">
        <v>2.0803569999999998</v>
      </c>
      <c r="F3021">
        <v>0.43508999999999998</v>
      </c>
      <c r="G3021">
        <v>60135600</v>
      </c>
    </row>
    <row r="3022" spans="1:7">
      <c r="A3022" s="1">
        <v>33928</v>
      </c>
      <c r="B3022">
        <v>2.089286</v>
      </c>
      <c r="C3022">
        <v>2.098214</v>
      </c>
      <c r="D3022">
        <v>2.035714</v>
      </c>
      <c r="E3022">
        <v>2.0535709999999998</v>
      </c>
      <c r="F3022">
        <v>0.42948799999999998</v>
      </c>
      <c r="G3022">
        <v>38872400</v>
      </c>
    </row>
    <row r="3023" spans="1:7">
      <c r="A3023" s="1">
        <v>33931</v>
      </c>
      <c r="B3023">
        <v>2.0178569999999998</v>
      </c>
      <c r="C3023">
        <v>2.035714</v>
      </c>
      <c r="D3023">
        <v>2.0089290000000002</v>
      </c>
      <c r="E3023">
        <v>2.026786</v>
      </c>
      <c r="F3023">
        <v>0.42388599999999999</v>
      </c>
      <c r="G3023">
        <v>38180800</v>
      </c>
    </row>
    <row r="3024" spans="1:7">
      <c r="A3024" s="1">
        <v>33932</v>
      </c>
      <c r="B3024">
        <v>2.035714</v>
      </c>
      <c r="C3024">
        <v>2.0535709999999998</v>
      </c>
      <c r="D3024">
        <v>2.0178569999999998</v>
      </c>
      <c r="E3024">
        <v>2.0535709999999998</v>
      </c>
      <c r="F3024">
        <v>0.42948799999999998</v>
      </c>
      <c r="G3024">
        <v>39205600</v>
      </c>
    </row>
    <row r="3025" spans="1:7">
      <c r="A3025" s="1">
        <v>33933</v>
      </c>
      <c r="B3025">
        <v>2.035714</v>
      </c>
      <c r="C3025">
        <v>2.0446430000000002</v>
      </c>
      <c r="D3025">
        <v>2</v>
      </c>
      <c r="E3025">
        <v>2.0178569999999998</v>
      </c>
      <c r="F3025">
        <v>0.42201899999999998</v>
      </c>
      <c r="G3025">
        <v>29335600</v>
      </c>
    </row>
    <row r="3026" spans="1:7">
      <c r="A3026" s="1">
        <v>33935</v>
      </c>
      <c r="B3026">
        <v>2.0178569999999998</v>
      </c>
      <c r="C3026">
        <v>2.0446430000000002</v>
      </c>
      <c r="D3026">
        <v>2.0089290000000002</v>
      </c>
      <c r="E3026">
        <v>2.0178569999999998</v>
      </c>
      <c r="F3026">
        <v>0.42201899999999998</v>
      </c>
      <c r="G3026">
        <v>11799200</v>
      </c>
    </row>
    <row r="3027" spans="1:7">
      <c r="A3027" s="1">
        <v>33938</v>
      </c>
      <c r="B3027">
        <v>2.0089290000000002</v>
      </c>
      <c r="C3027">
        <v>2.0535709999999998</v>
      </c>
      <c r="D3027">
        <v>1.986607</v>
      </c>
      <c r="E3027">
        <v>2.0535709999999998</v>
      </c>
      <c r="F3027">
        <v>0.45664399999999999</v>
      </c>
      <c r="G3027">
        <v>40126800</v>
      </c>
    </row>
    <row r="3028" spans="1:7">
      <c r="A3028" s="1">
        <v>33939</v>
      </c>
      <c r="B3028">
        <v>2.0446430000000002</v>
      </c>
      <c r="C3028">
        <v>2.1071430000000002</v>
      </c>
      <c r="D3028">
        <v>2.026786</v>
      </c>
      <c r="E3028">
        <v>2.0803569999999998</v>
      </c>
      <c r="F3028">
        <v>0.46260000000000001</v>
      </c>
      <c r="G3028">
        <v>32536000</v>
      </c>
    </row>
    <row r="3029" spans="1:7">
      <c r="A3029" s="1">
        <v>33940</v>
      </c>
      <c r="B3029">
        <v>2.0803569999999998</v>
      </c>
      <c r="C3029">
        <v>2.089286</v>
      </c>
      <c r="D3029">
        <v>2.035714</v>
      </c>
      <c r="E3029">
        <v>2.0446430000000002</v>
      </c>
      <c r="F3029">
        <v>0.45465899999999998</v>
      </c>
      <c r="G3029">
        <v>24444000</v>
      </c>
    </row>
    <row r="3030" spans="1:7">
      <c r="A3030" s="1">
        <v>33941</v>
      </c>
      <c r="B3030">
        <v>2.0178569999999998</v>
      </c>
      <c r="C3030">
        <v>2.058036</v>
      </c>
      <c r="D3030">
        <v>2.004464</v>
      </c>
      <c r="E3030">
        <v>2.0535709999999998</v>
      </c>
      <c r="F3030">
        <v>0.45664399999999999</v>
      </c>
      <c r="G3030">
        <v>46897200</v>
      </c>
    </row>
    <row r="3031" spans="1:7">
      <c r="A3031" s="1">
        <v>33942</v>
      </c>
      <c r="B3031">
        <v>2.0446430000000002</v>
      </c>
      <c r="C3031">
        <v>2.0535709999999998</v>
      </c>
      <c r="D3031">
        <v>2.0178569999999998</v>
      </c>
      <c r="E3031">
        <v>2.03125</v>
      </c>
      <c r="F3031">
        <v>0.45168000000000003</v>
      </c>
      <c r="G3031">
        <v>23945600</v>
      </c>
    </row>
    <row r="3032" spans="1:7">
      <c r="A3032" s="1">
        <v>33945</v>
      </c>
      <c r="B3032">
        <v>2.026786</v>
      </c>
      <c r="C3032">
        <v>2.0625</v>
      </c>
      <c r="D3032">
        <v>2.026786</v>
      </c>
      <c r="E3032">
        <v>2.0625</v>
      </c>
      <c r="F3032">
        <v>0.45862900000000001</v>
      </c>
      <c r="G3032">
        <v>36055600</v>
      </c>
    </row>
    <row r="3033" spans="1:7">
      <c r="A3033" s="1">
        <v>33946</v>
      </c>
      <c r="B3033">
        <v>2.0625</v>
      </c>
      <c r="C3033">
        <v>2.098214</v>
      </c>
      <c r="D3033">
        <v>2.0625</v>
      </c>
      <c r="E3033">
        <v>2.0758930000000002</v>
      </c>
      <c r="F3033">
        <v>0.46160800000000002</v>
      </c>
      <c r="G3033">
        <v>49159600</v>
      </c>
    </row>
    <row r="3034" spans="1:7">
      <c r="A3034" s="1">
        <v>33947</v>
      </c>
      <c r="B3034">
        <v>2.0625</v>
      </c>
      <c r="C3034">
        <v>2.0714290000000002</v>
      </c>
      <c r="D3034">
        <v>2.0446430000000002</v>
      </c>
      <c r="E3034">
        <v>2.058036</v>
      </c>
      <c r="F3034">
        <v>0.45763700000000002</v>
      </c>
      <c r="G3034">
        <v>39852400</v>
      </c>
    </row>
    <row r="3035" spans="1:7">
      <c r="A3035" s="1">
        <v>33948</v>
      </c>
      <c r="B3035">
        <v>2.0446430000000002</v>
      </c>
      <c r="C3035">
        <v>2.058036</v>
      </c>
      <c r="D3035">
        <v>2.0178569999999998</v>
      </c>
      <c r="E3035">
        <v>2.0446430000000002</v>
      </c>
      <c r="F3035">
        <v>0.45465899999999998</v>
      </c>
      <c r="G3035">
        <v>35047600</v>
      </c>
    </row>
    <row r="3036" spans="1:7">
      <c r="A3036" s="1">
        <v>33949</v>
      </c>
      <c r="B3036">
        <v>2.0446430000000002</v>
      </c>
      <c r="C3036">
        <v>2.0803569999999998</v>
      </c>
      <c r="D3036">
        <v>2.0446430000000002</v>
      </c>
      <c r="E3036">
        <v>2.0535709999999998</v>
      </c>
      <c r="F3036">
        <v>0.45664399999999999</v>
      </c>
      <c r="G3036">
        <v>30046800</v>
      </c>
    </row>
    <row r="3037" spans="1:7">
      <c r="A3037" s="1">
        <v>33952</v>
      </c>
      <c r="B3037">
        <v>2.0535709999999998</v>
      </c>
      <c r="C3037">
        <v>2.0625</v>
      </c>
      <c r="D3037">
        <v>2.026786</v>
      </c>
      <c r="E3037">
        <v>2.0446430000000002</v>
      </c>
      <c r="F3037">
        <v>0.45465899999999998</v>
      </c>
      <c r="G3037">
        <v>27627600</v>
      </c>
    </row>
    <row r="3038" spans="1:7">
      <c r="A3038" s="1">
        <v>33953</v>
      </c>
      <c r="B3038">
        <v>2.026786</v>
      </c>
      <c r="C3038">
        <v>2.035714</v>
      </c>
      <c r="D3038">
        <v>1.982143</v>
      </c>
      <c r="E3038">
        <v>2.0133930000000002</v>
      </c>
      <c r="F3038">
        <v>0.44771</v>
      </c>
      <c r="G3038">
        <v>45634400</v>
      </c>
    </row>
    <row r="3039" spans="1:7">
      <c r="A3039" s="1">
        <v>33954</v>
      </c>
      <c r="B3039">
        <v>2.0089290000000002</v>
      </c>
      <c r="C3039">
        <v>2.035714</v>
      </c>
      <c r="D3039">
        <v>1.946429</v>
      </c>
      <c r="E3039">
        <v>1.964286</v>
      </c>
      <c r="F3039">
        <v>0.43679000000000001</v>
      </c>
      <c r="G3039">
        <v>56481600</v>
      </c>
    </row>
    <row r="3040" spans="1:7">
      <c r="A3040" s="1">
        <v>33955</v>
      </c>
      <c r="B3040">
        <v>1.973214</v>
      </c>
      <c r="C3040">
        <v>2.0535709999999998</v>
      </c>
      <c r="D3040">
        <v>1.973214</v>
      </c>
      <c r="E3040">
        <v>2.03125</v>
      </c>
      <c r="F3040">
        <v>0.45168000000000003</v>
      </c>
      <c r="G3040">
        <v>58466800</v>
      </c>
    </row>
    <row r="3041" spans="1:7">
      <c r="A3041" s="1">
        <v>33956</v>
      </c>
      <c r="B3041">
        <v>2.0535709999999998</v>
      </c>
      <c r="C3041">
        <v>2.1160709999999998</v>
      </c>
      <c r="D3041">
        <v>2.0446430000000002</v>
      </c>
      <c r="E3041">
        <v>2.0803569999999998</v>
      </c>
      <c r="F3041">
        <v>0.46260000000000001</v>
      </c>
      <c r="G3041">
        <v>58864400</v>
      </c>
    </row>
    <row r="3042" spans="1:7">
      <c r="A3042" s="1">
        <v>33959</v>
      </c>
      <c r="B3042">
        <v>2.0803569999999998</v>
      </c>
      <c r="C3042">
        <v>2.1428569999999998</v>
      </c>
      <c r="D3042">
        <v>2.0714290000000002</v>
      </c>
      <c r="E3042">
        <v>2.129464</v>
      </c>
      <c r="F3042">
        <v>0.47352</v>
      </c>
      <c r="G3042">
        <v>64016400</v>
      </c>
    </row>
    <row r="3043" spans="1:7">
      <c r="A3043" s="1">
        <v>33960</v>
      </c>
      <c r="B3043">
        <v>2.1339290000000002</v>
      </c>
      <c r="C3043">
        <v>2.1875</v>
      </c>
      <c r="D3043">
        <v>2.1339290000000002</v>
      </c>
      <c r="E3043">
        <v>2.1651790000000002</v>
      </c>
      <c r="F3043">
        <v>0.481462</v>
      </c>
      <c r="G3043">
        <v>70042000</v>
      </c>
    </row>
    <row r="3044" spans="1:7">
      <c r="A3044" s="1">
        <v>33961</v>
      </c>
      <c r="B3044">
        <v>2.151786</v>
      </c>
      <c r="C3044">
        <v>2.160714</v>
      </c>
      <c r="D3044">
        <v>2.1160709999999998</v>
      </c>
      <c r="E3044">
        <v>2.1339290000000002</v>
      </c>
      <c r="F3044">
        <v>0.47451300000000002</v>
      </c>
      <c r="G3044">
        <v>28084000</v>
      </c>
    </row>
    <row r="3045" spans="1:7">
      <c r="A3045" s="1">
        <v>33962</v>
      </c>
      <c r="B3045">
        <v>2.1428569999999998</v>
      </c>
      <c r="C3045">
        <v>2.1428569999999998</v>
      </c>
      <c r="D3045">
        <v>2.1071430000000002</v>
      </c>
      <c r="E3045">
        <v>2.1071430000000002</v>
      </c>
      <c r="F3045">
        <v>0.468557</v>
      </c>
      <c r="G3045">
        <v>11491200</v>
      </c>
    </row>
    <row r="3046" spans="1:7">
      <c r="A3046" s="1">
        <v>33966</v>
      </c>
      <c r="B3046">
        <v>2.1160709999999998</v>
      </c>
      <c r="C3046">
        <v>2.1339290000000002</v>
      </c>
      <c r="D3046">
        <v>2.1160709999999998</v>
      </c>
      <c r="E3046">
        <v>2.125</v>
      </c>
      <c r="F3046">
        <v>0.47252699999999997</v>
      </c>
      <c r="G3046">
        <v>17612000</v>
      </c>
    </row>
    <row r="3047" spans="1:7">
      <c r="A3047" s="1">
        <v>33967</v>
      </c>
      <c r="B3047">
        <v>2.125</v>
      </c>
      <c r="C3047">
        <v>2.1696430000000002</v>
      </c>
      <c r="D3047">
        <v>2.125</v>
      </c>
      <c r="E3047">
        <v>2.129464</v>
      </c>
      <c r="F3047">
        <v>0.47352</v>
      </c>
      <c r="G3047">
        <v>29069600</v>
      </c>
    </row>
    <row r="3048" spans="1:7">
      <c r="A3048" s="1">
        <v>33968</v>
      </c>
      <c r="B3048">
        <v>2.1339290000000002</v>
      </c>
      <c r="C3048">
        <v>2.1339290000000002</v>
      </c>
      <c r="D3048">
        <v>2.098214</v>
      </c>
      <c r="E3048">
        <v>2.098214</v>
      </c>
      <c r="F3048">
        <v>0.46657100000000001</v>
      </c>
      <c r="G3048">
        <v>25146800</v>
      </c>
    </row>
    <row r="3049" spans="1:7">
      <c r="A3049" s="1">
        <v>33969</v>
      </c>
      <c r="B3049">
        <v>2.098214</v>
      </c>
      <c r="C3049">
        <v>2.1428569999999998</v>
      </c>
      <c r="D3049">
        <v>2.098214</v>
      </c>
      <c r="E3049">
        <v>2.1339290000000002</v>
      </c>
      <c r="F3049">
        <v>0.47451300000000002</v>
      </c>
      <c r="G3049">
        <v>23058000</v>
      </c>
    </row>
    <row r="3050" spans="1:7">
      <c r="A3050" s="1">
        <v>33973</v>
      </c>
      <c r="B3050">
        <v>2.125</v>
      </c>
      <c r="C3050">
        <v>2.1428569999999998</v>
      </c>
      <c r="D3050">
        <v>2.0625</v>
      </c>
      <c r="E3050">
        <v>2.0803569999999998</v>
      </c>
      <c r="F3050">
        <v>0.46260000000000001</v>
      </c>
      <c r="G3050">
        <v>32284000</v>
      </c>
    </row>
    <row r="3051" spans="1:7">
      <c r="A3051" s="1">
        <v>33974</v>
      </c>
      <c r="B3051">
        <v>2.0714290000000002</v>
      </c>
      <c r="C3051">
        <v>2.1160709999999998</v>
      </c>
      <c r="D3051">
        <v>2.0446430000000002</v>
      </c>
      <c r="E3051">
        <v>2.1160709999999998</v>
      </c>
      <c r="F3051">
        <v>0.47054200000000002</v>
      </c>
      <c r="G3051">
        <v>46564000</v>
      </c>
    </row>
    <row r="3052" spans="1:7">
      <c r="A3052" s="1">
        <v>33975</v>
      </c>
      <c r="B3052">
        <v>2.1696430000000002</v>
      </c>
      <c r="C3052">
        <v>2.214286</v>
      </c>
      <c r="D3052">
        <v>2.160714</v>
      </c>
      <c r="E3052">
        <v>2.2053569999999998</v>
      </c>
      <c r="F3052">
        <v>0.490396</v>
      </c>
      <c r="G3052">
        <v>70350000</v>
      </c>
    </row>
    <row r="3053" spans="1:7">
      <c r="A3053" s="1">
        <v>33976</v>
      </c>
      <c r="B3053">
        <v>2.2053569999999998</v>
      </c>
      <c r="C3053">
        <v>2.2321430000000002</v>
      </c>
      <c r="D3053">
        <v>2.1651790000000002</v>
      </c>
      <c r="E3053">
        <v>2.1785709999999998</v>
      </c>
      <c r="F3053">
        <v>0.48443999999999998</v>
      </c>
      <c r="G3053">
        <v>68034400</v>
      </c>
    </row>
    <row r="3054" spans="1:7">
      <c r="A3054" s="1">
        <v>33977</v>
      </c>
      <c r="B3054">
        <v>2.1696430000000002</v>
      </c>
      <c r="C3054">
        <v>2.25</v>
      </c>
      <c r="D3054">
        <v>2.1339290000000002</v>
      </c>
      <c r="E3054">
        <v>2.223214</v>
      </c>
      <c r="F3054">
        <v>0.494367</v>
      </c>
      <c r="G3054">
        <v>80234000</v>
      </c>
    </row>
    <row r="3055" spans="1:7">
      <c r="A3055" s="1">
        <v>33980</v>
      </c>
      <c r="B3055">
        <v>2.214286</v>
      </c>
      <c r="C3055">
        <v>2.2991069999999998</v>
      </c>
      <c r="D3055">
        <v>2.2053569999999998</v>
      </c>
      <c r="E3055">
        <v>2.2901790000000002</v>
      </c>
      <c r="F3055">
        <v>0.50925699999999996</v>
      </c>
      <c r="G3055">
        <v>68432000</v>
      </c>
    </row>
    <row r="3056" spans="1:7">
      <c r="A3056" s="1">
        <v>33981</v>
      </c>
      <c r="B3056">
        <v>2.2410709999999998</v>
      </c>
      <c r="C3056">
        <v>2.276786</v>
      </c>
      <c r="D3056">
        <v>2.1964290000000002</v>
      </c>
      <c r="E3056">
        <v>2.1964290000000002</v>
      </c>
      <c r="F3056">
        <v>0.48841099999999998</v>
      </c>
      <c r="G3056">
        <v>86539600</v>
      </c>
    </row>
    <row r="3057" spans="1:7">
      <c r="A3057" s="1">
        <v>33982</v>
      </c>
      <c r="B3057">
        <v>2.1964290000000002</v>
      </c>
      <c r="C3057">
        <v>2.285714</v>
      </c>
      <c r="D3057">
        <v>2.1875</v>
      </c>
      <c r="E3057">
        <v>2.2678569999999998</v>
      </c>
      <c r="F3057">
        <v>0.50429400000000002</v>
      </c>
      <c r="G3057">
        <v>49910000</v>
      </c>
    </row>
    <row r="3058" spans="1:7">
      <c r="A3058" s="1">
        <v>33983</v>
      </c>
      <c r="B3058">
        <v>2.285714</v>
      </c>
      <c r="C3058">
        <v>2.3303569999999998</v>
      </c>
      <c r="D3058">
        <v>2.276786</v>
      </c>
      <c r="E3058">
        <v>2.3214290000000002</v>
      </c>
      <c r="F3058">
        <v>0.51620600000000005</v>
      </c>
      <c r="G3058">
        <v>91952000</v>
      </c>
    </row>
    <row r="3059" spans="1:7">
      <c r="A3059" s="1">
        <v>33984</v>
      </c>
      <c r="B3059">
        <v>2.1785709999999998</v>
      </c>
      <c r="C3059">
        <v>2.223214</v>
      </c>
      <c r="D3059">
        <v>2.1428569999999998</v>
      </c>
      <c r="E3059">
        <v>2.151786</v>
      </c>
      <c r="F3059">
        <v>0.47848400000000002</v>
      </c>
      <c r="G3059">
        <v>225657600</v>
      </c>
    </row>
    <row r="3060" spans="1:7">
      <c r="A3060" s="1">
        <v>33987</v>
      </c>
      <c r="B3060">
        <v>2.125</v>
      </c>
      <c r="C3060">
        <v>2.1428569999999998</v>
      </c>
      <c r="D3060">
        <v>2.0714290000000002</v>
      </c>
      <c r="E3060">
        <v>2.125</v>
      </c>
      <c r="F3060">
        <v>0.47252699999999997</v>
      </c>
      <c r="G3060">
        <v>83409200</v>
      </c>
    </row>
    <row r="3061" spans="1:7">
      <c r="A3061" s="1">
        <v>33988</v>
      </c>
      <c r="B3061">
        <v>2.1339290000000002</v>
      </c>
      <c r="C3061">
        <v>2.160714</v>
      </c>
      <c r="D3061">
        <v>2.1160709999999998</v>
      </c>
      <c r="E3061">
        <v>2.1339290000000002</v>
      </c>
      <c r="F3061">
        <v>0.47451300000000002</v>
      </c>
      <c r="G3061">
        <v>68510400</v>
      </c>
    </row>
    <row r="3062" spans="1:7">
      <c r="A3062" s="1">
        <v>33989</v>
      </c>
      <c r="B3062">
        <v>2.1339290000000002</v>
      </c>
      <c r="C3062">
        <v>2.151786</v>
      </c>
      <c r="D3062">
        <v>2.125</v>
      </c>
      <c r="E3062">
        <v>2.1428569999999998</v>
      </c>
      <c r="F3062">
        <v>0.47649799999999998</v>
      </c>
      <c r="G3062">
        <v>39684400</v>
      </c>
    </row>
    <row r="3063" spans="1:7">
      <c r="A3063" s="1">
        <v>33990</v>
      </c>
      <c r="B3063">
        <v>2.1339290000000002</v>
      </c>
      <c r="C3063">
        <v>2.151786</v>
      </c>
      <c r="D3063">
        <v>2.098214</v>
      </c>
      <c r="E3063">
        <v>2.1428569999999998</v>
      </c>
      <c r="F3063">
        <v>0.47649799999999998</v>
      </c>
      <c r="G3063">
        <v>46104800</v>
      </c>
    </row>
    <row r="3064" spans="1:7">
      <c r="A3064" s="1">
        <v>33991</v>
      </c>
      <c r="B3064">
        <v>2.151786</v>
      </c>
      <c r="C3064">
        <v>2.151786</v>
      </c>
      <c r="D3064">
        <v>2.1071430000000002</v>
      </c>
      <c r="E3064">
        <v>2.125</v>
      </c>
      <c r="F3064">
        <v>0.47252699999999997</v>
      </c>
      <c r="G3064">
        <v>36736000</v>
      </c>
    </row>
    <row r="3065" spans="1:7">
      <c r="A3065" s="1">
        <v>33994</v>
      </c>
      <c r="B3065">
        <v>2.1160709999999998</v>
      </c>
      <c r="C3065">
        <v>2.160714</v>
      </c>
      <c r="D3065">
        <v>2.1160709999999998</v>
      </c>
      <c r="E3065">
        <v>2.1428569999999998</v>
      </c>
      <c r="F3065">
        <v>0.47649799999999998</v>
      </c>
      <c r="G3065">
        <v>50568000</v>
      </c>
    </row>
    <row r="3066" spans="1:7">
      <c r="A3066" s="1">
        <v>33995</v>
      </c>
      <c r="B3066">
        <v>2.160714</v>
      </c>
      <c r="C3066">
        <v>2.214286</v>
      </c>
      <c r="D3066">
        <v>2.160714</v>
      </c>
      <c r="E3066">
        <v>2.1696430000000002</v>
      </c>
      <c r="F3066">
        <v>0.48245399999999999</v>
      </c>
      <c r="G3066">
        <v>71405600</v>
      </c>
    </row>
    <row r="3067" spans="1:7">
      <c r="A3067" s="1">
        <v>33996</v>
      </c>
      <c r="B3067">
        <v>2.1785709999999998</v>
      </c>
      <c r="C3067">
        <v>2.2053569999999998</v>
      </c>
      <c r="D3067">
        <v>2.098214</v>
      </c>
      <c r="E3067">
        <v>2.151786</v>
      </c>
      <c r="F3067">
        <v>0.47848400000000002</v>
      </c>
      <c r="G3067">
        <v>56655200</v>
      </c>
    </row>
    <row r="3068" spans="1:7">
      <c r="A3068" s="1">
        <v>33997</v>
      </c>
      <c r="B3068">
        <v>2.1428569999999998</v>
      </c>
      <c r="C3068">
        <v>2.151786</v>
      </c>
      <c r="D3068">
        <v>2.1160709999999998</v>
      </c>
      <c r="E3068">
        <v>2.1383930000000002</v>
      </c>
      <c r="F3068">
        <v>0.47550500000000001</v>
      </c>
      <c r="G3068">
        <v>46009600</v>
      </c>
    </row>
    <row r="3069" spans="1:7">
      <c r="A3069" s="1">
        <v>33998</v>
      </c>
      <c r="B3069">
        <v>2.151786</v>
      </c>
      <c r="C3069">
        <v>2.1875</v>
      </c>
      <c r="D3069">
        <v>2.1071430000000002</v>
      </c>
      <c r="E3069">
        <v>2.125</v>
      </c>
      <c r="F3069">
        <v>0.47252699999999997</v>
      </c>
      <c r="G3069">
        <v>66525200</v>
      </c>
    </row>
    <row r="3070" spans="1:7">
      <c r="A3070" s="1">
        <v>34001</v>
      </c>
      <c r="B3070">
        <v>2.1160709999999998</v>
      </c>
      <c r="C3070">
        <v>2.1875</v>
      </c>
      <c r="D3070">
        <v>2.1160709999999998</v>
      </c>
      <c r="E3070">
        <v>2.1875</v>
      </c>
      <c r="F3070">
        <v>0.486425</v>
      </c>
      <c r="G3070">
        <v>60138400</v>
      </c>
    </row>
    <row r="3071" spans="1:7">
      <c r="A3071" s="1">
        <v>34002</v>
      </c>
      <c r="B3071">
        <v>2.1696430000000002</v>
      </c>
      <c r="C3071">
        <v>2.1964290000000002</v>
      </c>
      <c r="D3071">
        <v>2.151786</v>
      </c>
      <c r="E3071">
        <v>2.151786</v>
      </c>
      <c r="F3071">
        <v>0.47848400000000002</v>
      </c>
      <c r="G3071">
        <v>45584000</v>
      </c>
    </row>
    <row r="3072" spans="1:7">
      <c r="A3072" s="1">
        <v>34003</v>
      </c>
      <c r="B3072">
        <v>2.1785709999999998</v>
      </c>
      <c r="C3072">
        <v>2.1785709999999998</v>
      </c>
      <c r="D3072">
        <v>2.089286</v>
      </c>
      <c r="E3072">
        <v>2.1428569999999998</v>
      </c>
      <c r="F3072">
        <v>0.47649799999999998</v>
      </c>
      <c r="G3072">
        <v>66046400</v>
      </c>
    </row>
    <row r="3073" spans="1:7">
      <c r="A3073" s="1">
        <v>34004</v>
      </c>
      <c r="B3073">
        <v>2.1428569999999998</v>
      </c>
      <c r="C3073">
        <v>2.151786</v>
      </c>
      <c r="D3073">
        <v>2.1071430000000002</v>
      </c>
      <c r="E3073">
        <v>2.125</v>
      </c>
      <c r="F3073">
        <v>0.47252699999999997</v>
      </c>
      <c r="G3073">
        <v>52038000</v>
      </c>
    </row>
    <row r="3074" spans="1:7">
      <c r="A3074" s="1">
        <v>34005</v>
      </c>
      <c r="B3074">
        <v>2.1160709999999998</v>
      </c>
      <c r="C3074">
        <v>2.125</v>
      </c>
      <c r="D3074">
        <v>2.0089290000000002</v>
      </c>
      <c r="E3074">
        <v>2.0446430000000002</v>
      </c>
      <c r="F3074">
        <v>0.45465899999999998</v>
      </c>
      <c r="G3074">
        <v>91904400</v>
      </c>
    </row>
    <row r="3075" spans="1:7">
      <c r="A3075" s="1">
        <v>34008</v>
      </c>
      <c r="B3075">
        <v>2.035714</v>
      </c>
      <c r="C3075">
        <v>2.0535709999999998</v>
      </c>
      <c r="D3075">
        <v>1.982143</v>
      </c>
      <c r="E3075">
        <v>2.0178569999999998</v>
      </c>
      <c r="F3075">
        <v>0.44870199999999999</v>
      </c>
      <c r="G3075">
        <v>70268800</v>
      </c>
    </row>
    <row r="3076" spans="1:7">
      <c r="A3076" s="1">
        <v>34009</v>
      </c>
      <c r="B3076">
        <v>2.035714</v>
      </c>
      <c r="C3076">
        <v>2.0491069999999998</v>
      </c>
      <c r="D3076">
        <v>2.0178569999999998</v>
      </c>
      <c r="E3076">
        <v>2.03125</v>
      </c>
      <c r="F3076">
        <v>0.45168000000000003</v>
      </c>
      <c r="G3076">
        <v>59665200</v>
      </c>
    </row>
    <row r="3077" spans="1:7">
      <c r="A3077" s="1">
        <v>34010</v>
      </c>
      <c r="B3077">
        <v>2.035714</v>
      </c>
      <c r="C3077">
        <v>2.0446430000000002</v>
      </c>
      <c r="D3077">
        <v>1.964286</v>
      </c>
      <c r="E3077">
        <v>1.991071</v>
      </c>
      <c r="F3077">
        <v>0.44274599999999997</v>
      </c>
      <c r="G3077">
        <v>67071200</v>
      </c>
    </row>
    <row r="3078" spans="1:7">
      <c r="A3078" s="1">
        <v>34011</v>
      </c>
      <c r="B3078">
        <v>1.991071</v>
      </c>
      <c r="C3078">
        <v>2.0089290000000002</v>
      </c>
      <c r="D3078">
        <v>1.964286</v>
      </c>
      <c r="E3078">
        <v>1.96875</v>
      </c>
      <c r="F3078">
        <v>0.43778299999999998</v>
      </c>
      <c r="G3078">
        <v>42067200</v>
      </c>
    </row>
    <row r="3079" spans="1:7">
      <c r="A3079" s="1">
        <v>34012</v>
      </c>
      <c r="B3079">
        <v>1.964286</v>
      </c>
      <c r="C3079">
        <v>1.982143</v>
      </c>
      <c r="D3079">
        <v>1.919643</v>
      </c>
      <c r="E3079">
        <v>1.924107</v>
      </c>
      <c r="F3079">
        <v>0.455627</v>
      </c>
      <c r="G3079">
        <v>68849200</v>
      </c>
    </row>
    <row r="3080" spans="1:7">
      <c r="A3080" s="1">
        <v>34016</v>
      </c>
      <c r="B3080">
        <v>1.910714</v>
      </c>
      <c r="C3080">
        <v>1.910714</v>
      </c>
      <c r="D3080">
        <v>1.839286</v>
      </c>
      <c r="E3080">
        <v>1.892857</v>
      </c>
      <c r="F3080">
        <v>0.44822699999999999</v>
      </c>
      <c r="G3080">
        <v>101934000</v>
      </c>
    </row>
    <row r="3081" spans="1:7">
      <c r="A3081" s="1">
        <v>34017</v>
      </c>
      <c r="B3081">
        <v>1.901786</v>
      </c>
      <c r="C3081">
        <v>1.928571</v>
      </c>
      <c r="D3081">
        <v>1.857143</v>
      </c>
      <c r="E3081">
        <v>1.924107</v>
      </c>
      <c r="F3081">
        <v>0.455627</v>
      </c>
      <c r="G3081">
        <v>62395200</v>
      </c>
    </row>
    <row r="3082" spans="1:7">
      <c r="A3082" s="1">
        <v>34018</v>
      </c>
      <c r="B3082">
        <v>1.964286</v>
      </c>
      <c r="C3082">
        <v>1.973214</v>
      </c>
      <c r="D3082">
        <v>1.910714</v>
      </c>
      <c r="E3082">
        <v>1.964286</v>
      </c>
      <c r="F3082">
        <v>0.46514100000000003</v>
      </c>
      <c r="G3082">
        <v>70030800</v>
      </c>
    </row>
    <row r="3083" spans="1:7">
      <c r="A3083" s="1">
        <v>34019</v>
      </c>
      <c r="B3083">
        <v>1.973214</v>
      </c>
      <c r="C3083">
        <v>1.982143</v>
      </c>
      <c r="D3083">
        <v>1.955357</v>
      </c>
      <c r="E3083">
        <v>1.964286</v>
      </c>
      <c r="F3083">
        <v>0.46514100000000003</v>
      </c>
      <c r="G3083">
        <v>44450000</v>
      </c>
    </row>
    <row r="3084" spans="1:7">
      <c r="A3084" s="1">
        <v>34022</v>
      </c>
      <c r="B3084">
        <v>1.964286</v>
      </c>
      <c r="C3084">
        <v>2</v>
      </c>
      <c r="D3084">
        <v>1.955357</v>
      </c>
      <c r="E3084">
        <v>1.96875</v>
      </c>
      <c r="F3084">
        <v>0.46619899999999997</v>
      </c>
      <c r="G3084">
        <v>24690400</v>
      </c>
    </row>
    <row r="3085" spans="1:7">
      <c r="A3085" s="1">
        <v>34023</v>
      </c>
      <c r="B3085">
        <v>1.964286</v>
      </c>
      <c r="C3085">
        <v>1.973214</v>
      </c>
      <c r="D3085">
        <v>1.928571</v>
      </c>
      <c r="E3085">
        <v>1.9375</v>
      </c>
      <c r="F3085">
        <v>0.45879900000000001</v>
      </c>
      <c r="G3085">
        <v>48518400</v>
      </c>
    </row>
    <row r="3086" spans="1:7">
      <c r="A3086" s="1">
        <v>34024</v>
      </c>
      <c r="B3086">
        <v>1.861607</v>
      </c>
      <c r="C3086">
        <v>1.924107</v>
      </c>
      <c r="D3086">
        <v>1.861607</v>
      </c>
      <c r="E3086">
        <v>1.915179</v>
      </c>
      <c r="F3086">
        <v>0.453513</v>
      </c>
      <c r="G3086">
        <v>71640800</v>
      </c>
    </row>
    <row r="3087" spans="1:7">
      <c r="A3087" s="1">
        <v>34025</v>
      </c>
      <c r="B3087">
        <v>1.901786</v>
      </c>
      <c r="C3087">
        <v>1.955357</v>
      </c>
      <c r="D3087">
        <v>1.901786</v>
      </c>
      <c r="E3087">
        <v>1.955357</v>
      </c>
      <c r="F3087">
        <v>0.46302700000000002</v>
      </c>
      <c r="G3087">
        <v>41806800</v>
      </c>
    </row>
    <row r="3088" spans="1:7">
      <c r="A3088" s="1">
        <v>34026</v>
      </c>
      <c r="B3088">
        <v>1.9375</v>
      </c>
      <c r="C3088">
        <v>1.9375</v>
      </c>
      <c r="D3088">
        <v>1.866071</v>
      </c>
      <c r="E3088">
        <v>1.892857</v>
      </c>
      <c r="F3088">
        <v>0.44822699999999999</v>
      </c>
      <c r="G3088">
        <v>73721200</v>
      </c>
    </row>
    <row r="3089" spans="1:7">
      <c r="A3089" s="1">
        <v>34029</v>
      </c>
      <c r="B3089">
        <v>1.892857</v>
      </c>
      <c r="C3089">
        <v>1.910714</v>
      </c>
      <c r="D3089">
        <v>1.883929</v>
      </c>
      <c r="E3089">
        <v>1.901786</v>
      </c>
      <c r="F3089">
        <v>0.45034099999999999</v>
      </c>
      <c r="G3089">
        <v>29825600</v>
      </c>
    </row>
    <row r="3090" spans="1:7">
      <c r="A3090" s="1">
        <v>34030</v>
      </c>
      <c r="B3090">
        <v>1.892857</v>
      </c>
      <c r="C3090">
        <v>1.946429</v>
      </c>
      <c r="D3090">
        <v>1.892857</v>
      </c>
      <c r="E3090">
        <v>1.9375</v>
      </c>
      <c r="F3090">
        <v>0.45879900000000001</v>
      </c>
      <c r="G3090">
        <v>36923600</v>
      </c>
    </row>
    <row r="3091" spans="1:7">
      <c r="A3091" s="1">
        <v>34031</v>
      </c>
      <c r="B3091">
        <v>1.928571</v>
      </c>
      <c r="C3091">
        <v>1.964286</v>
      </c>
      <c r="D3091">
        <v>1.901786</v>
      </c>
      <c r="E3091">
        <v>1.950893</v>
      </c>
      <c r="F3091">
        <v>0.46196999999999999</v>
      </c>
      <c r="G3091">
        <v>50674400</v>
      </c>
    </row>
    <row r="3092" spans="1:7">
      <c r="A3092" s="1">
        <v>34032</v>
      </c>
      <c r="B3092">
        <v>1.946429</v>
      </c>
      <c r="C3092">
        <v>1.973214</v>
      </c>
      <c r="D3092">
        <v>1.910714</v>
      </c>
      <c r="E3092">
        <v>1.964286</v>
      </c>
      <c r="F3092">
        <v>0.46514100000000003</v>
      </c>
      <c r="G3092">
        <v>47084800</v>
      </c>
    </row>
    <row r="3093" spans="1:7">
      <c r="A3093" s="1">
        <v>34033</v>
      </c>
      <c r="B3093">
        <v>1.955357</v>
      </c>
      <c r="C3093">
        <v>1.991071</v>
      </c>
      <c r="D3093">
        <v>1.955357</v>
      </c>
      <c r="E3093">
        <v>1.964286</v>
      </c>
      <c r="F3093">
        <v>0.46514100000000003</v>
      </c>
      <c r="G3093">
        <v>27904800</v>
      </c>
    </row>
    <row r="3094" spans="1:7">
      <c r="A3094" s="1">
        <v>34036</v>
      </c>
      <c r="B3094">
        <v>1.964286</v>
      </c>
      <c r="C3094">
        <v>2.026786</v>
      </c>
      <c r="D3094">
        <v>1.964286</v>
      </c>
      <c r="E3094">
        <v>2.0178569999999998</v>
      </c>
      <c r="F3094">
        <v>0.477827</v>
      </c>
      <c r="G3094">
        <v>44251200</v>
      </c>
    </row>
    <row r="3095" spans="1:7">
      <c r="A3095" s="1">
        <v>34037</v>
      </c>
      <c r="B3095">
        <v>2.0178569999999998</v>
      </c>
      <c r="C3095">
        <v>2.0535709999999998</v>
      </c>
      <c r="D3095">
        <v>2.0178569999999998</v>
      </c>
      <c r="E3095">
        <v>2.026786</v>
      </c>
      <c r="F3095">
        <v>0.47994100000000001</v>
      </c>
      <c r="G3095">
        <v>38707200</v>
      </c>
    </row>
    <row r="3096" spans="1:7">
      <c r="A3096" s="1">
        <v>34038</v>
      </c>
      <c r="B3096">
        <v>2.026786</v>
      </c>
      <c r="C3096">
        <v>2.0446430000000002</v>
      </c>
      <c r="D3096">
        <v>2</v>
      </c>
      <c r="E3096">
        <v>2.026786</v>
      </c>
      <c r="F3096">
        <v>0.47994100000000001</v>
      </c>
      <c r="G3096">
        <v>33124000</v>
      </c>
    </row>
    <row r="3097" spans="1:7">
      <c r="A3097" s="1">
        <v>34039</v>
      </c>
      <c r="B3097">
        <v>2.035714</v>
      </c>
      <c r="C3097">
        <v>2.0446430000000002</v>
      </c>
      <c r="D3097">
        <v>2.0089290000000002</v>
      </c>
      <c r="E3097">
        <v>2.03125</v>
      </c>
      <c r="F3097">
        <v>0.48099900000000001</v>
      </c>
      <c r="G3097">
        <v>36153600</v>
      </c>
    </row>
    <row r="3098" spans="1:7">
      <c r="A3098" s="1">
        <v>34040</v>
      </c>
      <c r="B3098">
        <v>2.026786</v>
      </c>
      <c r="C3098">
        <v>2.026786</v>
      </c>
      <c r="D3098">
        <v>1.982143</v>
      </c>
      <c r="E3098">
        <v>2.0089290000000002</v>
      </c>
      <c r="F3098">
        <v>0.475713</v>
      </c>
      <c r="G3098">
        <v>31673600</v>
      </c>
    </row>
    <row r="3099" spans="1:7">
      <c r="A3099" s="1">
        <v>34043</v>
      </c>
      <c r="B3099">
        <v>2</v>
      </c>
      <c r="C3099">
        <v>2.0446430000000002</v>
      </c>
      <c r="D3099">
        <v>1.977679</v>
      </c>
      <c r="E3099">
        <v>2.035714</v>
      </c>
      <c r="F3099">
        <v>0.48205599999999998</v>
      </c>
      <c r="G3099">
        <v>34008800</v>
      </c>
    </row>
    <row r="3100" spans="1:7">
      <c r="A3100" s="1">
        <v>34044</v>
      </c>
      <c r="B3100">
        <v>2.0446430000000002</v>
      </c>
      <c r="C3100">
        <v>2.0625</v>
      </c>
      <c r="D3100">
        <v>2.0178569999999998</v>
      </c>
      <c r="E3100">
        <v>2.0178569999999998</v>
      </c>
      <c r="F3100">
        <v>0.477827</v>
      </c>
      <c r="G3100">
        <v>25320400</v>
      </c>
    </row>
    <row r="3101" spans="1:7">
      <c r="A3101" s="1">
        <v>34045</v>
      </c>
      <c r="B3101">
        <v>2.0178569999999998</v>
      </c>
      <c r="C3101">
        <v>2.035714</v>
      </c>
      <c r="D3101">
        <v>1.964286</v>
      </c>
      <c r="E3101">
        <v>1.96875</v>
      </c>
      <c r="F3101">
        <v>0.46619899999999997</v>
      </c>
      <c r="G3101">
        <v>44055200</v>
      </c>
    </row>
    <row r="3102" spans="1:7">
      <c r="A3102" s="1">
        <v>34046</v>
      </c>
      <c r="B3102">
        <v>1.964286</v>
      </c>
      <c r="C3102">
        <v>1.986607</v>
      </c>
      <c r="D3102">
        <v>1.946429</v>
      </c>
      <c r="E3102">
        <v>1.946429</v>
      </c>
      <c r="F3102">
        <v>0.46091300000000002</v>
      </c>
      <c r="G3102">
        <v>26546800</v>
      </c>
    </row>
    <row r="3103" spans="1:7">
      <c r="A3103" s="1">
        <v>34047</v>
      </c>
      <c r="B3103">
        <v>1.964286</v>
      </c>
      <c r="C3103">
        <v>1.973214</v>
      </c>
      <c r="D3103">
        <v>1.910714</v>
      </c>
      <c r="E3103">
        <v>1.919643</v>
      </c>
      <c r="F3103">
        <v>0.45456999999999997</v>
      </c>
      <c r="G3103">
        <v>38525200</v>
      </c>
    </row>
    <row r="3104" spans="1:7">
      <c r="A3104" s="1">
        <v>34050</v>
      </c>
      <c r="B3104">
        <v>1.910714</v>
      </c>
      <c r="C3104">
        <v>1.924107</v>
      </c>
      <c r="D3104">
        <v>1.883929</v>
      </c>
      <c r="E3104">
        <v>1.901786</v>
      </c>
      <c r="F3104">
        <v>0.45034099999999999</v>
      </c>
      <c r="G3104">
        <v>41300000</v>
      </c>
    </row>
    <row r="3105" spans="1:7">
      <c r="A3105" s="1">
        <v>34051</v>
      </c>
      <c r="B3105">
        <v>1.901786</v>
      </c>
      <c r="C3105">
        <v>1.928571</v>
      </c>
      <c r="D3105">
        <v>1.879464</v>
      </c>
      <c r="E3105">
        <v>1.883929</v>
      </c>
      <c r="F3105">
        <v>0.44611299999999998</v>
      </c>
      <c r="G3105">
        <v>25634000</v>
      </c>
    </row>
    <row r="3106" spans="1:7">
      <c r="A3106" s="1">
        <v>34052</v>
      </c>
      <c r="B3106">
        <v>1.883929</v>
      </c>
      <c r="C3106">
        <v>1.9375</v>
      </c>
      <c r="D3106">
        <v>1.875</v>
      </c>
      <c r="E3106">
        <v>1.919643</v>
      </c>
      <c r="F3106">
        <v>0.45456999999999997</v>
      </c>
      <c r="G3106">
        <v>35767200</v>
      </c>
    </row>
    <row r="3107" spans="1:7">
      <c r="A3107" s="1">
        <v>34053</v>
      </c>
      <c r="B3107">
        <v>1.919643</v>
      </c>
      <c r="C3107">
        <v>1.955357</v>
      </c>
      <c r="D3107">
        <v>1.910714</v>
      </c>
      <c r="E3107">
        <v>1.955357</v>
      </c>
      <c r="F3107">
        <v>0.46302700000000002</v>
      </c>
      <c r="G3107">
        <v>42761600</v>
      </c>
    </row>
    <row r="3108" spans="1:7">
      <c r="A3108" s="1">
        <v>34054</v>
      </c>
      <c r="B3108">
        <v>1.955357</v>
      </c>
      <c r="C3108">
        <v>1.955357</v>
      </c>
      <c r="D3108">
        <v>1.875</v>
      </c>
      <c r="E3108">
        <v>1.901786</v>
      </c>
      <c r="F3108">
        <v>0.45034099999999999</v>
      </c>
      <c r="G3108">
        <v>37940000</v>
      </c>
    </row>
    <row r="3109" spans="1:7">
      <c r="A3109" s="1">
        <v>34057</v>
      </c>
      <c r="B3109">
        <v>1.866071</v>
      </c>
      <c r="C3109">
        <v>1.875</v>
      </c>
      <c r="D3109">
        <v>1.8125</v>
      </c>
      <c r="E3109">
        <v>1.821429</v>
      </c>
      <c r="F3109">
        <v>0.431313</v>
      </c>
      <c r="G3109">
        <v>65427600</v>
      </c>
    </row>
    <row r="3110" spans="1:7">
      <c r="A3110" s="1">
        <v>34058</v>
      </c>
      <c r="B3110">
        <v>1.825893</v>
      </c>
      <c r="C3110">
        <v>1.866071</v>
      </c>
      <c r="D3110">
        <v>1.794643</v>
      </c>
      <c r="E3110">
        <v>1.866071</v>
      </c>
      <c r="F3110">
        <v>0.441884</v>
      </c>
      <c r="G3110">
        <v>66012800</v>
      </c>
    </row>
    <row r="3111" spans="1:7">
      <c r="A3111" s="1">
        <v>34059</v>
      </c>
      <c r="B3111">
        <v>1.875</v>
      </c>
      <c r="C3111">
        <v>1.883929</v>
      </c>
      <c r="D3111">
        <v>1.830357</v>
      </c>
      <c r="E3111">
        <v>1.839286</v>
      </c>
      <c r="F3111">
        <v>0.43554199999999998</v>
      </c>
      <c r="G3111">
        <v>55759200</v>
      </c>
    </row>
    <row r="3112" spans="1:7">
      <c r="A3112" s="1">
        <v>34060</v>
      </c>
      <c r="B3112">
        <v>1.830357</v>
      </c>
      <c r="C3112">
        <v>1.857143</v>
      </c>
      <c r="D3112">
        <v>1.821429</v>
      </c>
      <c r="E3112">
        <v>1.848214</v>
      </c>
      <c r="F3112">
        <v>0.43765599999999999</v>
      </c>
      <c r="G3112">
        <v>27050800</v>
      </c>
    </row>
    <row r="3113" spans="1:7">
      <c r="A3113" s="1">
        <v>34061</v>
      </c>
      <c r="B3113">
        <v>1.803571</v>
      </c>
      <c r="C3113">
        <v>1.830357</v>
      </c>
      <c r="D3113">
        <v>1.767857</v>
      </c>
      <c r="E3113">
        <v>1.790179</v>
      </c>
      <c r="F3113">
        <v>0.42391299999999998</v>
      </c>
      <c r="G3113">
        <v>63448000</v>
      </c>
    </row>
    <row r="3114" spans="1:7">
      <c r="A3114" s="1">
        <v>34064</v>
      </c>
      <c r="B3114">
        <v>1.785714</v>
      </c>
      <c r="C3114">
        <v>1.803571</v>
      </c>
      <c r="D3114">
        <v>1.767857</v>
      </c>
      <c r="E3114">
        <v>1.785714</v>
      </c>
      <c r="F3114">
        <v>0.42285600000000001</v>
      </c>
      <c r="G3114">
        <v>37293200</v>
      </c>
    </row>
    <row r="3115" spans="1:7">
      <c r="A3115" s="1">
        <v>34065</v>
      </c>
      <c r="B3115">
        <v>1.785714</v>
      </c>
      <c r="C3115">
        <v>1.794643</v>
      </c>
      <c r="D3115">
        <v>1.741071</v>
      </c>
      <c r="E3115">
        <v>1.741071</v>
      </c>
      <c r="F3115">
        <v>0.41228399999999998</v>
      </c>
      <c r="G3115">
        <v>42092400</v>
      </c>
    </row>
    <row r="3116" spans="1:7">
      <c r="A3116" s="1">
        <v>34066</v>
      </c>
      <c r="B3116">
        <v>1.75</v>
      </c>
      <c r="C3116">
        <v>1.8125</v>
      </c>
      <c r="D3116">
        <v>1.732143</v>
      </c>
      <c r="E3116">
        <v>1.803571</v>
      </c>
      <c r="F3116">
        <v>0.42708400000000002</v>
      </c>
      <c r="G3116">
        <v>40712000</v>
      </c>
    </row>
    <row r="3117" spans="1:7">
      <c r="A3117" s="1">
        <v>34067</v>
      </c>
      <c r="B3117">
        <v>1.785714</v>
      </c>
      <c r="C3117">
        <v>1.803571</v>
      </c>
      <c r="D3117">
        <v>1.75</v>
      </c>
      <c r="E3117">
        <v>1.776786</v>
      </c>
      <c r="F3117">
        <v>0.420742</v>
      </c>
      <c r="G3117">
        <v>40857600</v>
      </c>
    </row>
    <row r="3118" spans="1:7">
      <c r="A3118" s="1">
        <v>34071</v>
      </c>
      <c r="B3118">
        <v>1.767857</v>
      </c>
      <c r="C3118">
        <v>1.821429</v>
      </c>
      <c r="D3118">
        <v>1.767857</v>
      </c>
      <c r="E3118">
        <v>1.785714</v>
      </c>
      <c r="F3118">
        <v>0.42285600000000001</v>
      </c>
      <c r="G3118">
        <v>23262400</v>
      </c>
    </row>
    <row r="3119" spans="1:7">
      <c r="A3119" s="1">
        <v>34072</v>
      </c>
      <c r="B3119">
        <v>1.803571</v>
      </c>
      <c r="C3119">
        <v>1.830357</v>
      </c>
      <c r="D3119">
        <v>1.723214</v>
      </c>
      <c r="E3119">
        <v>1.732143</v>
      </c>
      <c r="F3119">
        <v>0.41016999999999998</v>
      </c>
      <c r="G3119">
        <v>41120800</v>
      </c>
    </row>
    <row r="3120" spans="1:7">
      <c r="A3120" s="1">
        <v>34073</v>
      </c>
      <c r="B3120">
        <v>1.723214</v>
      </c>
      <c r="C3120">
        <v>1.741071</v>
      </c>
      <c r="D3120">
        <v>1.700893</v>
      </c>
      <c r="E3120">
        <v>1.741071</v>
      </c>
      <c r="F3120">
        <v>0.41228399999999998</v>
      </c>
      <c r="G3120">
        <v>42515200</v>
      </c>
    </row>
    <row r="3121" spans="1:7">
      <c r="A3121" s="1">
        <v>34074</v>
      </c>
      <c r="B3121">
        <v>1.723214</v>
      </c>
      <c r="C3121">
        <v>1.723214</v>
      </c>
      <c r="D3121">
        <v>1.669643</v>
      </c>
      <c r="E3121">
        <v>1.6875</v>
      </c>
      <c r="F3121">
        <v>0.39959899999999998</v>
      </c>
      <c r="G3121">
        <v>54675600</v>
      </c>
    </row>
    <row r="3122" spans="1:7">
      <c r="A3122" s="1">
        <v>34075</v>
      </c>
      <c r="B3122">
        <v>1.723214</v>
      </c>
      <c r="C3122">
        <v>1.741071</v>
      </c>
      <c r="D3122">
        <v>1.691964</v>
      </c>
      <c r="E3122">
        <v>1.71875</v>
      </c>
      <c r="F3122">
        <v>0.406999</v>
      </c>
      <c r="G3122">
        <v>171698800</v>
      </c>
    </row>
    <row r="3123" spans="1:7">
      <c r="A3123" s="1">
        <v>34078</v>
      </c>
      <c r="B3123">
        <v>1.732143</v>
      </c>
      <c r="C3123">
        <v>1.767857</v>
      </c>
      <c r="D3123">
        <v>1.723214</v>
      </c>
      <c r="E3123">
        <v>1.732143</v>
      </c>
      <c r="F3123">
        <v>0.41016999999999998</v>
      </c>
      <c r="G3123">
        <v>56966000</v>
      </c>
    </row>
    <row r="3124" spans="1:7">
      <c r="A3124" s="1">
        <v>34079</v>
      </c>
      <c r="B3124">
        <v>1.741071</v>
      </c>
      <c r="C3124">
        <v>1.794643</v>
      </c>
      <c r="D3124">
        <v>1.723214</v>
      </c>
      <c r="E3124">
        <v>1.785714</v>
      </c>
      <c r="F3124">
        <v>0.42285600000000001</v>
      </c>
      <c r="G3124">
        <v>60012400</v>
      </c>
    </row>
    <row r="3125" spans="1:7">
      <c r="A3125" s="1">
        <v>34080</v>
      </c>
      <c r="B3125">
        <v>1.794643</v>
      </c>
      <c r="C3125">
        <v>1.8125</v>
      </c>
      <c r="D3125">
        <v>1.758929</v>
      </c>
      <c r="E3125">
        <v>1.772321</v>
      </c>
      <c r="F3125">
        <v>0.41968499999999997</v>
      </c>
      <c r="G3125">
        <v>51318400</v>
      </c>
    </row>
    <row r="3126" spans="1:7">
      <c r="A3126" s="1">
        <v>34081</v>
      </c>
      <c r="B3126">
        <v>1.758929</v>
      </c>
      <c r="C3126">
        <v>1.803571</v>
      </c>
      <c r="D3126">
        <v>1.75</v>
      </c>
      <c r="E3126">
        <v>1.785714</v>
      </c>
      <c r="F3126">
        <v>0.42285600000000001</v>
      </c>
      <c r="G3126">
        <v>39418400</v>
      </c>
    </row>
    <row r="3127" spans="1:7">
      <c r="A3127" s="1">
        <v>34082</v>
      </c>
      <c r="B3127">
        <v>1.776786</v>
      </c>
      <c r="C3127">
        <v>1.794643</v>
      </c>
      <c r="D3127">
        <v>1.741071</v>
      </c>
      <c r="E3127">
        <v>1.758929</v>
      </c>
      <c r="F3127">
        <v>0.41651300000000002</v>
      </c>
      <c r="G3127">
        <v>33535600</v>
      </c>
    </row>
    <row r="3128" spans="1:7">
      <c r="A3128" s="1">
        <v>34085</v>
      </c>
      <c r="B3128">
        <v>1.758929</v>
      </c>
      <c r="C3128">
        <v>1.776786</v>
      </c>
      <c r="D3128">
        <v>1.732143</v>
      </c>
      <c r="E3128">
        <v>1.75</v>
      </c>
      <c r="F3128">
        <v>0.41439900000000002</v>
      </c>
      <c r="G3128">
        <v>25701200</v>
      </c>
    </row>
    <row r="3129" spans="1:7">
      <c r="A3129" s="1">
        <v>34086</v>
      </c>
      <c r="B3129">
        <v>1.741071</v>
      </c>
      <c r="C3129">
        <v>1.794643</v>
      </c>
      <c r="D3129">
        <v>1.741071</v>
      </c>
      <c r="E3129">
        <v>1.794643</v>
      </c>
      <c r="F3129">
        <v>0.42497000000000001</v>
      </c>
      <c r="G3129">
        <v>32418400</v>
      </c>
    </row>
    <row r="3130" spans="1:7">
      <c r="A3130" s="1">
        <v>34087</v>
      </c>
      <c r="B3130">
        <v>1.776786</v>
      </c>
      <c r="C3130">
        <v>1.857143</v>
      </c>
      <c r="D3130">
        <v>1.776786</v>
      </c>
      <c r="E3130">
        <v>1.834821</v>
      </c>
      <c r="F3130">
        <v>0.43448399999999998</v>
      </c>
      <c r="G3130">
        <v>40810000</v>
      </c>
    </row>
    <row r="3131" spans="1:7">
      <c r="A3131" s="1">
        <v>34088</v>
      </c>
      <c r="B3131">
        <v>1.839286</v>
      </c>
      <c r="C3131">
        <v>1.848214</v>
      </c>
      <c r="D3131">
        <v>1.790179</v>
      </c>
      <c r="E3131">
        <v>1.8125</v>
      </c>
      <c r="F3131">
        <v>0.429199</v>
      </c>
      <c r="G3131">
        <v>20610800</v>
      </c>
    </row>
    <row r="3132" spans="1:7">
      <c r="A3132" s="1">
        <v>34089</v>
      </c>
      <c r="B3132">
        <v>1.8125</v>
      </c>
      <c r="C3132">
        <v>1.875</v>
      </c>
      <c r="D3132">
        <v>1.8125</v>
      </c>
      <c r="E3132">
        <v>1.830357</v>
      </c>
      <c r="F3132">
        <v>0.43342700000000001</v>
      </c>
      <c r="G3132">
        <v>33084800</v>
      </c>
    </row>
    <row r="3133" spans="1:7">
      <c r="A3133" s="1">
        <v>34092</v>
      </c>
      <c r="B3133">
        <v>1.830357</v>
      </c>
      <c r="C3133">
        <v>1.857143</v>
      </c>
      <c r="D3133">
        <v>1.821429</v>
      </c>
      <c r="E3133">
        <v>1.852679</v>
      </c>
      <c r="F3133">
        <v>0.43871300000000002</v>
      </c>
      <c r="G3133">
        <v>16296000</v>
      </c>
    </row>
    <row r="3134" spans="1:7">
      <c r="A3134" s="1">
        <v>34093</v>
      </c>
      <c r="B3134">
        <v>1.866071</v>
      </c>
      <c r="C3134">
        <v>1.9375</v>
      </c>
      <c r="D3134">
        <v>1.857143</v>
      </c>
      <c r="E3134">
        <v>1.90625</v>
      </c>
      <c r="F3134">
        <v>0.45139899999999999</v>
      </c>
      <c r="G3134">
        <v>42705600</v>
      </c>
    </row>
    <row r="3135" spans="1:7">
      <c r="A3135" s="1">
        <v>34094</v>
      </c>
      <c r="B3135">
        <v>1.892857</v>
      </c>
      <c r="C3135">
        <v>1.982143</v>
      </c>
      <c r="D3135">
        <v>1.892857</v>
      </c>
      <c r="E3135">
        <v>1.946429</v>
      </c>
      <c r="F3135">
        <v>0.46091300000000002</v>
      </c>
      <c r="G3135">
        <v>63266000</v>
      </c>
    </row>
    <row r="3136" spans="1:7">
      <c r="A3136" s="1">
        <v>34095</v>
      </c>
      <c r="B3136">
        <v>1.946429</v>
      </c>
      <c r="C3136">
        <v>1.955357</v>
      </c>
      <c r="D3136">
        <v>1.910714</v>
      </c>
      <c r="E3136">
        <v>1.919643</v>
      </c>
      <c r="F3136">
        <v>0.45456999999999997</v>
      </c>
      <c r="G3136">
        <v>17614800</v>
      </c>
    </row>
    <row r="3137" spans="1:7">
      <c r="A3137" s="1">
        <v>34096</v>
      </c>
      <c r="B3137">
        <v>1.910714</v>
      </c>
      <c r="C3137">
        <v>1.955357</v>
      </c>
      <c r="D3137">
        <v>1.910714</v>
      </c>
      <c r="E3137">
        <v>1.955357</v>
      </c>
      <c r="F3137">
        <v>0.46302700000000002</v>
      </c>
      <c r="G3137">
        <v>20473600</v>
      </c>
    </row>
    <row r="3138" spans="1:7">
      <c r="A3138" s="1">
        <v>34099</v>
      </c>
      <c r="B3138">
        <v>1.964286</v>
      </c>
      <c r="C3138">
        <v>1.995536</v>
      </c>
      <c r="D3138">
        <v>1.964286</v>
      </c>
      <c r="E3138">
        <v>1.964286</v>
      </c>
      <c r="F3138">
        <v>0.46514100000000003</v>
      </c>
      <c r="G3138">
        <v>34482000</v>
      </c>
    </row>
    <row r="3139" spans="1:7">
      <c r="A3139" s="1">
        <v>34100</v>
      </c>
      <c r="B3139">
        <v>1.964286</v>
      </c>
      <c r="C3139">
        <v>1.973214</v>
      </c>
      <c r="D3139">
        <v>1.928571</v>
      </c>
      <c r="E3139">
        <v>1.946429</v>
      </c>
      <c r="F3139">
        <v>0.46091300000000002</v>
      </c>
      <c r="G3139">
        <v>39594800</v>
      </c>
    </row>
    <row r="3140" spans="1:7">
      <c r="A3140" s="1">
        <v>34101</v>
      </c>
      <c r="B3140">
        <v>1.9375</v>
      </c>
      <c r="C3140">
        <v>1.955357</v>
      </c>
      <c r="D3140">
        <v>1.892857</v>
      </c>
      <c r="E3140">
        <v>1.901786</v>
      </c>
      <c r="F3140">
        <v>0.45034099999999999</v>
      </c>
      <c r="G3140">
        <v>26306000</v>
      </c>
    </row>
    <row r="3141" spans="1:7">
      <c r="A3141" s="1">
        <v>34102</v>
      </c>
      <c r="B3141">
        <v>1.910714</v>
      </c>
      <c r="C3141">
        <v>1.991071</v>
      </c>
      <c r="D3141">
        <v>1.910714</v>
      </c>
      <c r="E3141">
        <v>1.982143</v>
      </c>
      <c r="F3141">
        <v>0.46937000000000001</v>
      </c>
      <c r="G3141">
        <v>90431600</v>
      </c>
    </row>
    <row r="3142" spans="1:7">
      <c r="A3142" s="1">
        <v>34103</v>
      </c>
      <c r="B3142">
        <v>1.973214</v>
      </c>
      <c r="C3142">
        <v>2</v>
      </c>
      <c r="D3142">
        <v>1.964286</v>
      </c>
      <c r="E3142">
        <v>1.982143</v>
      </c>
      <c r="F3142">
        <v>0.46937000000000001</v>
      </c>
      <c r="G3142">
        <v>29352400</v>
      </c>
    </row>
    <row r="3143" spans="1:7">
      <c r="A3143" s="1">
        <v>34106</v>
      </c>
      <c r="B3143">
        <v>1.982143</v>
      </c>
      <c r="C3143">
        <v>2</v>
      </c>
      <c r="D3143">
        <v>1.964286</v>
      </c>
      <c r="E3143">
        <v>1.991071</v>
      </c>
      <c r="F3143">
        <v>0.47148400000000001</v>
      </c>
      <c r="G3143">
        <v>17410400</v>
      </c>
    </row>
    <row r="3144" spans="1:7">
      <c r="A3144" s="1">
        <v>34107</v>
      </c>
      <c r="B3144">
        <v>1.982143</v>
      </c>
      <c r="C3144">
        <v>2.0089290000000002</v>
      </c>
      <c r="D3144">
        <v>1.964286</v>
      </c>
      <c r="E3144">
        <v>1.982143</v>
      </c>
      <c r="F3144">
        <v>0.46937000000000001</v>
      </c>
      <c r="G3144">
        <v>40868800</v>
      </c>
    </row>
    <row r="3145" spans="1:7">
      <c r="A3145" s="1">
        <v>34108</v>
      </c>
      <c r="B3145">
        <v>1.955357</v>
      </c>
      <c r="C3145">
        <v>2.0535709999999998</v>
      </c>
      <c r="D3145">
        <v>1.946429</v>
      </c>
      <c r="E3145">
        <v>2.0446430000000002</v>
      </c>
      <c r="F3145">
        <v>0.48416999999999999</v>
      </c>
      <c r="G3145">
        <v>43192800</v>
      </c>
    </row>
    <row r="3146" spans="1:7">
      <c r="A3146" s="1">
        <v>34109</v>
      </c>
      <c r="B3146">
        <v>2.0446430000000002</v>
      </c>
      <c r="C3146">
        <v>2.1071430000000002</v>
      </c>
      <c r="D3146">
        <v>2.0446430000000002</v>
      </c>
      <c r="E3146">
        <v>2.098214</v>
      </c>
      <c r="F3146">
        <v>0.49685600000000002</v>
      </c>
      <c r="G3146">
        <v>72632000</v>
      </c>
    </row>
    <row r="3147" spans="1:7">
      <c r="A3147" s="1">
        <v>34110</v>
      </c>
      <c r="B3147">
        <v>2.098214</v>
      </c>
      <c r="C3147">
        <v>2.1116069999999998</v>
      </c>
      <c r="D3147">
        <v>2.026786</v>
      </c>
      <c r="E3147">
        <v>2.0535709999999998</v>
      </c>
      <c r="F3147">
        <v>0.48628399999999999</v>
      </c>
      <c r="G3147">
        <v>37049600</v>
      </c>
    </row>
    <row r="3148" spans="1:7">
      <c r="A3148" s="1">
        <v>34113</v>
      </c>
      <c r="B3148">
        <v>2.026786</v>
      </c>
      <c r="C3148">
        <v>2.098214</v>
      </c>
      <c r="D3148">
        <v>2.026786</v>
      </c>
      <c r="E3148">
        <v>2.058036</v>
      </c>
      <c r="F3148">
        <v>0.48734100000000002</v>
      </c>
      <c r="G3148">
        <v>37578800</v>
      </c>
    </row>
    <row r="3149" spans="1:7">
      <c r="A3149" s="1">
        <v>34114</v>
      </c>
      <c r="B3149">
        <v>2.026786</v>
      </c>
      <c r="C3149">
        <v>2.0535709999999998</v>
      </c>
      <c r="D3149">
        <v>1.991071</v>
      </c>
      <c r="E3149">
        <v>2.0133930000000002</v>
      </c>
      <c r="F3149">
        <v>0.47677000000000003</v>
      </c>
      <c r="G3149">
        <v>45180800</v>
      </c>
    </row>
    <row r="3150" spans="1:7">
      <c r="A3150" s="1">
        <v>34115</v>
      </c>
      <c r="B3150">
        <v>2</v>
      </c>
      <c r="C3150">
        <v>2.0625</v>
      </c>
      <c r="D3150">
        <v>1.977679</v>
      </c>
      <c r="E3150">
        <v>2.0625</v>
      </c>
      <c r="F3150">
        <v>0.48839900000000003</v>
      </c>
      <c r="G3150">
        <v>30391200</v>
      </c>
    </row>
    <row r="3151" spans="1:7">
      <c r="A3151" s="1">
        <v>34116</v>
      </c>
      <c r="B3151">
        <v>2.0625</v>
      </c>
      <c r="C3151">
        <v>2.089286</v>
      </c>
      <c r="D3151">
        <v>2.0446430000000002</v>
      </c>
      <c r="E3151">
        <v>2.0535709999999998</v>
      </c>
      <c r="F3151">
        <v>0.48628399999999999</v>
      </c>
      <c r="G3151">
        <v>49322000</v>
      </c>
    </row>
    <row r="3152" spans="1:7">
      <c r="A3152" s="1">
        <v>34117</v>
      </c>
      <c r="B3152">
        <v>2.035714</v>
      </c>
      <c r="C3152">
        <v>2.0535709999999998</v>
      </c>
      <c r="D3152">
        <v>2.0089290000000002</v>
      </c>
      <c r="E3152">
        <v>2.0223209999999998</v>
      </c>
      <c r="F3152">
        <v>0.50860399999999995</v>
      </c>
      <c r="G3152">
        <v>45987200</v>
      </c>
    </row>
    <row r="3153" spans="1:7">
      <c r="A3153" s="1">
        <v>34121</v>
      </c>
      <c r="B3153">
        <v>2.0178569999999998</v>
      </c>
      <c r="C3153">
        <v>2.0625</v>
      </c>
      <c r="D3153">
        <v>2.0178569999999998</v>
      </c>
      <c r="E3153">
        <v>2.035714</v>
      </c>
      <c r="F3153">
        <v>0.51197300000000001</v>
      </c>
      <c r="G3153">
        <v>33768000</v>
      </c>
    </row>
    <row r="3154" spans="1:7">
      <c r="A3154" s="1">
        <v>34122</v>
      </c>
      <c r="B3154">
        <v>2.026786</v>
      </c>
      <c r="C3154">
        <v>2.0803569999999998</v>
      </c>
      <c r="D3154">
        <v>2</v>
      </c>
      <c r="E3154">
        <v>2.035714</v>
      </c>
      <c r="F3154">
        <v>0.51197300000000001</v>
      </c>
      <c r="G3154">
        <v>50120000</v>
      </c>
    </row>
    <row r="3155" spans="1:7">
      <c r="A3155" s="1">
        <v>34123</v>
      </c>
      <c r="B3155">
        <v>2.035714</v>
      </c>
      <c r="C3155">
        <v>2.0446430000000002</v>
      </c>
      <c r="D3155">
        <v>2</v>
      </c>
      <c r="E3155">
        <v>2.0133930000000002</v>
      </c>
      <c r="F3155">
        <v>0.506359</v>
      </c>
      <c r="G3155">
        <v>39214000</v>
      </c>
    </row>
    <row r="3156" spans="1:7">
      <c r="A3156" s="1">
        <v>34124</v>
      </c>
      <c r="B3156">
        <v>1.991071</v>
      </c>
      <c r="C3156">
        <v>2.0089290000000002</v>
      </c>
      <c r="D3156">
        <v>1.946429</v>
      </c>
      <c r="E3156">
        <v>1.959821</v>
      </c>
      <c r="F3156">
        <v>0.49288599999999999</v>
      </c>
      <c r="G3156">
        <v>53421200</v>
      </c>
    </row>
    <row r="3157" spans="1:7">
      <c r="A3157" s="1">
        <v>34127</v>
      </c>
      <c r="B3157">
        <v>1.946429</v>
      </c>
      <c r="C3157">
        <v>1.955357</v>
      </c>
      <c r="D3157">
        <v>1.799107</v>
      </c>
      <c r="E3157">
        <v>1.8125</v>
      </c>
      <c r="F3157">
        <v>0.45583499999999999</v>
      </c>
      <c r="G3157">
        <v>120576400</v>
      </c>
    </row>
    <row r="3158" spans="1:7">
      <c r="A3158" s="1">
        <v>34128</v>
      </c>
      <c r="B3158">
        <v>1.741071</v>
      </c>
      <c r="C3158">
        <v>1.785714</v>
      </c>
      <c r="D3158">
        <v>1.714286</v>
      </c>
      <c r="E3158">
        <v>1.767857</v>
      </c>
      <c r="F3158">
        <v>0.444608</v>
      </c>
      <c r="G3158">
        <v>155274000</v>
      </c>
    </row>
    <row r="3159" spans="1:7">
      <c r="A3159" s="1">
        <v>34129</v>
      </c>
      <c r="B3159">
        <v>1.607143</v>
      </c>
      <c r="C3159">
        <v>1.629464</v>
      </c>
      <c r="D3159">
        <v>1.571429</v>
      </c>
      <c r="E3159">
        <v>1.580357</v>
      </c>
      <c r="F3159">
        <v>0.39745200000000003</v>
      </c>
      <c r="G3159">
        <v>294604800</v>
      </c>
    </row>
    <row r="3160" spans="1:7">
      <c r="A3160" s="1">
        <v>34130</v>
      </c>
      <c r="B3160">
        <v>1.553571</v>
      </c>
      <c r="C3160">
        <v>1.598214</v>
      </c>
      <c r="D3160">
        <v>1.526786</v>
      </c>
      <c r="E3160">
        <v>1.589286</v>
      </c>
      <c r="F3160">
        <v>0.399698</v>
      </c>
      <c r="G3160">
        <v>138426400</v>
      </c>
    </row>
    <row r="3161" spans="1:7">
      <c r="A3161" s="1">
        <v>34131</v>
      </c>
      <c r="B3161">
        <v>1.607143</v>
      </c>
      <c r="C3161">
        <v>1.616071</v>
      </c>
      <c r="D3161">
        <v>1.549107</v>
      </c>
      <c r="E3161">
        <v>1.5625</v>
      </c>
      <c r="F3161">
        <v>0.39296199999999998</v>
      </c>
      <c r="G3161">
        <v>60580800</v>
      </c>
    </row>
    <row r="3162" spans="1:7">
      <c r="A3162" s="1">
        <v>34134</v>
      </c>
      <c r="B3162">
        <v>1.571429</v>
      </c>
      <c r="C3162">
        <v>1.598214</v>
      </c>
      <c r="D3162">
        <v>1.553571</v>
      </c>
      <c r="E3162">
        <v>1.59375</v>
      </c>
      <c r="F3162">
        <v>0.40082099999999998</v>
      </c>
      <c r="G3162">
        <v>62372800</v>
      </c>
    </row>
    <row r="3163" spans="1:7">
      <c r="A3163" s="1">
        <v>34135</v>
      </c>
      <c r="B3163">
        <v>1.616071</v>
      </c>
      <c r="C3163">
        <v>1.616071</v>
      </c>
      <c r="D3163">
        <v>1.495536</v>
      </c>
      <c r="E3163">
        <v>1.5</v>
      </c>
      <c r="F3163">
        <v>0.37724299999999999</v>
      </c>
      <c r="G3163">
        <v>112081200</v>
      </c>
    </row>
    <row r="3164" spans="1:7">
      <c r="A3164" s="1">
        <v>34136</v>
      </c>
      <c r="B3164">
        <v>1.508929</v>
      </c>
      <c r="C3164">
        <v>1.544643</v>
      </c>
      <c r="D3164">
        <v>1.482143</v>
      </c>
      <c r="E3164">
        <v>1.508929</v>
      </c>
      <c r="F3164">
        <v>0.37948900000000002</v>
      </c>
      <c r="G3164">
        <v>88270000</v>
      </c>
    </row>
    <row r="3165" spans="1:7">
      <c r="A3165" s="1">
        <v>34137</v>
      </c>
      <c r="B3165">
        <v>1.517857</v>
      </c>
      <c r="C3165">
        <v>1.517857</v>
      </c>
      <c r="D3165">
        <v>1.446429</v>
      </c>
      <c r="E3165">
        <v>1.473214</v>
      </c>
      <c r="F3165">
        <v>0.37050699999999998</v>
      </c>
      <c r="G3165">
        <v>102359600</v>
      </c>
    </row>
    <row r="3166" spans="1:7">
      <c r="A3166" s="1">
        <v>34138</v>
      </c>
      <c r="B3166">
        <v>1.486607</v>
      </c>
      <c r="C3166">
        <v>1.504464</v>
      </c>
      <c r="D3166">
        <v>1.419643</v>
      </c>
      <c r="E3166">
        <v>1.464286</v>
      </c>
      <c r="F3166">
        <v>0.36826100000000001</v>
      </c>
      <c r="G3166">
        <v>77823200</v>
      </c>
    </row>
    <row r="3167" spans="1:7">
      <c r="A3167" s="1">
        <v>34141</v>
      </c>
      <c r="B3167">
        <v>1.446429</v>
      </c>
      <c r="C3167">
        <v>1.446429</v>
      </c>
      <c r="D3167">
        <v>1.410714</v>
      </c>
      <c r="E3167">
        <v>1.415179</v>
      </c>
      <c r="F3167">
        <v>0.35591099999999998</v>
      </c>
      <c r="G3167">
        <v>68395600</v>
      </c>
    </row>
    <row r="3168" spans="1:7">
      <c r="A3168" s="1">
        <v>34142</v>
      </c>
      <c r="B3168">
        <v>1.459821</v>
      </c>
      <c r="C3168">
        <v>1.5</v>
      </c>
      <c r="D3168">
        <v>1.419643</v>
      </c>
      <c r="E3168">
        <v>1.477679</v>
      </c>
      <c r="F3168">
        <v>0.37162899999999999</v>
      </c>
      <c r="G3168">
        <v>84095200</v>
      </c>
    </row>
    <row r="3169" spans="1:7">
      <c r="A3169" s="1">
        <v>34143</v>
      </c>
      <c r="B3169">
        <v>1.491071</v>
      </c>
      <c r="C3169">
        <v>1.491071</v>
      </c>
      <c r="D3169">
        <v>1.428571</v>
      </c>
      <c r="E3169">
        <v>1.446429</v>
      </c>
      <c r="F3169">
        <v>0.36376999999999998</v>
      </c>
      <c r="G3169">
        <v>45180800</v>
      </c>
    </row>
    <row r="3170" spans="1:7">
      <c r="A3170" s="1">
        <v>34144</v>
      </c>
      <c r="B3170">
        <v>1.446429</v>
      </c>
      <c r="C3170">
        <v>1.491071</v>
      </c>
      <c r="D3170">
        <v>1.428571</v>
      </c>
      <c r="E3170">
        <v>1.491071</v>
      </c>
      <c r="F3170">
        <v>0.374998</v>
      </c>
      <c r="G3170">
        <v>55708800</v>
      </c>
    </row>
    <row r="3171" spans="1:7">
      <c r="A3171" s="1">
        <v>34145</v>
      </c>
      <c r="B3171">
        <v>1.441964</v>
      </c>
      <c r="C3171">
        <v>1.455357</v>
      </c>
      <c r="D3171">
        <v>1.410714</v>
      </c>
      <c r="E3171">
        <v>1.428571</v>
      </c>
      <c r="F3171">
        <v>0.35927900000000002</v>
      </c>
      <c r="G3171">
        <v>64290800</v>
      </c>
    </row>
    <row r="3172" spans="1:7">
      <c r="A3172" s="1">
        <v>34148</v>
      </c>
      <c r="B3172">
        <v>1.446429</v>
      </c>
      <c r="C3172">
        <v>1.446429</v>
      </c>
      <c r="D3172">
        <v>1.383929</v>
      </c>
      <c r="E3172">
        <v>1.433036</v>
      </c>
      <c r="F3172">
        <v>0.360402</v>
      </c>
      <c r="G3172">
        <v>88404400</v>
      </c>
    </row>
    <row r="3173" spans="1:7">
      <c r="A3173" s="1">
        <v>34149</v>
      </c>
      <c r="B3173">
        <v>1.4375</v>
      </c>
      <c r="C3173">
        <v>1.4375</v>
      </c>
      <c r="D3173">
        <v>1.375</v>
      </c>
      <c r="E3173">
        <v>1.392857</v>
      </c>
      <c r="F3173">
        <v>0.35029700000000003</v>
      </c>
      <c r="G3173">
        <v>73567200</v>
      </c>
    </row>
    <row r="3174" spans="1:7">
      <c r="A3174" s="1">
        <v>34150</v>
      </c>
      <c r="B3174">
        <v>1.383929</v>
      </c>
      <c r="C3174">
        <v>1.419643</v>
      </c>
      <c r="D3174">
        <v>1.375</v>
      </c>
      <c r="E3174">
        <v>1.410714</v>
      </c>
      <c r="F3174">
        <v>0.35478799999999999</v>
      </c>
      <c r="G3174">
        <v>50064000</v>
      </c>
    </row>
    <row r="3175" spans="1:7">
      <c r="A3175" s="1">
        <v>34151</v>
      </c>
      <c r="B3175">
        <v>1.392857</v>
      </c>
      <c r="C3175">
        <v>1.419643</v>
      </c>
      <c r="D3175">
        <v>1.357143</v>
      </c>
      <c r="E3175">
        <v>1.357143</v>
      </c>
      <c r="F3175">
        <v>0.34131499999999998</v>
      </c>
      <c r="G3175">
        <v>54541200</v>
      </c>
    </row>
    <row r="3176" spans="1:7">
      <c r="A3176" s="1">
        <v>34152</v>
      </c>
      <c r="B3176">
        <v>1.366071</v>
      </c>
      <c r="C3176">
        <v>1.383929</v>
      </c>
      <c r="D3176">
        <v>1.348214</v>
      </c>
      <c r="E3176">
        <v>1.375</v>
      </c>
      <c r="F3176">
        <v>0.345806</v>
      </c>
      <c r="G3176">
        <v>47908000</v>
      </c>
    </row>
    <row r="3177" spans="1:7">
      <c r="A3177" s="1">
        <v>34156</v>
      </c>
      <c r="B3177">
        <v>1.366071</v>
      </c>
      <c r="C3177">
        <v>1.392857</v>
      </c>
      <c r="D3177">
        <v>1.339286</v>
      </c>
      <c r="E3177">
        <v>1.348214</v>
      </c>
      <c r="F3177">
        <v>0.33906999999999998</v>
      </c>
      <c r="G3177">
        <v>38813600</v>
      </c>
    </row>
    <row r="3178" spans="1:7">
      <c r="A3178" s="1">
        <v>34157</v>
      </c>
      <c r="B3178">
        <v>1.339286</v>
      </c>
      <c r="C3178">
        <v>1.352679</v>
      </c>
      <c r="D3178">
        <v>1.294643</v>
      </c>
      <c r="E3178">
        <v>1.303571</v>
      </c>
      <c r="F3178">
        <v>0.32784200000000002</v>
      </c>
      <c r="G3178">
        <v>56758800</v>
      </c>
    </row>
    <row r="3179" spans="1:7">
      <c r="A3179" s="1">
        <v>34158</v>
      </c>
      <c r="B3179">
        <v>1.303571</v>
      </c>
      <c r="C3179">
        <v>1.339286</v>
      </c>
      <c r="D3179">
        <v>1.294643</v>
      </c>
      <c r="E3179">
        <v>1.303571</v>
      </c>
      <c r="F3179">
        <v>0.32784200000000002</v>
      </c>
      <c r="G3179">
        <v>34742400</v>
      </c>
    </row>
    <row r="3180" spans="1:7">
      <c r="A3180" s="1">
        <v>34159</v>
      </c>
      <c r="B3180">
        <v>1.321429</v>
      </c>
      <c r="C3180">
        <v>1.330357</v>
      </c>
      <c r="D3180">
        <v>1.303571</v>
      </c>
      <c r="E3180">
        <v>1.3125</v>
      </c>
      <c r="F3180">
        <v>0.33008799999999999</v>
      </c>
      <c r="G3180">
        <v>39219600</v>
      </c>
    </row>
    <row r="3181" spans="1:7">
      <c r="A3181" s="1">
        <v>34162</v>
      </c>
      <c r="B3181">
        <v>1.3125</v>
      </c>
      <c r="C3181">
        <v>1.361607</v>
      </c>
      <c r="D3181">
        <v>1.294643</v>
      </c>
      <c r="E3181">
        <v>1.357143</v>
      </c>
      <c r="F3181">
        <v>0.34131499999999998</v>
      </c>
      <c r="G3181">
        <v>43470000</v>
      </c>
    </row>
    <row r="3182" spans="1:7">
      <c r="A3182" s="1">
        <v>34163</v>
      </c>
      <c r="B3182">
        <v>1.383929</v>
      </c>
      <c r="C3182">
        <v>1.383929</v>
      </c>
      <c r="D3182">
        <v>1.321429</v>
      </c>
      <c r="E3182">
        <v>1.330357</v>
      </c>
      <c r="F3182">
        <v>0.33457900000000002</v>
      </c>
      <c r="G3182">
        <v>39527600</v>
      </c>
    </row>
    <row r="3183" spans="1:7">
      <c r="A3183" s="1">
        <v>34164</v>
      </c>
      <c r="B3183">
        <v>1.3125</v>
      </c>
      <c r="C3183">
        <v>1.339286</v>
      </c>
      <c r="D3183">
        <v>1.276786</v>
      </c>
      <c r="E3183">
        <v>1.330357</v>
      </c>
      <c r="F3183">
        <v>0.33457900000000002</v>
      </c>
      <c r="G3183">
        <v>61574800</v>
      </c>
    </row>
    <row r="3184" spans="1:7">
      <c r="A3184" s="1">
        <v>34165</v>
      </c>
      <c r="B3184">
        <v>1.330357</v>
      </c>
      <c r="C3184">
        <v>1.348214</v>
      </c>
      <c r="D3184">
        <v>1.258929</v>
      </c>
      <c r="E3184">
        <v>1.276786</v>
      </c>
      <c r="F3184">
        <v>0.321106</v>
      </c>
      <c r="G3184">
        <v>84509600</v>
      </c>
    </row>
    <row r="3185" spans="1:7">
      <c r="A3185" s="1">
        <v>34166</v>
      </c>
      <c r="B3185">
        <v>1.017857</v>
      </c>
      <c r="C3185">
        <v>1.058036</v>
      </c>
      <c r="D3185">
        <v>0.94642899999999996</v>
      </c>
      <c r="E3185">
        <v>0.98214299999999999</v>
      </c>
      <c r="F3185">
        <v>0.247004</v>
      </c>
      <c r="G3185">
        <v>530149200</v>
      </c>
    </row>
    <row r="3186" spans="1:7">
      <c r="A3186" s="1">
        <v>34169</v>
      </c>
      <c r="B3186">
        <v>1</v>
      </c>
      <c r="C3186">
        <v>1.026786</v>
      </c>
      <c r="D3186">
        <v>0.91071400000000002</v>
      </c>
      <c r="E3186">
        <v>0.91517899999999996</v>
      </c>
      <c r="F3186">
        <v>0.23016300000000001</v>
      </c>
      <c r="G3186">
        <v>201558000</v>
      </c>
    </row>
    <row r="3187" spans="1:7">
      <c r="A3187" s="1">
        <v>34170</v>
      </c>
      <c r="B3187">
        <v>0.9375</v>
      </c>
      <c r="C3187">
        <v>0.99107100000000004</v>
      </c>
      <c r="D3187">
        <v>0.91964299999999999</v>
      </c>
      <c r="E3187">
        <v>0.95982100000000004</v>
      </c>
      <c r="F3187">
        <v>0.24139099999999999</v>
      </c>
      <c r="G3187">
        <v>132977600</v>
      </c>
    </row>
    <row r="3188" spans="1:7">
      <c r="A3188" s="1">
        <v>34171</v>
      </c>
      <c r="B3188">
        <v>0.92857100000000004</v>
      </c>
      <c r="C3188">
        <v>0.95535700000000001</v>
      </c>
      <c r="D3188">
        <v>0.91071400000000002</v>
      </c>
      <c r="E3188">
        <v>0.9375</v>
      </c>
      <c r="F3188">
        <v>0.23577699999999999</v>
      </c>
      <c r="G3188">
        <v>113976800</v>
      </c>
    </row>
    <row r="3189" spans="1:7">
      <c r="A3189" s="1">
        <v>34172</v>
      </c>
      <c r="B3189">
        <v>0.92857100000000004</v>
      </c>
      <c r="C3189">
        <v>0.96428599999999998</v>
      </c>
      <c r="D3189">
        <v>0.91964299999999999</v>
      </c>
      <c r="E3189">
        <v>0.94642899999999996</v>
      </c>
      <c r="F3189">
        <v>0.23802200000000001</v>
      </c>
      <c r="G3189">
        <v>52794000</v>
      </c>
    </row>
    <row r="3190" spans="1:7">
      <c r="A3190" s="1">
        <v>34173</v>
      </c>
      <c r="B3190">
        <v>0.96428599999999998</v>
      </c>
      <c r="C3190">
        <v>0.98214299999999999</v>
      </c>
      <c r="D3190">
        <v>0.92857100000000004</v>
      </c>
      <c r="E3190">
        <v>0.9375</v>
      </c>
      <c r="F3190">
        <v>0.23577699999999999</v>
      </c>
      <c r="G3190">
        <v>58444400</v>
      </c>
    </row>
    <row r="3191" spans="1:7">
      <c r="A3191" s="1">
        <v>34176</v>
      </c>
      <c r="B3191">
        <v>0.95535700000000001</v>
      </c>
      <c r="C3191">
        <v>0.98214299999999999</v>
      </c>
      <c r="D3191">
        <v>0.92857100000000004</v>
      </c>
      <c r="E3191">
        <v>0.95982100000000004</v>
      </c>
      <c r="F3191">
        <v>0.24139099999999999</v>
      </c>
      <c r="G3191">
        <v>38206000</v>
      </c>
    </row>
    <row r="3192" spans="1:7">
      <c r="A3192" s="1">
        <v>34177</v>
      </c>
      <c r="B3192">
        <v>0.95535700000000001</v>
      </c>
      <c r="C3192">
        <v>0.98214299999999999</v>
      </c>
      <c r="D3192">
        <v>0.9375</v>
      </c>
      <c r="E3192">
        <v>0.94642899999999996</v>
      </c>
      <c r="F3192">
        <v>0.23802200000000001</v>
      </c>
      <c r="G3192">
        <v>49652400</v>
      </c>
    </row>
    <row r="3193" spans="1:7">
      <c r="A3193" s="1">
        <v>34178</v>
      </c>
      <c r="B3193">
        <v>0.9375</v>
      </c>
      <c r="C3193">
        <v>0.96428599999999998</v>
      </c>
      <c r="D3193">
        <v>0.9375</v>
      </c>
      <c r="E3193">
        <v>0.95982100000000004</v>
      </c>
      <c r="F3193">
        <v>0.24139099999999999</v>
      </c>
      <c r="G3193">
        <v>22948800</v>
      </c>
    </row>
    <row r="3194" spans="1:7">
      <c r="A3194" s="1">
        <v>34179</v>
      </c>
      <c r="B3194">
        <v>0.96428599999999998</v>
      </c>
      <c r="C3194">
        <v>0.98214299999999999</v>
      </c>
      <c r="D3194">
        <v>0.95535700000000001</v>
      </c>
      <c r="E3194">
        <v>0.97321400000000002</v>
      </c>
      <c r="F3194">
        <v>0.244759</v>
      </c>
      <c r="G3194">
        <v>30343600</v>
      </c>
    </row>
    <row r="3195" spans="1:7">
      <c r="A3195" s="1">
        <v>34180</v>
      </c>
      <c r="B3195">
        <v>0.98214299999999999</v>
      </c>
      <c r="C3195">
        <v>1.008929</v>
      </c>
      <c r="D3195">
        <v>0.96428599999999998</v>
      </c>
      <c r="E3195">
        <v>0.99107100000000004</v>
      </c>
      <c r="F3195">
        <v>0.24925</v>
      </c>
      <c r="G3195">
        <v>53611600</v>
      </c>
    </row>
    <row r="3196" spans="1:7">
      <c r="A3196" s="1">
        <v>34183</v>
      </c>
      <c r="B3196">
        <v>1.008929</v>
      </c>
      <c r="C3196">
        <v>1.044643</v>
      </c>
      <c r="D3196">
        <v>1</v>
      </c>
      <c r="E3196">
        <v>1.017857</v>
      </c>
      <c r="F3196">
        <v>0.25598599999999999</v>
      </c>
      <c r="G3196">
        <v>54076400</v>
      </c>
    </row>
    <row r="3197" spans="1:7">
      <c r="A3197" s="1">
        <v>34184</v>
      </c>
      <c r="B3197">
        <v>1.035714</v>
      </c>
      <c r="C3197">
        <v>1.044643</v>
      </c>
      <c r="D3197">
        <v>1.026786</v>
      </c>
      <c r="E3197">
        <v>1.035714</v>
      </c>
      <c r="F3197">
        <v>0.26047700000000001</v>
      </c>
      <c r="G3197">
        <v>44119600</v>
      </c>
    </row>
    <row r="3198" spans="1:7">
      <c r="A3198" s="1">
        <v>34185</v>
      </c>
      <c r="B3198">
        <v>1.044643</v>
      </c>
      <c r="C3198">
        <v>1.089286</v>
      </c>
      <c r="D3198">
        <v>1.035714</v>
      </c>
      <c r="E3198">
        <v>1.080357</v>
      </c>
      <c r="F3198">
        <v>0.27170499999999997</v>
      </c>
      <c r="G3198">
        <v>60748800</v>
      </c>
    </row>
    <row r="3199" spans="1:7">
      <c r="A3199" s="1">
        <v>34186</v>
      </c>
      <c r="B3199">
        <v>1.098214</v>
      </c>
      <c r="C3199">
        <v>1.098214</v>
      </c>
      <c r="D3199">
        <v>1.035714</v>
      </c>
      <c r="E3199">
        <v>1.053571</v>
      </c>
      <c r="F3199">
        <v>0.26496799999999998</v>
      </c>
      <c r="G3199">
        <v>52343200</v>
      </c>
    </row>
    <row r="3200" spans="1:7">
      <c r="A3200" s="1">
        <v>34187</v>
      </c>
      <c r="B3200">
        <v>1.044643</v>
      </c>
      <c r="C3200">
        <v>1.080357</v>
      </c>
      <c r="D3200">
        <v>1.044643</v>
      </c>
      <c r="E3200">
        <v>1.044643</v>
      </c>
      <c r="F3200">
        <v>0.26272299999999998</v>
      </c>
      <c r="G3200">
        <v>31480400</v>
      </c>
    </row>
    <row r="3201" spans="1:7">
      <c r="A3201" s="1">
        <v>34190</v>
      </c>
      <c r="B3201">
        <v>1.044643</v>
      </c>
      <c r="C3201">
        <v>1.080357</v>
      </c>
      <c r="D3201">
        <v>1.035714</v>
      </c>
      <c r="E3201">
        <v>1.0625</v>
      </c>
      <c r="F3201">
        <v>0.26721400000000001</v>
      </c>
      <c r="G3201">
        <v>40353600</v>
      </c>
    </row>
    <row r="3202" spans="1:7">
      <c r="A3202" s="1">
        <v>34191</v>
      </c>
      <c r="B3202">
        <v>1.053571</v>
      </c>
      <c r="C3202">
        <v>1.0625</v>
      </c>
      <c r="D3202">
        <v>1.008929</v>
      </c>
      <c r="E3202">
        <v>1.017857</v>
      </c>
      <c r="F3202">
        <v>0.25598599999999999</v>
      </c>
      <c r="G3202">
        <v>38194800</v>
      </c>
    </row>
    <row r="3203" spans="1:7">
      <c r="A3203" s="1">
        <v>34192</v>
      </c>
      <c r="B3203">
        <v>1.017857</v>
      </c>
      <c r="C3203">
        <v>1.017857</v>
      </c>
      <c r="D3203">
        <v>0.96428599999999998</v>
      </c>
      <c r="E3203">
        <v>0.98214299999999999</v>
      </c>
      <c r="F3203">
        <v>0.247004</v>
      </c>
      <c r="G3203">
        <v>41742400</v>
      </c>
    </row>
    <row r="3204" spans="1:7">
      <c r="A3204" s="1">
        <v>34193</v>
      </c>
      <c r="B3204">
        <v>0.98214299999999999</v>
      </c>
      <c r="C3204">
        <v>0.99107100000000004</v>
      </c>
      <c r="D3204">
        <v>0.92857100000000004</v>
      </c>
      <c r="E3204">
        <v>0.94642899999999996</v>
      </c>
      <c r="F3204">
        <v>0.23802200000000001</v>
      </c>
      <c r="G3204">
        <v>84543200</v>
      </c>
    </row>
    <row r="3205" spans="1:7">
      <c r="A3205" s="1">
        <v>34194</v>
      </c>
      <c r="B3205">
        <v>0.94642899999999996</v>
      </c>
      <c r="C3205">
        <v>0.99107100000000004</v>
      </c>
      <c r="D3205">
        <v>0.9375</v>
      </c>
      <c r="E3205">
        <v>0.97767899999999996</v>
      </c>
      <c r="F3205">
        <v>0.24588199999999999</v>
      </c>
      <c r="G3205">
        <v>34703200</v>
      </c>
    </row>
    <row r="3206" spans="1:7">
      <c r="A3206" s="1">
        <v>34197</v>
      </c>
      <c r="B3206">
        <v>0.98214299999999999</v>
      </c>
      <c r="C3206">
        <v>1</v>
      </c>
      <c r="D3206">
        <v>0.97321400000000002</v>
      </c>
      <c r="E3206">
        <v>0.98214299999999999</v>
      </c>
      <c r="F3206">
        <v>0.28156300000000001</v>
      </c>
      <c r="G3206">
        <v>25611600</v>
      </c>
    </row>
    <row r="3207" spans="1:7">
      <c r="A3207" s="1">
        <v>34198</v>
      </c>
      <c r="B3207">
        <v>0.99107100000000004</v>
      </c>
      <c r="C3207">
        <v>1.017857</v>
      </c>
      <c r="D3207">
        <v>0.97321400000000002</v>
      </c>
      <c r="E3207">
        <v>1.013393</v>
      </c>
      <c r="F3207">
        <v>0.290522</v>
      </c>
      <c r="G3207">
        <v>27045200</v>
      </c>
    </row>
    <row r="3208" spans="1:7">
      <c r="A3208" s="1">
        <v>34199</v>
      </c>
      <c r="B3208">
        <v>1.035714</v>
      </c>
      <c r="C3208">
        <v>1.0625</v>
      </c>
      <c r="D3208">
        <v>1.008929</v>
      </c>
      <c r="E3208">
        <v>1.017857</v>
      </c>
      <c r="F3208">
        <v>0.29180200000000001</v>
      </c>
      <c r="G3208">
        <v>47180000</v>
      </c>
    </row>
    <row r="3209" spans="1:7">
      <c r="A3209" s="1">
        <v>34200</v>
      </c>
      <c r="B3209">
        <v>1.026786</v>
      </c>
      <c r="C3209">
        <v>1.026786</v>
      </c>
      <c r="D3209">
        <v>0.98214299999999999</v>
      </c>
      <c r="E3209">
        <v>0.98214299999999999</v>
      </c>
      <c r="F3209">
        <v>0.28156300000000001</v>
      </c>
      <c r="G3209">
        <v>38032400</v>
      </c>
    </row>
    <row r="3210" spans="1:7">
      <c r="A3210" s="1">
        <v>34201</v>
      </c>
      <c r="B3210">
        <v>0.99107100000000004</v>
      </c>
      <c r="C3210">
        <v>1</v>
      </c>
      <c r="D3210">
        <v>0.96428599999999998</v>
      </c>
      <c r="E3210">
        <v>1</v>
      </c>
      <c r="F3210">
        <v>0.28668300000000002</v>
      </c>
      <c r="G3210">
        <v>24984400</v>
      </c>
    </row>
    <row r="3211" spans="1:7">
      <c r="A3211" s="1">
        <v>34204</v>
      </c>
      <c r="B3211">
        <v>1</v>
      </c>
      <c r="C3211">
        <v>1.026786</v>
      </c>
      <c r="D3211">
        <v>0.98214299999999999</v>
      </c>
      <c r="E3211">
        <v>1.013393</v>
      </c>
      <c r="F3211">
        <v>0.290522</v>
      </c>
      <c r="G3211">
        <v>22794800</v>
      </c>
    </row>
    <row r="3212" spans="1:7">
      <c r="A3212" s="1">
        <v>34205</v>
      </c>
      <c r="B3212">
        <v>1.008929</v>
      </c>
      <c r="C3212">
        <v>1.026786</v>
      </c>
      <c r="D3212">
        <v>0.99107100000000004</v>
      </c>
      <c r="E3212">
        <v>1</v>
      </c>
      <c r="F3212">
        <v>0.28668300000000002</v>
      </c>
      <c r="G3212">
        <v>25314800</v>
      </c>
    </row>
    <row r="3213" spans="1:7">
      <c r="A3213" s="1">
        <v>34206</v>
      </c>
      <c r="B3213">
        <v>1</v>
      </c>
      <c r="C3213">
        <v>1.008929</v>
      </c>
      <c r="D3213">
        <v>0.95535700000000001</v>
      </c>
      <c r="E3213">
        <v>0.97321400000000002</v>
      </c>
      <c r="F3213">
        <v>0.27900399999999997</v>
      </c>
      <c r="G3213">
        <v>36442000</v>
      </c>
    </row>
    <row r="3214" spans="1:7">
      <c r="A3214" s="1">
        <v>34207</v>
      </c>
      <c r="B3214">
        <v>0.97321400000000002</v>
      </c>
      <c r="C3214">
        <v>0.97321400000000002</v>
      </c>
      <c r="D3214">
        <v>0.94642899999999996</v>
      </c>
      <c r="E3214">
        <v>0.95982100000000004</v>
      </c>
      <c r="F3214">
        <v>0.27516400000000002</v>
      </c>
      <c r="G3214">
        <v>44035600</v>
      </c>
    </row>
    <row r="3215" spans="1:7">
      <c r="A3215" s="1">
        <v>34208</v>
      </c>
      <c r="B3215">
        <v>0.96428599999999998</v>
      </c>
      <c r="C3215">
        <v>0.96428599999999998</v>
      </c>
      <c r="D3215">
        <v>0.9375</v>
      </c>
      <c r="E3215">
        <v>0.94642899999999996</v>
      </c>
      <c r="F3215">
        <v>0.27132499999999998</v>
      </c>
      <c r="G3215">
        <v>46642400</v>
      </c>
    </row>
    <row r="3216" spans="1:7">
      <c r="A3216" s="1">
        <v>34211</v>
      </c>
      <c r="B3216">
        <v>0.94642899999999996</v>
      </c>
      <c r="C3216">
        <v>0.94642899999999996</v>
      </c>
      <c r="D3216">
        <v>0.92410700000000001</v>
      </c>
      <c r="E3216">
        <v>0.92857100000000004</v>
      </c>
      <c r="F3216">
        <v>0.26620500000000002</v>
      </c>
      <c r="G3216">
        <v>68434800</v>
      </c>
    </row>
    <row r="3217" spans="1:7">
      <c r="A3217" s="1">
        <v>34212</v>
      </c>
      <c r="B3217">
        <v>0.94642899999999996</v>
      </c>
      <c r="C3217">
        <v>0.95535700000000001</v>
      </c>
      <c r="D3217">
        <v>0.92857100000000004</v>
      </c>
      <c r="E3217">
        <v>0.94642899999999996</v>
      </c>
      <c r="F3217">
        <v>0.27132499999999998</v>
      </c>
      <c r="G3217">
        <v>31967600</v>
      </c>
    </row>
    <row r="3218" spans="1:7">
      <c r="A3218" s="1">
        <v>34213</v>
      </c>
      <c r="B3218">
        <v>0.94642899999999996</v>
      </c>
      <c r="C3218">
        <v>0.95535700000000001</v>
      </c>
      <c r="D3218">
        <v>0.91964299999999999</v>
      </c>
      <c r="E3218">
        <v>0.93303599999999998</v>
      </c>
      <c r="F3218">
        <v>0.26748499999999997</v>
      </c>
      <c r="G3218">
        <v>56392000</v>
      </c>
    </row>
    <row r="3219" spans="1:7">
      <c r="A3219" s="1">
        <v>34214</v>
      </c>
      <c r="B3219">
        <v>0.92857100000000004</v>
      </c>
      <c r="C3219">
        <v>0.9375</v>
      </c>
      <c r="D3219">
        <v>0.90178599999999998</v>
      </c>
      <c r="E3219">
        <v>0.91964299999999999</v>
      </c>
      <c r="F3219">
        <v>0.26364599999999999</v>
      </c>
      <c r="G3219">
        <v>70565600</v>
      </c>
    </row>
    <row r="3220" spans="1:7">
      <c r="A3220" s="1">
        <v>34215</v>
      </c>
      <c r="B3220">
        <v>0.92857100000000004</v>
      </c>
      <c r="C3220">
        <v>0.92857100000000004</v>
      </c>
      <c r="D3220">
        <v>0.90178599999999998</v>
      </c>
      <c r="E3220">
        <v>0.91964299999999999</v>
      </c>
      <c r="F3220">
        <v>0.26364599999999999</v>
      </c>
      <c r="G3220">
        <v>40734400</v>
      </c>
    </row>
    <row r="3221" spans="1:7">
      <c r="A3221" s="1">
        <v>34219</v>
      </c>
      <c r="B3221">
        <v>0.92857100000000004</v>
      </c>
      <c r="C3221">
        <v>0.96428599999999998</v>
      </c>
      <c r="D3221">
        <v>0.91964299999999999</v>
      </c>
      <c r="E3221">
        <v>0.9375</v>
      </c>
      <c r="F3221">
        <v>0.26876499999999998</v>
      </c>
      <c r="G3221">
        <v>35884800</v>
      </c>
    </row>
    <row r="3222" spans="1:7">
      <c r="A3222" s="1">
        <v>34220</v>
      </c>
      <c r="B3222">
        <v>0.9375</v>
      </c>
      <c r="C3222">
        <v>0.96428599999999998</v>
      </c>
      <c r="D3222">
        <v>0.92857100000000004</v>
      </c>
      <c r="E3222">
        <v>0.95535700000000001</v>
      </c>
      <c r="F3222">
        <v>0.27388400000000002</v>
      </c>
      <c r="G3222">
        <v>56658000</v>
      </c>
    </row>
    <row r="3223" spans="1:7">
      <c r="A3223" s="1">
        <v>34221</v>
      </c>
      <c r="B3223">
        <v>0.95535700000000001</v>
      </c>
      <c r="C3223">
        <v>0.96428599999999998</v>
      </c>
      <c r="D3223">
        <v>0.92857100000000004</v>
      </c>
      <c r="E3223">
        <v>0.92857100000000004</v>
      </c>
      <c r="F3223">
        <v>0.26620500000000002</v>
      </c>
      <c r="G3223">
        <v>37382800</v>
      </c>
    </row>
    <row r="3224" spans="1:7">
      <c r="A3224" s="1">
        <v>34222</v>
      </c>
      <c r="B3224">
        <v>0.9375</v>
      </c>
      <c r="C3224">
        <v>0.9375</v>
      </c>
      <c r="D3224">
        <v>0.90625</v>
      </c>
      <c r="E3224">
        <v>0.9375</v>
      </c>
      <c r="F3224">
        <v>0.26876499999999998</v>
      </c>
      <c r="G3224">
        <v>33622400</v>
      </c>
    </row>
    <row r="3225" spans="1:7">
      <c r="A3225" s="1">
        <v>34225</v>
      </c>
      <c r="B3225">
        <v>0.9375</v>
      </c>
      <c r="C3225">
        <v>0.94642899999999996</v>
      </c>
      <c r="D3225">
        <v>0.88392899999999996</v>
      </c>
      <c r="E3225">
        <v>0.90178599999999998</v>
      </c>
      <c r="F3225">
        <v>0.25852599999999998</v>
      </c>
      <c r="G3225">
        <v>63946400</v>
      </c>
    </row>
    <row r="3226" spans="1:7">
      <c r="A3226" s="1">
        <v>34226</v>
      </c>
      <c r="B3226">
        <v>0.86607100000000004</v>
      </c>
      <c r="C3226">
        <v>0.89285700000000001</v>
      </c>
      <c r="D3226">
        <v>0.85714299999999999</v>
      </c>
      <c r="E3226">
        <v>0.86607100000000004</v>
      </c>
      <c r="F3226">
        <v>0.24828800000000001</v>
      </c>
      <c r="G3226">
        <v>69160000</v>
      </c>
    </row>
    <row r="3227" spans="1:7">
      <c r="A3227" s="1">
        <v>34227</v>
      </c>
      <c r="B3227">
        <v>0.875</v>
      </c>
      <c r="C3227">
        <v>0.89285700000000001</v>
      </c>
      <c r="D3227">
        <v>0.83928599999999998</v>
      </c>
      <c r="E3227">
        <v>0.875</v>
      </c>
      <c r="F3227">
        <v>0.25084699999999999</v>
      </c>
      <c r="G3227">
        <v>64430800</v>
      </c>
    </row>
    <row r="3228" spans="1:7">
      <c r="A3228" s="1">
        <v>34228</v>
      </c>
      <c r="B3228">
        <v>0.86607100000000004</v>
      </c>
      <c r="C3228">
        <v>0.89285700000000001</v>
      </c>
      <c r="D3228">
        <v>0.86607100000000004</v>
      </c>
      <c r="E3228">
        <v>0.88392899999999996</v>
      </c>
      <c r="F3228">
        <v>0.25340699999999999</v>
      </c>
      <c r="G3228">
        <v>21490000</v>
      </c>
    </row>
    <row r="3229" spans="1:7">
      <c r="A3229" s="1">
        <v>34229</v>
      </c>
      <c r="B3229">
        <v>0.87053599999999998</v>
      </c>
      <c r="C3229">
        <v>0.91071400000000002</v>
      </c>
      <c r="D3229">
        <v>0.86607100000000004</v>
      </c>
      <c r="E3229">
        <v>0.90178599999999998</v>
      </c>
      <c r="F3229">
        <v>0.25852599999999998</v>
      </c>
      <c r="G3229">
        <v>43008000</v>
      </c>
    </row>
    <row r="3230" spans="1:7">
      <c r="A3230" s="1">
        <v>34232</v>
      </c>
      <c r="B3230">
        <v>0.90178599999999998</v>
      </c>
      <c r="C3230">
        <v>0.91071400000000002</v>
      </c>
      <c r="D3230">
        <v>0.88392899999999996</v>
      </c>
      <c r="E3230">
        <v>0.88839299999999999</v>
      </c>
      <c r="F3230">
        <v>0.254687</v>
      </c>
      <c r="G3230">
        <v>27759200</v>
      </c>
    </row>
    <row r="3231" spans="1:7">
      <c r="A3231" s="1">
        <v>34233</v>
      </c>
      <c r="B3231">
        <v>0.88392899999999996</v>
      </c>
      <c r="C3231">
        <v>0.90178599999999998</v>
      </c>
      <c r="D3231">
        <v>0.85267899999999996</v>
      </c>
      <c r="E3231">
        <v>0.875</v>
      </c>
      <c r="F3231">
        <v>0.25084699999999999</v>
      </c>
      <c r="G3231">
        <v>36624000</v>
      </c>
    </row>
    <row r="3232" spans="1:7">
      <c r="A3232" s="1">
        <v>34234</v>
      </c>
      <c r="B3232">
        <v>0.86607100000000004</v>
      </c>
      <c r="C3232">
        <v>0.91071400000000002</v>
      </c>
      <c r="D3232">
        <v>0.86607100000000004</v>
      </c>
      <c r="E3232">
        <v>0.91071400000000002</v>
      </c>
      <c r="F3232">
        <v>0.26108599999999998</v>
      </c>
      <c r="G3232">
        <v>27622000</v>
      </c>
    </row>
    <row r="3233" spans="1:7">
      <c r="A3233" s="1">
        <v>34235</v>
      </c>
      <c r="B3233">
        <v>0.91071400000000002</v>
      </c>
      <c r="C3233">
        <v>0.91071400000000002</v>
      </c>
      <c r="D3233">
        <v>0.875</v>
      </c>
      <c r="E3233">
        <v>0.88392899999999996</v>
      </c>
      <c r="F3233">
        <v>0.25340699999999999</v>
      </c>
      <c r="G3233">
        <v>32737600</v>
      </c>
    </row>
    <row r="3234" spans="1:7">
      <c r="A3234" s="1">
        <v>34236</v>
      </c>
      <c r="B3234">
        <v>0.89285700000000001</v>
      </c>
      <c r="C3234">
        <v>0.90178599999999998</v>
      </c>
      <c r="D3234">
        <v>0.875</v>
      </c>
      <c r="E3234">
        <v>0.89285700000000001</v>
      </c>
      <c r="F3234">
        <v>0.255967</v>
      </c>
      <c r="G3234">
        <v>19143600</v>
      </c>
    </row>
    <row r="3235" spans="1:7">
      <c r="A3235" s="1">
        <v>34239</v>
      </c>
      <c r="B3235">
        <v>0.89285700000000001</v>
      </c>
      <c r="C3235">
        <v>0.90178599999999998</v>
      </c>
      <c r="D3235">
        <v>0.86607100000000004</v>
      </c>
      <c r="E3235">
        <v>0.88392899999999996</v>
      </c>
      <c r="F3235">
        <v>0.25340699999999999</v>
      </c>
      <c r="G3235">
        <v>28294000</v>
      </c>
    </row>
    <row r="3236" spans="1:7">
      <c r="A3236" s="1">
        <v>34240</v>
      </c>
      <c r="B3236">
        <v>0.88392899999999996</v>
      </c>
      <c r="C3236">
        <v>0.89285700000000001</v>
      </c>
      <c r="D3236">
        <v>0.86607100000000004</v>
      </c>
      <c r="E3236">
        <v>0.88392899999999996</v>
      </c>
      <c r="F3236">
        <v>0.25340699999999999</v>
      </c>
      <c r="G3236">
        <v>23637600</v>
      </c>
    </row>
    <row r="3237" spans="1:7">
      <c r="A3237" s="1">
        <v>34241</v>
      </c>
      <c r="B3237">
        <v>0.86607100000000004</v>
      </c>
      <c r="C3237">
        <v>0.88839299999999999</v>
      </c>
      <c r="D3237">
        <v>0.84821400000000002</v>
      </c>
      <c r="E3237">
        <v>0.85267899999999996</v>
      </c>
      <c r="F3237">
        <v>0.244448</v>
      </c>
      <c r="G3237">
        <v>59186400</v>
      </c>
    </row>
    <row r="3238" spans="1:7">
      <c r="A3238" s="1">
        <v>34242</v>
      </c>
      <c r="B3238">
        <v>0.85714299999999999</v>
      </c>
      <c r="C3238">
        <v>0.85714299999999999</v>
      </c>
      <c r="D3238">
        <v>0.82142899999999996</v>
      </c>
      <c r="E3238">
        <v>0.83482100000000004</v>
      </c>
      <c r="F3238">
        <v>0.23932899999999999</v>
      </c>
      <c r="G3238">
        <v>68726000</v>
      </c>
    </row>
    <row r="3239" spans="1:7">
      <c r="A3239" s="1">
        <v>34243</v>
      </c>
      <c r="B3239">
        <v>0.8125</v>
      </c>
      <c r="C3239">
        <v>0.82142899999999996</v>
      </c>
      <c r="D3239">
        <v>0.80357100000000004</v>
      </c>
      <c r="E3239">
        <v>0.8125</v>
      </c>
      <c r="F3239">
        <v>0.23293</v>
      </c>
      <c r="G3239">
        <v>83997200</v>
      </c>
    </row>
    <row r="3240" spans="1:7">
      <c r="A3240" s="1">
        <v>34246</v>
      </c>
      <c r="B3240">
        <v>0.80803599999999998</v>
      </c>
      <c r="C3240">
        <v>0.82142899999999996</v>
      </c>
      <c r="D3240">
        <v>0.78571400000000002</v>
      </c>
      <c r="E3240">
        <v>0.8125</v>
      </c>
      <c r="F3240">
        <v>0.23293</v>
      </c>
      <c r="G3240">
        <v>48210400</v>
      </c>
    </row>
    <row r="3241" spans="1:7">
      <c r="A3241" s="1">
        <v>34247</v>
      </c>
      <c r="B3241">
        <v>0.82142899999999996</v>
      </c>
      <c r="C3241">
        <v>0.85714299999999999</v>
      </c>
      <c r="D3241">
        <v>0.82142899999999996</v>
      </c>
      <c r="E3241">
        <v>0.83928599999999998</v>
      </c>
      <c r="F3241">
        <v>0.24060899999999999</v>
      </c>
      <c r="G3241">
        <v>44077600</v>
      </c>
    </row>
    <row r="3242" spans="1:7">
      <c r="A3242" s="1">
        <v>34248</v>
      </c>
      <c r="B3242">
        <v>0.84821400000000002</v>
      </c>
      <c r="C3242">
        <v>0.85714299999999999</v>
      </c>
      <c r="D3242">
        <v>0.83482100000000004</v>
      </c>
      <c r="E3242">
        <v>0.84375</v>
      </c>
      <c r="F3242">
        <v>0.24188899999999999</v>
      </c>
      <c r="G3242">
        <v>43820000</v>
      </c>
    </row>
    <row r="3243" spans="1:7">
      <c r="A3243" s="1">
        <v>34249</v>
      </c>
      <c r="B3243">
        <v>0.83928599999999998</v>
      </c>
      <c r="C3243">
        <v>0.84821400000000002</v>
      </c>
      <c r="D3243">
        <v>0.8125</v>
      </c>
      <c r="E3243">
        <v>0.82142899999999996</v>
      </c>
      <c r="F3243">
        <v>0.235489</v>
      </c>
      <c r="G3243">
        <v>33726000</v>
      </c>
    </row>
    <row r="3244" spans="1:7">
      <c r="A3244" s="1">
        <v>34250</v>
      </c>
      <c r="B3244">
        <v>0.83035700000000001</v>
      </c>
      <c r="C3244">
        <v>0.83035700000000001</v>
      </c>
      <c r="D3244">
        <v>0.79464299999999999</v>
      </c>
      <c r="E3244">
        <v>0.80803599999999998</v>
      </c>
      <c r="F3244">
        <v>0.23164999999999999</v>
      </c>
      <c r="G3244">
        <v>34851600</v>
      </c>
    </row>
    <row r="3245" spans="1:7">
      <c r="A3245" s="1">
        <v>34253</v>
      </c>
      <c r="B3245">
        <v>0.8125</v>
      </c>
      <c r="C3245">
        <v>0.85714299999999999</v>
      </c>
      <c r="D3245">
        <v>0.8125</v>
      </c>
      <c r="E3245">
        <v>0.84821400000000002</v>
      </c>
      <c r="F3245">
        <v>0.243168</v>
      </c>
      <c r="G3245">
        <v>40286400</v>
      </c>
    </row>
    <row r="3246" spans="1:7">
      <c r="A3246" s="1">
        <v>34254</v>
      </c>
      <c r="B3246">
        <v>0.85714299999999999</v>
      </c>
      <c r="C3246">
        <v>0.89285700000000001</v>
      </c>
      <c r="D3246">
        <v>0.84821400000000002</v>
      </c>
      <c r="E3246">
        <v>0.85714299999999999</v>
      </c>
      <c r="F3246">
        <v>0.245728</v>
      </c>
      <c r="G3246">
        <v>76585600</v>
      </c>
    </row>
    <row r="3247" spans="1:7">
      <c r="A3247" s="1">
        <v>34255</v>
      </c>
      <c r="B3247">
        <v>0.86607100000000004</v>
      </c>
      <c r="C3247">
        <v>0.86607100000000004</v>
      </c>
      <c r="D3247">
        <v>0.83928599999999998</v>
      </c>
      <c r="E3247">
        <v>0.85714299999999999</v>
      </c>
      <c r="F3247">
        <v>0.245728</v>
      </c>
      <c r="G3247">
        <v>44251200</v>
      </c>
    </row>
    <row r="3248" spans="1:7">
      <c r="A3248" s="1">
        <v>34256</v>
      </c>
      <c r="B3248">
        <v>0.85714299999999999</v>
      </c>
      <c r="C3248">
        <v>0.875</v>
      </c>
      <c r="D3248">
        <v>0.83928599999999998</v>
      </c>
      <c r="E3248">
        <v>0.84821400000000002</v>
      </c>
      <c r="F3248">
        <v>0.243168</v>
      </c>
      <c r="G3248">
        <v>40171600</v>
      </c>
    </row>
    <row r="3249" spans="1:7">
      <c r="A3249" s="1">
        <v>34257</v>
      </c>
      <c r="B3249">
        <v>0.99107100000000004</v>
      </c>
      <c r="C3249">
        <v>1.017857</v>
      </c>
      <c r="D3249">
        <v>0.95535700000000001</v>
      </c>
      <c r="E3249">
        <v>1.008929</v>
      </c>
      <c r="F3249">
        <v>0.289242</v>
      </c>
      <c r="G3249">
        <v>238812000</v>
      </c>
    </row>
    <row r="3250" spans="1:7">
      <c r="A3250" s="1">
        <v>34260</v>
      </c>
      <c r="B3250">
        <v>1</v>
      </c>
      <c r="C3250">
        <v>1.026786</v>
      </c>
      <c r="D3250">
        <v>0.99107100000000004</v>
      </c>
      <c r="E3250">
        <v>1.013393</v>
      </c>
      <c r="F3250">
        <v>0.290522</v>
      </c>
      <c r="G3250">
        <v>83249600</v>
      </c>
    </row>
    <row r="3251" spans="1:7">
      <c r="A3251" s="1">
        <v>34261</v>
      </c>
      <c r="B3251">
        <v>1.008929</v>
      </c>
      <c r="C3251">
        <v>1.017857</v>
      </c>
      <c r="D3251">
        <v>0.97321400000000002</v>
      </c>
      <c r="E3251">
        <v>0.99107100000000004</v>
      </c>
      <c r="F3251">
        <v>0.28412300000000001</v>
      </c>
      <c r="G3251">
        <v>53393200</v>
      </c>
    </row>
    <row r="3252" spans="1:7">
      <c r="A3252" s="1">
        <v>34262</v>
      </c>
      <c r="B3252">
        <v>1</v>
      </c>
      <c r="C3252">
        <v>1.008929</v>
      </c>
      <c r="D3252">
        <v>0.97321400000000002</v>
      </c>
      <c r="E3252">
        <v>0.99107100000000004</v>
      </c>
      <c r="F3252">
        <v>0.28412300000000001</v>
      </c>
      <c r="G3252">
        <v>34602400</v>
      </c>
    </row>
    <row r="3253" spans="1:7">
      <c r="A3253" s="1">
        <v>34263</v>
      </c>
      <c r="B3253">
        <v>0.98214299999999999</v>
      </c>
      <c r="C3253">
        <v>1.116071</v>
      </c>
      <c r="D3253">
        <v>0.97321400000000002</v>
      </c>
      <c r="E3253">
        <v>1.080357</v>
      </c>
      <c r="F3253">
        <v>0.30972</v>
      </c>
      <c r="G3253">
        <v>156777600</v>
      </c>
    </row>
    <row r="3254" spans="1:7">
      <c r="A3254" s="1">
        <v>34264</v>
      </c>
      <c r="B3254">
        <v>1.089286</v>
      </c>
      <c r="C3254">
        <v>1.125</v>
      </c>
      <c r="D3254">
        <v>1.0625</v>
      </c>
      <c r="E3254">
        <v>1.080357</v>
      </c>
      <c r="F3254">
        <v>0.30972</v>
      </c>
      <c r="G3254">
        <v>99019200</v>
      </c>
    </row>
    <row r="3255" spans="1:7">
      <c r="A3255" s="1">
        <v>34267</v>
      </c>
      <c r="B3255">
        <v>1.080357</v>
      </c>
      <c r="C3255">
        <v>1.089286</v>
      </c>
      <c r="D3255">
        <v>1.058036</v>
      </c>
      <c r="E3255">
        <v>1.071429</v>
      </c>
      <c r="F3255">
        <v>0.30715999999999999</v>
      </c>
      <c r="G3255">
        <v>54782000</v>
      </c>
    </row>
    <row r="3256" spans="1:7">
      <c r="A3256" s="1">
        <v>34268</v>
      </c>
      <c r="B3256">
        <v>1.0625</v>
      </c>
      <c r="C3256">
        <v>1.071429</v>
      </c>
      <c r="D3256">
        <v>1.035714</v>
      </c>
      <c r="E3256">
        <v>1.0625</v>
      </c>
      <c r="F3256">
        <v>0.30459999999999998</v>
      </c>
      <c r="G3256">
        <v>55619200</v>
      </c>
    </row>
    <row r="3257" spans="1:7">
      <c r="A3257" s="1">
        <v>34269</v>
      </c>
      <c r="B3257">
        <v>1.071429</v>
      </c>
      <c r="C3257">
        <v>1.151786</v>
      </c>
      <c r="D3257">
        <v>1.0625</v>
      </c>
      <c r="E3257">
        <v>1.133929</v>
      </c>
      <c r="F3257">
        <v>0.32507799999999998</v>
      </c>
      <c r="G3257">
        <v>114766400</v>
      </c>
    </row>
    <row r="3258" spans="1:7">
      <c r="A3258" s="1">
        <v>34270</v>
      </c>
      <c r="B3258">
        <v>1.133929</v>
      </c>
      <c r="C3258">
        <v>1.151786</v>
      </c>
      <c r="D3258">
        <v>1.107143</v>
      </c>
      <c r="E3258">
        <v>1.107143</v>
      </c>
      <c r="F3258">
        <v>0.31739899999999999</v>
      </c>
      <c r="G3258">
        <v>61115600</v>
      </c>
    </row>
    <row r="3259" spans="1:7">
      <c r="A3259" s="1">
        <v>34271</v>
      </c>
      <c r="B3259">
        <v>1.107143</v>
      </c>
      <c r="C3259">
        <v>1.133929</v>
      </c>
      <c r="D3259">
        <v>1.089286</v>
      </c>
      <c r="E3259">
        <v>1.098214</v>
      </c>
      <c r="F3259">
        <v>0.31483899999999998</v>
      </c>
      <c r="G3259">
        <v>34216000</v>
      </c>
    </row>
    <row r="3260" spans="1:7">
      <c r="A3260" s="1">
        <v>34274</v>
      </c>
      <c r="B3260">
        <v>1.098214</v>
      </c>
      <c r="C3260">
        <v>1.125</v>
      </c>
      <c r="D3260">
        <v>1.080357</v>
      </c>
      <c r="E3260">
        <v>1.125</v>
      </c>
      <c r="F3260">
        <v>0.32251800000000003</v>
      </c>
      <c r="G3260">
        <v>26493600</v>
      </c>
    </row>
    <row r="3261" spans="1:7">
      <c r="A3261" s="1">
        <v>34275</v>
      </c>
      <c r="B3261">
        <v>1.116071</v>
      </c>
      <c r="C3261">
        <v>1.178571</v>
      </c>
      <c r="D3261">
        <v>1.107143</v>
      </c>
      <c r="E3261">
        <v>1.169643</v>
      </c>
      <c r="F3261">
        <v>0.335316</v>
      </c>
      <c r="G3261">
        <v>56061600</v>
      </c>
    </row>
    <row r="3262" spans="1:7">
      <c r="A3262" s="1">
        <v>34276</v>
      </c>
      <c r="B3262">
        <v>1.178571</v>
      </c>
      <c r="C3262">
        <v>1.178571</v>
      </c>
      <c r="D3262">
        <v>1.107143</v>
      </c>
      <c r="E3262">
        <v>1.129464</v>
      </c>
      <c r="F3262">
        <v>0.32379799999999997</v>
      </c>
      <c r="G3262">
        <v>44240000</v>
      </c>
    </row>
    <row r="3263" spans="1:7">
      <c r="A3263" s="1">
        <v>34277</v>
      </c>
      <c r="B3263">
        <v>1.125</v>
      </c>
      <c r="C3263">
        <v>1.151786</v>
      </c>
      <c r="D3263">
        <v>1.098214</v>
      </c>
      <c r="E3263">
        <v>1.151786</v>
      </c>
      <c r="F3263">
        <v>0.33019700000000002</v>
      </c>
      <c r="G3263">
        <v>46342800</v>
      </c>
    </row>
    <row r="3264" spans="1:7">
      <c r="A3264" s="1">
        <v>34278</v>
      </c>
      <c r="B3264">
        <v>1.138393</v>
      </c>
      <c r="C3264">
        <v>1.151786</v>
      </c>
      <c r="D3264">
        <v>1.098214</v>
      </c>
      <c r="E3264">
        <v>1.138393</v>
      </c>
      <c r="F3264">
        <v>0.32635799999999998</v>
      </c>
      <c r="G3264">
        <v>94508400</v>
      </c>
    </row>
    <row r="3265" spans="1:7">
      <c r="A3265" s="1">
        <v>34281</v>
      </c>
      <c r="B3265">
        <v>1.142857</v>
      </c>
      <c r="C3265">
        <v>1.147321</v>
      </c>
      <c r="D3265">
        <v>1.089286</v>
      </c>
      <c r="E3265">
        <v>1.098214</v>
      </c>
      <c r="F3265">
        <v>0.31483899999999998</v>
      </c>
      <c r="G3265">
        <v>41748000</v>
      </c>
    </row>
    <row r="3266" spans="1:7">
      <c r="A3266" s="1">
        <v>34282</v>
      </c>
      <c r="B3266">
        <v>1.107143</v>
      </c>
      <c r="C3266">
        <v>1.116071</v>
      </c>
      <c r="D3266">
        <v>1.0625</v>
      </c>
      <c r="E3266">
        <v>1.075893</v>
      </c>
      <c r="F3266">
        <v>0.30843999999999999</v>
      </c>
      <c r="G3266">
        <v>42812000</v>
      </c>
    </row>
    <row r="3267" spans="1:7">
      <c r="A3267" s="1">
        <v>34283</v>
      </c>
      <c r="B3267">
        <v>1.080357</v>
      </c>
      <c r="C3267">
        <v>1.098214</v>
      </c>
      <c r="D3267">
        <v>1.071429</v>
      </c>
      <c r="E3267">
        <v>1.098214</v>
      </c>
      <c r="F3267">
        <v>0.31483899999999998</v>
      </c>
      <c r="G3267">
        <v>19244400</v>
      </c>
    </row>
    <row r="3268" spans="1:7">
      <c r="A3268" s="1">
        <v>34284</v>
      </c>
      <c r="B3268">
        <v>1.098214</v>
      </c>
      <c r="C3268">
        <v>1.142857</v>
      </c>
      <c r="D3268">
        <v>1.089286</v>
      </c>
      <c r="E3268">
        <v>1.120536</v>
      </c>
      <c r="F3268">
        <v>0.32123800000000002</v>
      </c>
      <c r="G3268">
        <v>35607600</v>
      </c>
    </row>
    <row r="3269" spans="1:7">
      <c r="A3269" s="1">
        <v>34285</v>
      </c>
      <c r="B3269">
        <v>1.125</v>
      </c>
      <c r="C3269">
        <v>1.142857</v>
      </c>
      <c r="D3269">
        <v>1.089286</v>
      </c>
      <c r="E3269">
        <v>1.133929</v>
      </c>
      <c r="F3269">
        <v>0.32507799999999998</v>
      </c>
      <c r="G3269">
        <v>35915600</v>
      </c>
    </row>
    <row r="3270" spans="1:7">
      <c r="A3270" s="1">
        <v>34288</v>
      </c>
      <c r="B3270">
        <v>1.125</v>
      </c>
      <c r="C3270">
        <v>1.169643</v>
      </c>
      <c r="D3270">
        <v>1.125</v>
      </c>
      <c r="E3270">
        <v>1.142857</v>
      </c>
      <c r="F3270">
        <v>0.32763700000000001</v>
      </c>
      <c r="G3270">
        <v>39275600</v>
      </c>
    </row>
    <row r="3271" spans="1:7">
      <c r="A3271" s="1">
        <v>34289</v>
      </c>
      <c r="B3271">
        <v>1.142857</v>
      </c>
      <c r="C3271">
        <v>1.223214</v>
      </c>
      <c r="D3271">
        <v>1.133929</v>
      </c>
      <c r="E3271">
        <v>1.214286</v>
      </c>
      <c r="F3271">
        <v>0.34811500000000001</v>
      </c>
      <c r="G3271">
        <v>75770800</v>
      </c>
    </row>
    <row r="3272" spans="1:7">
      <c r="A3272" s="1">
        <v>34290</v>
      </c>
      <c r="B3272">
        <v>1.214286</v>
      </c>
      <c r="C3272">
        <v>1.25</v>
      </c>
      <c r="D3272">
        <v>1.169643</v>
      </c>
      <c r="E3272">
        <v>1.196429</v>
      </c>
      <c r="F3272">
        <v>0.34299499999999999</v>
      </c>
      <c r="G3272">
        <v>75656000</v>
      </c>
    </row>
    <row r="3273" spans="1:7">
      <c r="A3273" s="1">
        <v>34291</v>
      </c>
      <c r="B3273">
        <v>1.196429</v>
      </c>
      <c r="C3273">
        <v>1.205357</v>
      </c>
      <c r="D3273">
        <v>1.178571</v>
      </c>
      <c r="E3273">
        <v>1.196429</v>
      </c>
      <c r="F3273">
        <v>0.34299499999999999</v>
      </c>
      <c r="G3273">
        <v>28602000</v>
      </c>
    </row>
    <row r="3274" spans="1:7">
      <c r="A3274" s="1">
        <v>34292</v>
      </c>
      <c r="B3274">
        <v>1.178571</v>
      </c>
      <c r="C3274">
        <v>1.196429</v>
      </c>
      <c r="D3274">
        <v>1.160714</v>
      </c>
      <c r="E3274">
        <v>1.178571</v>
      </c>
      <c r="F3274">
        <v>0.37554199999999999</v>
      </c>
      <c r="G3274">
        <v>30741200</v>
      </c>
    </row>
    <row r="3275" spans="1:7">
      <c r="A3275" s="1">
        <v>34295</v>
      </c>
      <c r="B3275">
        <v>1.169643</v>
      </c>
      <c r="C3275">
        <v>1.178571</v>
      </c>
      <c r="D3275">
        <v>1.151786</v>
      </c>
      <c r="E3275">
        <v>1.160714</v>
      </c>
      <c r="F3275">
        <v>0.36985200000000001</v>
      </c>
      <c r="G3275">
        <v>37651600</v>
      </c>
    </row>
    <row r="3276" spans="1:7">
      <c r="A3276" s="1">
        <v>34296</v>
      </c>
      <c r="B3276">
        <v>1.160714</v>
      </c>
      <c r="C3276">
        <v>1.178571</v>
      </c>
      <c r="D3276">
        <v>1.116071</v>
      </c>
      <c r="E3276">
        <v>1.178571</v>
      </c>
      <c r="F3276">
        <v>0.37554199999999999</v>
      </c>
      <c r="G3276">
        <v>46541600</v>
      </c>
    </row>
    <row r="3277" spans="1:7">
      <c r="A3277" s="1">
        <v>34297</v>
      </c>
      <c r="B3277">
        <v>1.169643</v>
      </c>
      <c r="C3277">
        <v>1.196429</v>
      </c>
      <c r="D3277">
        <v>1.165179</v>
      </c>
      <c r="E3277">
        <v>1.178571</v>
      </c>
      <c r="F3277">
        <v>0.37554199999999999</v>
      </c>
      <c r="G3277">
        <v>22610000</v>
      </c>
    </row>
    <row r="3278" spans="1:7">
      <c r="A3278" s="1">
        <v>34299</v>
      </c>
      <c r="B3278">
        <v>1.169643</v>
      </c>
      <c r="C3278">
        <v>1.178571</v>
      </c>
      <c r="D3278">
        <v>1.151786</v>
      </c>
      <c r="E3278">
        <v>1.165179</v>
      </c>
      <c r="F3278">
        <v>0.37127500000000002</v>
      </c>
      <c r="G3278">
        <v>10861200</v>
      </c>
    </row>
    <row r="3279" spans="1:7">
      <c r="A3279" s="1">
        <v>34302</v>
      </c>
      <c r="B3279">
        <v>1.151786</v>
      </c>
      <c r="C3279">
        <v>1.160714</v>
      </c>
      <c r="D3279">
        <v>1.125</v>
      </c>
      <c r="E3279">
        <v>1.133929</v>
      </c>
      <c r="F3279">
        <v>0.361317</v>
      </c>
      <c r="G3279">
        <v>24178000</v>
      </c>
    </row>
    <row r="3280" spans="1:7">
      <c r="A3280" s="1">
        <v>34303</v>
      </c>
      <c r="B3280">
        <v>1.133929</v>
      </c>
      <c r="C3280">
        <v>1.165179</v>
      </c>
      <c r="D3280">
        <v>1.125</v>
      </c>
      <c r="E3280">
        <v>1.125</v>
      </c>
      <c r="F3280">
        <v>0.35847200000000001</v>
      </c>
      <c r="G3280">
        <v>28165200</v>
      </c>
    </row>
    <row r="3281" spans="1:7">
      <c r="A3281" s="1">
        <v>34304</v>
      </c>
      <c r="B3281">
        <v>1.142857</v>
      </c>
      <c r="C3281">
        <v>1.151786</v>
      </c>
      <c r="D3281">
        <v>1.116071</v>
      </c>
      <c r="E3281">
        <v>1.125</v>
      </c>
      <c r="F3281">
        <v>0.35847200000000001</v>
      </c>
      <c r="G3281">
        <v>27804000</v>
      </c>
    </row>
    <row r="3282" spans="1:7">
      <c r="A3282" s="1">
        <v>34305</v>
      </c>
      <c r="B3282">
        <v>1.133929</v>
      </c>
      <c r="C3282">
        <v>1.142857</v>
      </c>
      <c r="D3282">
        <v>1.107143</v>
      </c>
      <c r="E3282">
        <v>1.133929</v>
      </c>
      <c r="F3282">
        <v>0.361317</v>
      </c>
      <c r="G3282">
        <v>25163600</v>
      </c>
    </row>
    <row r="3283" spans="1:7">
      <c r="A3283" s="1">
        <v>34306</v>
      </c>
      <c r="B3283">
        <v>1.133929</v>
      </c>
      <c r="C3283">
        <v>1.142857</v>
      </c>
      <c r="D3283">
        <v>1.107143</v>
      </c>
      <c r="E3283">
        <v>1.125</v>
      </c>
      <c r="F3283">
        <v>0.35847200000000001</v>
      </c>
      <c r="G3283">
        <v>30116800</v>
      </c>
    </row>
    <row r="3284" spans="1:7">
      <c r="A3284" s="1">
        <v>34309</v>
      </c>
      <c r="B3284">
        <v>1.125</v>
      </c>
      <c r="C3284">
        <v>1.160714</v>
      </c>
      <c r="D3284">
        <v>1.116071</v>
      </c>
      <c r="E3284">
        <v>1.151786</v>
      </c>
      <c r="F3284">
        <v>0.36700700000000003</v>
      </c>
      <c r="G3284">
        <v>39244800</v>
      </c>
    </row>
    <row r="3285" spans="1:7">
      <c r="A3285" s="1">
        <v>34310</v>
      </c>
      <c r="B3285">
        <v>1.142857</v>
      </c>
      <c r="C3285">
        <v>1.151786</v>
      </c>
      <c r="D3285">
        <v>1.125</v>
      </c>
      <c r="E3285">
        <v>1.151786</v>
      </c>
      <c r="F3285">
        <v>0.36700700000000003</v>
      </c>
      <c r="G3285">
        <v>15962800</v>
      </c>
    </row>
    <row r="3286" spans="1:7">
      <c r="A3286" s="1">
        <v>34311</v>
      </c>
      <c r="B3286">
        <v>1.142857</v>
      </c>
      <c r="C3286">
        <v>1.151786</v>
      </c>
      <c r="D3286">
        <v>1.125</v>
      </c>
      <c r="E3286">
        <v>1.138393</v>
      </c>
      <c r="F3286">
        <v>0.36274000000000001</v>
      </c>
      <c r="G3286">
        <v>9898000</v>
      </c>
    </row>
    <row r="3287" spans="1:7">
      <c r="A3287" s="1">
        <v>34312</v>
      </c>
      <c r="B3287">
        <v>1.133929</v>
      </c>
      <c r="C3287">
        <v>1.142857</v>
      </c>
      <c r="D3287">
        <v>1.0625</v>
      </c>
      <c r="E3287">
        <v>1.071429</v>
      </c>
      <c r="F3287">
        <v>0.34140199999999998</v>
      </c>
      <c r="G3287">
        <v>45690400</v>
      </c>
    </row>
    <row r="3288" spans="1:7">
      <c r="A3288" s="1">
        <v>34313</v>
      </c>
      <c r="B3288">
        <v>1.080357</v>
      </c>
      <c r="C3288">
        <v>1.089286</v>
      </c>
      <c r="D3288">
        <v>0.99107100000000004</v>
      </c>
      <c r="E3288">
        <v>1.008929</v>
      </c>
      <c r="F3288">
        <v>0.32148700000000002</v>
      </c>
      <c r="G3288">
        <v>124314400</v>
      </c>
    </row>
    <row r="3289" spans="1:7">
      <c r="A3289" s="1">
        <v>34316</v>
      </c>
      <c r="B3289">
        <v>1.008929</v>
      </c>
      <c r="C3289">
        <v>1.053571</v>
      </c>
      <c r="D3289">
        <v>0.99107100000000004</v>
      </c>
      <c r="E3289">
        <v>1.053571</v>
      </c>
      <c r="F3289">
        <v>0.33571200000000001</v>
      </c>
      <c r="G3289">
        <v>61082000</v>
      </c>
    </row>
    <row r="3290" spans="1:7">
      <c r="A3290" s="1">
        <v>34317</v>
      </c>
      <c r="B3290">
        <v>1.044643</v>
      </c>
      <c r="C3290">
        <v>1.0625</v>
      </c>
      <c r="D3290">
        <v>1.035714</v>
      </c>
      <c r="E3290">
        <v>1.040179</v>
      </c>
      <c r="F3290">
        <v>0.33144499999999999</v>
      </c>
      <c r="G3290">
        <v>73416000</v>
      </c>
    </row>
    <row r="3291" spans="1:7">
      <c r="A3291" s="1">
        <v>34318</v>
      </c>
      <c r="B3291">
        <v>1.035714</v>
      </c>
      <c r="C3291">
        <v>1.0625</v>
      </c>
      <c r="D3291">
        <v>1.035714</v>
      </c>
      <c r="E3291">
        <v>1.0625</v>
      </c>
      <c r="F3291">
        <v>0.338557</v>
      </c>
      <c r="G3291">
        <v>30970800</v>
      </c>
    </row>
    <row r="3292" spans="1:7">
      <c r="A3292" s="1">
        <v>34319</v>
      </c>
      <c r="B3292">
        <v>1.053571</v>
      </c>
      <c r="C3292">
        <v>1.0625</v>
      </c>
      <c r="D3292">
        <v>1.035714</v>
      </c>
      <c r="E3292">
        <v>1.049107</v>
      </c>
      <c r="F3292">
        <v>0.33428999999999998</v>
      </c>
      <c r="G3292">
        <v>31592400</v>
      </c>
    </row>
    <row r="3293" spans="1:7">
      <c r="A3293" s="1">
        <v>34320</v>
      </c>
      <c r="B3293">
        <v>1.053571</v>
      </c>
      <c r="C3293">
        <v>1.0625</v>
      </c>
      <c r="D3293">
        <v>1.040179</v>
      </c>
      <c r="E3293">
        <v>1.053571</v>
      </c>
      <c r="F3293">
        <v>0.33571200000000001</v>
      </c>
      <c r="G3293">
        <v>36288000</v>
      </c>
    </row>
    <row r="3294" spans="1:7">
      <c r="A3294" s="1">
        <v>34323</v>
      </c>
      <c r="B3294">
        <v>1.044643</v>
      </c>
      <c r="C3294">
        <v>1.0625</v>
      </c>
      <c r="D3294">
        <v>1.008929</v>
      </c>
      <c r="E3294">
        <v>1.017857</v>
      </c>
      <c r="F3294">
        <v>0.32433200000000001</v>
      </c>
      <c r="G3294">
        <v>47258400</v>
      </c>
    </row>
    <row r="3295" spans="1:7">
      <c r="A3295" s="1">
        <v>34324</v>
      </c>
      <c r="B3295">
        <v>1.017857</v>
      </c>
      <c r="C3295">
        <v>1.026786</v>
      </c>
      <c r="D3295">
        <v>0.97321400000000002</v>
      </c>
      <c r="E3295">
        <v>0.98214299999999999</v>
      </c>
      <c r="F3295">
        <v>0.31295200000000001</v>
      </c>
      <c r="G3295">
        <v>62781600</v>
      </c>
    </row>
    <row r="3296" spans="1:7">
      <c r="A3296" s="1">
        <v>34325</v>
      </c>
      <c r="B3296">
        <v>0.97321400000000002</v>
      </c>
      <c r="C3296">
        <v>1.017857</v>
      </c>
      <c r="D3296">
        <v>0.96428599999999998</v>
      </c>
      <c r="E3296">
        <v>1</v>
      </c>
      <c r="F3296">
        <v>0.31864199999999998</v>
      </c>
      <c r="G3296">
        <v>45343200</v>
      </c>
    </row>
    <row r="3297" spans="1:7">
      <c r="A3297" s="1">
        <v>34326</v>
      </c>
      <c r="B3297">
        <v>0.97321400000000002</v>
      </c>
      <c r="C3297">
        <v>0.97321400000000002</v>
      </c>
      <c r="D3297">
        <v>0.94642899999999996</v>
      </c>
      <c r="E3297">
        <v>0.97321400000000002</v>
      </c>
      <c r="F3297">
        <v>0.31010700000000002</v>
      </c>
      <c r="G3297">
        <v>56739200</v>
      </c>
    </row>
    <row r="3298" spans="1:7">
      <c r="A3298" s="1">
        <v>34330</v>
      </c>
      <c r="B3298">
        <v>0.99107100000000004</v>
      </c>
      <c r="C3298">
        <v>1.026786</v>
      </c>
      <c r="D3298">
        <v>0.97321400000000002</v>
      </c>
      <c r="E3298">
        <v>1.017857</v>
      </c>
      <c r="F3298">
        <v>0.32433200000000001</v>
      </c>
      <c r="G3298">
        <v>39984000</v>
      </c>
    </row>
    <row r="3299" spans="1:7">
      <c r="A3299" s="1">
        <v>34331</v>
      </c>
      <c r="B3299">
        <v>1.026786</v>
      </c>
      <c r="C3299">
        <v>1.053571</v>
      </c>
      <c r="D3299">
        <v>1.017857</v>
      </c>
      <c r="E3299">
        <v>1.040179</v>
      </c>
      <c r="F3299">
        <v>0.33144499999999999</v>
      </c>
      <c r="G3299">
        <v>39874800</v>
      </c>
    </row>
    <row r="3300" spans="1:7">
      <c r="A3300" s="1">
        <v>34332</v>
      </c>
      <c r="B3300">
        <v>1.044643</v>
      </c>
      <c r="C3300">
        <v>1.044643</v>
      </c>
      <c r="D3300">
        <v>1.017857</v>
      </c>
      <c r="E3300">
        <v>1.017857</v>
      </c>
      <c r="F3300">
        <v>0.32433200000000001</v>
      </c>
      <c r="G3300">
        <v>26838000</v>
      </c>
    </row>
    <row r="3301" spans="1:7">
      <c r="A3301" s="1">
        <v>34333</v>
      </c>
      <c r="B3301">
        <v>1.017857</v>
      </c>
      <c r="C3301">
        <v>1.080357</v>
      </c>
      <c r="D3301">
        <v>1.017857</v>
      </c>
      <c r="E3301">
        <v>1.0625</v>
      </c>
      <c r="F3301">
        <v>0.338557</v>
      </c>
      <c r="G3301">
        <v>78638000</v>
      </c>
    </row>
    <row r="3302" spans="1:7">
      <c r="A3302" s="1">
        <v>34334</v>
      </c>
      <c r="B3302">
        <v>1.0625</v>
      </c>
      <c r="C3302">
        <v>1.080357</v>
      </c>
      <c r="D3302">
        <v>1.044643</v>
      </c>
      <c r="E3302">
        <v>1.044643</v>
      </c>
      <c r="F3302">
        <v>0.33286700000000002</v>
      </c>
      <c r="G3302">
        <v>40241600</v>
      </c>
    </row>
    <row r="3303" spans="1:7">
      <c r="A3303" s="1">
        <v>34337</v>
      </c>
      <c r="B3303">
        <v>1.053571</v>
      </c>
      <c r="C3303">
        <v>1.071429</v>
      </c>
      <c r="D3303">
        <v>1.035714</v>
      </c>
      <c r="E3303">
        <v>1.066964</v>
      </c>
      <c r="F3303">
        <v>0.33998</v>
      </c>
      <c r="G3303">
        <v>45382400</v>
      </c>
    </row>
    <row r="3304" spans="1:7">
      <c r="A3304" s="1">
        <v>34338</v>
      </c>
      <c r="B3304">
        <v>1.080357</v>
      </c>
      <c r="C3304">
        <v>1.125</v>
      </c>
      <c r="D3304">
        <v>1.071429</v>
      </c>
      <c r="E3304">
        <v>1.125</v>
      </c>
      <c r="F3304">
        <v>0.35847200000000001</v>
      </c>
      <c r="G3304">
        <v>71293600</v>
      </c>
    </row>
    <row r="3305" spans="1:7">
      <c r="A3305" s="1">
        <v>34339</v>
      </c>
      <c r="B3305">
        <v>1.133929</v>
      </c>
      <c r="C3305">
        <v>1.209821</v>
      </c>
      <c r="D3305">
        <v>1.133929</v>
      </c>
      <c r="E3305">
        <v>1.205357</v>
      </c>
      <c r="F3305">
        <v>0.38407799999999997</v>
      </c>
      <c r="G3305">
        <v>153034000</v>
      </c>
    </row>
    <row r="3306" spans="1:7">
      <c r="A3306" s="1">
        <v>34340</v>
      </c>
      <c r="B3306">
        <v>1.205357</v>
      </c>
      <c r="C3306">
        <v>1.214286</v>
      </c>
      <c r="D3306">
        <v>1.160714</v>
      </c>
      <c r="E3306">
        <v>1.169643</v>
      </c>
      <c r="F3306">
        <v>0.372697</v>
      </c>
      <c r="G3306">
        <v>91627200</v>
      </c>
    </row>
    <row r="3307" spans="1:7">
      <c r="A3307" s="1">
        <v>34341</v>
      </c>
      <c r="B3307">
        <v>1.142857</v>
      </c>
      <c r="C3307">
        <v>1.1875</v>
      </c>
      <c r="D3307">
        <v>1.116071</v>
      </c>
      <c r="E3307">
        <v>1.183036</v>
      </c>
      <c r="F3307">
        <v>0.37696499999999999</v>
      </c>
      <c r="G3307">
        <v>74698400</v>
      </c>
    </row>
    <row r="3308" spans="1:7">
      <c r="A3308" s="1">
        <v>34344</v>
      </c>
      <c r="B3308">
        <v>1.178571</v>
      </c>
      <c r="C3308">
        <v>1.209821</v>
      </c>
      <c r="D3308">
        <v>1.169643</v>
      </c>
      <c r="E3308">
        <v>1.200893</v>
      </c>
      <c r="F3308">
        <v>0.38265500000000002</v>
      </c>
      <c r="G3308">
        <v>50397200</v>
      </c>
    </row>
    <row r="3309" spans="1:7">
      <c r="A3309" s="1">
        <v>34345</v>
      </c>
      <c r="B3309">
        <v>1.196429</v>
      </c>
      <c r="C3309">
        <v>1.205357</v>
      </c>
      <c r="D3309">
        <v>1.133929</v>
      </c>
      <c r="E3309">
        <v>1.138393</v>
      </c>
      <c r="F3309">
        <v>0.36274000000000001</v>
      </c>
      <c r="G3309">
        <v>88849600</v>
      </c>
    </row>
    <row r="3310" spans="1:7">
      <c r="A3310" s="1">
        <v>34346</v>
      </c>
      <c r="B3310">
        <v>1.151786</v>
      </c>
      <c r="C3310">
        <v>1.151786</v>
      </c>
      <c r="D3310">
        <v>1.089286</v>
      </c>
      <c r="E3310">
        <v>1.089286</v>
      </c>
      <c r="F3310">
        <v>0.34709200000000001</v>
      </c>
      <c r="G3310">
        <v>109779600</v>
      </c>
    </row>
    <row r="3311" spans="1:7">
      <c r="A3311" s="1">
        <v>34347</v>
      </c>
      <c r="B3311">
        <v>1.071429</v>
      </c>
      <c r="C3311">
        <v>1.098214</v>
      </c>
      <c r="D3311">
        <v>1.0625</v>
      </c>
      <c r="E3311">
        <v>1.09375</v>
      </c>
      <c r="F3311">
        <v>0.34851500000000002</v>
      </c>
      <c r="G3311">
        <v>132899200</v>
      </c>
    </row>
    <row r="3312" spans="1:7">
      <c r="A3312" s="1">
        <v>34348</v>
      </c>
      <c r="B3312">
        <v>1.098214</v>
      </c>
      <c r="C3312">
        <v>1.133929</v>
      </c>
      <c r="D3312">
        <v>1.089286</v>
      </c>
      <c r="E3312">
        <v>1.107143</v>
      </c>
      <c r="F3312">
        <v>0.35278199999999998</v>
      </c>
      <c r="G3312">
        <v>53628400</v>
      </c>
    </row>
    <row r="3313" spans="1:7">
      <c r="A3313" s="1">
        <v>34351</v>
      </c>
      <c r="B3313">
        <v>1.107143</v>
      </c>
      <c r="C3313">
        <v>1.125</v>
      </c>
      <c r="D3313">
        <v>1.071429</v>
      </c>
      <c r="E3313">
        <v>1.084821</v>
      </c>
      <c r="F3313">
        <v>0.34566999999999998</v>
      </c>
      <c r="G3313">
        <v>36428000</v>
      </c>
    </row>
    <row r="3314" spans="1:7">
      <c r="A3314" s="1">
        <v>34352</v>
      </c>
      <c r="B3314">
        <v>1.080357</v>
      </c>
      <c r="C3314">
        <v>1.080357</v>
      </c>
      <c r="D3314">
        <v>1.035714</v>
      </c>
      <c r="E3314">
        <v>1.049107</v>
      </c>
      <c r="F3314">
        <v>0.33428999999999998</v>
      </c>
      <c r="G3314">
        <v>90700400</v>
      </c>
    </row>
    <row r="3315" spans="1:7">
      <c r="A3315" s="1">
        <v>34353</v>
      </c>
      <c r="B3315">
        <v>1.044643</v>
      </c>
      <c r="C3315">
        <v>1.0625</v>
      </c>
      <c r="D3315">
        <v>1.026786</v>
      </c>
      <c r="E3315">
        <v>1.044643</v>
      </c>
      <c r="F3315">
        <v>0.33286700000000002</v>
      </c>
      <c r="G3315">
        <v>70397600</v>
      </c>
    </row>
    <row r="3316" spans="1:7">
      <c r="A3316" s="1">
        <v>34354</v>
      </c>
      <c r="B3316">
        <v>1.053571</v>
      </c>
      <c r="C3316">
        <v>1.098214</v>
      </c>
      <c r="D3316">
        <v>1.053571</v>
      </c>
      <c r="E3316">
        <v>1.066964</v>
      </c>
      <c r="F3316">
        <v>0.33998</v>
      </c>
      <c r="G3316">
        <v>67020800</v>
      </c>
    </row>
    <row r="3317" spans="1:7">
      <c r="A3317" s="1">
        <v>34355</v>
      </c>
      <c r="B3317">
        <v>1.1875</v>
      </c>
      <c r="C3317">
        <v>1.196429</v>
      </c>
      <c r="D3317">
        <v>1.151786</v>
      </c>
      <c r="E3317">
        <v>1.191964</v>
      </c>
      <c r="F3317">
        <v>0.37980999999999998</v>
      </c>
      <c r="G3317">
        <v>245033600</v>
      </c>
    </row>
    <row r="3318" spans="1:7">
      <c r="A3318" s="1">
        <v>34358</v>
      </c>
      <c r="B3318">
        <v>1.1875</v>
      </c>
      <c r="C3318">
        <v>1.258929</v>
      </c>
      <c r="D3318">
        <v>1.1875</v>
      </c>
      <c r="E3318">
        <v>1.25</v>
      </c>
      <c r="F3318">
        <v>0.39830199999999999</v>
      </c>
      <c r="G3318">
        <v>173037200</v>
      </c>
    </row>
    <row r="3319" spans="1:7">
      <c r="A3319" s="1">
        <v>34359</v>
      </c>
      <c r="B3319">
        <v>1.241071</v>
      </c>
      <c r="C3319">
        <v>1.25</v>
      </c>
      <c r="D3319">
        <v>1.1875</v>
      </c>
      <c r="E3319">
        <v>1.209821</v>
      </c>
      <c r="F3319">
        <v>0.38550000000000001</v>
      </c>
      <c r="G3319">
        <v>110583200</v>
      </c>
    </row>
    <row r="3320" spans="1:7">
      <c r="A3320" s="1">
        <v>34360</v>
      </c>
      <c r="B3320">
        <v>1.205357</v>
      </c>
      <c r="C3320">
        <v>1.214286</v>
      </c>
      <c r="D3320">
        <v>1.1875</v>
      </c>
      <c r="E3320">
        <v>1.196429</v>
      </c>
      <c r="F3320">
        <v>0.38123200000000002</v>
      </c>
      <c r="G3320">
        <v>41451200</v>
      </c>
    </row>
    <row r="3321" spans="1:7">
      <c r="A3321" s="1">
        <v>34361</v>
      </c>
      <c r="B3321">
        <v>1.196429</v>
      </c>
      <c r="C3321">
        <v>1.223214</v>
      </c>
      <c r="D3321">
        <v>1.178571</v>
      </c>
      <c r="E3321">
        <v>1.21875</v>
      </c>
      <c r="F3321">
        <v>0.388345</v>
      </c>
      <c r="G3321">
        <v>33062400</v>
      </c>
    </row>
    <row r="3322" spans="1:7">
      <c r="A3322" s="1">
        <v>34362</v>
      </c>
      <c r="B3322">
        <v>1.223214</v>
      </c>
      <c r="C3322">
        <v>1.241071</v>
      </c>
      <c r="D3322">
        <v>1.205357</v>
      </c>
      <c r="E3322">
        <v>1.214286</v>
      </c>
      <c r="F3322">
        <v>0.38692199999999999</v>
      </c>
      <c r="G3322">
        <v>34109600</v>
      </c>
    </row>
    <row r="3323" spans="1:7">
      <c r="A3323" s="1">
        <v>34365</v>
      </c>
      <c r="B3323">
        <v>1.196429</v>
      </c>
      <c r="C3323">
        <v>1.205357</v>
      </c>
      <c r="D3323">
        <v>1.169643</v>
      </c>
      <c r="E3323">
        <v>1.169643</v>
      </c>
      <c r="F3323">
        <v>0.372697</v>
      </c>
      <c r="G3323">
        <v>59595200</v>
      </c>
    </row>
    <row r="3324" spans="1:7">
      <c r="A3324" s="1">
        <v>34366</v>
      </c>
      <c r="B3324">
        <v>1.178571</v>
      </c>
      <c r="C3324">
        <v>1.196429</v>
      </c>
      <c r="D3324">
        <v>1.151786</v>
      </c>
      <c r="E3324">
        <v>1.1875</v>
      </c>
      <c r="F3324">
        <v>0.37838699999999997</v>
      </c>
      <c r="G3324">
        <v>39180400</v>
      </c>
    </row>
    <row r="3325" spans="1:7">
      <c r="A3325" s="1">
        <v>34367</v>
      </c>
      <c r="B3325">
        <v>1.1875</v>
      </c>
      <c r="C3325">
        <v>1.1875</v>
      </c>
      <c r="D3325">
        <v>1.160714</v>
      </c>
      <c r="E3325">
        <v>1.178571</v>
      </c>
      <c r="F3325">
        <v>0.37554199999999999</v>
      </c>
      <c r="G3325">
        <v>36612800</v>
      </c>
    </row>
    <row r="3326" spans="1:7">
      <c r="A3326" s="1">
        <v>34368</v>
      </c>
      <c r="B3326">
        <v>1.178571</v>
      </c>
      <c r="C3326">
        <v>1.200893</v>
      </c>
      <c r="D3326">
        <v>1.160714</v>
      </c>
      <c r="E3326">
        <v>1.196429</v>
      </c>
      <c r="F3326">
        <v>0.38123200000000002</v>
      </c>
      <c r="G3326">
        <v>34498800</v>
      </c>
    </row>
    <row r="3327" spans="1:7">
      <c r="A3327" s="1">
        <v>34369</v>
      </c>
      <c r="B3327">
        <v>1.196429</v>
      </c>
      <c r="C3327">
        <v>1.25</v>
      </c>
      <c r="D3327">
        <v>1.1875</v>
      </c>
      <c r="E3327">
        <v>1.196429</v>
      </c>
      <c r="F3327">
        <v>0.38123200000000002</v>
      </c>
      <c r="G3327">
        <v>88502400</v>
      </c>
    </row>
    <row r="3328" spans="1:7">
      <c r="A3328" s="1">
        <v>34372</v>
      </c>
      <c r="B3328">
        <v>1.196429</v>
      </c>
      <c r="C3328">
        <v>1.325893</v>
      </c>
      <c r="D3328">
        <v>1.196429</v>
      </c>
      <c r="E3328">
        <v>1.303571</v>
      </c>
      <c r="F3328">
        <v>0.46167799999999998</v>
      </c>
      <c r="G3328">
        <v>181361600</v>
      </c>
    </row>
    <row r="3329" spans="1:7">
      <c r="A3329" s="1">
        <v>34373</v>
      </c>
      <c r="B3329">
        <v>1.285714</v>
      </c>
      <c r="C3329">
        <v>1.303571</v>
      </c>
      <c r="D3329">
        <v>1.258929</v>
      </c>
      <c r="E3329">
        <v>1.276786</v>
      </c>
      <c r="F3329">
        <v>0.45219199999999998</v>
      </c>
      <c r="G3329">
        <v>71346800</v>
      </c>
    </row>
    <row r="3330" spans="1:7">
      <c r="A3330" s="1">
        <v>34374</v>
      </c>
      <c r="B3330">
        <v>1.276786</v>
      </c>
      <c r="C3330">
        <v>1.303571</v>
      </c>
      <c r="D3330">
        <v>1.258929</v>
      </c>
      <c r="E3330">
        <v>1.294643</v>
      </c>
      <c r="F3330">
        <v>0.45851599999999998</v>
      </c>
      <c r="G3330">
        <v>46746000</v>
      </c>
    </row>
    <row r="3331" spans="1:7">
      <c r="A3331" s="1">
        <v>34375</v>
      </c>
      <c r="B3331">
        <v>1.294643</v>
      </c>
      <c r="C3331">
        <v>1.339286</v>
      </c>
      <c r="D3331">
        <v>1.285714</v>
      </c>
      <c r="E3331">
        <v>1.303571</v>
      </c>
      <c r="F3331">
        <v>0.46167799999999998</v>
      </c>
      <c r="G3331">
        <v>75507600</v>
      </c>
    </row>
    <row r="3332" spans="1:7">
      <c r="A3332" s="1">
        <v>34376</v>
      </c>
      <c r="B3332">
        <v>1.294643</v>
      </c>
      <c r="C3332">
        <v>1.339286</v>
      </c>
      <c r="D3332">
        <v>1.294643</v>
      </c>
      <c r="E3332">
        <v>1.321429</v>
      </c>
      <c r="F3332">
        <v>0.468003</v>
      </c>
      <c r="G3332">
        <v>41062000</v>
      </c>
    </row>
    <row r="3333" spans="1:7">
      <c r="A3333" s="1">
        <v>34379</v>
      </c>
      <c r="B3333">
        <v>1.321429</v>
      </c>
      <c r="C3333">
        <v>1.357143</v>
      </c>
      <c r="D3333">
        <v>1.3125</v>
      </c>
      <c r="E3333">
        <v>1.321429</v>
      </c>
      <c r="F3333">
        <v>0.468003</v>
      </c>
      <c r="G3333">
        <v>61387200</v>
      </c>
    </row>
    <row r="3334" spans="1:7">
      <c r="A3334" s="1">
        <v>34380</v>
      </c>
      <c r="B3334">
        <v>1.3125</v>
      </c>
      <c r="C3334">
        <v>1.339286</v>
      </c>
      <c r="D3334">
        <v>1.294643</v>
      </c>
      <c r="E3334">
        <v>1.325893</v>
      </c>
      <c r="F3334">
        <v>0.469584</v>
      </c>
      <c r="G3334">
        <v>32443600</v>
      </c>
    </row>
    <row r="3335" spans="1:7">
      <c r="A3335" s="1">
        <v>34381</v>
      </c>
      <c r="B3335">
        <v>1.339286</v>
      </c>
      <c r="C3335">
        <v>1.339286</v>
      </c>
      <c r="D3335">
        <v>1.3125</v>
      </c>
      <c r="E3335">
        <v>1.3125</v>
      </c>
      <c r="F3335">
        <v>0.46483999999999998</v>
      </c>
      <c r="G3335">
        <v>30506000</v>
      </c>
    </row>
    <row r="3336" spans="1:7">
      <c r="A3336" s="1">
        <v>34382</v>
      </c>
      <c r="B3336">
        <v>1.330357</v>
      </c>
      <c r="C3336">
        <v>1.352679</v>
      </c>
      <c r="D3336">
        <v>1.294643</v>
      </c>
      <c r="E3336">
        <v>1.321429</v>
      </c>
      <c r="F3336">
        <v>0.468003</v>
      </c>
      <c r="G3336">
        <v>36288000</v>
      </c>
    </row>
    <row r="3337" spans="1:7">
      <c r="A3337" s="1">
        <v>34383</v>
      </c>
      <c r="B3337">
        <v>1.303571</v>
      </c>
      <c r="C3337">
        <v>1.321429</v>
      </c>
      <c r="D3337">
        <v>1.294643</v>
      </c>
      <c r="E3337">
        <v>1.294643</v>
      </c>
      <c r="F3337">
        <v>0.45851599999999998</v>
      </c>
      <c r="G3337">
        <v>37268000</v>
      </c>
    </row>
    <row r="3338" spans="1:7">
      <c r="A3338" s="1">
        <v>34387</v>
      </c>
      <c r="B3338">
        <v>1.294643</v>
      </c>
      <c r="C3338">
        <v>1.339286</v>
      </c>
      <c r="D3338">
        <v>1.276786</v>
      </c>
      <c r="E3338">
        <v>1.330357</v>
      </c>
      <c r="F3338">
        <v>0.471165</v>
      </c>
      <c r="G3338">
        <v>53642400</v>
      </c>
    </row>
    <row r="3339" spans="1:7">
      <c r="A3339" s="1">
        <v>34388</v>
      </c>
      <c r="B3339">
        <v>1.330357</v>
      </c>
      <c r="C3339">
        <v>1.366071</v>
      </c>
      <c r="D3339">
        <v>1.321429</v>
      </c>
      <c r="E3339">
        <v>1.330357</v>
      </c>
      <c r="F3339">
        <v>0.471165</v>
      </c>
      <c r="G3339">
        <v>65133600</v>
      </c>
    </row>
    <row r="3340" spans="1:7">
      <c r="A3340" s="1">
        <v>34389</v>
      </c>
      <c r="B3340">
        <v>1.321429</v>
      </c>
      <c r="C3340">
        <v>1.330357</v>
      </c>
      <c r="D3340">
        <v>1.294643</v>
      </c>
      <c r="E3340">
        <v>1.308036</v>
      </c>
      <c r="F3340">
        <v>0.46325899999999998</v>
      </c>
      <c r="G3340">
        <v>49464800</v>
      </c>
    </row>
    <row r="3341" spans="1:7">
      <c r="A3341" s="1">
        <v>34390</v>
      </c>
      <c r="B3341">
        <v>1.321429</v>
      </c>
      <c r="C3341">
        <v>1.330357</v>
      </c>
      <c r="D3341">
        <v>1.267857</v>
      </c>
      <c r="E3341">
        <v>1.285714</v>
      </c>
      <c r="F3341">
        <v>0.45535399999999998</v>
      </c>
      <c r="G3341">
        <v>59206000</v>
      </c>
    </row>
    <row r="3342" spans="1:7">
      <c r="A3342" s="1">
        <v>34393</v>
      </c>
      <c r="B3342">
        <v>1.294643</v>
      </c>
      <c r="C3342">
        <v>1.321429</v>
      </c>
      <c r="D3342">
        <v>1.285714</v>
      </c>
      <c r="E3342">
        <v>1.303571</v>
      </c>
      <c r="F3342">
        <v>0.46167799999999998</v>
      </c>
      <c r="G3342">
        <v>30956800</v>
      </c>
    </row>
    <row r="3343" spans="1:7">
      <c r="A3343" s="1">
        <v>34394</v>
      </c>
      <c r="B3343">
        <v>1.3125</v>
      </c>
      <c r="C3343">
        <v>1.3125</v>
      </c>
      <c r="D3343">
        <v>1.276786</v>
      </c>
      <c r="E3343">
        <v>1.294643</v>
      </c>
      <c r="F3343">
        <v>0.45851599999999998</v>
      </c>
      <c r="G3343">
        <v>52967600</v>
      </c>
    </row>
    <row r="3344" spans="1:7">
      <c r="A3344" s="1">
        <v>34395</v>
      </c>
      <c r="B3344">
        <v>1.258929</v>
      </c>
      <c r="C3344">
        <v>1.294643</v>
      </c>
      <c r="D3344">
        <v>1.241071</v>
      </c>
      <c r="E3344">
        <v>1.272321</v>
      </c>
      <c r="F3344">
        <v>0.45061099999999998</v>
      </c>
      <c r="G3344">
        <v>73536400</v>
      </c>
    </row>
    <row r="3345" spans="1:7">
      <c r="A3345" s="1">
        <v>34396</v>
      </c>
      <c r="B3345">
        <v>1.276786</v>
      </c>
      <c r="C3345">
        <v>1.294643</v>
      </c>
      <c r="D3345">
        <v>1.267857</v>
      </c>
      <c r="E3345">
        <v>1.276786</v>
      </c>
      <c r="F3345">
        <v>0.45219199999999998</v>
      </c>
      <c r="G3345">
        <v>47118400</v>
      </c>
    </row>
    <row r="3346" spans="1:7">
      <c r="A3346" s="1">
        <v>34397</v>
      </c>
      <c r="B3346">
        <v>1.285714</v>
      </c>
      <c r="C3346">
        <v>1.339286</v>
      </c>
      <c r="D3346">
        <v>1.276786</v>
      </c>
      <c r="E3346">
        <v>1.3125</v>
      </c>
      <c r="F3346">
        <v>0.46483999999999998</v>
      </c>
      <c r="G3346">
        <v>56711200</v>
      </c>
    </row>
    <row r="3347" spans="1:7">
      <c r="A3347" s="1">
        <v>34400</v>
      </c>
      <c r="B3347">
        <v>1.321429</v>
      </c>
      <c r="C3347">
        <v>1.361607</v>
      </c>
      <c r="D3347">
        <v>1.3125</v>
      </c>
      <c r="E3347">
        <v>1.352679</v>
      </c>
      <c r="F3347">
        <v>0.47907</v>
      </c>
      <c r="G3347">
        <v>77599200</v>
      </c>
    </row>
    <row r="3348" spans="1:7">
      <c r="A3348" s="1">
        <v>34401</v>
      </c>
      <c r="B3348">
        <v>1.357143</v>
      </c>
      <c r="C3348">
        <v>1.357143</v>
      </c>
      <c r="D3348">
        <v>1.3125</v>
      </c>
      <c r="E3348">
        <v>1.321429</v>
      </c>
      <c r="F3348">
        <v>0.468003</v>
      </c>
      <c r="G3348">
        <v>46513600</v>
      </c>
    </row>
    <row r="3349" spans="1:7">
      <c r="A3349" s="1">
        <v>34402</v>
      </c>
      <c r="B3349">
        <v>1.308036</v>
      </c>
      <c r="C3349">
        <v>1.339286</v>
      </c>
      <c r="D3349">
        <v>1.285714</v>
      </c>
      <c r="E3349">
        <v>1.339286</v>
      </c>
      <c r="F3349">
        <v>0.474327</v>
      </c>
      <c r="G3349">
        <v>62134800</v>
      </c>
    </row>
    <row r="3350" spans="1:7">
      <c r="A3350" s="1">
        <v>34403</v>
      </c>
      <c r="B3350">
        <v>1.330357</v>
      </c>
      <c r="C3350">
        <v>1.34375</v>
      </c>
      <c r="D3350">
        <v>1.3125</v>
      </c>
      <c r="E3350">
        <v>1.330357</v>
      </c>
      <c r="F3350">
        <v>0.471165</v>
      </c>
      <c r="G3350">
        <v>35940800</v>
      </c>
    </row>
    <row r="3351" spans="1:7">
      <c r="A3351" s="1">
        <v>34404</v>
      </c>
      <c r="B3351">
        <v>1.321429</v>
      </c>
      <c r="C3351">
        <v>1.348214</v>
      </c>
      <c r="D3351">
        <v>1.3125</v>
      </c>
      <c r="E3351">
        <v>1.330357</v>
      </c>
      <c r="F3351">
        <v>0.471165</v>
      </c>
      <c r="G3351">
        <v>40460000</v>
      </c>
    </row>
    <row r="3352" spans="1:7">
      <c r="A3352" s="1">
        <v>34407</v>
      </c>
      <c r="B3352">
        <v>1.375</v>
      </c>
      <c r="C3352">
        <v>1.375</v>
      </c>
      <c r="D3352">
        <v>1.348214</v>
      </c>
      <c r="E3352">
        <v>1.361607</v>
      </c>
      <c r="F3352">
        <v>0.48223199999999999</v>
      </c>
      <c r="G3352">
        <v>110426400</v>
      </c>
    </row>
    <row r="3353" spans="1:7">
      <c r="A3353" s="1">
        <v>34408</v>
      </c>
      <c r="B3353">
        <v>1.366071</v>
      </c>
      <c r="C3353">
        <v>1.366071</v>
      </c>
      <c r="D3353">
        <v>1.330357</v>
      </c>
      <c r="E3353">
        <v>1.34375</v>
      </c>
      <c r="F3353">
        <v>0.475908</v>
      </c>
      <c r="G3353">
        <v>51136400</v>
      </c>
    </row>
    <row r="3354" spans="1:7">
      <c r="A3354" s="1">
        <v>34409</v>
      </c>
      <c r="B3354">
        <v>1.339286</v>
      </c>
      <c r="C3354">
        <v>1.348214</v>
      </c>
      <c r="D3354">
        <v>1.303571</v>
      </c>
      <c r="E3354">
        <v>1.3125</v>
      </c>
      <c r="F3354">
        <v>0.46483999999999998</v>
      </c>
      <c r="G3354">
        <v>36792000</v>
      </c>
    </row>
    <row r="3355" spans="1:7">
      <c r="A3355" s="1">
        <v>34410</v>
      </c>
      <c r="B3355">
        <v>1.3125</v>
      </c>
      <c r="C3355">
        <v>1.321429</v>
      </c>
      <c r="D3355">
        <v>1.294643</v>
      </c>
      <c r="E3355">
        <v>1.303571</v>
      </c>
      <c r="F3355">
        <v>0.46167799999999998</v>
      </c>
      <c r="G3355">
        <v>39057200</v>
      </c>
    </row>
    <row r="3356" spans="1:7">
      <c r="A3356" s="1">
        <v>34411</v>
      </c>
      <c r="B3356">
        <v>1.3125</v>
      </c>
      <c r="C3356">
        <v>1.3125</v>
      </c>
      <c r="D3356">
        <v>1.276786</v>
      </c>
      <c r="E3356">
        <v>1.299107</v>
      </c>
      <c r="F3356">
        <v>0.46009699999999998</v>
      </c>
      <c r="G3356">
        <v>55918800</v>
      </c>
    </row>
    <row r="3357" spans="1:7">
      <c r="A3357" s="1">
        <v>34414</v>
      </c>
      <c r="B3357">
        <v>1.299107</v>
      </c>
      <c r="C3357">
        <v>1.303571</v>
      </c>
      <c r="D3357">
        <v>1.258929</v>
      </c>
      <c r="E3357">
        <v>1.267857</v>
      </c>
      <c r="F3357">
        <v>0.44902999999999998</v>
      </c>
      <c r="G3357">
        <v>61628000</v>
      </c>
    </row>
    <row r="3358" spans="1:7">
      <c r="A3358" s="1">
        <v>34415</v>
      </c>
      <c r="B3358">
        <v>1.258929</v>
      </c>
      <c r="C3358">
        <v>1.267857</v>
      </c>
      <c r="D3358">
        <v>1.232143</v>
      </c>
      <c r="E3358">
        <v>1.25</v>
      </c>
      <c r="F3358">
        <v>0.44270500000000002</v>
      </c>
      <c r="G3358">
        <v>60706800</v>
      </c>
    </row>
    <row r="3359" spans="1:7">
      <c r="A3359" s="1">
        <v>34416</v>
      </c>
      <c r="B3359">
        <v>1.258929</v>
      </c>
      <c r="C3359">
        <v>1.267857</v>
      </c>
      <c r="D3359">
        <v>1.223214</v>
      </c>
      <c r="E3359">
        <v>1.254464</v>
      </c>
      <c r="F3359">
        <v>0.44428600000000001</v>
      </c>
      <c r="G3359">
        <v>54171600</v>
      </c>
    </row>
    <row r="3360" spans="1:7">
      <c r="A3360" s="1">
        <v>34417</v>
      </c>
      <c r="B3360">
        <v>1.254464</v>
      </c>
      <c r="C3360">
        <v>1.258929</v>
      </c>
      <c r="D3360">
        <v>1.214286</v>
      </c>
      <c r="E3360">
        <v>1.236607</v>
      </c>
      <c r="F3360">
        <v>0.43796200000000002</v>
      </c>
      <c r="G3360">
        <v>47023200</v>
      </c>
    </row>
    <row r="3361" spans="1:7">
      <c r="A3361" s="1">
        <v>34418</v>
      </c>
      <c r="B3361">
        <v>1.241071</v>
      </c>
      <c r="C3361">
        <v>1.241071</v>
      </c>
      <c r="D3361">
        <v>1.169643</v>
      </c>
      <c r="E3361">
        <v>1.169643</v>
      </c>
      <c r="F3361">
        <v>0.414246</v>
      </c>
      <c r="G3361">
        <v>85909600</v>
      </c>
    </row>
    <row r="3362" spans="1:7">
      <c r="A3362" s="1">
        <v>34421</v>
      </c>
      <c r="B3362">
        <v>1.178571</v>
      </c>
      <c r="C3362">
        <v>1.214286</v>
      </c>
      <c r="D3362">
        <v>1.169643</v>
      </c>
      <c r="E3362">
        <v>1.1875</v>
      </c>
      <c r="F3362">
        <v>0.42057</v>
      </c>
      <c r="G3362">
        <v>70644000</v>
      </c>
    </row>
    <row r="3363" spans="1:7">
      <c r="A3363" s="1">
        <v>34422</v>
      </c>
      <c r="B3363">
        <v>1.1875</v>
      </c>
      <c r="C3363">
        <v>1.205357</v>
      </c>
      <c r="D3363">
        <v>1.151786</v>
      </c>
      <c r="E3363">
        <v>1.169643</v>
      </c>
      <c r="F3363">
        <v>0.414246</v>
      </c>
      <c r="G3363">
        <v>53379200</v>
      </c>
    </row>
    <row r="3364" spans="1:7">
      <c r="A3364" s="1">
        <v>34423</v>
      </c>
      <c r="B3364">
        <v>1.160714</v>
      </c>
      <c r="C3364">
        <v>1.1875</v>
      </c>
      <c r="D3364">
        <v>1.133929</v>
      </c>
      <c r="E3364">
        <v>1.160714</v>
      </c>
      <c r="F3364">
        <v>0.41108299999999998</v>
      </c>
      <c r="G3364">
        <v>42456400</v>
      </c>
    </row>
    <row r="3365" spans="1:7">
      <c r="A3365" s="1">
        <v>34424</v>
      </c>
      <c r="B3365">
        <v>1.160714</v>
      </c>
      <c r="C3365">
        <v>1.196429</v>
      </c>
      <c r="D3365">
        <v>1.125</v>
      </c>
      <c r="E3365">
        <v>1.1875</v>
      </c>
      <c r="F3365">
        <v>0.42057</v>
      </c>
      <c r="G3365">
        <v>52264800</v>
      </c>
    </row>
    <row r="3366" spans="1:7">
      <c r="A3366" s="1">
        <v>34428</v>
      </c>
      <c r="B3366">
        <v>1.151786</v>
      </c>
      <c r="C3366">
        <v>1.1875</v>
      </c>
      <c r="D3366">
        <v>1.133929</v>
      </c>
      <c r="E3366">
        <v>1.1875</v>
      </c>
      <c r="F3366">
        <v>0.42057</v>
      </c>
      <c r="G3366">
        <v>42075600</v>
      </c>
    </row>
    <row r="3367" spans="1:7">
      <c r="A3367" s="1">
        <v>34429</v>
      </c>
      <c r="B3367">
        <v>1.205357</v>
      </c>
      <c r="C3367">
        <v>1.223214</v>
      </c>
      <c r="D3367">
        <v>1.196429</v>
      </c>
      <c r="E3367">
        <v>1.196429</v>
      </c>
      <c r="F3367">
        <v>0.423732</v>
      </c>
      <c r="G3367">
        <v>24474800</v>
      </c>
    </row>
    <row r="3368" spans="1:7">
      <c r="A3368" s="1">
        <v>34430</v>
      </c>
      <c r="B3368">
        <v>1.214286</v>
      </c>
      <c r="C3368">
        <v>1.214286</v>
      </c>
      <c r="D3368">
        <v>1.169643</v>
      </c>
      <c r="E3368">
        <v>1.196429</v>
      </c>
      <c r="F3368">
        <v>0.423732</v>
      </c>
      <c r="G3368">
        <v>32272800</v>
      </c>
    </row>
    <row r="3369" spans="1:7">
      <c r="A3369" s="1">
        <v>34431</v>
      </c>
      <c r="B3369">
        <v>1.196429</v>
      </c>
      <c r="C3369">
        <v>1.205357</v>
      </c>
      <c r="D3369">
        <v>1.169643</v>
      </c>
      <c r="E3369">
        <v>1.191964</v>
      </c>
      <c r="F3369">
        <v>0.422151</v>
      </c>
      <c r="G3369">
        <v>19342400</v>
      </c>
    </row>
    <row r="3370" spans="1:7">
      <c r="A3370" s="1">
        <v>34432</v>
      </c>
      <c r="B3370">
        <v>1.205357</v>
      </c>
      <c r="C3370">
        <v>1.214286</v>
      </c>
      <c r="D3370">
        <v>1.1875</v>
      </c>
      <c r="E3370">
        <v>1.196429</v>
      </c>
      <c r="F3370">
        <v>0.423732</v>
      </c>
      <c r="G3370">
        <v>44212000</v>
      </c>
    </row>
    <row r="3371" spans="1:7">
      <c r="A3371" s="1">
        <v>34435</v>
      </c>
      <c r="B3371">
        <v>1.196429</v>
      </c>
      <c r="C3371">
        <v>1.196429</v>
      </c>
      <c r="D3371">
        <v>1.160714</v>
      </c>
      <c r="E3371">
        <v>1.196429</v>
      </c>
      <c r="F3371">
        <v>0.423732</v>
      </c>
      <c r="G3371">
        <v>26706400</v>
      </c>
    </row>
    <row r="3372" spans="1:7">
      <c r="A3372" s="1">
        <v>34436</v>
      </c>
      <c r="B3372">
        <v>1.191964</v>
      </c>
      <c r="C3372">
        <v>1.191964</v>
      </c>
      <c r="D3372">
        <v>1.133929</v>
      </c>
      <c r="E3372">
        <v>1.142857</v>
      </c>
      <c r="F3372">
        <v>0.40475899999999998</v>
      </c>
      <c r="G3372">
        <v>34207600</v>
      </c>
    </row>
    <row r="3373" spans="1:7">
      <c r="A3373" s="1">
        <v>34437</v>
      </c>
      <c r="B3373">
        <v>1.151786</v>
      </c>
      <c r="C3373">
        <v>1.160714</v>
      </c>
      <c r="D3373">
        <v>1.116071</v>
      </c>
      <c r="E3373">
        <v>1.133929</v>
      </c>
      <c r="F3373">
        <v>0.40159699999999998</v>
      </c>
      <c r="G3373">
        <v>58284800</v>
      </c>
    </row>
    <row r="3374" spans="1:7">
      <c r="A3374" s="1">
        <v>34438</v>
      </c>
      <c r="B3374">
        <v>1.089286</v>
      </c>
      <c r="C3374">
        <v>1.133929</v>
      </c>
      <c r="D3374">
        <v>1.071429</v>
      </c>
      <c r="E3374">
        <v>1.125</v>
      </c>
      <c r="F3374">
        <v>0.39843499999999998</v>
      </c>
      <c r="G3374">
        <v>55498800</v>
      </c>
    </row>
    <row r="3375" spans="1:7">
      <c r="A3375" s="1">
        <v>34439</v>
      </c>
      <c r="B3375">
        <v>1.116071</v>
      </c>
      <c r="C3375">
        <v>1.125</v>
      </c>
      <c r="D3375">
        <v>1.071429</v>
      </c>
      <c r="E3375">
        <v>1.080357</v>
      </c>
      <c r="F3375">
        <v>0.38262400000000002</v>
      </c>
      <c r="G3375">
        <v>47087600</v>
      </c>
    </row>
    <row r="3376" spans="1:7">
      <c r="A3376" s="1">
        <v>34442</v>
      </c>
      <c r="B3376">
        <v>1.089286</v>
      </c>
      <c r="C3376">
        <v>1.089286</v>
      </c>
      <c r="D3376">
        <v>1.044643</v>
      </c>
      <c r="E3376">
        <v>1.058036</v>
      </c>
      <c r="F3376">
        <v>0.374718</v>
      </c>
      <c r="G3376">
        <v>57573600</v>
      </c>
    </row>
    <row r="3377" spans="1:7">
      <c r="A3377" s="1">
        <v>34443</v>
      </c>
      <c r="B3377">
        <v>1.0625</v>
      </c>
      <c r="C3377">
        <v>1.071429</v>
      </c>
      <c r="D3377">
        <v>1.017857</v>
      </c>
      <c r="E3377">
        <v>1.035714</v>
      </c>
      <c r="F3377">
        <v>0.366813</v>
      </c>
      <c r="G3377">
        <v>41563200</v>
      </c>
    </row>
    <row r="3378" spans="1:7">
      <c r="A3378" s="1">
        <v>34444</v>
      </c>
      <c r="B3378">
        <v>1.044643</v>
      </c>
      <c r="C3378">
        <v>1.071429</v>
      </c>
      <c r="D3378">
        <v>1</v>
      </c>
      <c r="E3378">
        <v>1.008929</v>
      </c>
      <c r="F3378">
        <v>0.35732599999999998</v>
      </c>
      <c r="G3378">
        <v>70462000</v>
      </c>
    </row>
    <row r="3379" spans="1:7">
      <c r="A3379" s="1">
        <v>34445</v>
      </c>
      <c r="B3379">
        <v>1.017857</v>
      </c>
      <c r="C3379">
        <v>1.089286</v>
      </c>
      <c r="D3379">
        <v>0.96428599999999998</v>
      </c>
      <c r="E3379">
        <v>1.058036</v>
      </c>
      <c r="F3379">
        <v>0.374718</v>
      </c>
      <c r="G3379">
        <v>102634000</v>
      </c>
    </row>
    <row r="3380" spans="1:7">
      <c r="A3380" s="1">
        <v>34446</v>
      </c>
      <c r="B3380">
        <v>1.116071</v>
      </c>
      <c r="C3380">
        <v>1.142857</v>
      </c>
      <c r="D3380">
        <v>1.017857</v>
      </c>
      <c r="E3380">
        <v>1.0625</v>
      </c>
      <c r="F3380">
        <v>0.37629899999999999</v>
      </c>
      <c r="G3380">
        <v>174456800</v>
      </c>
    </row>
    <row r="3381" spans="1:7">
      <c r="A3381" s="1">
        <v>34449</v>
      </c>
      <c r="B3381">
        <v>1.0625</v>
      </c>
      <c r="C3381">
        <v>1.107143</v>
      </c>
      <c r="D3381">
        <v>1.053571</v>
      </c>
      <c r="E3381">
        <v>1.107143</v>
      </c>
      <c r="F3381">
        <v>0.39211000000000001</v>
      </c>
      <c r="G3381">
        <v>89810000</v>
      </c>
    </row>
    <row r="3382" spans="1:7">
      <c r="A3382" s="1">
        <v>34450</v>
      </c>
      <c r="B3382">
        <v>1.125</v>
      </c>
      <c r="C3382">
        <v>1.125</v>
      </c>
      <c r="D3382">
        <v>1.107143</v>
      </c>
      <c r="E3382">
        <v>1.116071</v>
      </c>
      <c r="F3382">
        <v>0.39527299999999999</v>
      </c>
      <c r="G3382">
        <v>41056400</v>
      </c>
    </row>
    <row r="3383" spans="1:7">
      <c r="A3383" s="1">
        <v>34452</v>
      </c>
      <c r="B3383">
        <v>1.107143</v>
      </c>
      <c r="C3383">
        <v>1.116071</v>
      </c>
      <c r="D3383">
        <v>1.0625</v>
      </c>
      <c r="E3383">
        <v>1.080357</v>
      </c>
      <c r="F3383">
        <v>0.38262400000000002</v>
      </c>
      <c r="G3383">
        <v>25118800</v>
      </c>
    </row>
    <row r="3384" spans="1:7">
      <c r="A3384" s="1">
        <v>34453</v>
      </c>
      <c r="B3384">
        <v>1.071429</v>
      </c>
      <c r="C3384">
        <v>1.089286</v>
      </c>
      <c r="D3384">
        <v>1.0625</v>
      </c>
      <c r="E3384">
        <v>1.071429</v>
      </c>
      <c r="F3384">
        <v>0.37946200000000002</v>
      </c>
      <c r="G3384">
        <v>23696400</v>
      </c>
    </row>
    <row r="3385" spans="1:7">
      <c r="A3385" s="1">
        <v>34456</v>
      </c>
      <c r="B3385">
        <v>1.071429</v>
      </c>
      <c r="C3385">
        <v>1.116071</v>
      </c>
      <c r="D3385">
        <v>1.071429</v>
      </c>
      <c r="E3385">
        <v>1.107143</v>
      </c>
      <c r="F3385">
        <v>0.39211000000000001</v>
      </c>
      <c r="G3385">
        <v>30805600</v>
      </c>
    </row>
    <row r="3386" spans="1:7">
      <c r="A3386" s="1">
        <v>34457</v>
      </c>
      <c r="B3386">
        <v>1.107143</v>
      </c>
      <c r="C3386">
        <v>1.116071</v>
      </c>
      <c r="D3386">
        <v>1.053571</v>
      </c>
      <c r="E3386">
        <v>1.080357</v>
      </c>
      <c r="F3386">
        <v>0.38262400000000002</v>
      </c>
      <c r="G3386">
        <v>33224800</v>
      </c>
    </row>
    <row r="3387" spans="1:7">
      <c r="A3387" s="1">
        <v>34458</v>
      </c>
      <c r="B3387">
        <v>1.107143</v>
      </c>
      <c r="C3387">
        <v>1.1875</v>
      </c>
      <c r="D3387">
        <v>1.089286</v>
      </c>
      <c r="E3387">
        <v>1.178571</v>
      </c>
      <c r="F3387">
        <v>0.417408</v>
      </c>
      <c r="G3387">
        <v>91039200</v>
      </c>
    </row>
    <row r="3388" spans="1:7">
      <c r="A3388" s="1">
        <v>34459</v>
      </c>
      <c r="B3388">
        <v>1.1875</v>
      </c>
      <c r="C3388">
        <v>1.205357</v>
      </c>
      <c r="D3388">
        <v>1.151786</v>
      </c>
      <c r="E3388">
        <v>1.174107</v>
      </c>
      <c r="F3388">
        <v>0.415827</v>
      </c>
      <c r="G3388">
        <v>72083200</v>
      </c>
    </row>
    <row r="3389" spans="1:7">
      <c r="A3389" s="1">
        <v>34460</v>
      </c>
      <c r="B3389">
        <v>1.151786</v>
      </c>
      <c r="C3389">
        <v>1.169643</v>
      </c>
      <c r="D3389">
        <v>1.116071</v>
      </c>
      <c r="E3389">
        <v>1.154018</v>
      </c>
      <c r="F3389">
        <v>0.40871200000000002</v>
      </c>
      <c r="G3389">
        <v>46944800</v>
      </c>
    </row>
    <row r="3390" spans="1:7">
      <c r="A3390" s="1">
        <v>34463</v>
      </c>
      <c r="B3390">
        <v>1.151786</v>
      </c>
      <c r="C3390">
        <v>1.160714</v>
      </c>
      <c r="D3390">
        <v>1.098214</v>
      </c>
      <c r="E3390">
        <v>1.116071</v>
      </c>
      <c r="F3390">
        <v>0.39527299999999999</v>
      </c>
      <c r="G3390">
        <v>35117600</v>
      </c>
    </row>
    <row r="3391" spans="1:7">
      <c r="A3391" s="1">
        <v>34464</v>
      </c>
      <c r="B3391">
        <v>1.133929</v>
      </c>
      <c r="C3391">
        <v>1.142857</v>
      </c>
      <c r="D3391">
        <v>1.107143</v>
      </c>
      <c r="E3391">
        <v>1.107143</v>
      </c>
      <c r="F3391">
        <v>0.39211000000000001</v>
      </c>
      <c r="G3391">
        <v>36710800</v>
      </c>
    </row>
    <row r="3392" spans="1:7">
      <c r="A3392" s="1">
        <v>34465</v>
      </c>
      <c r="B3392">
        <v>1.107143</v>
      </c>
      <c r="C3392">
        <v>1.125</v>
      </c>
      <c r="D3392">
        <v>1.0625</v>
      </c>
      <c r="E3392">
        <v>1.080357</v>
      </c>
      <c r="F3392">
        <v>0.38262400000000002</v>
      </c>
      <c r="G3392">
        <v>36380400</v>
      </c>
    </row>
    <row r="3393" spans="1:7">
      <c r="A3393" s="1">
        <v>34466</v>
      </c>
      <c r="B3393">
        <v>1.089286</v>
      </c>
      <c r="C3393">
        <v>1.098214</v>
      </c>
      <c r="D3393">
        <v>1.053571</v>
      </c>
      <c r="E3393">
        <v>1.060268</v>
      </c>
      <c r="F3393">
        <v>0.37550899999999998</v>
      </c>
      <c r="G3393">
        <v>26776400</v>
      </c>
    </row>
    <row r="3394" spans="1:7">
      <c r="A3394" s="1">
        <v>34467</v>
      </c>
      <c r="B3394">
        <v>1.0625</v>
      </c>
      <c r="C3394">
        <v>1.089286</v>
      </c>
      <c r="D3394">
        <v>1.044643</v>
      </c>
      <c r="E3394">
        <v>1.071429</v>
      </c>
      <c r="F3394">
        <v>0.37946200000000002</v>
      </c>
      <c r="G3394">
        <v>23153200</v>
      </c>
    </row>
    <row r="3395" spans="1:7">
      <c r="A3395" s="1">
        <v>34470</v>
      </c>
      <c r="B3395">
        <v>1.071429</v>
      </c>
      <c r="C3395">
        <v>1.089286</v>
      </c>
      <c r="D3395">
        <v>1.053571</v>
      </c>
      <c r="E3395">
        <v>1.053571</v>
      </c>
      <c r="F3395">
        <v>0.373137</v>
      </c>
      <c r="G3395">
        <v>33846400</v>
      </c>
    </row>
    <row r="3396" spans="1:7">
      <c r="A3396" s="1">
        <v>34471</v>
      </c>
      <c r="B3396">
        <v>1.0625</v>
      </c>
      <c r="C3396">
        <v>1.0625</v>
      </c>
      <c r="D3396">
        <v>1.026786</v>
      </c>
      <c r="E3396">
        <v>1.049107</v>
      </c>
      <c r="F3396">
        <v>0.371556</v>
      </c>
      <c r="G3396">
        <v>45026800</v>
      </c>
    </row>
    <row r="3397" spans="1:7">
      <c r="A3397" s="1">
        <v>34472</v>
      </c>
      <c r="B3397">
        <v>1.0625</v>
      </c>
      <c r="C3397">
        <v>1.098214</v>
      </c>
      <c r="D3397">
        <v>1.044643</v>
      </c>
      <c r="E3397">
        <v>1.09375</v>
      </c>
      <c r="F3397">
        <v>0.38736700000000002</v>
      </c>
      <c r="G3397">
        <v>30965200</v>
      </c>
    </row>
    <row r="3398" spans="1:7">
      <c r="A3398" s="1">
        <v>34473</v>
      </c>
      <c r="B3398">
        <v>1.098214</v>
      </c>
      <c r="C3398">
        <v>1.160714</v>
      </c>
      <c r="D3398">
        <v>1.089286</v>
      </c>
      <c r="E3398">
        <v>1.147321</v>
      </c>
      <c r="F3398">
        <v>0.40633999999999998</v>
      </c>
      <c r="G3398">
        <v>68395600</v>
      </c>
    </row>
    <row r="3399" spans="1:7">
      <c r="A3399" s="1">
        <v>34474</v>
      </c>
      <c r="B3399">
        <v>1.133929</v>
      </c>
      <c r="C3399">
        <v>1.151786</v>
      </c>
      <c r="D3399">
        <v>1.107143</v>
      </c>
      <c r="E3399">
        <v>1.109375</v>
      </c>
      <c r="F3399">
        <v>0.392901</v>
      </c>
      <c r="G3399">
        <v>24536400</v>
      </c>
    </row>
    <row r="3400" spans="1:7">
      <c r="A3400" s="1">
        <v>34477</v>
      </c>
      <c r="B3400">
        <v>1.107143</v>
      </c>
      <c r="C3400">
        <v>1.116071</v>
      </c>
      <c r="D3400">
        <v>1.071429</v>
      </c>
      <c r="E3400">
        <v>1.089286</v>
      </c>
      <c r="F3400">
        <v>0.38578600000000002</v>
      </c>
      <c r="G3400">
        <v>29988000</v>
      </c>
    </row>
    <row r="3401" spans="1:7">
      <c r="A3401" s="1">
        <v>34478</v>
      </c>
      <c r="B3401">
        <v>1.107143</v>
      </c>
      <c r="C3401">
        <v>1.116071</v>
      </c>
      <c r="D3401">
        <v>1.080357</v>
      </c>
      <c r="E3401">
        <v>1.098214</v>
      </c>
      <c r="F3401">
        <v>0.38894800000000002</v>
      </c>
      <c r="G3401">
        <v>31612000</v>
      </c>
    </row>
    <row r="3402" spans="1:7">
      <c r="A3402" s="1">
        <v>34479</v>
      </c>
      <c r="B3402">
        <v>1.080357</v>
      </c>
      <c r="C3402">
        <v>1.133929</v>
      </c>
      <c r="D3402">
        <v>1.071429</v>
      </c>
      <c r="E3402">
        <v>1.116071</v>
      </c>
      <c r="F3402">
        <v>0.39527299999999999</v>
      </c>
      <c r="G3402">
        <v>34028400</v>
      </c>
    </row>
    <row r="3403" spans="1:7">
      <c r="A3403" s="1">
        <v>34480</v>
      </c>
      <c r="B3403">
        <v>1.125</v>
      </c>
      <c r="C3403">
        <v>1.125</v>
      </c>
      <c r="D3403">
        <v>1.080357</v>
      </c>
      <c r="E3403">
        <v>1.089286</v>
      </c>
      <c r="F3403">
        <v>0.38578600000000002</v>
      </c>
      <c r="G3403">
        <v>18258800</v>
      </c>
    </row>
    <row r="3404" spans="1:7">
      <c r="A3404" s="1">
        <v>34481</v>
      </c>
      <c r="B3404">
        <v>1.080357</v>
      </c>
      <c r="C3404">
        <v>1.098214</v>
      </c>
      <c r="D3404">
        <v>1.053571</v>
      </c>
      <c r="E3404">
        <v>1.069196</v>
      </c>
      <c r="F3404">
        <v>0.42555199999999999</v>
      </c>
      <c r="G3404">
        <v>27171200</v>
      </c>
    </row>
    <row r="3405" spans="1:7">
      <c r="A3405" s="1">
        <v>34485</v>
      </c>
      <c r="B3405">
        <v>1.053571</v>
      </c>
      <c r="C3405">
        <v>1.053571</v>
      </c>
      <c r="D3405">
        <v>1.017857</v>
      </c>
      <c r="E3405">
        <v>1.044643</v>
      </c>
      <c r="F3405">
        <v>0.41577900000000001</v>
      </c>
      <c r="G3405">
        <v>64349600</v>
      </c>
    </row>
    <row r="3406" spans="1:7">
      <c r="A3406" s="1">
        <v>34486</v>
      </c>
      <c r="B3406">
        <v>1.017857</v>
      </c>
      <c r="C3406">
        <v>1.022321</v>
      </c>
      <c r="D3406">
        <v>0.99553599999999998</v>
      </c>
      <c r="E3406">
        <v>1.008929</v>
      </c>
      <c r="F3406">
        <v>0.40156399999999998</v>
      </c>
      <c r="G3406">
        <v>96440400</v>
      </c>
    </row>
    <row r="3407" spans="1:7">
      <c r="A3407" s="1">
        <v>34487</v>
      </c>
      <c r="B3407">
        <v>1.013393</v>
      </c>
      <c r="C3407">
        <v>1.017857</v>
      </c>
      <c r="D3407">
        <v>0.96875</v>
      </c>
      <c r="E3407">
        <v>0.97767899999999996</v>
      </c>
      <c r="F3407">
        <v>0.38912600000000003</v>
      </c>
      <c r="G3407">
        <v>96230400</v>
      </c>
    </row>
    <row r="3408" spans="1:7">
      <c r="A3408" s="1">
        <v>34488</v>
      </c>
      <c r="B3408">
        <v>0.96875</v>
      </c>
      <c r="C3408">
        <v>1</v>
      </c>
      <c r="D3408">
        <v>0.95535700000000001</v>
      </c>
      <c r="E3408">
        <v>0.98660700000000001</v>
      </c>
      <c r="F3408">
        <v>0.39267999999999997</v>
      </c>
      <c r="G3408">
        <v>88421200</v>
      </c>
    </row>
    <row r="3409" spans="1:7">
      <c r="A3409" s="1">
        <v>34491</v>
      </c>
      <c r="B3409">
        <v>0.98214299999999999</v>
      </c>
      <c r="C3409">
        <v>0.99107100000000004</v>
      </c>
      <c r="D3409">
        <v>0.96428599999999998</v>
      </c>
      <c r="E3409">
        <v>0.97767899999999996</v>
      </c>
      <c r="F3409">
        <v>0.38912600000000003</v>
      </c>
      <c r="G3409">
        <v>31508400</v>
      </c>
    </row>
    <row r="3410" spans="1:7">
      <c r="A3410" s="1">
        <v>34492</v>
      </c>
      <c r="B3410">
        <v>0.97321400000000002</v>
      </c>
      <c r="C3410">
        <v>0.99107100000000004</v>
      </c>
      <c r="D3410">
        <v>0.97321400000000002</v>
      </c>
      <c r="E3410">
        <v>0.98214299999999999</v>
      </c>
      <c r="F3410">
        <v>0.390903</v>
      </c>
      <c r="G3410">
        <v>35061600</v>
      </c>
    </row>
    <row r="3411" spans="1:7">
      <c r="A3411" s="1">
        <v>34493</v>
      </c>
      <c r="B3411">
        <v>0.98214299999999999</v>
      </c>
      <c r="C3411">
        <v>0.98660700000000001</v>
      </c>
      <c r="D3411">
        <v>0.92857100000000004</v>
      </c>
      <c r="E3411">
        <v>0.93303599999999998</v>
      </c>
      <c r="F3411">
        <v>0.37135800000000002</v>
      </c>
      <c r="G3411">
        <v>68541200</v>
      </c>
    </row>
    <row r="3412" spans="1:7">
      <c r="A3412" s="1">
        <v>34494</v>
      </c>
      <c r="B3412">
        <v>0.91517899999999996</v>
      </c>
      <c r="C3412">
        <v>0.96428599999999998</v>
      </c>
      <c r="D3412">
        <v>0.91071400000000002</v>
      </c>
      <c r="E3412">
        <v>0.96428599999999998</v>
      </c>
      <c r="F3412">
        <v>0.38379600000000003</v>
      </c>
      <c r="G3412">
        <v>73382400</v>
      </c>
    </row>
    <row r="3413" spans="1:7">
      <c r="A3413" s="1">
        <v>34495</v>
      </c>
      <c r="B3413">
        <v>0.96875</v>
      </c>
      <c r="C3413">
        <v>0.97767899999999996</v>
      </c>
      <c r="D3413">
        <v>0.94196400000000002</v>
      </c>
      <c r="E3413">
        <v>0.94642899999999996</v>
      </c>
      <c r="F3413">
        <v>0.376689</v>
      </c>
      <c r="G3413">
        <v>35683200</v>
      </c>
    </row>
    <row r="3414" spans="1:7">
      <c r="A3414" s="1">
        <v>34498</v>
      </c>
      <c r="B3414">
        <v>0.94196400000000002</v>
      </c>
      <c r="C3414">
        <v>0.97098200000000001</v>
      </c>
      <c r="D3414">
        <v>0.94196400000000002</v>
      </c>
      <c r="E3414">
        <v>0.96428599999999998</v>
      </c>
      <c r="F3414">
        <v>0.38379600000000003</v>
      </c>
      <c r="G3414">
        <v>23226000</v>
      </c>
    </row>
    <row r="3415" spans="1:7">
      <c r="A3415" s="1">
        <v>34499</v>
      </c>
      <c r="B3415">
        <v>0.97321400000000002</v>
      </c>
      <c r="C3415">
        <v>0.97767899999999996</v>
      </c>
      <c r="D3415">
        <v>0.95089299999999999</v>
      </c>
      <c r="E3415">
        <v>0.96651799999999999</v>
      </c>
      <c r="F3415">
        <v>0.38468400000000003</v>
      </c>
      <c r="G3415">
        <v>38589600</v>
      </c>
    </row>
    <row r="3416" spans="1:7">
      <c r="A3416" s="1">
        <v>34500</v>
      </c>
      <c r="B3416">
        <v>0.96428599999999998</v>
      </c>
      <c r="C3416">
        <v>1</v>
      </c>
      <c r="D3416">
        <v>0.95982100000000004</v>
      </c>
      <c r="E3416">
        <v>0.99330399999999996</v>
      </c>
      <c r="F3416">
        <v>0.395345</v>
      </c>
      <c r="G3416">
        <v>39869200</v>
      </c>
    </row>
    <row r="3417" spans="1:7">
      <c r="A3417" s="1">
        <v>34501</v>
      </c>
      <c r="B3417">
        <v>0.99107100000000004</v>
      </c>
      <c r="C3417">
        <v>0.99107100000000004</v>
      </c>
      <c r="D3417">
        <v>0.93303599999999998</v>
      </c>
      <c r="E3417">
        <v>0.94196400000000002</v>
      </c>
      <c r="F3417">
        <v>0.37491200000000002</v>
      </c>
      <c r="G3417">
        <v>54555200</v>
      </c>
    </row>
    <row r="3418" spans="1:7">
      <c r="A3418" s="1">
        <v>34502</v>
      </c>
      <c r="B3418">
        <v>0.92857100000000004</v>
      </c>
      <c r="C3418">
        <v>0.95535700000000001</v>
      </c>
      <c r="D3418">
        <v>0.92410700000000001</v>
      </c>
      <c r="E3418">
        <v>0.94642899999999996</v>
      </c>
      <c r="F3418">
        <v>0.376689</v>
      </c>
      <c r="G3418">
        <v>56123200</v>
      </c>
    </row>
    <row r="3419" spans="1:7">
      <c r="A3419" s="1">
        <v>34505</v>
      </c>
      <c r="B3419">
        <v>0.9375</v>
      </c>
      <c r="C3419">
        <v>0.97321400000000002</v>
      </c>
      <c r="D3419">
        <v>0.92857100000000004</v>
      </c>
      <c r="E3419">
        <v>0.96875</v>
      </c>
      <c r="F3419">
        <v>0.385573</v>
      </c>
      <c r="G3419">
        <v>49974400</v>
      </c>
    </row>
    <row r="3420" spans="1:7">
      <c r="A3420" s="1">
        <v>34506</v>
      </c>
      <c r="B3420">
        <v>0.95982100000000004</v>
      </c>
      <c r="C3420">
        <v>0.97321400000000002</v>
      </c>
      <c r="D3420">
        <v>0.91964299999999999</v>
      </c>
      <c r="E3420">
        <v>0.92857100000000004</v>
      </c>
      <c r="F3420">
        <v>0.36958099999999999</v>
      </c>
      <c r="G3420">
        <v>60818800</v>
      </c>
    </row>
    <row r="3421" spans="1:7">
      <c r="A3421" s="1">
        <v>34507</v>
      </c>
      <c r="B3421">
        <v>0.9375</v>
      </c>
      <c r="C3421">
        <v>0.95535700000000001</v>
      </c>
      <c r="D3421">
        <v>0.92857100000000004</v>
      </c>
      <c r="E3421">
        <v>0.9375</v>
      </c>
      <c r="F3421">
        <v>0.37313499999999999</v>
      </c>
      <c r="G3421">
        <v>28464800</v>
      </c>
    </row>
    <row r="3422" spans="1:7">
      <c r="A3422" s="1">
        <v>34508</v>
      </c>
      <c r="B3422">
        <v>0.9375</v>
      </c>
      <c r="C3422">
        <v>0.9375</v>
      </c>
      <c r="D3422">
        <v>0.88839299999999999</v>
      </c>
      <c r="E3422">
        <v>0.89732100000000004</v>
      </c>
      <c r="F3422">
        <v>0.35714299999999999</v>
      </c>
      <c r="G3422">
        <v>50974000</v>
      </c>
    </row>
    <row r="3423" spans="1:7">
      <c r="A3423" s="1">
        <v>34509</v>
      </c>
      <c r="B3423">
        <v>0.89732100000000004</v>
      </c>
      <c r="C3423">
        <v>0.93303599999999998</v>
      </c>
      <c r="D3423">
        <v>0.88392899999999996</v>
      </c>
      <c r="E3423">
        <v>0.91461800000000004</v>
      </c>
      <c r="F3423">
        <v>0.36402699999999999</v>
      </c>
      <c r="G3423">
        <v>73214400</v>
      </c>
    </row>
    <row r="3424" spans="1:7">
      <c r="A3424" s="1">
        <v>34512</v>
      </c>
      <c r="B3424">
        <v>0.90178599999999998</v>
      </c>
      <c r="C3424">
        <v>0.9375</v>
      </c>
      <c r="D3424">
        <v>0.87946400000000002</v>
      </c>
      <c r="E3424">
        <v>0.9375</v>
      </c>
      <c r="F3424">
        <v>0.37313499999999999</v>
      </c>
      <c r="G3424">
        <v>63988400</v>
      </c>
    </row>
    <row r="3425" spans="1:7">
      <c r="A3425" s="1">
        <v>34513</v>
      </c>
      <c r="B3425">
        <v>0.9375</v>
      </c>
      <c r="C3425">
        <v>0.96875</v>
      </c>
      <c r="D3425">
        <v>0.91517899999999996</v>
      </c>
      <c r="E3425">
        <v>0.95535700000000001</v>
      </c>
      <c r="F3425">
        <v>0.38024200000000002</v>
      </c>
      <c r="G3425">
        <v>43556800</v>
      </c>
    </row>
    <row r="3426" spans="1:7">
      <c r="A3426" s="1">
        <v>34514</v>
      </c>
      <c r="B3426">
        <v>0.95535700000000001</v>
      </c>
      <c r="C3426">
        <v>0.96875</v>
      </c>
      <c r="D3426">
        <v>0.92410700000000001</v>
      </c>
      <c r="E3426">
        <v>0.93303599999999998</v>
      </c>
      <c r="F3426">
        <v>0.37135800000000002</v>
      </c>
      <c r="G3426">
        <v>33891200</v>
      </c>
    </row>
    <row r="3427" spans="1:7">
      <c r="A3427" s="1">
        <v>34515</v>
      </c>
      <c r="B3427">
        <v>0.9375</v>
      </c>
      <c r="C3427">
        <v>0.95982100000000004</v>
      </c>
      <c r="D3427">
        <v>0.9375</v>
      </c>
      <c r="E3427">
        <v>0.94642899999999996</v>
      </c>
      <c r="F3427">
        <v>0.376689</v>
      </c>
      <c r="G3427">
        <v>25432400</v>
      </c>
    </row>
    <row r="3428" spans="1:7">
      <c r="A3428" s="1">
        <v>34516</v>
      </c>
      <c r="B3428">
        <v>0.94196400000000002</v>
      </c>
      <c r="C3428">
        <v>0.94642899999999996</v>
      </c>
      <c r="D3428">
        <v>0.90625</v>
      </c>
      <c r="E3428">
        <v>0.91964299999999999</v>
      </c>
      <c r="F3428">
        <v>0.36602800000000002</v>
      </c>
      <c r="G3428">
        <v>44819600</v>
      </c>
    </row>
    <row r="3429" spans="1:7">
      <c r="A3429" s="1">
        <v>34520</v>
      </c>
      <c r="B3429">
        <v>0.91517899999999996</v>
      </c>
      <c r="C3429">
        <v>0.95535700000000001</v>
      </c>
      <c r="D3429">
        <v>0.91517899999999996</v>
      </c>
      <c r="E3429">
        <v>0.94642899999999996</v>
      </c>
      <c r="F3429">
        <v>0.376689</v>
      </c>
      <c r="G3429">
        <v>21462000</v>
      </c>
    </row>
    <row r="3430" spans="1:7">
      <c r="A3430" s="1">
        <v>34521</v>
      </c>
      <c r="B3430">
        <v>0.9375</v>
      </c>
      <c r="C3430">
        <v>0.94642899999999996</v>
      </c>
      <c r="D3430">
        <v>0.92857100000000004</v>
      </c>
      <c r="E3430">
        <v>0.93303599999999998</v>
      </c>
      <c r="F3430">
        <v>0.37135800000000002</v>
      </c>
      <c r="G3430">
        <v>24346000</v>
      </c>
    </row>
    <row r="3431" spans="1:7">
      <c r="A3431" s="1">
        <v>34522</v>
      </c>
      <c r="B3431">
        <v>0.92410700000000001</v>
      </c>
      <c r="C3431">
        <v>0.96428599999999998</v>
      </c>
      <c r="D3431">
        <v>0.91071400000000002</v>
      </c>
      <c r="E3431">
        <v>0.95758900000000002</v>
      </c>
      <c r="F3431">
        <v>0.381131</v>
      </c>
      <c r="G3431">
        <v>42537600</v>
      </c>
    </row>
    <row r="3432" spans="1:7">
      <c r="A3432" s="1">
        <v>34523</v>
      </c>
      <c r="B3432">
        <v>0.94642899999999996</v>
      </c>
      <c r="C3432">
        <v>0.98660700000000001</v>
      </c>
      <c r="D3432">
        <v>0.94642899999999996</v>
      </c>
      <c r="E3432">
        <v>0.96651799999999999</v>
      </c>
      <c r="F3432">
        <v>0.38468400000000003</v>
      </c>
      <c r="G3432">
        <v>52057600</v>
      </c>
    </row>
    <row r="3433" spans="1:7">
      <c r="A3433" s="1">
        <v>34526</v>
      </c>
      <c r="B3433">
        <v>0.96875</v>
      </c>
      <c r="C3433">
        <v>0.97767899999999996</v>
      </c>
      <c r="D3433">
        <v>0.95089299999999999</v>
      </c>
      <c r="E3433">
        <v>0.96428599999999998</v>
      </c>
      <c r="F3433">
        <v>0.38379600000000003</v>
      </c>
      <c r="G3433">
        <v>26605600</v>
      </c>
    </row>
    <row r="3434" spans="1:7">
      <c r="A3434" s="1">
        <v>34527</v>
      </c>
      <c r="B3434">
        <v>0.96428599999999998</v>
      </c>
      <c r="C3434">
        <v>1.015625</v>
      </c>
      <c r="D3434">
        <v>0.94196400000000002</v>
      </c>
      <c r="E3434">
        <v>1.013393</v>
      </c>
      <c r="F3434">
        <v>0.40334100000000001</v>
      </c>
      <c r="G3434">
        <v>60578000</v>
      </c>
    </row>
    <row r="3435" spans="1:7">
      <c r="A3435" s="1">
        <v>34528</v>
      </c>
      <c r="B3435">
        <v>1.017857</v>
      </c>
      <c r="C3435">
        <v>1.080357</v>
      </c>
      <c r="D3435">
        <v>1.017857</v>
      </c>
      <c r="E3435">
        <v>1.060268</v>
      </c>
      <c r="F3435">
        <v>0.42199799999999998</v>
      </c>
      <c r="G3435">
        <v>112565600</v>
      </c>
    </row>
    <row r="3436" spans="1:7">
      <c r="A3436" s="1">
        <v>34529</v>
      </c>
      <c r="B3436">
        <v>1.058036</v>
      </c>
      <c r="C3436">
        <v>1.0625</v>
      </c>
      <c r="D3436">
        <v>1.008929</v>
      </c>
      <c r="E3436">
        <v>1.022321</v>
      </c>
      <c r="F3436">
        <v>0.40689500000000001</v>
      </c>
      <c r="G3436">
        <v>45166800</v>
      </c>
    </row>
    <row r="3437" spans="1:7">
      <c r="A3437" s="1">
        <v>34530</v>
      </c>
      <c r="B3437">
        <v>1.0083679999999999</v>
      </c>
      <c r="C3437">
        <v>1.022321</v>
      </c>
      <c r="D3437">
        <v>0.98214299999999999</v>
      </c>
      <c r="E3437">
        <v>1.008929</v>
      </c>
      <c r="F3437">
        <v>0.40156399999999998</v>
      </c>
      <c r="G3437">
        <v>23741200</v>
      </c>
    </row>
    <row r="3438" spans="1:7">
      <c r="A3438" s="1">
        <v>34533</v>
      </c>
      <c r="B3438">
        <v>1.004464</v>
      </c>
      <c r="C3438">
        <v>1.035714</v>
      </c>
      <c r="D3438">
        <v>1</v>
      </c>
      <c r="E3438">
        <v>1.013393</v>
      </c>
      <c r="F3438">
        <v>0.40334100000000001</v>
      </c>
      <c r="G3438">
        <v>19107200</v>
      </c>
    </row>
    <row r="3439" spans="1:7">
      <c r="A3439" s="1">
        <v>34534</v>
      </c>
      <c r="B3439">
        <v>1.022321</v>
      </c>
      <c r="C3439">
        <v>1.026786</v>
      </c>
      <c r="D3439">
        <v>0.97767899999999996</v>
      </c>
      <c r="E3439">
        <v>0.98883900000000002</v>
      </c>
      <c r="F3439">
        <v>0.39356799999999997</v>
      </c>
      <c r="G3439">
        <v>29092000</v>
      </c>
    </row>
    <row r="3440" spans="1:7">
      <c r="A3440" s="1">
        <v>34535</v>
      </c>
      <c r="B3440">
        <v>0.97767899999999996</v>
      </c>
      <c r="C3440">
        <v>0.98660700000000001</v>
      </c>
      <c r="D3440">
        <v>0.94196400000000002</v>
      </c>
      <c r="E3440">
        <v>0.95089299999999999</v>
      </c>
      <c r="F3440">
        <v>0.378465</v>
      </c>
      <c r="G3440">
        <v>54342400</v>
      </c>
    </row>
    <row r="3441" spans="1:7">
      <c r="A3441" s="1">
        <v>34536</v>
      </c>
      <c r="B3441">
        <v>0.95089299999999999</v>
      </c>
      <c r="C3441">
        <v>1.017857</v>
      </c>
      <c r="D3441">
        <v>0.94642899999999996</v>
      </c>
      <c r="E3441">
        <v>1</v>
      </c>
      <c r="F3441">
        <v>0.39800999999999997</v>
      </c>
      <c r="G3441">
        <v>72368800</v>
      </c>
    </row>
    <row r="3442" spans="1:7">
      <c r="A3442" s="1">
        <v>34537</v>
      </c>
      <c r="B3442">
        <v>1.129464</v>
      </c>
      <c r="C3442">
        <v>1.1417390000000001</v>
      </c>
      <c r="D3442">
        <v>1.071429</v>
      </c>
      <c r="E3442">
        <v>1.107143</v>
      </c>
      <c r="F3442">
        <v>0.44065399999999999</v>
      </c>
      <c r="G3442">
        <v>196644000</v>
      </c>
    </row>
    <row r="3443" spans="1:7">
      <c r="A3443" s="1">
        <v>34540</v>
      </c>
      <c r="B3443">
        <v>1.111607</v>
      </c>
      <c r="C3443">
        <v>1.138393</v>
      </c>
      <c r="D3443">
        <v>1.098214</v>
      </c>
      <c r="E3443">
        <v>1.131696</v>
      </c>
      <c r="F3443">
        <v>0.45042700000000002</v>
      </c>
      <c r="G3443">
        <v>105663600</v>
      </c>
    </row>
    <row r="3444" spans="1:7">
      <c r="A3444" s="1">
        <v>34541</v>
      </c>
      <c r="B3444">
        <v>1.133929</v>
      </c>
      <c r="C3444">
        <v>1.142857</v>
      </c>
      <c r="D3444">
        <v>1.111607</v>
      </c>
      <c r="E3444">
        <v>1.120536</v>
      </c>
      <c r="F3444">
        <v>0.44598500000000002</v>
      </c>
      <c r="G3444">
        <v>47202400</v>
      </c>
    </row>
    <row r="3445" spans="1:7">
      <c r="A3445" s="1">
        <v>34542</v>
      </c>
      <c r="B3445">
        <v>1.116071</v>
      </c>
      <c r="C3445">
        <v>1.120536</v>
      </c>
      <c r="D3445">
        <v>1.09375</v>
      </c>
      <c r="E3445">
        <v>1.109375</v>
      </c>
      <c r="F3445">
        <v>0.44154300000000002</v>
      </c>
      <c r="G3445">
        <v>33446000</v>
      </c>
    </row>
    <row r="3446" spans="1:7">
      <c r="A3446" s="1">
        <v>34543</v>
      </c>
      <c r="B3446">
        <v>1.107143</v>
      </c>
      <c r="C3446">
        <v>1.147321</v>
      </c>
      <c r="D3446">
        <v>1.102679</v>
      </c>
      <c r="E3446">
        <v>1.138393</v>
      </c>
      <c r="F3446">
        <v>0.45309199999999999</v>
      </c>
      <c r="G3446">
        <v>61328400</v>
      </c>
    </row>
    <row r="3447" spans="1:7">
      <c r="A3447" s="1">
        <v>34544</v>
      </c>
      <c r="B3447">
        <v>1.138393</v>
      </c>
      <c r="C3447">
        <v>1.214286</v>
      </c>
      <c r="D3447">
        <v>1.138393</v>
      </c>
      <c r="E3447">
        <v>1.203125</v>
      </c>
      <c r="F3447">
        <v>0.47885699999999998</v>
      </c>
      <c r="G3447">
        <v>138941600</v>
      </c>
    </row>
    <row r="3448" spans="1:7">
      <c r="A3448" s="1">
        <v>34547</v>
      </c>
      <c r="B3448">
        <v>1.200893</v>
      </c>
      <c r="C3448">
        <v>1.205357</v>
      </c>
      <c r="D3448">
        <v>1.169643</v>
      </c>
      <c r="E3448">
        <v>1.191964</v>
      </c>
      <c r="F3448">
        <v>0.474414</v>
      </c>
      <c r="G3448">
        <v>57318800</v>
      </c>
    </row>
    <row r="3449" spans="1:7">
      <c r="A3449" s="1">
        <v>34548</v>
      </c>
      <c r="B3449">
        <v>1.196429</v>
      </c>
      <c r="C3449">
        <v>1.200893</v>
      </c>
      <c r="D3449">
        <v>1.15625</v>
      </c>
      <c r="E3449">
        <v>1.162946</v>
      </c>
      <c r="F3449">
        <v>0.46286500000000003</v>
      </c>
      <c r="G3449">
        <v>67390400</v>
      </c>
    </row>
    <row r="3450" spans="1:7">
      <c r="A3450" s="1">
        <v>34549</v>
      </c>
      <c r="B3450">
        <v>1.169643</v>
      </c>
      <c r="C3450">
        <v>1.1875</v>
      </c>
      <c r="D3450">
        <v>1.147321</v>
      </c>
      <c r="E3450">
        <v>1.183036</v>
      </c>
      <c r="F3450">
        <v>0.47086099999999997</v>
      </c>
      <c r="G3450">
        <v>56711200</v>
      </c>
    </row>
    <row r="3451" spans="1:7">
      <c r="A3451" s="1">
        <v>34550</v>
      </c>
      <c r="B3451">
        <v>1.183036</v>
      </c>
      <c r="C3451">
        <v>1.205357</v>
      </c>
      <c r="D3451">
        <v>1.183036</v>
      </c>
      <c r="E3451">
        <v>1.1875</v>
      </c>
      <c r="F3451">
        <v>0.472638</v>
      </c>
      <c r="G3451">
        <v>46188800</v>
      </c>
    </row>
    <row r="3452" spans="1:7">
      <c r="A3452" s="1">
        <v>34551</v>
      </c>
      <c r="B3452">
        <v>1.174107</v>
      </c>
      <c r="C3452">
        <v>1.191964</v>
      </c>
      <c r="D3452">
        <v>1.174107</v>
      </c>
      <c r="E3452">
        <v>1.1875</v>
      </c>
      <c r="F3452">
        <v>0.472638</v>
      </c>
      <c r="G3452">
        <v>21753200</v>
      </c>
    </row>
    <row r="3453" spans="1:7">
      <c r="A3453" s="1">
        <v>34554</v>
      </c>
      <c r="B3453">
        <v>1.183036</v>
      </c>
      <c r="C3453">
        <v>1.214286</v>
      </c>
      <c r="D3453">
        <v>1.178571</v>
      </c>
      <c r="E3453">
        <v>1.205357</v>
      </c>
      <c r="F3453">
        <v>0.47974499999999998</v>
      </c>
      <c r="G3453">
        <v>35319200</v>
      </c>
    </row>
    <row r="3454" spans="1:7">
      <c r="A3454" s="1">
        <v>34555</v>
      </c>
      <c r="B3454">
        <v>1.196429</v>
      </c>
      <c r="C3454">
        <v>1.209821</v>
      </c>
      <c r="D3454">
        <v>1.183036</v>
      </c>
      <c r="E3454">
        <v>1.200893</v>
      </c>
      <c r="F3454">
        <v>0.477968</v>
      </c>
      <c r="G3454">
        <v>19650400</v>
      </c>
    </row>
    <row r="3455" spans="1:7">
      <c r="A3455" s="1">
        <v>34556</v>
      </c>
      <c r="B3455">
        <v>1.200893</v>
      </c>
      <c r="C3455">
        <v>1.245536</v>
      </c>
      <c r="D3455">
        <v>1.1875</v>
      </c>
      <c r="E3455">
        <v>1.236607</v>
      </c>
      <c r="F3455">
        <v>0.49218299999999998</v>
      </c>
      <c r="G3455">
        <v>63392000</v>
      </c>
    </row>
    <row r="3456" spans="1:7">
      <c r="A3456" s="1">
        <v>34557</v>
      </c>
      <c r="B3456">
        <v>1.223214</v>
      </c>
      <c r="C3456">
        <v>1.254464</v>
      </c>
      <c r="D3456">
        <v>1.209821</v>
      </c>
      <c r="E3456">
        <v>1.225446</v>
      </c>
      <c r="F3456">
        <v>0.48774099999999998</v>
      </c>
      <c r="G3456">
        <v>74522000</v>
      </c>
    </row>
    <row r="3457" spans="1:7">
      <c r="A3457" s="1">
        <v>34558</v>
      </c>
      <c r="B3457">
        <v>1.227679</v>
      </c>
      <c r="C3457">
        <v>1.254464</v>
      </c>
      <c r="D3457">
        <v>1.209821</v>
      </c>
      <c r="E3457">
        <v>1.241071</v>
      </c>
      <c r="F3457">
        <v>0.49396000000000001</v>
      </c>
      <c r="G3457">
        <v>44912000</v>
      </c>
    </row>
    <row r="3458" spans="1:7">
      <c r="A3458" s="1">
        <v>34561</v>
      </c>
      <c r="B3458">
        <v>1.241071</v>
      </c>
      <c r="C3458">
        <v>1.25</v>
      </c>
      <c r="D3458">
        <v>1.223214</v>
      </c>
      <c r="E3458">
        <v>1.236607</v>
      </c>
      <c r="F3458">
        <v>0.54486599999999996</v>
      </c>
      <c r="G3458">
        <v>30018800</v>
      </c>
    </row>
    <row r="3459" spans="1:7">
      <c r="A3459" s="1">
        <v>34562</v>
      </c>
      <c r="B3459">
        <v>1.227679</v>
      </c>
      <c r="C3459">
        <v>1.241071</v>
      </c>
      <c r="D3459">
        <v>1.214286</v>
      </c>
      <c r="E3459">
        <v>1.241071</v>
      </c>
      <c r="F3459">
        <v>0.54683300000000001</v>
      </c>
      <c r="G3459">
        <v>38934000</v>
      </c>
    </row>
    <row r="3460" spans="1:7">
      <c r="A3460" s="1">
        <v>34563</v>
      </c>
      <c r="B3460">
        <v>1.245536</v>
      </c>
      <c r="C3460">
        <v>1.263393</v>
      </c>
      <c r="D3460">
        <v>1.236607</v>
      </c>
      <c r="E3460">
        <v>1.25</v>
      </c>
      <c r="F3460">
        <v>0.55076700000000001</v>
      </c>
      <c r="G3460">
        <v>71545600</v>
      </c>
    </row>
    <row r="3461" spans="1:7">
      <c r="A3461" s="1">
        <v>34564</v>
      </c>
      <c r="B3461">
        <v>1.241071</v>
      </c>
      <c r="C3461">
        <v>1.258929</v>
      </c>
      <c r="D3461">
        <v>1.232143</v>
      </c>
      <c r="E3461">
        <v>1.236607</v>
      </c>
      <c r="F3461">
        <v>0.54486599999999996</v>
      </c>
      <c r="G3461">
        <v>51564800</v>
      </c>
    </row>
    <row r="3462" spans="1:7">
      <c r="A3462" s="1">
        <v>34565</v>
      </c>
      <c r="B3462">
        <v>1.241071</v>
      </c>
      <c r="C3462">
        <v>1.25</v>
      </c>
      <c r="D3462">
        <v>1.223214</v>
      </c>
      <c r="E3462">
        <v>1.245536</v>
      </c>
      <c r="F3462">
        <v>0.54879999999999995</v>
      </c>
      <c r="G3462">
        <v>32636800</v>
      </c>
    </row>
    <row r="3463" spans="1:7">
      <c r="A3463" s="1">
        <v>34568</v>
      </c>
      <c r="B3463">
        <v>1.241071</v>
      </c>
      <c r="C3463">
        <v>1.25</v>
      </c>
      <c r="D3463">
        <v>1.236607</v>
      </c>
      <c r="E3463">
        <v>1.245536</v>
      </c>
      <c r="F3463">
        <v>0.54879999999999995</v>
      </c>
      <c r="G3463">
        <v>38105200</v>
      </c>
    </row>
    <row r="3464" spans="1:7">
      <c r="A3464" s="1">
        <v>34569</v>
      </c>
      <c r="B3464">
        <v>1.245536</v>
      </c>
      <c r="C3464">
        <v>1.28125</v>
      </c>
      <c r="D3464">
        <v>1.241071</v>
      </c>
      <c r="E3464">
        <v>1.25</v>
      </c>
      <c r="F3464">
        <v>0.55076700000000001</v>
      </c>
      <c r="G3464">
        <v>53611600</v>
      </c>
    </row>
    <row r="3465" spans="1:7">
      <c r="A3465" s="1">
        <v>34570</v>
      </c>
      <c r="B3465">
        <v>1.241071</v>
      </c>
      <c r="C3465">
        <v>1.25</v>
      </c>
      <c r="D3465">
        <v>1.227679</v>
      </c>
      <c r="E3465">
        <v>1.245536</v>
      </c>
      <c r="F3465">
        <v>0.54879999999999995</v>
      </c>
      <c r="G3465">
        <v>42896000</v>
      </c>
    </row>
    <row r="3466" spans="1:7">
      <c r="A3466" s="1">
        <v>34571</v>
      </c>
      <c r="B3466">
        <v>1.223214</v>
      </c>
      <c r="C3466">
        <v>1.299107</v>
      </c>
      <c r="D3466">
        <v>1.223214</v>
      </c>
      <c r="E3466">
        <v>1.252232</v>
      </c>
      <c r="F3466">
        <v>0.55175099999999999</v>
      </c>
      <c r="G3466">
        <v>74698400</v>
      </c>
    </row>
    <row r="3467" spans="1:7">
      <c r="A3467" s="1">
        <v>34572</v>
      </c>
      <c r="B3467">
        <v>1.258929</v>
      </c>
      <c r="C3467">
        <v>1.290179</v>
      </c>
      <c r="D3467">
        <v>1.258929</v>
      </c>
      <c r="E3467">
        <v>1.276786</v>
      </c>
      <c r="F3467">
        <v>0.56256899999999999</v>
      </c>
      <c r="G3467">
        <v>51049600</v>
      </c>
    </row>
    <row r="3468" spans="1:7">
      <c r="A3468" s="1">
        <v>34575</v>
      </c>
      <c r="B3468">
        <v>1.276786</v>
      </c>
      <c r="C3468">
        <v>1.290179</v>
      </c>
      <c r="D3468">
        <v>1.258929</v>
      </c>
      <c r="E3468">
        <v>1.263393</v>
      </c>
      <c r="F3468">
        <v>0.55666800000000005</v>
      </c>
      <c r="G3468">
        <v>38026800</v>
      </c>
    </row>
    <row r="3469" spans="1:7">
      <c r="A3469" s="1">
        <v>34576</v>
      </c>
      <c r="B3469">
        <v>1.258929</v>
      </c>
      <c r="C3469">
        <v>1.299107</v>
      </c>
      <c r="D3469">
        <v>1.254464</v>
      </c>
      <c r="E3469">
        <v>1.294643</v>
      </c>
      <c r="F3469">
        <v>0.57043699999999997</v>
      </c>
      <c r="G3469">
        <v>45519600</v>
      </c>
    </row>
    <row r="3470" spans="1:7">
      <c r="A3470" s="1">
        <v>34577</v>
      </c>
      <c r="B3470">
        <v>1.285714</v>
      </c>
      <c r="C3470">
        <v>1.334821</v>
      </c>
      <c r="D3470">
        <v>1.276786</v>
      </c>
      <c r="E3470">
        <v>1.292411</v>
      </c>
      <c r="F3470">
        <v>0.56945400000000002</v>
      </c>
      <c r="G3470">
        <v>87959200</v>
      </c>
    </row>
    <row r="3471" spans="1:7">
      <c r="A3471" s="1">
        <v>34578</v>
      </c>
      <c r="B3471">
        <v>1.263393</v>
      </c>
      <c r="C3471">
        <v>1.276786</v>
      </c>
      <c r="D3471">
        <v>1.236607</v>
      </c>
      <c r="E3471">
        <v>1.25</v>
      </c>
      <c r="F3471">
        <v>0.55076700000000001</v>
      </c>
      <c r="G3471">
        <v>51072000</v>
      </c>
    </row>
    <row r="3472" spans="1:7">
      <c r="A3472" s="1">
        <v>34579</v>
      </c>
      <c r="B3472">
        <v>1.258929</v>
      </c>
      <c r="C3472">
        <v>1.267857</v>
      </c>
      <c r="D3472">
        <v>1.25</v>
      </c>
      <c r="E3472">
        <v>1.263393</v>
      </c>
      <c r="F3472">
        <v>0.55666800000000005</v>
      </c>
      <c r="G3472">
        <v>25326000</v>
      </c>
    </row>
    <row r="3473" spans="1:7">
      <c r="A3473" s="1">
        <v>34583</v>
      </c>
      <c r="B3473">
        <v>1.258929</v>
      </c>
      <c r="C3473">
        <v>1.272321</v>
      </c>
      <c r="D3473">
        <v>1.25</v>
      </c>
      <c r="E3473">
        <v>1.270089</v>
      </c>
      <c r="F3473">
        <v>0.55961899999999998</v>
      </c>
      <c r="G3473">
        <v>22856400</v>
      </c>
    </row>
    <row r="3474" spans="1:7">
      <c r="A3474" s="1">
        <v>34584</v>
      </c>
      <c r="B3474">
        <v>1.272321</v>
      </c>
      <c r="C3474">
        <v>1.308036</v>
      </c>
      <c r="D3474">
        <v>1.263393</v>
      </c>
      <c r="E3474">
        <v>1.290179</v>
      </c>
      <c r="F3474">
        <v>0.56847000000000003</v>
      </c>
      <c r="G3474">
        <v>50974000</v>
      </c>
    </row>
    <row r="3475" spans="1:7">
      <c r="A3475" s="1">
        <v>34585</v>
      </c>
      <c r="B3475">
        <v>1.285714</v>
      </c>
      <c r="C3475">
        <v>1.294643</v>
      </c>
      <c r="D3475">
        <v>1.272321</v>
      </c>
      <c r="E3475">
        <v>1.290179</v>
      </c>
      <c r="F3475">
        <v>0.56847000000000003</v>
      </c>
      <c r="G3475">
        <v>39709600</v>
      </c>
    </row>
    <row r="3476" spans="1:7">
      <c r="A3476" s="1">
        <v>34586</v>
      </c>
      <c r="B3476">
        <v>1.276786</v>
      </c>
      <c r="C3476">
        <v>1.285714</v>
      </c>
      <c r="D3476">
        <v>1.263393</v>
      </c>
      <c r="E3476">
        <v>1.276786</v>
      </c>
      <c r="F3476">
        <v>0.56256899999999999</v>
      </c>
      <c r="G3476">
        <v>39309200</v>
      </c>
    </row>
    <row r="3477" spans="1:7">
      <c r="A3477" s="1">
        <v>34589</v>
      </c>
      <c r="B3477">
        <v>1.272321</v>
      </c>
      <c r="C3477">
        <v>1.276786</v>
      </c>
      <c r="D3477">
        <v>1.263393</v>
      </c>
      <c r="E3477">
        <v>1.276786</v>
      </c>
      <c r="F3477">
        <v>0.56256899999999999</v>
      </c>
      <c r="G3477">
        <v>22635200</v>
      </c>
    </row>
    <row r="3478" spans="1:7">
      <c r="A3478" s="1">
        <v>34590</v>
      </c>
      <c r="B3478">
        <v>1.276786</v>
      </c>
      <c r="C3478">
        <v>1.294643</v>
      </c>
      <c r="D3478">
        <v>1.272321</v>
      </c>
      <c r="E3478">
        <v>1.279018</v>
      </c>
      <c r="F3478">
        <v>0.56355299999999997</v>
      </c>
      <c r="G3478">
        <v>26056800</v>
      </c>
    </row>
    <row r="3479" spans="1:7">
      <c r="A3479" s="1">
        <v>34591</v>
      </c>
      <c r="B3479">
        <v>1.272321</v>
      </c>
      <c r="C3479">
        <v>1.276786</v>
      </c>
      <c r="D3479">
        <v>1.25</v>
      </c>
      <c r="E3479">
        <v>1.254464</v>
      </c>
      <c r="F3479">
        <v>0.55273399999999995</v>
      </c>
      <c r="G3479">
        <v>24771600</v>
      </c>
    </row>
    <row r="3480" spans="1:7">
      <c r="A3480" s="1">
        <v>34592</v>
      </c>
      <c r="B3480">
        <v>1.254464</v>
      </c>
      <c r="C3480">
        <v>1.290179</v>
      </c>
      <c r="D3480">
        <v>1.254464</v>
      </c>
      <c r="E3480">
        <v>1.285714</v>
      </c>
      <c r="F3480">
        <v>0.56650400000000001</v>
      </c>
      <c r="G3480">
        <v>64738800</v>
      </c>
    </row>
    <row r="3481" spans="1:7">
      <c r="A3481" s="1">
        <v>34593</v>
      </c>
      <c r="B3481">
        <v>1.28125</v>
      </c>
      <c r="C3481">
        <v>1.330357</v>
      </c>
      <c r="D3481">
        <v>1.267857</v>
      </c>
      <c r="E3481">
        <v>1.299107</v>
      </c>
      <c r="F3481">
        <v>0.57240400000000002</v>
      </c>
      <c r="G3481">
        <v>91036400</v>
      </c>
    </row>
    <row r="3482" spans="1:7">
      <c r="A3482" s="1">
        <v>34596</v>
      </c>
      <c r="B3482">
        <v>1.299107</v>
      </c>
      <c r="C3482">
        <v>1.3125</v>
      </c>
      <c r="D3482">
        <v>1.267857</v>
      </c>
      <c r="E3482">
        <v>1.267857</v>
      </c>
      <c r="F3482">
        <v>0.55863499999999999</v>
      </c>
      <c r="G3482">
        <v>43587600</v>
      </c>
    </row>
    <row r="3483" spans="1:7">
      <c r="A3483" s="1">
        <v>34597</v>
      </c>
      <c r="B3483">
        <v>1.254464</v>
      </c>
      <c r="C3483">
        <v>1.263393</v>
      </c>
      <c r="D3483">
        <v>1.227679</v>
      </c>
      <c r="E3483">
        <v>1.234375</v>
      </c>
      <c r="F3483">
        <v>0.54388300000000001</v>
      </c>
      <c r="G3483">
        <v>49313600</v>
      </c>
    </row>
    <row r="3484" spans="1:7">
      <c r="A3484" s="1">
        <v>34598</v>
      </c>
      <c r="B3484">
        <v>1.232143</v>
      </c>
      <c r="C3484">
        <v>1.236607</v>
      </c>
      <c r="D3484">
        <v>1.205357</v>
      </c>
      <c r="E3484">
        <v>1.21875</v>
      </c>
      <c r="F3484">
        <v>0.53699799999999998</v>
      </c>
      <c r="G3484">
        <v>58710400</v>
      </c>
    </row>
    <row r="3485" spans="1:7">
      <c r="A3485" s="1">
        <v>34599</v>
      </c>
      <c r="B3485">
        <v>1.223214</v>
      </c>
      <c r="C3485">
        <v>1.223214</v>
      </c>
      <c r="D3485">
        <v>1.200893</v>
      </c>
      <c r="E3485">
        <v>1.209821</v>
      </c>
      <c r="F3485">
        <v>0.53306399999999998</v>
      </c>
      <c r="G3485">
        <v>36559600</v>
      </c>
    </row>
    <row r="3486" spans="1:7">
      <c r="A3486" s="1">
        <v>34600</v>
      </c>
      <c r="B3486">
        <v>1.209821</v>
      </c>
      <c r="C3486">
        <v>1.232143</v>
      </c>
      <c r="D3486">
        <v>1.209821</v>
      </c>
      <c r="E3486">
        <v>1.212054</v>
      </c>
      <c r="F3486">
        <v>0.53404799999999997</v>
      </c>
      <c r="G3486">
        <v>33219200</v>
      </c>
    </row>
    <row r="3487" spans="1:7">
      <c r="A3487" s="1">
        <v>34603</v>
      </c>
      <c r="B3487">
        <v>1.209821</v>
      </c>
      <c r="C3487">
        <v>1.232143</v>
      </c>
      <c r="D3487">
        <v>1.200893</v>
      </c>
      <c r="E3487">
        <v>1.212054</v>
      </c>
      <c r="F3487">
        <v>0.53404799999999997</v>
      </c>
      <c r="G3487">
        <v>35425600</v>
      </c>
    </row>
    <row r="3488" spans="1:7">
      <c r="A3488" s="1">
        <v>34604</v>
      </c>
      <c r="B3488">
        <v>1.205357</v>
      </c>
      <c r="C3488">
        <v>1.21875</v>
      </c>
      <c r="D3488">
        <v>1.191964</v>
      </c>
      <c r="E3488">
        <v>1.209821</v>
      </c>
      <c r="F3488">
        <v>0.53306399999999998</v>
      </c>
      <c r="G3488">
        <v>27272000</v>
      </c>
    </row>
    <row r="3489" spans="1:7">
      <c r="A3489" s="1">
        <v>34605</v>
      </c>
      <c r="B3489">
        <v>1.214286</v>
      </c>
      <c r="C3489">
        <v>1.227679</v>
      </c>
      <c r="D3489">
        <v>1.200893</v>
      </c>
      <c r="E3489">
        <v>1.209821</v>
      </c>
      <c r="F3489">
        <v>0.53306399999999998</v>
      </c>
      <c r="G3489">
        <v>20316800</v>
      </c>
    </row>
    <row r="3490" spans="1:7">
      <c r="A3490" s="1">
        <v>34606</v>
      </c>
      <c r="B3490">
        <v>1.205357</v>
      </c>
      <c r="C3490">
        <v>1.227679</v>
      </c>
      <c r="D3490">
        <v>1.191964</v>
      </c>
      <c r="E3490">
        <v>1.21875</v>
      </c>
      <c r="F3490">
        <v>0.53699799999999998</v>
      </c>
      <c r="G3490">
        <v>27344800</v>
      </c>
    </row>
    <row r="3491" spans="1:7">
      <c r="A3491" s="1">
        <v>34607</v>
      </c>
      <c r="B3491">
        <v>1.21875</v>
      </c>
      <c r="C3491">
        <v>1.232143</v>
      </c>
      <c r="D3491">
        <v>1.200893</v>
      </c>
      <c r="E3491">
        <v>1.203125</v>
      </c>
      <c r="F3491">
        <v>0.53011399999999997</v>
      </c>
      <c r="G3491">
        <v>17925600</v>
      </c>
    </row>
    <row r="3492" spans="1:7">
      <c r="A3492" s="1">
        <v>34610</v>
      </c>
      <c r="B3492">
        <v>1.200893</v>
      </c>
      <c r="C3492">
        <v>1.205357</v>
      </c>
      <c r="D3492">
        <v>1.160714</v>
      </c>
      <c r="E3492">
        <v>1.183036</v>
      </c>
      <c r="F3492">
        <v>0.521262</v>
      </c>
      <c r="G3492">
        <v>32398800</v>
      </c>
    </row>
    <row r="3493" spans="1:7">
      <c r="A3493" s="1">
        <v>34611</v>
      </c>
      <c r="B3493">
        <v>1.1875</v>
      </c>
      <c r="C3493">
        <v>1.214286</v>
      </c>
      <c r="D3493">
        <v>1.178571</v>
      </c>
      <c r="E3493">
        <v>1.205357</v>
      </c>
      <c r="F3493">
        <v>0.53109700000000004</v>
      </c>
      <c r="G3493">
        <v>40597200</v>
      </c>
    </row>
    <row r="3494" spans="1:7">
      <c r="A3494" s="1">
        <v>34612</v>
      </c>
      <c r="B3494">
        <v>1.200893</v>
      </c>
      <c r="C3494">
        <v>1.361607</v>
      </c>
      <c r="D3494">
        <v>1.191964</v>
      </c>
      <c r="E3494">
        <v>1.352679</v>
      </c>
      <c r="F3494">
        <v>0.59600900000000001</v>
      </c>
      <c r="G3494">
        <v>177450000</v>
      </c>
    </row>
    <row r="3495" spans="1:7">
      <c r="A3495" s="1">
        <v>34613</v>
      </c>
      <c r="B3495">
        <v>1.334821</v>
      </c>
      <c r="C3495">
        <v>1.3387249999999999</v>
      </c>
      <c r="D3495">
        <v>1.285714</v>
      </c>
      <c r="E3495">
        <v>1.294643</v>
      </c>
      <c r="F3495">
        <v>0.57043699999999997</v>
      </c>
      <c r="G3495">
        <v>131728800</v>
      </c>
    </row>
    <row r="3496" spans="1:7">
      <c r="A3496" s="1">
        <v>34614</v>
      </c>
      <c r="B3496">
        <v>1.290179</v>
      </c>
      <c r="C3496">
        <v>1.323661</v>
      </c>
      <c r="D3496">
        <v>1.267857</v>
      </c>
      <c r="E3496">
        <v>1.321429</v>
      </c>
      <c r="F3496">
        <v>0.58223999999999998</v>
      </c>
      <c r="G3496">
        <v>91098000</v>
      </c>
    </row>
    <row r="3497" spans="1:7">
      <c r="A3497" s="1">
        <v>34617</v>
      </c>
      <c r="B3497">
        <v>1.325893</v>
      </c>
      <c r="C3497">
        <v>1.415179</v>
      </c>
      <c r="D3497">
        <v>1.321429</v>
      </c>
      <c r="E3497">
        <v>1.388393</v>
      </c>
      <c r="F3497">
        <v>0.61174499999999998</v>
      </c>
      <c r="G3497">
        <v>130852400</v>
      </c>
    </row>
    <row r="3498" spans="1:7">
      <c r="A3498" s="1">
        <v>34618</v>
      </c>
      <c r="B3498">
        <v>1.477679</v>
      </c>
      <c r="C3498">
        <v>1.495536</v>
      </c>
      <c r="D3498">
        <v>1.40625</v>
      </c>
      <c r="E3498">
        <v>1.415179</v>
      </c>
      <c r="F3498">
        <v>0.62354699999999996</v>
      </c>
      <c r="G3498">
        <v>210576800</v>
      </c>
    </row>
    <row r="3499" spans="1:7">
      <c r="A3499" s="1">
        <v>34619</v>
      </c>
      <c r="B3499">
        <v>1.415179</v>
      </c>
      <c r="C3499">
        <v>1.522321</v>
      </c>
      <c r="D3499">
        <v>1.397321</v>
      </c>
      <c r="E3499">
        <v>1.504464</v>
      </c>
      <c r="F3499">
        <v>0.66288800000000003</v>
      </c>
      <c r="G3499">
        <v>149329600</v>
      </c>
    </row>
    <row r="3500" spans="1:7">
      <c r="A3500" s="1">
        <v>34620</v>
      </c>
      <c r="B3500">
        <v>1.522321</v>
      </c>
      <c r="C3500">
        <v>1.53125</v>
      </c>
      <c r="D3500">
        <v>1.450893</v>
      </c>
      <c r="E3500">
        <v>1.46875</v>
      </c>
      <c r="F3500">
        <v>0.64715199999999995</v>
      </c>
      <c r="G3500">
        <v>131325600</v>
      </c>
    </row>
    <row r="3501" spans="1:7">
      <c r="A3501" s="1">
        <v>34621</v>
      </c>
      <c r="B3501">
        <v>1.482143</v>
      </c>
      <c r="C3501">
        <v>1.5</v>
      </c>
      <c r="D3501">
        <v>1.459821</v>
      </c>
      <c r="E3501">
        <v>1.46875</v>
      </c>
      <c r="F3501">
        <v>0.64715199999999995</v>
      </c>
      <c r="G3501">
        <v>44013200</v>
      </c>
    </row>
    <row r="3502" spans="1:7">
      <c r="A3502" s="1">
        <v>34624</v>
      </c>
      <c r="B3502">
        <v>1.459821</v>
      </c>
      <c r="C3502">
        <v>1.482143</v>
      </c>
      <c r="D3502">
        <v>1.388393</v>
      </c>
      <c r="E3502">
        <v>1.419643</v>
      </c>
      <c r="F3502">
        <v>0.62551400000000001</v>
      </c>
      <c r="G3502">
        <v>75997600</v>
      </c>
    </row>
    <row r="3503" spans="1:7">
      <c r="A3503" s="1">
        <v>34625</v>
      </c>
      <c r="B3503">
        <v>1.450893</v>
      </c>
      <c r="C3503">
        <v>1.486607</v>
      </c>
      <c r="D3503">
        <v>1.446429</v>
      </c>
      <c r="E3503">
        <v>1.473214</v>
      </c>
      <c r="F3503">
        <v>0.649119</v>
      </c>
      <c r="G3503">
        <v>117171600</v>
      </c>
    </row>
    <row r="3504" spans="1:7">
      <c r="A3504" s="1">
        <v>34626</v>
      </c>
      <c r="B3504">
        <v>1.464286</v>
      </c>
      <c r="C3504">
        <v>1.504464</v>
      </c>
      <c r="D3504">
        <v>1.464286</v>
      </c>
      <c r="E3504">
        <v>1.473214</v>
      </c>
      <c r="F3504">
        <v>0.649119</v>
      </c>
      <c r="G3504">
        <v>87771600</v>
      </c>
    </row>
    <row r="3505" spans="1:7">
      <c r="A3505" s="1">
        <v>34627</v>
      </c>
      <c r="B3505">
        <v>1.473214</v>
      </c>
      <c r="C3505">
        <v>1.493304</v>
      </c>
      <c r="D3505">
        <v>1.446429</v>
      </c>
      <c r="E3505">
        <v>1.464286</v>
      </c>
      <c r="F3505">
        <v>0.64518500000000001</v>
      </c>
      <c r="G3505">
        <v>54535600</v>
      </c>
    </row>
    <row r="3506" spans="1:7">
      <c r="A3506" s="1">
        <v>34628</v>
      </c>
      <c r="B3506">
        <v>1.455357</v>
      </c>
      <c r="C3506">
        <v>1.526786</v>
      </c>
      <c r="D3506">
        <v>1.455357</v>
      </c>
      <c r="E3506">
        <v>1.522321</v>
      </c>
      <c r="F3506">
        <v>0.67075600000000002</v>
      </c>
      <c r="G3506">
        <v>80676400</v>
      </c>
    </row>
    <row r="3507" spans="1:7">
      <c r="A3507" s="1">
        <v>34631</v>
      </c>
      <c r="B3507">
        <v>1.526786</v>
      </c>
      <c r="C3507">
        <v>1.540179</v>
      </c>
      <c r="D3507">
        <v>1.495536</v>
      </c>
      <c r="E3507">
        <v>1.508929</v>
      </c>
      <c r="F3507">
        <v>0.66485499999999997</v>
      </c>
      <c r="G3507">
        <v>51125200</v>
      </c>
    </row>
    <row r="3508" spans="1:7">
      <c r="A3508" s="1">
        <v>34632</v>
      </c>
      <c r="B3508">
        <v>1.486607</v>
      </c>
      <c r="C3508">
        <v>1.522321</v>
      </c>
      <c r="D3508">
        <v>1.482143</v>
      </c>
      <c r="E3508">
        <v>1.522321</v>
      </c>
      <c r="F3508">
        <v>0.67075600000000002</v>
      </c>
      <c r="G3508">
        <v>75370400</v>
      </c>
    </row>
    <row r="3509" spans="1:7">
      <c r="A3509" s="1">
        <v>34633</v>
      </c>
      <c r="B3509">
        <v>1.522321</v>
      </c>
      <c r="C3509">
        <v>1.5451999999999999</v>
      </c>
      <c r="D3509">
        <v>1.522321</v>
      </c>
      <c r="E3509">
        <v>1.544643</v>
      </c>
      <c r="F3509">
        <v>0.68059099999999995</v>
      </c>
      <c r="G3509">
        <v>49193200</v>
      </c>
    </row>
    <row r="3510" spans="1:7">
      <c r="A3510" s="1">
        <v>34634</v>
      </c>
      <c r="B3510">
        <v>1.544643</v>
      </c>
      <c r="C3510">
        <v>1.5625</v>
      </c>
      <c r="D3510">
        <v>1.517857</v>
      </c>
      <c r="E3510">
        <v>1.526786</v>
      </c>
      <c r="F3510">
        <v>0.67272299999999996</v>
      </c>
      <c r="G3510">
        <v>39852400</v>
      </c>
    </row>
    <row r="3511" spans="1:7">
      <c r="A3511" s="1">
        <v>34635</v>
      </c>
      <c r="B3511">
        <v>1.513393</v>
      </c>
      <c r="C3511">
        <v>1.53125</v>
      </c>
      <c r="D3511">
        <v>1.491071</v>
      </c>
      <c r="E3511">
        <v>1.504464</v>
      </c>
      <c r="F3511">
        <v>0.66288800000000003</v>
      </c>
      <c r="G3511">
        <v>68331200</v>
      </c>
    </row>
    <row r="3512" spans="1:7">
      <c r="A3512" s="1">
        <v>34638</v>
      </c>
      <c r="B3512">
        <v>1.5</v>
      </c>
      <c r="C3512">
        <v>1.549107</v>
      </c>
      <c r="D3512">
        <v>1.482143</v>
      </c>
      <c r="E3512">
        <v>1.542411</v>
      </c>
      <c r="F3512">
        <v>0.67960699999999996</v>
      </c>
      <c r="G3512">
        <v>88975600</v>
      </c>
    </row>
    <row r="3513" spans="1:7">
      <c r="A3513" s="1">
        <v>34639</v>
      </c>
      <c r="B3513">
        <v>1.53125</v>
      </c>
      <c r="C3513">
        <v>1.5530109999999999</v>
      </c>
      <c r="D3513">
        <v>1.513393</v>
      </c>
      <c r="E3513">
        <v>1.540179</v>
      </c>
      <c r="F3513">
        <v>0.678624</v>
      </c>
      <c r="G3513">
        <v>54524400</v>
      </c>
    </row>
    <row r="3514" spans="1:7">
      <c r="A3514" s="1">
        <v>34640</v>
      </c>
      <c r="B3514">
        <v>1.540179</v>
      </c>
      <c r="C3514">
        <v>1.544643</v>
      </c>
      <c r="D3514">
        <v>1.477679</v>
      </c>
      <c r="E3514">
        <v>1.477679</v>
      </c>
      <c r="F3514">
        <v>0.65108600000000005</v>
      </c>
      <c r="G3514">
        <v>54686800</v>
      </c>
    </row>
    <row r="3515" spans="1:7">
      <c r="A3515" s="1">
        <v>34641</v>
      </c>
      <c r="B3515">
        <v>1.491071</v>
      </c>
      <c r="C3515">
        <v>1.5</v>
      </c>
      <c r="D3515">
        <v>1.464286</v>
      </c>
      <c r="E3515">
        <v>1.482143</v>
      </c>
      <c r="F3515">
        <v>0.65305299999999999</v>
      </c>
      <c r="G3515">
        <v>27630400</v>
      </c>
    </row>
    <row r="3516" spans="1:7">
      <c r="A3516" s="1">
        <v>34642</v>
      </c>
      <c r="B3516">
        <v>1.482143</v>
      </c>
      <c r="C3516">
        <v>1.486607</v>
      </c>
      <c r="D3516">
        <v>1.428571</v>
      </c>
      <c r="E3516">
        <v>1.441964</v>
      </c>
      <c r="F3516">
        <v>0.63534999999999997</v>
      </c>
      <c r="G3516">
        <v>48011600</v>
      </c>
    </row>
    <row r="3517" spans="1:7">
      <c r="A3517" s="1">
        <v>34645</v>
      </c>
      <c r="B3517">
        <v>1.441964</v>
      </c>
      <c r="C3517">
        <v>1.473214</v>
      </c>
      <c r="D3517">
        <v>1.433036</v>
      </c>
      <c r="E3517">
        <v>1.455357</v>
      </c>
      <c r="F3517">
        <v>0.64125100000000002</v>
      </c>
      <c r="G3517">
        <v>28260400</v>
      </c>
    </row>
    <row r="3518" spans="1:7">
      <c r="A3518" s="1">
        <v>34646</v>
      </c>
      <c r="B3518">
        <v>1.450893</v>
      </c>
      <c r="C3518">
        <v>1.522321</v>
      </c>
      <c r="D3518">
        <v>1.4375</v>
      </c>
      <c r="E3518">
        <v>1.508929</v>
      </c>
      <c r="F3518">
        <v>0.66485499999999997</v>
      </c>
      <c r="G3518">
        <v>87242400</v>
      </c>
    </row>
    <row r="3519" spans="1:7">
      <c r="A3519" s="1">
        <v>34647</v>
      </c>
      <c r="B3519">
        <v>1.526786</v>
      </c>
      <c r="C3519">
        <v>1.535714</v>
      </c>
      <c r="D3519">
        <v>1.464286</v>
      </c>
      <c r="E3519">
        <v>1.486607</v>
      </c>
      <c r="F3519">
        <v>0.65502000000000005</v>
      </c>
      <c r="G3519">
        <v>101584000</v>
      </c>
    </row>
    <row r="3520" spans="1:7">
      <c r="A3520" s="1">
        <v>34648</v>
      </c>
      <c r="B3520">
        <v>1.491071</v>
      </c>
      <c r="C3520">
        <v>1.495536</v>
      </c>
      <c r="D3520">
        <v>1.464286</v>
      </c>
      <c r="E3520">
        <v>1.475446</v>
      </c>
      <c r="F3520">
        <v>0.65010199999999996</v>
      </c>
      <c r="G3520">
        <v>38245200</v>
      </c>
    </row>
    <row r="3521" spans="1:7">
      <c r="A3521" s="1">
        <v>34649</v>
      </c>
      <c r="B3521">
        <v>1.473214</v>
      </c>
      <c r="C3521">
        <v>1.482143</v>
      </c>
      <c r="D3521">
        <v>1.464286</v>
      </c>
      <c r="E3521">
        <v>1.46875</v>
      </c>
      <c r="F3521">
        <v>0.64715199999999995</v>
      </c>
      <c r="G3521">
        <v>15568000</v>
      </c>
    </row>
    <row r="3522" spans="1:7">
      <c r="A3522" s="1">
        <v>34652</v>
      </c>
      <c r="B3522">
        <v>1.473214</v>
      </c>
      <c r="C3522">
        <v>1.526786</v>
      </c>
      <c r="D3522">
        <v>1.473214</v>
      </c>
      <c r="E3522">
        <v>1.517857</v>
      </c>
      <c r="F3522">
        <v>0.66878899999999997</v>
      </c>
      <c r="G3522">
        <v>34907600</v>
      </c>
    </row>
    <row r="3523" spans="1:7">
      <c r="A3523" s="1">
        <v>34653</v>
      </c>
      <c r="B3523">
        <v>1.517857</v>
      </c>
      <c r="C3523">
        <v>1.535714</v>
      </c>
      <c r="D3523">
        <v>1.473214</v>
      </c>
      <c r="E3523">
        <v>1.477679</v>
      </c>
      <c r="F3523">
        <v>0.65108600000000005</v>
      </c>
      <c r="G3523">
        <v>41904800</v>
      </c>
    </row>
    <row r="3524" spans="1:7">
      <c r="A3524" s="1">
        <v>34654</v>
      </c>
      <c r="B3524">
        <v>1.455357</v>
      </c>
      <c r="C3524">
        <v>1.484375</v>
      </c>
      <c r="D3524">
        <v>1.450893</v>
      </c>
      <c r="E3524">
        <v>1.462054</v>
      </c>
      <c r="F3524">
        <v>0.64420100000000002</v>
      </c>
      <c r="G3524">
        <v>46849600</v>
      </c>
    </row>
    <row r="3525" spans="1:7">
      <c r="A3525" s="1">
        <v>34655</v>
      </c>
      <c r="B3525">
        <v>1.459821</v>
      </c>
      <c r="C3525">
        <v>1.464286</v>
      </c>
      <c r="D3525">
        <v>1.424107</v>
      </c>
      <c r="E3525">
        <v>1.428571</v>
      </c>
      <c r="F3525">
        <v>0.62944800000000001</v>
      </c>
      <c r="G3525">
        <v>37609600</v>
      </c>
    </row>
    <row r="3526" spans="1:7">
      <c r="A3526" s="1">
        <v>34656</v>
      </c>
      <c r="B3526">
        <v>1.428571</v>
      </c>
      <c r="C3526">
        <v>1.446429</v>
      </c>
      <c r="D3526">
        <v>1.415179</v>
      </c>
      <c r="E3526">
        <v>1.428571</v>
      </c>
      <c r="F3526">
        <v>0.68717099999999998</v>
      </c>
      <c r="G3526">
        <v>36758400</v>
      </c>
    </row>
    <row r="3527" spans="1:7">
      <c r="A3527" s="1">
        <v>34659</v>
      </c>
      <c r="B3527">
        <v>1.428571</v>
      </c>
      <c r="C3527">
        <v>1.4375</v>
      </c>
      <c r="D3527">
        <v>1.357143</v>
      </c>
      <c r="E3527">
        <v>1.361607</v>
      </c>
      <c r="F3527">
        <v>0.65495999999999999</v>
      </c>
      <c r="G3527">
        <v>50649200</v>
      </c>
    </row>
    <row r="3528" spans="1:7">
      <c r="A3528" s="1">
        <v>34660</v>
      </c>
      <c r="B3528">
        <v>1.348214</v>
      </c>
      <c r="C3528">
        <v>1.397321</v>
      </c>
      <c r="D3528">
        <v>1.330357</v>
      </c>
      <c r="E3528">
        <v>1.334821</v>
      </c>
      <c r="F3528">
        <v>0.64207499999999995</v>
      </c>
      <c r="G3528">
        <v>56084000</v>
      </c>
    </row>
    <row r="3529" spans="1:7">
      <c r="A3529" s="1">
        <v>34661</v>
      </c>
      <c r="B3529">
        <v>1.321429</v>
      </c>
      <c r="C3529">
        <v>1.352679</v>
      </c>
      <c r="D3529">
        <v>1.299107</v>
      </c>
      <c r="E3529">
        <v>1.316964</v>
      </c>
      <c r="F3529">
        <v>0.63348499999999996</v>
      </c>
      <c r="G3529">
        <v>81953200</v>
      </c>
    </row>
    <row r="3530" spans="1:7">
      <c r="A3530" s="1">
        <v>34663</v>
      </c>
      <c r="B3530">
        <v>1.316964</v>
      </c>
      <c r="C3530">
        <v>1.348214</v>
      </c>
      <c r="D3530">
        <v>1.3125</v>
      </c>
      <c r="E3530">
        <v>1.348214</v>
      </c>
      <c r="F3530">
        <v>0.64851700000000001</v>
      </c>
      <c r="G3530">
        <v>21056000</v>
      </c>
    </row>
    <row r="3531" spans="1:7">
      <c r="A3531" s="1">
        <v>34666</v>
      </c>
      <c r="B3531">
        <v>1.34375</v>
      </c>
      <c r="C3531">
        <v>1.366071</v>
      </c>
      <c r="D3531">
        <v>1.332589</v>
      </c>
      <c r="E3531">
        <v>1.350446</v>
      </c>
      <c r="F3531">
        <v>0.64959100000000003</v>
      </c>
      <c r="G3531">
        <v>34669600</v>
      </c>
    </row>
    <row r="3532" spans="1:7">
      <c r="A3532" s="1">
        <v>34667</v>
      </c>
      <c r="B3532">
        <v>1.357143</v>
      </c>
      <c r="C3532">
        <v>1.375</v>
      </c>
      <c r="D3532">
        <v>1.348214</v>
      </c>
      <c r="E3532">
        <v>1.366071</v>
      </c>
      <c r="F3532">
        <v>0.657107</v>
      </c>
      <c r="G3532">
        <v>36033200</v>
      </c>
    </row>
    <row r="3533" spans="1:7">
      <c r="A3533" s="1">
        <v>34668</v>
      </c>
      <c r="B3533">
        <v>1.370536</v>
      </c>
      <c r="C3533">
        <v>1.40625</v>
      </c>
      <c r="D3533">
        <v>1.321429</v>
      </c>
      <c r="E3533">
        <v>1.330357</v>
      </c>
      <c r="F3533">
        <v>0.63992800000000005</v>
      </c>
      <c r="G3533">
        <v>78008000</v>
      </c>
    </row>
    <row r="3534" spans="1:7">
      <c r="A3534" s="1">
        <v>34669</v>
      </c>
      <c r="B3534">
        <v>1.321429</v>
      </c>
      <c r="C3534">
        <v>1.34375</v>
      </c>
      <c r="D3534">
        <v>1.285714</v>
      </c>
      <c r="E3534">
        <v>1.292411</v>
      </c>
      <c r="F3534">
        <v>0.62167499999999998</v>
      </c>
      <c r="G3534">
        <v>77330400</v>
      </c>
    </row>
    <row r="3535" spans="1:7">
      <c r="A3535" s="1">
        <v>34670</v>
      </c>
      <c r="B3535">
        <v>1.303571</v>
      </c>
      <c r="C3535">
        <v>1.3125</v>
      </c>
      <c r="D3535">
        <v>1.272321</v>
      </c>
      <c r="E3535">
        <v>1.305804</v>
      </c>
      <c r="F3535">
        <v>0.62811700000000004</v>
      </c>
      <c r="G3535">
        <v>43064000</v>
      </c>
    </row>
    <row r="3536" spans="1:7">
      <c r="A3536" s="1">
        <v>34673</v>
      </c>
      <c r="B3536">
        <v>1.303571</v>
      </c>
      <c r="C3536">
        <v>1.334821</v>
      </c>
      <c r="D3536">
        <v>1.290179</v>
      </c>
      <c r="E3536">
        <v>1.328125</v>
      </c>
      <c r="F3536">
        <v>0.63885400000000003</v>
      </c>
      <c r="G3536">
        <v>45068800</v>
      </c>
    </row>
    <row r="3537" spans="1:7">
      <c r="A3537" s="1">
        <v>34674</v>
      </c>
      <c r="B3537">
        <v>1.321429</v>
      </c>
      <c r="C3537">
        <v>1.370536</v>
      </c>
      <c r="D3537">
        <v>1.316964</v>
      </c>
      <c r="E3537">
        <v>1.341518</v>
      </c>
      <c r="F3537">
        <v>0.64529599999999998</v>
      </c>
      <c r="G3537">
        <v>59522400</v>
      </c>
    </row>
    <row r="3538" spans="1:7">
      <c r="A3538" s="1">
        <v>34675</v>
      </c>
      <c r="B3538">
        <v>1.339286</v>
      </c>
      <c r="C3538">
        <v>1.350446</v>
      </c>
      <c r="D3538">
        <v>1.287946</v>
      </c>
      <c r="E3538">
        <v>1.308036</v>
      </c>
      <c r="F3538">
        <v>0.62919099999999994</v>
      </c>
      <c r="G3538">
        <v>34325200</v>
      </c>
    </row>
    <row r="3539" spans="1:7">
      <c r="A3539" s="1">
        <v>34676</v>
      </c>
      <c r="B3539">
        <v>1.316964</v>
      </c>
      <c r="C3539">
        <v>1.321429</v>
      </c>
      <c r="D3539">
        <v>1.276786</v>
      </c>
      <c r="E3539">
        <v>1.28125</v>
      </c>
      <c r="F3539">
        <v>0.61630600000000002</v>
      </c>
      <c r="G3539">
        <v>42464800</v>
      </c>
    </row>
    <row r="3540" spans="1:7">
      <c r="A3540" s="1">
        <v>34677</v>
      </c>
      <c r="B3540">
        <v>1.28125</v>
      </c>
      <c r="C3540">
        <v>1.299107</v>
      </c>
      <c r="D3540">
        <v>1.241071</v>
      </c>
      <c r="E3540">
        <v>1.294643</v>
      </c>
      <c r="F3540">
        <v>0.62274799999999997</v>
      </c>
      <c r="G3540">
        <v>65181200</v>
      </c>
    </row>
    <row r="3541" spans="1:7">
      <c r="A3541" s="1">
        <v>34680</v>
      </c>
      <c r="B3541">
        <v>1.299107</v>
      </c>
      <c r="C3541">
        <v>1.3125</v>
      </c>
      <c r="D3541">
        <v>1.267857</v>
      </c>
      <c r="E3541">
        <v>1.303571</v>
      </c>
      <c r="F3541">
        <v>0.62704300000000002</v>
      </c>
      <c r="G3541">
        <v>56019600</v>
      </c>
    </row>
    <row r="3542" spans="1:7">
      <c r="A3542" s="1">
        <v>34681</v>
      </c>
      <c r="B3542">
        <v>1.308036</v>
      </c>
      <c r="C3542">
        <v>1.319196</v>
      </c>
      <c r="D3542">
        <v>1.294643</v>
      </c>
      <c r="E3542">
        <v>1.299107</v>
      </c>
      <c r="F3542">
        <v>0.62489600000000001</v>
      </c>
      <c r="G3542">
        <v>29800400</v>
      </c>
    </row>
    <row r="3543" spans="1:7">
      <c r="A3543" s="1">
        <v>34682</v>
      </c>
      <c r="B3543">
        <v>1.303571</v>
      </c>
      <c r="C3543">
        <v>1.361607</v>
      </c>
      <c r="D3543">
        <v>1.303571</v>
      </c>
      <c r="E3543">
        <v>1.352679</v>
      </c>
      <c r="F3543">
        <v>0.65066500000000005</v>
      </c>
      <c r="G3543">
        <v>77856800</v>
      </c>
    </row>
    <row r="3544" spans="1:7">
      <c r="A3544" s="1">
        <v>34683</v>
      </c>
      <c r="B3544">
        <v>1.357143</v>
      </c>
      <c r="C3544">
        <v>1.370536</v>
      </c>
      <c r="D3544">
        <v>1.316964</v>
      </c>
      <c r="E3544">
        <v>1.325893</v>
      </c>
      <c r="F3544">
        <v>0.63778000000000001</v>
      </c>
      <c r="G3544">
        <v>56898800</v>
      </c>
    </row>
    <row r="3545" spans="1:7">
      <c r="A3545" s="1">
        <v>34684</v>
      </c>
      <c r="B3545">
        <v>1.330357</v>
      </c>
      <c r="C3545">
        <v>1.348214</v>
      </c>
      <c r="D3545">
        <v>1.3125</v>
      </c>
      <c r="E3545">
        <v>1.330357</v>
      </c>
      <c r="F3545">
        <v>0.63992800000000005</v>
      </c>
      <c r="G3545">
        <v>44945600</v>
      </c>
    </row>
    <row r="3546" spans="1:7">
      <c r="A3546" s="1">
        <v>34687</v>
      </c>
      <c r="B3546">
        <v>1.330357</v>
      </c>
      <c r="C3546">
        <v>1.40625</v>
      </c>
      <c r="D3546">
        <v>1.330357</v>
      </c>
      <c r="E3546">
        <v>1.397321</v>
      </c>
      <c r="F3546">
        <v>0.67213900000000004</v>
      </c>
      <c r="G3546">
        <v>83204800</v>
      </c>
    </row>
    <row r="3547" spans="1:7">
      <c r="A3547" s="1">
        <v>34688</v>
      </c>
      <c r="B3547">
        <v>1.397321</v>
      </c>
      <c r="C3547">
        <v>1.401786</v>
      </c>
      <c r="D3547">
        <v>1.370536</v>
      </c>
      <c r="E3547">
        <v>1.375</v>
      </c>
      <c r="F3547">
        <v>0.66140200000000005</v>
      </c>
      <c r="G3547">
        <v>43786400</v>
      </c>
    </row>
    <row r="3548" spans="1:7">
      <c r="A3548" s="1">
        <v>34689</v>
      </c>
      <c r="B3548">
        <v>1.352679</v>
      </c>
      <c r="C3548">
        <v>1.375</v>
      </c>
      <c r="D3548">
        <v>1.339286</v>
      </c>
      <c r="E3548">
        <v>1.370536</v>
      </c>
      <c r="F3548">
        <v>0.65925400000000001</v>
      </c>
      <c r="G3548">
        <v>39359600</v>
      </c>
    </row>
    <row r="3549" spans="1:7">
      <c r="A3549" s="1">
        <v>34690</v>
      </c>
      <c r="B3549">
        <v>1.375</v>
      </c>
      <c r="C3549">
        <v>1.388393</v>
      </c>
      <c r="D3549">
        <v>1.366071</v>
      </c>
      <c r="E3549">
        <v>1.379464</v>
      </c>
      <c r="F3549">
        <v>0.66354900000000006</v>
      </c>
      <c r="G3549">
        <v>33269600</v>
      </c>
    </row>
    <row r="3550" spans="1:7">
      <c r="A3550" s="1">
        <v>34691</v>
      </c>
      <c r="B3550">
        <v>1.375</v>
      </c>
      <c r="C3550">
        <v>1.40625</v>
      </c>
      <c r="D3550">
        <v>1.375</v>
      </c>
      <c r="E3550">
        <v>1.388393</v>
      </c>
      <c r="F3550">
        <v>0.66784399999999999</v>
      </c>
      <c r="G3550">
        <v>23472400</v>
      </c>
    </row>
    <row r="3551" spans="1:7">
      <c r="A3551" s="1">
        <v>34695</v>
      </c>
      <c r="B3551">
        <v>1.401786</v>
      </c>
      <c r="C3551">
        <v>1.419643</v>
      </c>
      <c r="D3551">
        <v>1.388393</v>
      </c>
      <c r="E3551">
        <v>1.397321</v>
      </c>
      <c r="F3551">
        <v>0.67213900000000004</v>
      </c>
      <c r="G3551">
        <v>20479200</v>
      </c>
    </row>
    <row r="3552" spans="1:7">
      <c r="A3552" s="1">
        <v>34696</v>
      </c>
      <c r="B3552">
        <v>1.397321</v>
      </c>
      <c r="C3552">
        <v>1.401786</v>
      </c>
      <c r="D3552">
        <v>1.366071</v>
      </c>
      <c r="E3552">
        <v>1.397321</v>
      </c>
      <c r="F3552">
        <v>0.67213900000000004</v>
      </c>
      <c r="G3552">
        <v>22290800</v>
      </c>
    </row>
    <row r="3553" spans="1:7">
      <c r="A3553" s="1">
        <v>34697</v>
      </c>
      <c r="B3553">
        <v>1.401786</v>
      </c>
      <c r="C3553">
        <v>1.424107</v>
      </c>
      <c r="D3553">
        <v>1.397321</v>
      </c>
      <c r="E3553">
        <v>1.410714</v>
      </c>
      <c r="F3553">
        <v>0.67858099999999999</v>
      </c>
      <c r="G3553">
        <v>30335200</v>
      </c>
    </row>
    <row r="3554" spans="1:7">
      <c r="A3554" s="1">
        <v>34698</v>
      </c>
      <c r="B3554">
        <v>1.40625</v>
      </c>
      <c r="C3554">
        <v>1.424107</v>
      </c>
      <c r="D3554">
        <v>1.383929</v>
      </c>
      <c r="E3554">
        <v>1.392857</v>
      </c>
      <c r="F3554">
        <v>0.669991</v>
      </c>
      <c r="G3554">
        <v>18272800</v>
      </c>
    </row>
    <row r="3555" spans="1:7">
      <c r="A3555" s="1">
        <v>34702</v>
      </c>
      <c r="B3555">
        <v>1.388393</v>
      </c>
      <c r="C3555">
        <v>1.388393</v>
      </c>
      <c r="D3555">
        <v>1.352679</v>
      </c>
      <c r="E3555">
        <v>1.370536</v>
      </c>
      <c r="F3555">
        <v>0.65925400000000001</v>
      </c>
      <c r="G3555">
        <v>25967200</v>
      </c>
    </row>
    <row r="3556" spans="1:7">
      <c r="A3556" s="1">
        <v>34703</v>
      </c>
      <c r="B3556">
        <v>1.379464</v>
      </c>
      <c r="C3556">
        <v>1.415179</v>
      </c>
      <c r="D3556">
        <v>1.379464</v>
      </c>
      <c r="E3556">
        <v>1.40625</v>
      </c>
      <c r="F3556">
        <v>0.67643399999999998</v>
      </c>
      <c r="G3556">
        <v>39670400</v>
      </c>
    </row>
    <row r="3557" spans="1:7">
      <c r="A3557" s="1">
        <v>34704</v>
      </c>
      <c r="B3557">
        <v>1.401786</v>
      </c>
      <c r="C3557">
        <v>1.40625</v>
      </c>
      <c r="D3557">
        <v>1.383929</v>
      </c>
      <c r="E3557">
        <v>1.388393</v>
      </c>
      <c r="F3557">
        <v>0.66784399999999999</v>
      </c>
      <c r="G3557">
        <v>18410000</v>
      </c>
    </row>
    <row r="3558" spans="1:7">
      <c r="A3558" s="1">
        <v>34705</v>
      </c>
      <c r="B3558">
        <v>1.486607</v>
      </c>
      <c r="C3558">
        <v>1.540179</v>
      </c>
      <c r="D3558">
        <v>1.46875</v>
      </c>
      <c r="E3558">
        <v>1.5</v>
      </c>
      <c r="F3558">
        <v>0.72152899999999998</v>
      </c>
      <c r="G3558">
        <v>269155600</v>
      </c>
    </row>
    <row r="3559" spans="1:7">
      <c r="A3559" s="1">
        <v>34708</v>
      </c>
      <c r="B3559">
        <v>1.486607</v>
      </c>
      <c r="C3559">
        <v>1.495536</v>
      </c>
      <c r="D3559">
        <v>1.464286</v>
      </c>
      <c r="E3559">
        <v>1.4715389999999999</v>
      </c>
      <c r="F3559">
        <v>0.707839</v>
      </c>
      <c r="G3559">
        <v>68521600</v>
      </c>
    </row>
    <row r="3560" spans="1:7">
      <c r="A3560" s="1">
        <v>34709</v>
      </c>
      <c r="B3560">
        <v>1.473214</v>
      </c>
      <c r="C3560">
        <v>1.571429</v>
      </c>
      <c r="D3560">
        <v>1.473214</v>
      </c>
      <c r="E3560">
        <v>1.560268</v>
      </c>
      <c r="F3560">
        <v>0.75051900000000005</v>
      </c>
      <c r="G3560">
        <v>153697600</v>
      </c>
    </row>
    <row r="3561" spans="1:7">
      <c r="A3561" s="1">
        <v>34710</v>
      </c>
      <c r="B3561">
        <v>1.5625</v>
      </c>
      <c r="C3561">
        <v>1.716518</v>
      </c>
      <c r="D3561">
        <v>1.524554</v>
      </c>
      <c r="E3561">
        <v>1.669643</v>
      </c>
      <c r="F3561">
        <v>0.80313000000000001</v>
      </c>
      <c r="G3561">
        <v>218456000</v>
      </c>
    </row>
    <row r="3562" spans="1:7">
      <c r="A3562" s="1">
        <v>34711</v>
      </c>
      <c r="B3562">
        <v>1.647321</v>
      </c>
      <c r="C3562">
        <v>1.65625</v>
      </c>
      <c r="D3562">
        <v>1.598214</v>
      </c>
      <c r="E3562">
        <v>1.620536</v>
      </c>
      <c r="F3562">
        <v>0.77950900000000001</v>
      </c>
      <c r="G3562">
        <v>137944800</v>
      </c>
    </row>
    <row r="3563" spans="1:7">
      <c r="A3563" s="1">
        <v>34712</v>
      </c>
      <c r="B3563">
        <v>1.647321</v>
      </c>
      <c r="C3563">
        <v>1.647321</v>
      </c>
      <c r="D3563">
        <v>1.584821</v>
      </c>
      <c r="E3563">
        <v>1.602679</v>
      </c>
      <c r="F3563">
        <v>0.77092000000000005</v>
      </c>
      <c r="G3563">
        <v>87844400</v>
      </c>
    </row>
    <row r="3564" spans="1:7">
      <c r="A3564" s="1">
        <v>34715</v>
      </c>
      <c r="B3564">
        <v>1.602679</v>
      </c>
      <c r="C3564">
        <v>1.616071</v>
      </c>
      <c r="D3564">
        <v>1.580357</v>
      </c>
      <c r="E3564">
        <v>1.589286</v>
      </c>
      <c r="F3564">
        <v>0.76447699999999996</v>
      </c>
      <c r="G3564">
        <v>47244400</v>
      </c>
    </row>
    <row r="3565" spans="1:7">
      <c r="A3565" s="1">
        <v>34716</v>
      </c>
      <c r="B3565">
        <v>1.589286</v>
      </c>
      <c r="C3565">
        <v>1.625</v>
      </c>
      <c r="D3565">
        <v>1.575893</v>
      </c>
      <c r="E3565">
        <v>1.607143</v>
      </c>
      <c r="F3565">
        <v>0.77306699999999995</v>
      </c>
      <c r="G3565">
        <v>82527200</v>
      </c>
    </row>
    <row r="3566" spans="1:7">
      <c r="A3566" s="1">
        <v>34717</v>
      </c>
      <c r="B3566">
        <v>1.607143</v>
      </c>
      <c r="C3566">
        <v>1.629464</v>
      </c>
      <c r="D3566">
        <v>1.598214</v>
      </c>
      <c r="E3566">
        <v>1.629464</v>
      </c>
      <c r="F3566">
        <v>0.78380399999999995</v>
      </c>
      <c r="G3566">
        <v>31914400</v>
      </c>
    </row>
    <row r="3567" spans="1:7">
      <c r="A3567" s="1">
        <v>34718</v>
      </c>
      <c r="B3567">
        <v>1.625</v>
      </c>
      <c r="C3567">
        <v>1.642857</v>
      </c>
      <c r="D3567">
        <v>1.607143</v>
      </c>
      <c r="E3567">
        <v>1.638393</v>
      </c>
      <c r="F3567">
        <v>0.78809899999999999</v>
      </c>
      <c r="G3567">
        <v>78573600</v>
      </c>
    </row>
    <row r="3568" spans="1:7">
      <c r="A3568" s="1">
        <v>34719</v>
      </c>
      <c r="B3568">
        <v>1.678571</v>
      </c>
      <c r="C3568">
        <v>1.678571</v>
      </c>
      <c r="D3568">
        <v>1.517857</v>
      </c>
      <c r="E3568">
        <v>1.522321</v>
      </c>
      <c r="F3568">
        <v>0.73226599999999997</v>
      </c>
      <c r="G3568">
        <v>250090400</v>
      </c>
    </row>
    <row r="3569" spans="1:7">
      <c r="A3569" s="1">
        <v>34722</v>
      </c>
      <c r="B3569">
        <v>1.495536</v>
      </c>
      <c r="C3569">
        <v>1.522321</v>
      </c>
      <c r="D3569">
        <v>1.464286</v>
      </c>
      <c r="E3569">
        <v>1.508929</v>
      </c>
      <c r="F3569">
        <v>0.72582400000000002</v>
      </c>
      <c r="G3569">
        <v>99635200</v>
      </c>
    </row>
    <row r="3570" spans="1:7">
      <c r="A3570" s="1">
        <v>34723</v>
      </c>
      <c r="B3570">
        <v>1.508929</v>
      </c>
      <c r="C3570">
        <v>1.513393</v>
      </c>
      <c r="D3570">
        <v>1.477679</v>
      </c>
      <c r="E3570">
        <v>1.486607</v>
      </c>
      <c r="F3570">
        <v>0.71508700000000003</v>
      </c>
      <c r="G3570">
        <v>54524400</v>
      </c>
    </row>
    <row r="3571" spans="1:7">
      <c r="A3571" s="1">
        <v>34724</v>
      </c>
      <c r="B3571">
        <v>1.410714</v>
      </c>
      <c r="C3571">
        <v>1.5</v>
      </c>
      <c r="D3571">
        <v>1.410714</v>
      </c>
      <c r="E3571">
        <v>1.4637249999999999</v>
      </c>
      <c r="F3571">
        <v>0.70408000000000004</v>
      </c>
      <c r="G3571">
        <v>129267600</v>
      </c>
    </row>
    <row r="3572" spans="1:7">
      <c r="A3572" s="1">
        <v>34725</v>
      </c>
      <c r="B3572">
        <v>1.459821</v>
      </c>
      <c r="C3572">
        <v>1.482143</v>
      </c>
      <c r="D3572">
        <v>1.401786</v>
      </c>
      <c r="E3572">
        <v>1.410714</v>
      </c>
      <c r="F3572">
        <v>0.67858099999999999</v>
      </c>
      <c r="G3572">
        <v>61597200</v>
      </c>
    </row>
    <row r="3573" spans="1:7">
      <c r="A3573" s="1">
        <v>34726</v>
      </c>
      <c r="B3573">
        <v>1.424107</v>
      </c>
      <c r="C3573">
        <v>1.441964</v>
      </c>
      <c r="D3573">
        <v>1.392857</v>
      </c>
      <c r="E3573">
        <v>1.424107</v>
      </c>
      <c r="F3573">
        <v>0.68502300000000005</v>
      </c>
      <c r="G3573">
        <v>74642400</v>
      </c>
    </row>
    <row r="3574" spans="1:7">
      <c r="A3574" s="1">
        <v>34729</v>
      </c>
      <c r="B3574">
        <v>1.433036</v>
      </c>
      <c r="C3574">
        <v>1.446429</v>
      </c>
      <c r="D3574">
        <v>1.424107</v>
      </c>
      <c r="E3574">
        <v>1.433036</v>
      </c>
      <c r="F3574">
        <v>0.68931799999999999</v>
      </c>
      <c r="G3574">
        <v>57646400</v>
      </c>
    </row>
    <row r="3575" spans="1:7">
      <c r="A3575" s="1">
        <v>34730</v>
      </c>
      <c r="B3575">
        <v>1.446429</v>
      </c>
      <c r="C3575">
        <v>1.459821</v>
      </c>
      <c r="D3575">
        <v>1.428571</v>
      </c>
      <c r="E3575">
        <v>1.441964</v>
      </c>
      <c r="F3575">
        <v>0.69361300000000004</v>
      </c>
      <c r="G3575">
        <v>53194400</v>
      </c>
    </row>
    <row r="3576" spans="1:7">
      <c r="A3576" s="1">
        <v>34731</v>
      </c>
      <c r="B3576">
        <v>1.455357</v>
      </c>
      <c r="C3576">
        <v>1.455357</v>
      </c>
      <c r="D3576">
        <v>1.424107</v>
      </c>
      <c r="E3576">
        <v>1.433036</v>
      </c>
      <c r="F3576">
        <v>0.68931799999999999</v>
      </c>
      <c r="G3576">
        <v>39592000</v>
      </c>
    </row>
    <row r="3577" spans="1:7">
      <c r="A3577" s="1">
        <v>34732</v>
      </c>
      <c r="B3577">
        <v>1.433036</v>
      </c>
      <c r="C3577">
        <v>1.495536</v>
      </c>
      <c r="D3577">
        <v>1.433036</v>
      </c>
      <c r="E3577">
        <v>1.486607</v>
      </c>
      <c r="F3577">
        <v>0.71508700000000003</v>
      </c>
      <c r="G3577">
        <v>50895600</v>
      </c>
    </row>
    <row r="3578" spans="1:7">
      <c r="A3578" s="1">
        <v>34733</v>
      </c>
      <c r="B3578">
        <v>1.5</v>
      </c>
      <c r="C3578">
        <v>1.504464</v>
      </c>
      <c r="D3578">
        <v>1.441964</v>
      </c>
      <c r="E3578">
        <v>1.446429</v>
      </c>
      <c r="F3578">
        <v>0.69576000000000005</v>
      </c>
      <c r="G3578">
        <v>79802800</v>
      </c>
    </row>
    <row r="3579" spans="1:7">
      <c r="A3579" s="1">
        <v>34736</v>
      </c>
      <c r="B3579">
        <v>1.455357</v>
      </c>
      <c r="C3579">
        <v>1.455357</v>
      </c>
      <c r="D3579">
        <v>1.410714</v>
      </c>
      <c r="E3579">
        <v>1.446429</v>
      </c>
      <c r="F3579">
        <v>0.69576000000000005</v>
      </c>
      <c r="G3579">
        <v>60757200</v>
      </c>
    </row>
    <row r="3580" spans="1:7">
      <c r="A3580" s="1">
        <v>34737</v>
      </c>
      <c r="B3580">
        <v>1.441964</v>
      </c>
      <c r="C3580">
        <v>1.464286</v>
      </c>
      <c r="D3580">
        <v>1.428571</v>
      </c>
      <c r="E3580">
        <v>1.457589</v>
      </c>
      <c r="F3580">
        <v>0.701129</v>
      </c>
      <c r="G3580">
        <v>50400000</v>
      </c>
    </row>
    <row r="3581" spans="1:7">
      <c r="A3581" s="1">
        <v>34738</v>
      </c>
      <c r="B3581">
        <v>1.464286</v>
      </c>
      <c r="C3581">
        <v>1.513393</v>
      </c>
      <c r="D3581">
        <v>1.459821</v>
      </c>
      <c r="E3581">
        <v>1.511161</v>
      </c>
      <c r="F3581">
        <v>0.72689800000000004</v>
      </c>
      <c r="G3581">
        <v>100716000</v>
      </c>
    </row>
    <row r="3582" spans="1:7">
      <c r="A3582" s="1">
        <v>34739</v>
      </c>
      <c r="B3582">
        <v>1.504464</v>
      </c>
      <c r="C3582">
        <v>1.566964</v>
      </c>
      <c r="D3582">
        <v>1.504464</v>
      </c>
      <c r="E3582">
        <v>1.558036</v>
      </c>
      <c r="F3582">
        <v>0.74944599999999995</v>
      </c>
      <c r="G3582">
        <v>118848800</v>
      </c>
    </row>
    <row r="3583" spans="1:7">
      <c r="A3583" s="1">
        <v>34740</v>
      </c>
      <c r="B3583">
        <v>1.558036</v>
      </c>
      <c r="C3583">
        <v>1.578125</v>
      </c>
      <c r="D3583">
        <v>1.549107</v>
      </c>
      <c r="E3583">
        <v>1.5625</v>
      </c>
      <c r="F3583">
        <v>0.75159299999999996</v>
      </c>
      <c r="G3583">
        <v>87740800</v>
      </c>
    </row>
    <row r="3584" spans="1:7">
      <c r="A3584" s="1">
        <v>34743</v>
      </c>
      <c r="B3584">
        <v>1.553571</v>
      </c>
      <c r="C3584">
        <v>1.589286</v>
      </c>
      <c r="D3584">
        <v>1.544643</v>
      </c>
      <c r="E3584">
        <v>1.5625</v>
      </c>
      <c r="F3584">
        <v>0.81411699999999998</v>
      </c>
      <c r="G3584">
        <v>70842800</v>
      </c>
    </row>
    <row r="3585" spans="1:7">
      <c r="A3585" s="1">
        <v>34744</v>
      </c>
      <c r="B3585">
        <v>1.5625</v>
      </c>
      <c r="C3585">
        <v>1.575893</v>
      </c>
      <c r="D3585">
        <v>1.522321</v>
      </c>
      <c r="E3585">
        <v>1.533482</v>
      </c>
      <c r="F3585">
        <v>0.79899799999999999</v>
      </c>
      <c r="G3585">
        <v>41403600</v>
      </c>
    </row>
    <row r="3586" spans="1:7">
      <c r="A3586" s="1">
        <v>34745</v>
      </c>
      <c r="B3586">
        <v>1.544643</v>
      </c>
      <c r="C3586">
        <v>1.553571</v>
      </c>
      <c r="D3586">
        <v>1.517857</v>
      </c>
      <c r="E3586">
        <v>1.520089</v>
      </c>
      <c r="F3586">
        <v>0.79201999999999995</v>
      </c>
      <c r="G3586">
        <v>46118800</v>
      </c>
    </row>
    <row r="3587" spans="1:7">
      <c r="A3587" s="1">
        <v>34746</v>
      </c>
      <c r="B3587">
        <v>1.540179</v>
      </c>
      <c r="C3587">
        <v>1.544643</v>
      </c>
      <c r="D3587">
        <v>1.522321</v>
      </c>
      <c r="E3587">
        <v>1.542411</v>
      </c>
      <c r="F3587">
        <v>0.80364999999999998</v>
      </c>
      <c r="G3587">
        <v>54695200</v>
      </c>
    </row>
    <row r="3588" spans="1:7">
      <c r="A3588" s="1">
        <v>34747</v>
      </c>
      <c r="B3588">
        <v>1.53125</v>
      </c>
      <c r="C3588">
        <v>1.535714</v>
      </c>
      <c r="D3588">
        <v>1.517857</v>
      </c>
      <c r="E3588">
        <v>1.517857</v>
      </c>
      <c r="F3588">
        <v>0.79085700000000003</v>
      </c>
      <c r="G3588">
        <v>30447200</v>
      </c>
    </row>
    <row r="3589" spans="1:7">
      <c r="A3589" s="1">
        <v>34751</v>
      </c>
      <c r="B3589">
        <v>1.522321</v>
      </c>
      <c r="C3589">
        <v>1.526786</v>
      </c>
      <c r="D3589">
        <v>1.459821</v>
      </c>
      <c r="E3589">
        <v>1.464286</v>
      </c>
      <c r="F3589">
        <v>0.76294399999999996</v>
      </c>
      <c r="G3589">
        <v>75395600</v>
      </c>
    </row>
    <row r="3590" spans="1:7">
      <c r="A3590" s="1">
        <v>34752</v>
      </c>
      <c r="B3590">
        <v>1.450893</v>
      </c>
      <c r="C3590">
        <v>1.464286</v>
      </c>
      <c r="D3590">
        <v>1.433036</v>
      </c>
      <c r="E3590">
        <v>1.457589</v>
      </c>
      <c r="F3590">
        <v>0.75945499999999999</v>
      </c>
      <c r="G3590">
        <v>73354400</v>
      </c>
    </row>
    <row r="3591" spans="1:7">
      <c r="A3591" s="1">
        <v>34753</v>
      </c>
      <c r="B3591">
        <v>1.46875</v>
      </c>
      <c r="C3591">
        <v>1.495536</v>
      </c>
      <c r="D3591">
        <v>1.428571</v>
      </c>
      <c r="E3591">
        <v>1.435268</v>
      </c>
      <c r="F3591">
        <v>0.74782499999999996</v>
      </c>
      <c r="G3591">
        <v>78677200</v>
      </c>
    </row>
    <row r="3592" spans="1:7">
      <c r="A3592" s="1">
        <v>34754</v>
      </c>
      <c r="B3592">
        <v>1.433036</v>
      </c>
      <c r="C3592">
        <v>1.441964</v>
      </c>
      <c r="D3592">
        <v>1.375</v>
      </c>
      <c r="E3592">
        <v>1.392857</v>
      </c>
      <c r="F3592">
        <v>0.72572700000000001</v>
      </c>
      <c r="G3592">
        <v>142203600</v>
      </c>
    </row>
    <row r="3593" spans="1:7">
      <c r="A3593" s="1">
        <v>34757</v>
      </c>
      <c r="B3593">
        <v>1.366071</v>
      </c>
      <c r="C3593">
        <v>1.392857</v>
      </c>
      <c r="D3593">
        <v>1.361046</v>
      </c>
      <c r="E3593">
        <v>1.366071</v>
      </c>
      <c r="F3593">
        <v>0.71177100000000004</v>
      </c>
      <c r="G3593">
        <v>67202800</v>
      </c>
    </row>
    <row r="3594" spans="1:7">
      <c r="A3594" s="1">
        <v>34758</v>
      </c>
      <c r="B3594">
        <v>1.375</v>
      </c>
      <c r="C3594">
        <v>1.424107</v>
      </c>
      <c r="D3594">
        <v>1.357143</v>
      </c>
      <c r="E3594">
        <v>1.410714</v>
      </c>
      <c r="F3594">
        <v>0.73503099999999999</v>
      </c>
      <c r="G3594">
        <v>55742400</v>
      </c>
    </row>
    <row r="3595" spans="1:7">
      <c r="A3595" s="1">
        <v>34759</v>
      </c>
      <c r="B3595">
        <v>1.419643</v>
      </c>
      <c r="C3595">
        <v>1.433036</v>
      </c>
      <c r="D3595">
        <v>1.407921</v>
      </c>
      <c r="E3595">
        <v>1.428571</v>
      </c>
      <c r="F3595">
        <v>0.744336</v>
      </c>
      <c r="G3595">
        <v>56112000</v>
      </c>
    </row>
    <row r="3596" spans="1:7">
      <c r="A3596" s="1">
        <v>34760</v>
      </c>
      <c r="B3596">
        <v>1.433036</v>
      </c>
      <c r="C3596">
        <v>1.455357</v>
      </c>
      <c r="D3596">
        <v>1.419643</v>
      </c>
      <c r="E3596">
        <v>1.428571</v>
      </c>
      <c r="F3596">
        <v>0.744336</v>
      </c>
      <c r="G3596">
        <v>67186000</v>
      </c>
    </row>
    <row r="3597" spans="1:7">
      <c r="A3597" s="1">
        <v>34761</v>
      </c>
      <c r="B3597">
        <v>1.419643</v>
      </c>
      <c r="C3597">
        <v>1.453125</v>
      </c>
      <c r="D3597">
        <v>1.410714</v>
      </c>
      <c r="E3597">
        <v>1.4375</v>
      </c>
      <c r="F3597">
        <v>0.74898799999999999</v>
      </c>
      <c r="G3597">
        <v>36442000</v>
      </c>
    </row>
    <row r="3598" spans="1:7">
      <c r="A3598" s="1">
        <v>34764</v>
      </c>
      <c r="B3598">
        <v>1.419643</v>
      </c>
      <c r="C3598">
        <v>1.428571</v>
      </c>
      <c r="D3598">
        <v>1.410714</v>
      </c>
      <c r="E3598">
        <v>1.419643</v>
      </c>
      <c r="F3598">
        <v>0.73968299999999998</v>
      </c>
      <c r="G3598">
        <v>33180000</v>
      </c>
    </row>
    <row r="3599" spans="1:7">
      <c r="A3599" s="1">
        <v>34765</v>
      </c>
      <c r="B3599">
        <v>1.424107</v>
      </c>
      <c r="C3599">
        <v>1.424107</v>
      </c>
      <c r="D3599">
        <v>1.366071</v>
      </c>
      <c r="E3599">
        <v>1.368304</v>
      </c>
      <c r="F3599">
        <v>0.71293399999999996</v>
      </c>
      <c r="G3599">
        <v>37696400</v>
      </c>
    </row>
    <row r="3600" spans="1:7">
      <c r="A3600" s="1">
        <v>34766</v>
      </c>
      <c r="B3600">
        <v>1.383929</v>
      </c>
      <c r="C3600">
        <v>1.433036</v>
      </c>
      <c r="D3600">
        <v>1.348214</v>
      </c>
      <c r="E3600">
        <v>1.412946</v>
      </c>
      <c r="F3600">
        <v>0.73619500000000004</v>
      </c>
      <c r="G3600">
        <v>91218400</v>
      </c>
    </row>
    <row r="3601" spans="1:7">
      <c r="A3601" s="1">
        <v>34767</v>
      </c>
      <c r="B3601">
        <v>1.424107</v>
      </c>
      <c r="C3601">
        <v>1.441964</v>
      </c>
      <c r="D3601">
        <v>1.40625</v>
      </c>
      <c r="E3601">
        <v>1.419643</v>
      </c>
      <c r="F3601">
        <v>0.73968299999999998</v>
      </c>
      <c r="G3601">
        <v>49170800</v>
      </c>
    </row>
    <row r="3602" spans="1:7">
      <c r="A3602" s="1">
        <v>34768</v>
      </c>
      <c r="B3602">
        <v>1.415179</v>
      </c>
      <c r="C3602">
        <v>1.441964</v>
      </c>
      <c r="D3602">
        <v>1.40625</v>
      </c>
      <c r="E3602">
        <v>1.410714</v>
      </c>
      <c r="F3602">
        <v>0.73503099999999999</v>
      </c>
      <c r="G3602">
        <v>34353200</v>
      </c>
    </row>
    <row r="3603" spans="1:7">
      <c r="A3603" s="1">
        <v>34771</v>
      </c>
      <c r="B3603">
        <v>1.415179</v>
      </c>
      <c r="C3603">
        <v>1.415179</v>
      </c>
      <c r="D3603">
        <v>1.357143</v>
      </c>
      <c r="E3603">
        <v>1.361607</v>
      </c>
      <c r="F3603">
        <v>0.70944499999999999</v>
      </c>
      <c r="G3603">
        <v>81438000</v>
      </c>
    </row>
    <row r="3604" spans="1:7">
      <c r="A3604" s="1">
        <v>34772</v>
      </c>
      <c r="B3604">
        <v>1.366071</v>
      </c>
      <c r="C3604">
        <v>1.366071</v>
      </c>
      <c r="D3604">
        <v>1.232143</v>
      </c>
      <c r="E3604">
        <v>1.25</v>
      </c>
      <c r="F3604">
        <v>0.65129400000000004</v>
      </c>
      <c r="G3604">
        <v>181966400</v>
      </c>
    </row>
    <row r="3605" spans="1:7">
      <c r="A3605" s="1">
        <v>34773</v>
      </c>
      <c r="B3605">
        <v>1.267857</v>
      </c>
      <c r="C3605">
        <v>1.294643</v>
      </c>
      <c r="D3605">
        <v>1.245536</v>
      </c>
      <c r="E3605">
        <v>1.25</v>
      </c>
      <c r="F3605">
        <v>0.65129400000000004</v>
      </c>
      <c r="G3605">
        <v>182742000</v>
      </c>
    </row>
    <row r="3606" spans="1:7">
      <c r="A3606" s="1">
        <v>34774</v>
      </c>
      <c r="B3606">
        <v>1.258929</v>
      </c>
      <c r="C3606">
        <v>1.285714</v>
      </c>
      <c r="D3606">
        <v>1.25</v>
      </c>
      <c r="E3606">
        <v>1.258929</v>
      </c>
      <c r="F3606">
        <v>0.65594600000000003</v>
      </c>
      <c r="G3606">
        <v>79184000</v>
      </c>
    </row>
    <row r="3607" spans="1:7">
      <c r="A3607" s="1">
        <v>34775</v>
      </c>
      <c r="B3607">
        <v>1.267857</v>
      </c>
      <c r="C3607">
        <v>1.267857</v>
      </c>
      <c r="D3607">
        <v>1.245536</v>
      </c>
      <c r="E3607">
        <v>1.254464</v>
      </c>
      <c r="F3607">
        <v>0.65361999999999998</v>
      </c>
      <c r="G3607">
        <v>53911200</v>
      </c>
    </row>
    <row r="3608" spans="1:7">
      <c r="A3608" s="1">
        <v>34778</v>
      </c>
      <c r="B3608">
        <v>1.254464</v>
      </c>
      <c r="C3608">
        <v>1.272321</v>
      </c>
      <c r="D3608">
        <v>1.25</v>
      </c>
      <c r="E3608">
        <v>1.258929</v>
      </c>
      <c r="F3608">
        <v>0.65594600000000003</v>
      </c>
      <c r="G3608">
        <v>47471200</v>
      </c>
    </row>
    <row r="3609" spans="1:7">
      <c r="A3609" s="1">
        <v>34779</v>
      </c>
      <c r="B3609">
        <v>1.267857</v>
      </c>
      <c r="C3609">
        <v>1.3125</v>
      </c>
      <c r="D3609">
        <v>1.258929</v>
      </c>
      <c r="E3609">
        <v>1.294643</v>
      </c>
      <c r="F3609">
        <v>0.67455399999999999</v>
      </c>
      <c r="G3609">
        <v>76342000</v>
      </c>
    </row>
    <row r="3610" spans="1:7">
      <c r="A3610" s="1">
        <v>34780</v>
      </c>
      <c r="B3610">
        <v>1.294643</v>
      </c>
      <c r="C3610">
        <v>1.410714</v>
      </c>
      <c r="D3610">
        <v>1.294643</v>
      </c>
      <c r="E3610">
        <v>1.359375</v>
      </c>
      <c r="F3610">
        <v>0.70828199999999997</v>
      </c>
      <c r="G3610">
        <v>119786800</v>
      </c>
    </row>
    <row r="3611" spans="1:7">
      <c r="A3611" s="1">
        <v>34781</v>
      </c>
      <c r="B3611">
        <v>1.352679</v>
      </c>
      <c r="C3611">
        <v>1.357143</v>
      </c>
      <c r="D3611">
        <v>1.3208679999999999</v>
      </c>
      <c r="E3611">
        <v>1.325893</v>
      </c>
      <c r="F3611">
        <v>0.69083700000000003</v>
      </c>
      <c r="G3611">
        <v>42523600</v>
      </c>
    </row>
    <row r="3612" spans="1:7">
      <c r="A3612" s="1">
        <v>34782</v>
      </c>
      <c r="B3612">
        <v>1.334821</v>
      </c>
      <c r="C3612">
        <v>1.352679</v>
      </c>
      <c r="D3612">
        <v>1.330357</v>
      </c>
      <c r="E3612">
        <v>1.348214</v>
      </c>
      <c r="F3612">
        <v>0.70246699999999995</v>
      </c>
      <c r="G3612">
        <v>32029200</v>
      </c>
    </row>
    <row r="3613" spans="1:7">
      <c r="A3613" s="1">
        <v>34785</v>
      </c>
      <c r="B3613">
        <v>1.34375</v>
      </c>
      <c r="C3613">
        <v>1.34375</v>
      </c>
      <c r="D3613">
        <v>1.308036</v>
      </c>
      <c r="E3613">
        <v>1.328125</v>
      </c>
      <c r="F3613">
        <v>0.69199900000000003</v>
      </c>
      <c r="G3613">
        <v>35700000</v>
      </c>
    </row>
    <row r="3614" spans="1:7">
      <c r="A3614" s="1">
        <v>34786</v>
      </c>
      <c r="B3614">
        <v>1.294643</v>
      </c>
      <c r="C3614">
        <v>1.2979890000000001</v>
      </c>
      <c r="D3614">
        <v>1.21875</v>
      </c>
      <c r="E3614">
        <v>1.227679</v>
      </c>
      <c r="F3614">
        <v>0.63966299999999998</v>
      </c>
      <c r="G3614">
        <v>172449200</v>
      </c>
    </row>
    <row r="3615" spans="1:7">
      <c r="A3615" s="1">
        <v>34787</v>
      </c>
      <c r="B3615">
        <v>1.214286</v>
      </c>
      <c r="C3615">
        <v>1.245536</v>
      </c>
      <c r="D3615">
        <v>1.209821</v>
      </c>
      <c r="E3615">
        <v>1.227679</v>
      </c>
      <c r="F3615">
        <v>0.63966299999999998</v>
      </c>
      <c r="G3615">
        <v>124219200</v>
      </c>
    </row>
    <row r="3616" spans="1:7">
      <c r="A3616" s="1">
        <v>34788</v>
      </c>
      <c r="B3616">
        <v>1.236607</v>
      </c>
      <c r="C3616">
        <v>1.267857</v>
      </c>
      <c r="D3616">
        <v>1.232143</v>
      </c>
      <c r="E3616">
        <v>1.263393</v>
      </c>
      <c r="F3616">
        <v>0.65827199999999997</v>
      </c>
      <c r="G3616">
        <v>68353600</v>
      </c>
    </row>
    <row r="3617" spans="1:7">
      <c r="A3617" s="1">
        <v>34789</v>
      </c>
      <c r="B3617">
        <v>1.254464</v>
      </c>
      <c r="C3617">
        <v>1.272321</v>
      </c>
      <c r="D3617">
        <v>1.241071</v>
      </c>
      <c r="E3617">
        <v>1.258929</v>
      </c>
      <c r="F3617">
        <v>0.65594600000000003</v>
      </c>
      <c r="G3617">
        <v>45810800</v>
      </c>
    </row>
    <row r="3618" spans="1:7">
      <c r="A3618" s="1">
        <v>34792</v>
      </c>
      <c r="B3618">
        <v>1.267857</v>
      </c>
      <c r="C3618">
        <v>1.276786</v>
      </c>
      <c r="D3618">
        <v>1.254464</v>
      </c>
      <c r="E3618">
        <v>1.267857</v>
      </c>
      <c r="F3618">
        <v>0.66059800000000002</v>
      </c>
      <c r="G3618">
        <v>38575600</v>
      </c>
    </row>
    <row r="3619" spans="1:7">
      <c r="A3619" s="1">
        <v>34793</v>
      </c>
      <c r="B3619">
        <v>1.276786</v>
      </c>
      <c r="C3619">
        <v>1.28125</v>
      </c>
      <c r="D3619">
        <v>1.200893</v>
      </c>
      <c r="E3619">
        <v>1.209821</v>
      </c>
      <c r="F3619">
        <v>0.630359</v>
      </c>
      <c r="G3619">
        <v>107049600</v>
      </c>
    </row>
    <row r="3620" spans="1:7">
      <c r="A3620" s="1">
        <v>34794</v>
      </c>
      <c r="B3620">
        <v>1.21875</v>
      </c>
      <c r="C3620">
        <v>1.241071</v>
      </c>
      <c r="D3620">
        <v>1.205357</v>
      </c>
      <c r="E3620">
        <v>1.241071</v>
      </c>
      <c r="F3620">
        <v>0.64664200000000005</v>
      </c>
      <c r="G3620">
        <v>66214400</v>
      </c>
    </row>
    <row r="3621" spans="1:7">
      <c r="A3621" s="1">
        <v>34795</v>
      </c>
      <c r="B3621">
        <v>1.330357</v>
      </c>
      <c r="C3621">
        <v>1.357143</v>
      </c>
      <c r="D3621">
        <v>1.2689710000000001</v>
      </c>
      <c r="E3621">
        <v>1.3125</v>
      </c>
      <c r="F3621">
        <v>0.68385799999999997</v>
      </c>
      <c r="G3621">
        <v>180706400</v>
      </c>
    </row>
    <row r="3622" spans="1:7">
      <c r="A3622" s="1">
        <v>34796</v>
      </c>
      <c r="B3622">
        <v>1.321429</v>
      </c>
      <c r="C3622">
        <v>1.325893</v>
      </c>
      <c r="D3622">
        <v>1.294643</v>
      </c>
      <c r="E3622">
        <v>1.3125</v>
      </c>
      <c r="F3622">
        <v>0.68385799999999997</v>
      </c>
      <c r="G3622">
        <v>73931200</v>
      </c>
    </row>
    <row r="3623" spans="1:7">
      <c r="A3623" s="1">
        <v>34799</v>
      </c>
      <c r="B3623">
        <v>1.316964</v>
      </c>
      <c r="C3623">
        <v>1.321429</v>
      </c>
      <c r="D3623">
        <v>1.290179</v>
      </c>
      <c r="E3623">
        <v>1.308036</v>
      </c>
      <c r="F3623">
        <v>0.68153200000000003</v>
      </c>
      <c r="G3623">
        <v>29450400</v>
      </c>
    </row>
    <row r="3624" spans="1:7">
      <c r="A3624" s="1">
        <v>34800</v>
      </c>
      <c r="B3624">
        <v>1.3125</v>
      </c>
      <c r="C3624">
        <v>1.352679</v>
      </c>
      <c r="D3624">
        <v>1.308036</v>
      </c>
      <c r="E3624">
        <v>1.348214</v>
      </c>
      <c r="F3624">
        <v>0.70246699999999995</v>
      </c>
      <c r="G3624">
        <v>53628400</v>
      </c>
    </row>
    <row r="3625" spans="1:7">
      <c r="A3625" s="1">
        <v>34801</v>
      </c>
      <c r="B3625">
        <v>1.366071</v>
      </c>
      <c r="C3625">
        <v>1.415179</v>
      </c>
      <c r="D3625">
        <v>1.334821</v>
      </c>
      <c r="E3625">
        <v>1.392857</v>
      </c>
      <c r="F3625">
        <v>0.72572700000000001</v>
      </c>
      <c r="G3625">
        <v>118678000</v>
      </c>
    </row>
    <row r="3626" spans="1:7">
      <c r="A3626" s="1">
        <v>34802</v>
      </c>
      <c r="B3626">
        <v>1.401786</v>
      </c>
      <c r="C3626">
        <v>1.401786</v>
      </c>
      <c r="D3626">
        <v>1.352679</v>
      </c>
      <c r="E3626">
        <v>1.366071</v>
      </c>
      <c r="F3626">
        <v>0.71177100000000004</v>
      </c>
      <c r="G3626">
        <v>43590400</v>
      </c>
    </row>
    <row r="3627" spans="1:7">
      <c r="A3627" s="1">
        <v>34806</v>
      </c>
      <c r="B3627">
        <v>1.361607</v>
      </c>
      <c r="C3627">
        <v>1.40625</v>
      </c>
      <c r="D3627">
        <v>1.352679</v>
      </c>
      <c r="E3627">
        <v>1.370536</v>
      </c>
      <c r="F3627">
        <v>0.71409699999999998</v>
      </c>
      <c r="G3627">
        <v>52203200</v>
      </c>
    </row>
    <row r="3628" spans="1:7">
      <c r="A3628" s="1">
        <v>34807</v>
      </c>
      <c r="B3628">
        <v>1.375</v>
      </c>
      <c r="C3628">
        <v>1.379464</v>
      </c>
      <c r="D3628">
        <v>1.339286</v>
      </c>
      <c r="E3628">
        <v>1.339286</v>
      </c>
      <c r="F3628">
        <v>0.69781499999999996</v>
      </c>
      <c r="G3628">
        <v>57783600</v>
      </c>
    </row>
    <row r="3629" spans="1:7">
      <c r="A3629" s="1">
        <v>34808</v>
      </c>
      <c r="B3629">
        <v>1.339286</v>
      </c>
      <c r="C3629">
        <v>1.339286</v>
      </c>
      <c r="D3629">
        <v>1.272321</v>
      </c>
      <c r="E3629">
        <v>1.299107</v>
      </c>
      <c r="F3629">
        <v>0.67688000000000004</v>
      </c>
      <c r="G3629">
        <v>69857200</v>
      </c>
    </row>
    <row r="3630" spans="1:7">
      <c r="A3630" s="1">
        <v>34809</v>
      </c>
      <c r="B3630">
        <v>1.325893</v>
      </c>
      <c r="C3630">
        <v>1.375</v>
      </c>
      <c r="D3630">
        <v>1.308036</v>
      </c>
      <c r="E3630">
        <v>1.34375</v>
      </c>
      <c r="F3630">
        <v>0.70013999999999998</v>
      </c>
      <c r="G3630">
        <v>82376000</v>
      </c>
    </row>
    <row r="3631" spans="1:7">
      <c r="A3631" s="1">
        <v>34810</v>
      </c>
      <c r="B3631">
        <v>1.330357</v>
      </c>
      <c r="C3631">
        <v>1.410714</v>
      </c>
      <c r="D3631">
        <v>1.325893</v>
      </c>
      <c r="E3631">
        <v>1.397321</v>
      </c>
      <c r="F3631">
        <v>0.72805299999999995</v>
      </c>
      <c r="G3631">
        <v>166656000</v>
      </c>
    </row>
    <row r="3632" spans="1:7">
      <c r="A3632" s="1">
        <v>34813</v>
      </c>
      <c r="B3632">
        <v>1.392857</v>
      </c>
      <c r="C3632">
        <v>1.415179</v>
      </c>
      <c r="D3632">
        <v>1.375</v>
      </c>
      <c r="E3632">
        <v>1.392857</v>
      </c>
      <c r="F3632">
        <v>0.72572700000000001</v>
      </c>
      <c r="G3632">
        <v>68059600</v>
      </c>
    </row>
    <row r="3633" spans="1:7">
      <c r="A3633" s="1">
        <v>34814</v>
      </c>
      <c r="B3633">
        <v>1.397321</v>
      </c>
      <c r="C3633">
        <v>1.40625</v>
      </c>
      <c r="D3633">
        <v>1.330357</v>
      </c>
      <c r="E3633">
        <v>1.348214</v>
      </c>
      <c r="F3633">
        <v>0.70246699999999995</v>
      </c>
      <c r="G3633">
        <v>68409600</v>
      </c>
    </row>
    <row r="3634" spans="1:7">
      <c r="A3634" s="1">
        <v>34815</v>
      </c>
      <c r="B3634">
        <v>1.34375</v>
      </c>
      <c r="C3634">
        <v>1.383929</v>
      </c>
      <c r="D3634">
        <v>1.334821</v>
      </c>
      <c r="E3634">
        <v>1.366071</v>
      </c>
      <c r="F3634">
        <v>0.71177100000000004</v>
      </c>
      <c r="G3634">
        <v>57610000</v>
      </c>
    </row>
    <row r="3635" spans="1:7">
      <c r="A3635" s="1">
        <v>34816</v>
      </c>
      <c r="B3635">
        <v>1.375</v>
      </c>
      <c r="C3635">
        <v>1.375</v>
      </c>
      <c r="D3635">
        <v>1.348214</v>
      </c>
      <c r="E3635">
        <v>1.352679</v>
      </c>
      <c r="F3635">
        <v>0.704793</v>
      </c>
      <c r="G3635">
        <v>34966400</v>
      </c>
    </row>
    <row r="3636" spans="1:7">
      <c r="A3636" s="1">
        <v>34817</v>
      </c>
      <c r="B3636">
        <v>1.357143</v>
      </c>
      <c r="C3636">
        <v>1.370536</v>
      </c>
      <c r="D3636">
        <v>1.339286</v>
      </c>
      <c r="E3636">
        <v>1.366071</v>
      </c>
      <c r="F3636">
        <v>0.71177100000000004</v>
      </c>
      <c r="G3636">
        <v>48829200</v>
      </c>
    </row>
    <row r="3637" spans="1:7">
      <c r="A3637" s="1">
        <v>34820</v>
      </c>
      <c r="B3637">
        <v>1.366071</v>
      </c>
      <c r="C3637">
        <v>1.383929</v>
      </c>
      <c r="D3637">
        <v>1.357143</v>
      </c>
      <c r="E3637">
        <v>1.366071</v>
      </c>
      <c r="F3637">
        <v>0.71177100000000004</v>
      </c>
      <c r="G3637">
        <v>44489200</v>
      </c>
    </row>
    <row r="3638" spans="1:7">
      <c r="A3638" s="1">
        <v>34821</v>
      </c>
      <c r="B3638">
        <v>1.366071</v>
      </c>
      <c r="C3638">
        <v>1.370536</v>
      </c>
      <c r="D3638">
        <v>1.339286</v>
      </c>
      <c r="E3638">
        <v>1.361607</v>
      </c>
      <c r="F3638">
        <v>0.70944499999999999</v>
      </c>
      <c r="G3638">
        <v>30002000</v>
      </c>
    </row>
    <row r="3639" spans="1:7">
      <c r="A3639" s="1">
        <v>34822</v>
      </c>
      <c r="B3639">
        <v>1.366071</v>
      </c>
      <c r="C3639">
        <v>1.379464</v>
      </c>
      <c r="D3639">
        <v>1.357143</v>
      </c>
      <c r="E3639">
        <v>1.361607</v>
      </c>
      <c r="F3639">
        <v>0.70944499999999999</v>
      </c>
      <c r="G3639">
        <v>42196000</v>
      </c>
    </row>
    <row r="3640" spans="1:7">
      <c r="A3640" s="1">
        <v>34823</v>
      </c>
      <c r="B3640">
        <v>1.366071</v>
      </c>
      <c r="C3640">
        <v>1.424107</v>
      </c>
      <c r="D3640">
        <v>1.357143</v>
      </c>
      <c r="E3640">
        <v>1.375</v>
      </c>
      <c r="F3640">
        <v>0.71642300000000003</v>
      </c>
      <c r="G3640">
        <v>75910800</v>
      </c>
    </row>
    <row r="3641" spans="1:7">
      <c r="A3641" s="1">
        <v>34824</v>
      </c>
      <c r="B3641">
        <v>1.383929</v>
      </c>
      <c r="C3641">
        <v>1.397321</v>
      </c>
      <c r="D3641">
        <v>1.361607</v>
      </c>
      <c r="E3641">
        <v>1.388393</v>
      </c>
      <c r="F3641">
        <v>0.72340099999999996</v>
      </c>
      <c r="G3641">
        <v>52001600</v>
      </c>
    </row>
    <row r="3642" spans="1:7">
      <c r="A3642" s="1">
        <v>34827</v>
      </c>
      <c r="B3642">
        <v>1.424107</v>
      </c>
      <c r="C3642">
        <v>1.464286</v>
      </c>
      <c r="D3642">
        <v>1.419643</v>
      </c>
      <c r="E3642">
        <v>1.446429</v>
      </c>
      <c r="F3642">
        <v>0.75363999999999998</v>
      </c>
      <c r="G3642">
        <v>96742800</v>
      </c>
    </row>
    <row r="3643" spans="1:7">
      <c r="A3643" s="1">
        <v>34828</v>
      </c>
      <c r="B3643">
        <v>1.450893</v>
      </c>
      <c r="C3643">
        <v>1.477679</v>
      </c>
      <c r="D3643">
        <v>1.428571</v>
      </c>
      <c r="E3643">
        <v>1.473214</v>
      </c>
      <c r="F3643">
        <v>0.76759599999999995</v>
      </c>
      <c r="G3643">
        <v>80732400</v>
      </c>
    </row>
    <row r="3644" spans="1:7">
      <c r="A3644" s="1">
        <v>34829</v>
      </c>
      <c r="B3644">
        <v>1.482143</v>
      </c>
      <c r="C3644">
        <v>1.495536</v>
      </c>
      <c r="D3644">
        <v>1.455357</v>
      </c>
      <c r="E3644">
        <v>1.479911</v>
      </c>
      <c r="F3644">
        <v>0.77108500000000002</v>
      </c>
      <c r="G3644">
        <v>68768000</v>
      </c>
    </row>
    <row r="3645" spans="1:7">
      <c r="A3645" s="1">
        <v>34830</v>
      </c>
      <c r="B3645">
        <v>1.486607</v>
      </c>
      <c r="C3645">
        <v>1.486607</v>
      </c>
      <c r="D3645">
        <v>1.441964</v>
      </c>
      <c r="E3645">
        <v>1.464286</v>
      </c>
      <c r="F3645">
        <v>0.76294399999999996</v>
      </c>
      <c r="G3645">
        <v>130905600</v>
      </c>
    </row>
    <row r="3646" spans="1:7">
      <c r="A3646" s="1">
        <v>34831</v>
      </c>
      <c r="B3646">
        <v>1.459821</v>
      </c>
      <c r="C3646">
        <v>1.560268</v>
      </c>
      <c r="D3646">
        <v>1.446429</v>
      </c>
      <c r="E3646">
        <v>1.558036</v>
      </c>
      <c r="F3646">
        <v>0.81179100000000004</v>
      </c>
      <c r="G3646">
        <v>161988400</v>
      </c>
    </row>
    <row r="3647" spans="1:7">
      <c r="A3647" s="1">
        <v>34834</v>
      </c>
      <c r="B3647">
        <v>1.540179</v>
      </c>
      <c r="C3647">
        <v>1.5625</v>
      </c>
      <c r="D3647">
        <v>1.517857</v>
      </c>
      <c r="E3647">
        <v>1.558036</v>
      </c>
      <c r="F3647">
        <v>0.81179100000000004</v>
      </c>
      <c r="G3647">
        <v>98338800</v>
      </c>
    </row>
    <row r="3648" spans="1:7">
      <c r="A3648" s="1">
        <v>34835</v>
      </c>
      <c r="B3648">
        <v>1.540179</v>
      </c>
      <c r="C3648">
        <v>1.584821</v>
      </c>
      <c r="D3648">
        <v>1.517857</v>
      </c>
      <c r="E3648">
        <v>1.5625</v>
      </c>
      <c r="F3648">
        <v>0.81411699999999998</v>
      </c>
      <c r="G3648">
        <v>83129200</v>
      </c>
    </row>
    <row r="3649" spans="1:7">
      <c r="A3649" s="1">
        <v>34836</v>
      </c>
      <c r="B3649">
        <v>1.5625</v>
      </c>
      <c r="C3649">
        <v>1.584821</v>
      </c>
      <c r="D3649">
        <v>1.553571</v>
      </c>
      <c r="E3649">
        <v>1.571429</v>
      </c>
      <c r="F3649">
        <v>0.81876899999999997</v>
      </c>
      <c r="G3649">
        <v>65786000</v>
      </c>
    </row>
    <row r="3650" spans="1:7">
      <c r="A3650" s="1">
        <v>34837</v>
      </c>
      <c r="B3650">
        <v>1.575893</v>
      </c>
      <c r="C3650">
        <v>1.575893</v>
      </c>
      <c r="D3650">
        <v>1.544643</v>
      </c>
      <c r="E3650">
        <v>1.549107</v>
      </c>
      <c r="F3650">
        <v>0.80713900000000005</v>
      </c>
      <c r="G3650">
        <v>92892800</v>
      </c>
    </row>
    <row r="3651" spans="1:7">
      <c r="A3651" s="1">
        <v>34838</v>
      </c>
      <c r="B3651">
        <v>1.53125</v>
      </c>
      <c r="C3651">
        <v>1.5625</v>
      </c>
      <c r="D3651">
        <v>1.522321</v>
      </c>
      <c r="E3651">
        <v>1.526786</v>
      </c>
      <c r="F3651">
        <v>0.79550900000000002</v>
      </c>
      <c r="G3651">
        <v>80648400</v>
      </c>
    </row>
    <row r="3652" spans="1:7">
      <c r="A3652" s="1">
        <v>34841</v>
      </c>
      <c r="B3652">
        <v>1.517857</v>
      </c>
      <c r="C3652">
        <v>1.575893</v>
      </c>
      <c r="D3652">
        <v>1.508929</v>
      </c>
      <c r="E3652">
        <v>1.575893</v>
      </c>
      <c r="F3652">
        <v>0.82109500000000002</v>
      </c>
      <c r="G3652">
        <v>92971200</v>
      </c>
    </row>
    <row r="3653" spans="1:7">
      <c r="A3653" s="1">
        <v>34842</v>
      </c>
      <c r="B3653">
        <v>1.575893</v>
      </c>
      <c r="C3653">
        <v>1.584821</v>
      </c>
      <c r="D3653">
        <v>1.553571</v>
      </c>
      <c r="E3653">
        <v>1.566964</v>
      </c>
      <c r="F3653">
        <v>0.81644300000000003</v>
      </c>
      <c r="G3653">
        <v>69165600</v>
      </c>
    </row>
    <row r="3654" spans="1:7">
      <c r="A3654" s="1">
        <v>34843</v>
      </c>
      <c r="B3654">
        <v>1.5625</v>
      </c>
      <c r="C3654">
        <v>1.580357</v>
      </c>
      <c r="D3654">
        <v>1.53125</v>
      </c>
      <c r="E3654">
        <v>1.553571</v>
      </c>
      <c r="F3654">
        <v>0.80946499999999999</v>
      </c>
      <c r="G3654">
        <v>66166800</v>
      </c>
    </row>
    <row r="3655" spans="1:7">
      <c r="A3655" s="1">
        <v>34844</v>
      </c>
      <c r="B3655">
        <v>1.544643</v>
      </c>
      <c r="C3655">
        <v>1.571429</v>
      </c>
      <c r="D3655">
        <v>1.535714</v>
      </c>
      <c r="E3655">
        <v>1.549107</v>
      </c>
      <c r="F3655">
        <v>0.80713900000000005</v>
      </c>
      <c r="G3655">
        <v>45715600</v>
      </c>
    </row>
    <row r="3656" spans="1:7">
      <c r="A3656" s="1">
        <v>34845</v>
      </c>
      <c r="B3656">
        <v>1.535714</v>
      </c>
      <c r="C3656">
        <v>1.540179</v>
      </c>
      <c r="D3656">
        <v>1.508929</v>
      </c>
      <c r="E3656">
        <v>1.524554</v>
      </c>
      <c r="F3656">
        <v>0.86104599999999998</v>
      </c>
      <c r="G3656">
        <v>28638400</v>
      </c>
    </row>
    <row r="3657" spans="1:7">
      <c r="A3657" s="1">
        <v>34849</v>
      </c>
      <c r="B3657">
        <v>1.522321</v>
      </c>
      <c r="C3657">
        <v>1.53125</v>
      </c>
      <c r="D3657">
        <v>1.482143</v>
      </c>
      <c r="E3657">
        <v>1.5</v>
      </c>
      <c r="F3657">
        <v>0.84717799999999999</v>
      </c>
      <c r="G3657">
        <v>49095200</v>
      </c>
    </row>
    <row r="3658" spans="1:7">
      <c r="A3658" s="1">
        <v>34850</v>
      </c>
      <c r="B3658">
        <v>1.504464</v>
      </c>
      <c r="C3658">
        <v>1.504464</v>
      </c>
      <c r="D3658">
        <v>1.464286</v>
      </c>
      <c r="E3658">
        <v>1.484375</v>
      </c>
      <c r="F3658">
        <v>0.83835300000000001</v>
      </c>
      <c r="G3658">
        <v>39883200</v>
      </c>
    </row>
    <row r="3659" spans="1:7">
      <c r="A3659" s="1">
        <v>34851</v>
      </c>
      <c r="B3659">
        <v>1.495536</v>
      </c>
      <c r="C3659">
        <v>1.517857</v>
      </c>
      <c r="D3659">
        <v>1.491071</v>
      </c>
      <c r="E3659">
        <v>1.506696</v>
      </c>
      <c r="F3659">
        <v>0.85096000000000005</v>
      </c>
      <c r="G3659">
        <v>46681600</v>
      </c>
    </row>
    <row r="3660" spans="1:7">
      <c r="A3660" s="1">
        <v>34852</v>
      </c>
      <c r="B3660">
        <v>1.495536</v>
      </c>
      <c r="C3660">
        <v>1.513393</v>
      </c>
      <c r="D3660">
        <v>1.482143</v>
      </c>
      <c r="E3660">
        <v>1.504464</v>
      </c>
      <c r="F3660">
        <v>0.84969899999999998</v>
      </c>
      <c r="G3660">
        <v>26423600</v>
      </c>
    </row>
    <row r="3661" spans="1:7">
      <c r="A3661" s="1">
        <v>34855</v>
      </c>
      <c r="B3661">
        <v>1.513393</v>
      </c>
      <c r="C3661">
        <v>1.553571</v>
      </c>
      <c r="D3661">
        <v>1.504464</v>
      </c>
      <c r="E3661">
        <v>1.553571</v>
      </c>
      <c r="F3661">
        <v>0.87743400000000005</v>
      </c>
      <c r="G3661">
        <v>63663600</v>
      </c>
    </row>
    <row r="3662" spans="1:7">
      <c r="A3662" s="1">
        <v>34856</v>
      </c>
      <c r="B3662">
        <v>1.558036</v>
      </c>
      <c r="C3662">
        <v>1.584821</v>
      </c>
      <c r="D3662">
        <v>1.553571</v>
      </c>
      <c r="E3662">
        <v>1.571429</v>
      </c>
      <c r="F3662">
        <v>0.88751999999999998</v>
      </c>
      <c r="G3662">
        <v>78817200</v>
      </c>
    </row>
    <row r="3663" spans="1:7">
      <c r="A3663" s="1">
        <v>34857</v>
      </c>
      <c r="B3663">
        <v>1.575893</v>
      </c>
      <c r="C3663">
        <v>1.575893</v>
      </c>
      <c r="D3663">
        <v>1.540179</v>
      </c>
      <c r="E3663">
        <v>1.540179</v>
      </c>
      <c r="F3663">
        <v>0.86987099999999995</v>
      </c>
      <c r="G3663">
        <v>31130400</v>
      </c>
    </row>
    <row r="3664" spans="1:7">
      <c r="A3664" s="1">
        <v>34858</v>
      </c>
      <c r="B3664">
        <v>1.549107</v>
      </c>
      <c r="C3664">
        <v>1.549107</v>
      </c>
      <c r="D3664">
        <v>1.504464</v>
      </c>
      <c r="E3664">
        <v>1.533482</v>
      </c>
      <c r="F3664">
        <v>0.86608799999999997</v>
      </c>
      <c r="G3664">
        <v>34034000</v>
      </c>
    </row>
    <row r="3665" spans="1:7">
      <c r="A3665" s="1">
        <v>34859</v>
      </c>
      <c r="B3665">
        <v>1.558036</v>
      </c>
      <c r="C3665">
        <v>1.5625</v>
      </c>
      <c r="D3665">
        <v>1.540179</v>
      </c>
      <c r="E3665">
        <v>1.553571</v>
      </c>
      <c r="F3665">
        <v>0.87743400000000005</v>
      </c>
      <c r="G3665">
        <v>46656400</v>
      </c>
    </row>
    <row r="3666" spans="1:7">
      <c r="A3666" s="1">
        <v>34862</v>
      </c>
      <c r="B3666">
        <v>1.571429</v>
      </c>
      <c r="C3666">
        <v>1.589286</v>
      </c>
      <c r="D3666">
        <v>1.566964</v>
      </c>
      <c r="E3666">
        <v>1.577564</v>
      </c>
      <c r="F3666">
        <v>0.89098599999999994</v>
      </c>
      <c r="G3666">
        <v>53029200</v>
      </c>
    </row>
    <row r="3667" spans="1:7">
      <c r="A3667" s="1">
        <v>34863</v>
      </c>
      <c r="B3667">
        <v>1.589286</v>
      </c>
      <c r="C3667">
        <v>1.59375</v>
      </c>
      <c r="D3667">
        <v>1.566964</v>
      </c>
      <c r="E3667">
        <v>1.571429</v>
      </c>
      <c r="F3667">
        <v>0.88751999999999998</v>
      </c>
      <c r="G3667">
        <v>31486000</v>
      </c>
    </row>
    <row r="3668" spans="1:7">
      <c r="A3668" s="1">
        <v>34864</v>
      </c>
      <c r="B3668">
        <v>1.566964</v>
      </c>
      <c r="C3668">
        <v>1.566964</v>
      </c>
      <c r="D3668">
        <v>1.549107</v>
      </c>
      <c r="E3668">
        <v>1.558036</v>
      </c>
      <c r="F3668">
        <v>0.87995599999999996</v>
      </c>
      <c r="G3668">
        <v>29512000</v>
      </c>
    </row>
    <row r="3669" spans="1:7">
      <c r="A3669" s="1">
        <v>34865</v>
      </c>
      <c r="B3669">
        <v>1.558036</v>
      </c>
      <c r="C3669">
        <v>1.5625</v>
      </c>
      <c r="D3669">
        <v>1.549107</v>
      </c>
      <c r="E3669">
        <v>1.558036</v>
      </c>
      <c r="F3669">
        <v>0.87995599999999996</v>
      </c>
      <c r="G3669">
        <v>23189600</v>
      </c>
    </row>
    <row r="3670" spans="1:7">
      <c r="A3670" s="1">
        <v>34866</v>
      </c>
      <c r="B3670">
        <v>1.566964</v>
      </c>
      <c r="C3670">
        <v>1.571429</v>
      </c>
      <c r="D3670">
        <v>1.553571</v>
      </c>
      <c r="E3670">
        <v>1.566964</v>
      </c>
      <c r="F3670">
        <v>0.88499899999999998</v>
      </c>
      <c r="G3670">
        <v>22302000</v>
      </c>
    </row>
    <row r="3671" spans="1:7">
      <c r="A3671" s="1">
        <v>34869</v>
      </c>
      <c r="B3671">
        <v>1.566964</v>
      </c>
      <c r="C3671">
        <v>1.616071</v>
      </c>
      <c r="D3671">
        <v>1.553571</v>
      </c>
      <c r="E3671">
        <v>1.584821</v>
      </c>
      <c r="F3671">
        <v>0.89508399999999999</v>
      </c>
      <c r="G3671">
        <v>117384400</v>
      </c>
    </row>
    <row r="3672" spans="1:7">
      <c r="A3672" s="1">
        <v>34870</v>
      </c>
      <c r="B3672">
        <v>1.642857</v>
      </c>
      <c r="C3672">
        <v>1.705357</v>
      </c>
      <c r="D3672">
        <v>1.642857</v>
      </c>
      <c r="E3672">
        <v>1.691964</v>
      </c>
      <c r="F3672">
        <v>0.95559700000000003</v>
      </c>
      <c r="G3672">
        <v>184632000</v>
      </c>
    </row>
    <row r="3673" spans="1:7">
      <c r="A3673" s="1">
        <v>34871</v>
      </c>
      <c r="B3673">
        <v>1.700893</v>
      </c>
      <c r="C3673">
        <v>1.790179</v>
      </c>
      <c r="D3673">
        <v>1.669643</v>
      </c>
      <c r="E3673">
        <v>1.763393</v>
      </c>
      <c r="F3673">
        <v>0.99593900000000002</v>
      </c>
      <c r="G3673">
        <v>156503200</v>
      </c>
    </row>
    <row r="3674" spans="1:7">
      <c r="A3674" s="1">
        <v>34872</v>
      </c>
      <c r="B3674">
        <v>1.75</v>
      </c>
      <c r="C3674">
        <v>1.772321</v>
      </c>
      <c r="D3674">
        <v>1.736607</v>
      </c>
      <c r="E3674">
        <v>1.754464</v>
      </c>
      <c r="F3674">
        <v>0.990896</v>
      </c>
      <c r="G3674">
        <v>118479200</v>
      </c>
    </row>
    <row r="3675" spans="1:7">
      <c r="A3675" s="1">
        <v>34873</v>
      </c>
      <c r="B3675">
        <v>1.741071</v>
      </c>
      <c r="C3675">
        <v>1.75</v>
      </c>
      <c r="D3675">
        <v>1.705357</v>
      </c>
      <c r="E3675">
        <v>1.741071</v>
      </c>
      <c r="F3675">
        <v>0.98333199999999998</v>
      </c>
      <c r="G3675">
        <v>57990800</v>
      </c>
    </row>
    <row r="3676" spans="1:7">
      <c r="A3676" s="1">
        <v>34876</v>
      </c>
      <c r="B3676">
        <v>1.723214</v>
      </c>
      <c r="C3676">
        <v>1.732143</v>
      </c>
      <c r="D3676">
        <v>1.700893</v>
      </c>
      <c r="E3676">
        <v>1.71875</v>
      </c>
      <c r="F3676">
        <v>0.97072499999999995</v>
      </c>
      <c r="G3676">
        <v>38194800</v>
      </c>
    </row>
    <row r="3677" spans="1:7">
      <c r="A3677" s="1">
        <v>34877</v>
      </c>
      <c r="B3677">
        <v>1.691964</v>
      </c>
      <c r="C3677">
        <v>1.723214</v>
      </c>
      <c r="D3677">
        <v>1.65625</v>
      </c>
      <c r="E3677">
        <v>1.65625</v>
      </c>
      <c r="F3677">
        <v>0.93542599999999998</v>
      </c>
      <c r="G3677">
        <v>54275200</v>
      </c>
    </row>
    <row r="3678" spans="1:7">
      <c r="A3678" s="1">
        <v>34878</v>
      </c>
      <c r="B3678">
        <v>1.642857</v>
      </c>
      <c r="C3678">
        <v>1.696429</v>
      </c>
      <c r="D3678">
        <v>1.620536</v>
      </c>
      <c r="E3678">
        <v>1.665179</v>
      </c>
      <c r="F3678">
        <v>0.940469</v>
      </c>
      <c r="G3678">
        <v>66589600</v>
      </c>
    </row>
    <row r="3679" spans="1:7">
      <c r="A3679" s="1">
        <v>34879</v>
      </c>
      <c r="B3679">
        <v>1.65625</v>
      </c>
      <c r="C3679">
        <v>1.71875</v>
      </c>
      <c r="D3679">
        <v>1.642857</v>
      </c>
      <c r="E3679">
        <v>1.6875</v>
      </c>
      <c r="F3679">
        <v>0.95307500000000001</v>
      </c>
      <c r="G3679">
        <v>58139200</v>
      </c>
    </row>
    <row r="3680" spans="1:7">
      <c r="A3680" s="1">
        <v>34880</v>
      </c>
      <c r="B3680">
        <v>1.6875</v>
      </c>
      <c r="C3680">
        <v>1.709821</v>
      </c>
      <c r="D3680">
        <v>1.647321</v>
      </c>
      <c r="E3680">
        <v>1.658482</v>
      </c>
      <c r="F3680">
        <v>0.93668700000000005</v>
      </c>
      <c r="G3680">
        <v>41372800</v>
      </c>
    </row>
    <row r="3681" spans="1:7">
      <c r="A3681" s="1">
        <v>34883</v>
      </c>
      <c r="B3681">
        <v>1.660714</v>
      </c>
      <c r="C3681">
        <v>1.683036</v>
      </c>
      <c r="D3681">
        <v>1.651786</v>
      </c>
      <c r="E3681">
        <v>1.676339</v>
      </c>
      <c r="F3681">
        <v>0.94677199999999995</v>
      </c>
      <c r="G3681">
        <v>9847600</v>
      </c>
    </row>
    <row r="3682" spans="1:7">
      <c r="A3682" s="1">
        <v>34885</v>
      </c>
      <c r="B3682">
        <v>1.674107</v>
      </c>
      <c r="C3682">
        <v>1.709821</v>
      </c>
      <c r="D3682">
        <v>1.660714</v>
      </c>
      <c r="E3682">
        <v>1.660714</v>
      </c>
      <c r="F3682">
        <v>0.93794699999999998</v>
      </c>
      <c r="G3682">
        <v>44265200</v>
      </c>
    </row>
    <row r="3683" spans="1:7">
      <c r="A3683" s="1">
        <v>34886</v>
      </c>
      <c r="B3683">
        <v>1.660714</v>
      </c>
      <c r="C3683">
        <v>1.678571</v>
      </c>
      <c r="D3683">
        <v>1.633929</v>
      </c>
      <c r="E3683">
        <v>1.678571</v>
      </c>
      <c r="F3683">
        <v>0.94803300000000001</v>
      </c>
      <c r="G3683">
        <v>46023600</v>
      </c>
    </row>
    <row r="3684" spans="1:7">
      <c r="A3684" s="1">
        <v>34887</v>
      </c>
      <c r="B3684">
        <v>1.674107</v>
      </c>
      <c r="C3684">
        <v>1.758929</v>
      </c>
      <c r="D3684">
        <v>1.669643</v>
      </c>
      <c r="E3684">
        <v>1.736607</v>
      </c>
      <c r="F3684">
        <v>0.98081099999999999</v>
      </c>
      <c r="G3684">
        <v>96779200</v>
      </c>
    </row>
    <row r="3685" spans="1:7">
      <c r="A3685" s="1">
        <v>34890</v>
      </c>
      <c r="B3685">
        <v>1.736607</v>
      </c>
      <c r="C3685">
        <v>1.78125</v>
      </c>
      <c r="D3685">
        <v>1.71875</v>
      </c>
      <c r="E3685">
        <v>1.736607</v>
      </c>
      <c r="F3685">
        <v>0.98081099999999999</v>
      </c>
      <c r="G3685">
        <v>74482800</v>
      </c>
    </row>
    <row r="3686" spans="1:7">
      <c r="A3686" s="1">
        <v>34891</v>
      </c>
      <c r="B3686">
        <v>1.705357</v>
      </c>
      <c r="C3686">
        <v>1.736607</v>
      </c>
      <c r="D3686">
        <v>1.680804</v>
      </c>
      <c r="E3686">
        <v>1.683036</v>
      </c>
      <c r="F3686">
        <v>0.95055400000000001</v>
      </c>
      <c r="G3686">
        <v>53673200</v>
      </c>
    </row>
    <row r="3687" spans="1:7">
      <c r="A3687" s="1">
        <v>34892</v>
      </c>
      <c r="B3687">
        <v>1.6875</v>
      </c>
      <c r="C3687">
        <v>1.714286</v>
      </c>
      <c r="D3687">
        <v>1.647321</v>
      </c>
      <c r="E3687">
        <v>1.678571</v>
      </c>
      <c r="F3687">
        <v>0.94803300000000001</v>
      </c>
      <c r="G3687">
        <v>70952000</v>
      </c>
    </row>
    <row r="3688" spans="1:7">
      <c r="A3688" s="1">
        <v>34893</v>
      </c>
      <c r="B3688">
        <v>1.691964</v>
      </c>
      <c r="C3688">
        <v>1.741071</v>
      </c>
      <c r="D3688">
        <v>1.683036</v>
      </c>
      <c r="E3688">
        <v>1.700893</v>
      </c>
      <c r="F3688">
        <v>0.96064000000000005</v>
      </c>
      <c r="G3688">
        <v>88082400</v>
      </c>
    </row>
    <row r="3689" spans="1:7">
      <c r="A3689" s="1">
        <v>34894</v>
      </c>
      <c r="B3689">
        <v>1.691964</v>
      </c>
      <c r="C3689">
        <v>1.75</v>
      </c>
      <c r="D3689">
        <v>1.678571</v>
      </c>
      <c r="E3689">
        <v>1.741071</v>
      </c>
      <c r="F3689">
        <v>0.98333199999999998</v>
      </c>
      <c r="G3689">
        <v>69482000</v>
      </c>
    </row>
    <row r="3690" spans="1:7">
      <c r="A3690" s="1">
        <v>34897</v>
      </c>
      <c r="B3690">
        <v>1.745536</v>
      </c>
      <c r="C3690">
        <v>1.776786</v>
      </c>
      <c r="D3690">
        <v>1.736607</v>
      </c>
      <c r="E3690">
        <v>1.75</v>
      </c>
      <c r="F3690">
        <v>0.988375</v>
      </c>
      <c r="G3690">
        <v>56540400</v>
      </c>
    </row>
    <row r="3691" spans="1:7">
      <c r="A3691" s="1">
        <v>34898</v>
      </c>
      <c r="B3691">
        <v>1.75</v>
      </c>
      <c r="C3691">
        <v>1.770089</v>
      </c>
      <c r="D3691">
        <v>1.705357</v>
      </c>
      <c r="E3691">
        <v>1.71875</v>
      </c>
      <c r="F3691">
        <v>0.97072499999999995</v>
      </c>
      <c r="G3691">
        <v>63658000</v>
      </c>
    </row>
    <row r="3692" spans="1:7">
      <c r="A3692" s="1">
        <v>34899</v>
      </c>
      <c r="B3692">
        <v>1.678571</v>
      </c>
      <c r="C3692">
        <v>1.714286</v>
      </c>
      <c r="D3692">
        <v>1.607143</v>
      </c>
      <c r="E3692">
        <v>1.625</v>
      </c>
      <c r="F3692">
        <v>0.91777600000000004</v>
      </c>
      <c r="G3692">
        <v>130258800</v>
      </c>
    </row>
    <row r="3693" spans="1:7">
      <c r="A3693" s="1">
        <v>34900</v>
      </c>
      <c r="B3693">
        <v>1.642857</v>
      </c>
      <c r="C3693">
        <v>1.691964</v>
      </c>
      <c r="D3693">
        <v>1.607143</v>
      </c>
      <c r="E3693">
        <v>1.680804</v>
      </c>
      <c r="F3693">
        <v>0.94929300000000005</v>
      </c>
      <c r="G3693">
        <v>82818400</v>
      </c>
    </row>
    <row r="3694" spans="1:7">
      <c r="A3694" s="1">
        <v>34901</v>
      </c>
      <c r="B3694">
        <v>1.535714</v>
      </c>
      <c r="C3694">
        <v>1.602679</v>
      </c>
      <c r="D3694">
        <v>1.535714</v>
      </c>
      <c r="E3694">
        <v>1.5625</v>
      </c>
      <c r="F3694">
        <v>0.88247699999999996</v>
      </c>
      <c r="G3694">
        <v>189470400</v>
      </c>
    </row>
    <row r="3695" spans="1:7">
      <c r="A3695" s="1">
        <v>34904</v>
      </c>
      <c r="B3695">
        <v>1.571429</v>
      </c>
      <c r="C3695">
        <v>1.625</v>
      </c>
      <c r="D3695">
        <v>1.5625</v>
      </c>
      <c r="E3695">
        <v>1.620536</v>
      </c>
      <c r="F3695">
        <v>0.91525500000000004</v>
      </c>
      <c r="G3695">
        <v>53656400</v>
      </c>
    </row>
    <row r="3696" spans="1:7">
      <c r="A3696" s="1">
        <v>34905</v>
      </c>
      <c r="B3696">
        <v>1.642857</v>
      </c>
      <c r="C3696">
        <v>1.65625</v>
      </c>
      <c r="D3696">
        <v>1.629464</v>
      </c>
      <c r="E3696">
        <v>1.633929</v>
      </c>
      <c r="F3696">
        <v>0.92281899999999994</v>
      </c>
      <c r="G3696">
        <v>65881200</v>
      </c>
    </row>
    <row r="3697" spans="1:7">
      <c r="A3697" s="1">
        <v>34906</v>
      </c>
      <c r="B3697">
        <v>1.651786</v>
      </c>
      <c r="C3697">
        <v>1.651786</v>
      </c>
      <c r="D3697">
        <v>1.620536</v>
      </c>
      <c r="E3697">
        <v>1.620536</v>
      </c>
      <c r="F3697">
        <v>0.91525500000000004</v>
      </c>
      <c r="G3697">
        <v>42862400</v>
      </c>
    </row>
    <row r="3698" spans="1:7">
      <c r="A3698" s="1">
        <v>34907</v>
      </c>
      <c r="B3698">
        <v>1.625</v>
      </c>
      <c r="C3698">
        <v>1.696429</v>
      </c>
      <c r="D3698">
        <v>1.625</v>
      </c>
      <c r="E3698">
        <v>1.671875</v>
      </c>
      <c r="F3698">
        <v>0.94425099999999995</v>
      </c>
      <c r="G3698">
        <v>81295200</v>
      </c>
    </row>
    <row r="3699" spans="1:7">
      <c r="A3699" s="1">
        <v>34908</v>
      </c>
      <c r="B3699">
        <v>1.669643</v>
      </c>
      <c r="C3699">
        <v>1.6875</v>
      </c>
      <c r="D3699">
        <v>1.607143</v>
      </c>
      <c r="E3699">
        <v>1.625</v>
      </c>
      <c r="F3699">
        <v>0.91777600000000004</v>
      </c>
      <c r="G3699">
        <v>65234400</v>
      </c>
    </row>
    <row r="3700" spans="1:7">
      <c r="A3700" s="1">
        <v>34911</v>
      </c>
      <c r="B3700">
        <v>1.625</v>
      </c>
      <c r="C3700">
        <v>1.629464</v>
      </c>
      <c r="D3700">
        <v>1.598214</v>
      </c>
      <c r="E3700">
        <v>1.607143</v>
      </c>
      <c r="F3700">
        <v>0.90769100000000003</v>
      </c>
      <c r="G3700">
        <v>39631200</v>
      </c>
    </row>
    <row r="3701" spans="1:7">
      <c r="A3701" s="1">
        <v>34912</v>
      </c>
      <c r="B3701">
        <v>1.602679</v>
      </c>
      <c r="C3701">
        <v>1.602679</v>
      </c>
      <c r="D3701">
        <v>1.553571</v>
      </c>
      <c r="E3701">
        <v>1.553571</v>
      </c>
      <c r="F3701">
        <v>0.87743400000000005</v>
      </c>
      <c r="G3701">
        <v>52729600</v>
      </c>
    </row>
    <row r="3702" spans="1:7">
      <c r="A3702" s="1">
        <v>34913</v>
      </c>
      <c r="B3702">
        <v>1.566964</v>
      </c>
      <c r="C3702">
        <v>1.607143</v>
      </c>
      <c r="D3702">
        <v>1.5625</v>
      </c>
      <c r="E3702">
        <v>1.584821</v>
      </c>
      <c r="F3702">
        <v>0.89508399999999999</v>
      </c>
      <c r="G3702">
        <v>68782000</v>
      </c>
    </row>
    <row r="3703" spans="1:7">
      <c r="A3703" s="1">
        <v>34914</v>
      </c>
      <c r="B3703">
        <v>1.575893</v>
      </c>
      <c r="C3703">
        <v>1.629464</v>
      </c>
      <c r="D3703">
        <v>1.566964</v>
      </c>
      <c r="E3703">
        <v>1.607143</v>
      </c>
      <c r="F3703">
        <v>0.90769100000000003</v>
      </c>
      <c r="G3703">
        <v>53482800</v>
      </c>
    </row>
    <row r="3704" spans="1:7">
      <c r="A3704" s="1">
        <v>34915</v>
      </c>
      <c r="B3704">
        <v>1.607143</v>
      </c>
      <c r="C3704">
        <v>1.611607</v>
      </c>
      <c r="D3704">
        <v>1.5625</v>
      </c>
      <c r="E3704">
        <v>1.580357</v>
      </c>
      <c r="F3704">
        <v>0.892563</v>
      </c>
      <c r="G3704">
        <v>48078800</v>
      </c>
    </row>
    <row r="3705" spans="1:7">
      <c r="A3705" s="1">
        <v>34918</v>
      </c>
      <c r="B3705">
        <v>1.575893</v>
      </c>
      <c r="C3705">
        <v>1.59375</v>
      </c>
      <c r="D3705">
        <v>1.540179</v>
      </c>
      <c r="E3705">
        <v>1.549107</v>
      </c>
      <c r="F3705">
        <v>0.87491300000000005</v>
      </c>
      <c r="G3705">
        <v>48440000</v>
      </c>
    </row>
    <row r="3706" spans="1:7">
      <c r="A3706" s="1">
        <v>34919</v>
      </c>
      <c r="B3706">
        <v>1.558036</v>
      </c>
      <c r="C3706">
        <v>1.5625</v>
      </c>
      <c r="D3706">
        <v>1.513393</v>
      </c>
      <c r="E3706">
        <v>1.517857</v>
      </c>
      <c r="F3706">
        <v>0.85726400000000003</v>
      </c>
      <c r="G3706">
        <v>58648800</v>
      </c>
    </row>
    <row r="3707" spans="1:7">
      <c r="A3707" s="1">
        <v>34920</v>
      </c>
      <c r="B3707">
        <v>1.522321</v>
      </c>
      <c r="C3707">
        <v>1.5625</v>
      </c>
      <c r="D3707">
        <v>1.517857</v>
      </c>
      <c r="E3707">
        <v>1.540179</v>
      </c>
      <c r="F3707">
        <v>0.86987099999999995</v>
      </c>
      <c r="G3707">
        <v>92254400</v>
      </c>
    </row>
    <row r="3708" spans="1:7">
      <c r="A3708" s="1">
        <v>34921</v>
      </c>
      <c r="B3708">
        <v>1.540179</v>
      </c>
      <c r="C3708">
        <v>1.544643</v>
      </c>
      <c r="D3708">
        <v>1.522321</v>
      </c>
      <c r="E3708">
        <v>1.526786</v>
      </c>
      <c r="F3708">
        <v>0.86230600000000002</v>
      </c>
      <c r="G3708">
        <v>41006000</v>
      </c>
    </row>
    <row r="3709" spans="1:7">
      <c r="A3709" s="1">
        <v>34922</v>
      </c>
      <c r="B3709">
        <v>1.53125</v>
      </c>
      <c r="C3709">
        <v>1.540179</v>
      </c>
      <c r="D3709">
        <v>1.495536</v>
      </c>
      <c r="E3709">
        <v>1.537946</v>
      </c>
      <c r="F3709">
        <v>0.86860999999999999</v>
      </c>
      <c r="G3709">
        <v>51732800</v>
      </c>
    </row>
    <row r="3710" spans="1:7">
      <c r="A3710" s="1">
        <v>34925</v>
      </c>
      <c r="B3710">
        <v>1.535714</v>
      </c>
      <c r="C3710">
        <v>1.5625</v>
      </c>
      <c r="D3710">
        <v>1.53125</v>
      </c>
      <c r="E3710">
        <v>1.549107</v>
      </c>
      <c r="F3710">
        <v>0.87491300000000005</v>
      </c>
      <c r="G3710">
        <v>41851600</v>
      </c>
    </row>
    <row r="3711" spans="1:7">
      <c r="A3711" s="1">
        <v>34926</v>
      </c>
      <c r="B3711">
        <v>1.566964</v>
      </c>
      <c r="C3711">
        <v>1.575893</v>
      </c>
      <c r="D3711">
        <v>1.540179</v>
      </c>
      <c r="E3711">
        <v>1.573661</v>
      </c>
      <c r="F3711">
        <v>0.88878100000000004</v>
      </c>
      <c r="G3711">
        <v>79466800</v>
      </c>
    </row>
    <row r="3712" spans="1:7">
      <c r="A3712" s="1">
        <v>34927</v>
      </c>
      <c r="B3712">
        <v>1.571429</v>
      </c>
      <c r="C3712">
        <v>1.589286</v>
      </c>
      <c r="D3712">
        <v>1.558036</v>
      </c>
      <c r="E3712">
        <v>1.589286</v>
      </c>
      <c r="F3712">
        <v>0.97170299999999998</v>
      </c>
      <c r="G3712">
        <v>73158400</v>
      </c>
    </row>
    <row r="3713" spans="1:7">
      <c r="A3713" s="1">
        <v>34928</v>
      </c>
      <c r="B3713">
        <v>1.59375</v>
      </c>
      <c r="C3713">
        <v>1.625</v>
      </c>
      <c r="D3713">
        <v>1.575893</v>
      </c>
      <c r="E3713">
        <v>1.59375</v>
      </c>
      <c r="F3713">
        <v>0.97443299999999999</v>
      </c>
      <c r="G3713">
        <v>61723200</v>
      </c>
    </row>
    <row r="3714" spans="1:7">
      <c r="A3714" s="1">
        <v>34929</v>
      </c>
      <c r="B3714">
        <v>1.602679</v>
      </c>
      <c r="C3714">
        <v>1.611607</v>
      </c>
      <c r="D3714">
        <v>1.5625</v>
      </c>
      <c r="E3714">
        <v>1.602679</v>
      </c>
      <c r="F3714">
        <v>0.97989199999999999</v>
      </c>
      <c r="G3714">
        <v>60289600</v>
      </c>
    </row>
    <row r="3715" spans="1:7">
      <c r="A3715" s="1">
        <v>34932</v>
      </c>
      <c r="B3715">
        <v>1.602679</v>
      </c>
      <c r="C3715">
        <v>1.620536</v>
      </c>
      <c r="D3715">
        <v>1.575893</v>
      </c>
      <c r="E3715">
        <v>1.575893</v>
      </c>
      <c r="F3715">
        <v>0.96351500000000001</v>
      </c>
      <c r="G3715">
        <v>67944800</v>
      </c>
    </row>
    <row r="3716" spans="1:7">
      <c r="A3716" s="1">
        <v>34933</v>
      </c>
      <c r="B3716">
        <v>1.584821</v>
      </c>
      <c r="C3716">
        <v>1.611607</v>
      </c>
      <c r="D3716">
        <v>1.575893</v>
      </c>
      <c r="E3716">
        <v>1.598214</v>
      </c>
      <c r="F3716">
        <v>0.97716199999999998</v>
      </c>
      <c r="G3716">
        <v>54261200</v>
      </c>
    </row>
    <row r="3717" spans="1:7">
      <c r="A3717" s="1">
        <v>34934</v>
      </c>
      <c r="B3717">
        <v>1.602679</v>
      </c>
      <c r="C3717">
        <v>1.638393</v>
      </c>
      <c r="D3717">
        <v>1.59375</v>
      </c>
      <c r="E3717">
        <v>1.625</v>
      </c>
      <c r="F3717">
        <v>0.99353899999999995</v>
      </c>
      <c r="G3717">
        <v>63450800</v>
      </c>
    </row>
    <row r="3718" spans="1:7">
      <c r="A3718" s="1">
        <v>34935</v>
      </c>
      <c r="B3718">
        <v>1.629464</v>
      </c>
      <c r="C3718">
        <v>1.651786</v>
      </c>
      <c r="D3718">
        <v>1.625</v>
      </c>
      <c r="E3718">
        <v>1.633929</v>
      </c>
      <c r="F3718">
        <v>0.99899800000000005</v>
      </c>
      <c r="G3718">
        <v>71982400</v>
      </c>
    </row>
    <row r="3719" spans="1:7">
      <c r="A3719" s="1">
        <v>34936</v>
      </c>
      <c r="B3719">
        <v>1.638393</v>
      </c>
      <c r="C3719">
        <v>1.638393</v>
      </c>
      <c r="D3719">
        <v>1.59375</v>
      </c>
      <c r="E3719">
        <v>1.598214</v>
      </c>
      <c r="F3719">
        <v>0.97716199999999998</v>
      </c>
      <c r="G3719">
        <v>33586000</v>
      </c>
    </row>
    <row r="3720" spans="1:7">
      <c r="A3720" s="1">
        <v>34939</v>
      </c>
      <c r="B3720">
        <v>1.602679</v>
      </c>
      <c r="C3720">
        <v>1.607143</v>
      </c>
      <c r="D3720">
        <v>1.535714</v>
      </c>
      <c r="E3720">
        <v>1.535714</v>
      </c>
      <c r="F3720">
        <v>0.93894900000000003</v>
      </c>
      <c r="G3720">
        <v>60760000</v>
      </c>
    </row>
    <row r="3721" spans="1:7">
      <c r="A3721" s="1">
        <v>34940</v>
      </c>
      <c r="B3721">
        <v>1.535714</v>
      </c>
      <c r="C3721">
        <v>1.544643</v>
      </c>
      <c r="D3721">
        <v>1.517857</v>
      </c>
      <c r="E3721">
        <v>1.540179</v>
      </c>
      <c r="F3721">
        <v>0.94167900000000004</v>
      </c>
      <c r="G3721">
        <v>79265200</v>
      </c>
    </row>
    <row r="3722" spans="1:7">
      <c r="A3722" s="1">
        <v>34941</v>
      </c>
      <c r="B3722">
        <v>1.544643</v>
      </c>
      <c r="C3722">
        <v>1.5625</v>
      </c>
      <c r="D3722">
        <v>1.540179</v>
      </c>
      <c r="E3722">
        <v>1.549107</v>
      </c>
      <c r="F3722">
        <v>0.94713700000000001</v>
      </c>
      <c r="G3722">
        <v>38368400</v>
      </c>
    </row>
    <row r="3723" spans="1:7">
      <c r="A3723" s="1">
        <v>34942</v>
      </c>
      <c r="B3723">
        <v>1.549107</v>
      </c>
      <c r="C3723">
        <v>1.553571</v>
      </c>
      <c r="D3723">
        <v>1.535714</v>
      </c>
      <c r="E3723">
        <v>1.535714</v>
      </c>
      <c r="F3723">
        <v>0.93894900000000003</v>
      </c>
      <c r="G3723">
        <v>21966000</v>
      </c>
    </row>
    <row r="3724" spans="1:7">
      <c r="A3724" s="1">
        <v>34943</v>
      </c>
      <c r="B3724">
        <v>1.535714</v>
      </c>
      <c r="C3724">
        <v>1.553571</v>
      </c>
      <c r="D3724">
        <v>1.53125</v>
      </c>
      <c r="E3724">
        <v>1.533482</v>
      </c>
      <c r="F3724">
        <v>0.93758399999999997</v>
      </c>
      <c r="G3724">
        <v>24595200</v>
      </c>
    </row>
    <row r="3725" spans="1:7">
      <c r="A3725" s="1">
        <v>34947</v>
      </c>
      <c r="B3725">
        <v>1.553571</v>
      </c>
      <c r="C3725">
        <v>1.553571</v>
      </c>
      <c r="D3725">
        <v>1.526786</v>
      </c>
      <c r="E3725">
        <v>1.553571</v>
      </c>
      <c r="F3725">
        <v>0.94986700000000002</v>
      </c>
      <c r="G3725">
        <v>44993200</v>
      </c>
    </row>
    <row r="3726" spans="1:7">
      <c r="A3726" s="1">
        <v>34948</v>
      </c>
      <c r="B3726">
        <v>1.566964</v>
      </c>
      <c r="C3726">
        <v>1.577564</v>
      </c>
      <c r="D3726">
        <v>1.553571</v>
      </c>
      <c r="E3726">
        <v>1.5625</v>
      </c>
      <c r="F3726">
        <v>0.95532600000000001</v>
      </c>
      <c r="G3726">
        <v>50190000</v>
      </c>
    </row>
    <row r="3727" spans="1:7">
      <c r="A3727" s="1">
        <v>34949</v>
      </c>
      <c r="B3727">
        <v>1.571429</v>
      </c>
      <c r="C3727">
        <v>1.618304</v>
      </c>
      <c r="D3727">
        <v>1.5625</v>
      </c>
      <c r="E3727">
        <v>1.598214</v>
      </c>
      <c r="F3727">
        <v>0.97716199999999998</v>
      </c>
      <c r="G3727">
        <v>65581600</v>
      </c>
    </row>
    <row r="3728" spans="1:7">
      <c r="A3728" s="1">
        <v>34950</v>
      </c>
      <c r="B3728">
        <v>1.598214</v>
      </c>
      <c r="C3728">
        <v>1.602679</v>
      </c>
      <c r="D3728">
        <v>1.589286</v>
      </c>
      <c r="E3728">
        <v>1.598214</v>
      </c>
      <c r="F3728">
        <v>0.97716199999999998</v>
      </c>
      <c r="G3728">
        <v>43694000</v>
      </c>
    </row>
    <row r="3729" spans="1:7">
      <c r="A3729" s="1">
        <v>34953</v>
      </c>
      <c r="B3729">
        <v>1.602679</v>
      </c>
      <c r="C3729">
        <v>1.625</v>
      </c>
      <c r="D3729">
        <v>1.580357</v>
      </c>
      <c r="E3729">
        <v>1.580357</v>
      </c>
      <c r="F3729">
        <v>0.96624399999999999</v>
      </c>
      <c r="G3729">
        <v>43122800</v>
      </c>
    </row>
    <row r="3730" spans="1:7">
      <c r="A3730" s="1">
        <v>34954</v>
      </c>
      <c r="B3730">
        <v>1.589286</v>
      </c>
      <c r="C3730">
        <v>1.602679</v>
      </c>
      <c r="D3730">
        <v>1.522321</v>
      </c>
      <c r="E3730">
        <v>1.533482</v>
      </c>
      <c r="F3730">
        <v>0.93758399999999997</v>
      </c>
      <c r="G3730">
        <v>81564000</v>
      </c>
    </row>
    <row r="3731" spans="1:7">
      <c r="A3731" s="1">
        <v>34955</v>
      </c>
      <c r="B3731">
        <v>1.53125</v>
      </c>
      <c r="C3731">
        <v>1.549107</v>
      </c>
      <c r="D3731">
        <v>1.5</v>
      </c>
      <c r="E3731">
        <v>1.513393</v>
      </c>
      <c r="F3731">
        <v>0.92530100000000004</v>
      </c>
      <c r="G3731">
        <v>80687600</v>
      </c>
    </row>
    <row r="3732" spans="1:7">
      <c r="A3732" s="1">
        <v>34956</v>
      </c>
      <c r="B3732">
        <v>1.477679</v>
      </c>
      <c r="C3732">
        <v>1.486607</v>
      </c>
      <c r="D3732">
        <v>1.419643</v>
      </c>
      <c r="E3732">
        <v>1.428571</v>
      </c>
      <c r="F3732">
        <v>0.87344100000000002</v>
      </c>
      <c r="G3732">
        <v>137639600</v>
      </c>
    </row>
    <row r="3733" spans="1:7">
      <c r="A3733" s="1">
        <v>34957</v>
      </c>
      <c r="B3733">
        <v>1.334821</v>
      </c>
      <c r="C3733">
        <v>1.424107</v>
      </c>
      <c r="D3733">
        <v>1.267857</v>
      </c>
      <c r="E3733">
        <v>1.28125</v>
      </c>
      <c r="F3733">
        <v>0.78336700000000004</v>
      </c>
      <c r="G3733">
        <v>302990800</v>
      </c>
    </row>
    <row r="3734" spans="1:7">
      <c r="A3734" s="1">
        <v>34960</v>
      </c>
      <c r="B3734">
        <v>1.299107</v>
      </c>
      <c r="C3734">
        <v>1.314732</v>
      </c>
      <c r="D3734">
        <v>1.28125</v>
      </c>
      <c r="E3734">
        <v>1.310268</v>
      </c>
      <c r="F3734">
        <v>0.80110899999999996</v>
      </c>
      <c r="G3734">
        <v>155372000</v>
      </c>
    </row>
    <row r="3735" spans="1:7">
      <c r="A3735" s="1">
        <v>34961</v>
      </c>
      <c r="B3735">
        <v>1.3125</v>
      </c>
      <c r="C3735">
        <v>1.325893</v>
      </c>
      <c r="D3735">
        <v>1.290179</v>
      </c>
      <c r="E3735">
        <v>1.3125</v>
      </c>
      <c r="F3735">
        <v>0.80247400000000002</v>
      </c>
      <c r="G3735">
        <v>122505600</v>
      </c>
    </row>
    <row r="3736" spans="1:7">
      <c r="A3736" s="1">
        <v>34962</v>
      </c>
      <c r="B3736">
        <v>1.330357</v>
      </c>
      <c r="C3736">
        <v>1.334821</v>
      </c>
      <c r="D3736">
        <v>1.303571</v>
      </c>
      <c r="E3736">
        <v>1.308036</v>
      </c>
      <c r="F3736">
        <v>0.79974400000000001</v>
      </c>
      <c r="G3736">
        <v>80452400</v>
      </c>
    </row>
    <row r="3737" spans="1:7">
      <c r="A3737" s="1">
        <v>34963</v>
      </c>
      <c r="B3737">
        <v>1.303571</v>
      </c>
      <c r="C3737">
        <v>1.339286</v>
      </c>
      <c r="D3737">
        <v>1.299107</v>
      </c>
      <c r="E3737">
        <v>1.321429</v>
      </c>
      <c r="F3737">
        <v>0.80793300000000001</v>
      </c>
      <c r="G3737">
        <v>86833600</v>
      </c>
    </row>
    <row r="3738" spans="1:7">
      <c r="A3738" s="1">
        <v>34964</v>
      </c>
      <c r="B3738">
        <v>1.316964</v>
      </c>
      <c r="C3738">
        <v>1.330357</v>
      </c>
      <c r="D3738">
        <v>1.299107</v>
      </c>
      <c r="E3738">
        <v>1.323661</v>
      </c>
      <c r="F3738">
        <v>0.80929799999999996</v>
      </c>
      <c r="G3738">
        <v>99660400</v>
      </c>
    </row>
    <row r="3739" spans="1:7">
      <c r="A3739" s="1">
        <v>34967</v>
      </c>
      <c r="B3739">
        <v>1.366071</v>
      </c>
      <c r="C3739">
        <v>1.3666290000000001</v>
      </c>
      <c r="D3739">
        <v>1.334821</v>
      </c>
      <c r="E3739">
        <v>1.3398429999999999</v>
      </c>
      <c r="F3739">
        <v>0.81919200000000003</v>
      </c>
      <c r="G3739">
        <v>78803200</v>
      </c>
    </row>
    <row r="3740" spans="1:7">
      <c r="A3740" s="1">
        <v>34968</v>
      </c>
      <c r="B3740">
        <v>1.348214</v>
      </c>
      <c r="C3740">
        <v>1.352679</v>
      </c>
      <c r="D3740">
        <v>1.325893</v>
      </c>
      <c r="E3740">
        <v>1.334821</v>
      </c>
      <c r="F3740">
        <v>0.81612200000000001</v>
      </c>
      <c r="G3740">
        <v>62725600</v>
      </c>
    </row>
    <row r="3741" spans="1:7">
      <c r="A3741" s="1">
        <v>34969</v>
      </c>
      <c r="B3741">
        <v>1.339286</v>
      </c>
      <c r="C3741">
        <v>1.339286</v>
      </c>
      <c r="D3741">
        <v>1.241071</v>
      </c>
      <c r="E3741">
        <v>1.294643</v>
      </c>
      <c r="F3741">
        <v>0.79155600000000004</v>
      </c>
      <c r="G3741">
        <v>112809200</v>
      </c>
    </row>
    <row r="3742" spans="1:7">
      <c r="A3742" s="1">
        <v>34970</v>
      </c>
      <c r="B3742">
        <v>1.303571</v>
      </c>
      <c r="C3742">
        <v>1.352679</v>
      </c>
      <c r="D3742">
        <v>1.303571</v>
      </c>
      <c r="E3742">
        <v>1.348214</v>
      </c>
      <c r="F3742">
        <v>0.82430999999999999</v>
      </c>
      <c r="G3742">
        <v>82796000</v>
      </c>
    </row>
    <row r="3743" spans="1:7">
      <c r="A3743" s="1">
        <v>34971</v>
      </c>
      <c r="B3743">
        <v>1.357143</v>
      </c>
      <c r="C3743">
        <v>1.366071</v>
      </c>
      <c r="D3743">
        <v>1.316964</v>
      </c>
      <c r="E3743">
        <v>1.330357</v>
      </c>
      <c r="F3743">
        <v>0.813392</v>
      </c>
      <c r="G3743">
        <v>70854000</v>
      </c>
    </row>
    <row r="3744" spans="1:7">
      <c r="A3744" s="1">
        <v>34974</v>
      </c>
      <c r="B3744">
        <v>1.348214</v>
      </c>
      <c r="C3744">
        <v>1.375</v>
      </c>
      <c r="D3744">
        <v>1.339286</v>
      </c>
      <c r="E3744">
        <v>1.34375</v>
      </c>
      <c r="F3744">
        <v>0.82157999999999998</v>
      </c>
      <c r="G3744">
        <v>98000000</v>
      </c>
    </row>
    <row r="3745" spans="1:7">
      <c r="A3745" s="1">
        <v>34975</v>
      </c>
      <c r="B3745">
        <v>1.361607</v>
      </c>
      <c r="C3745">
        <v>1.375</v>
      </c>
      <c r="D3745">
        <v>1.325893</v>
      </c>
      <c r="E3745">
        <v>1.34375</v>
      </c>
      <c r="F3745">
        <v>0.82157999999999998</v>
      </c>
      <c r="G3745">
        <v>72455600</v>
      </c>
    </row>
    <row r="3746" spans="1:7">
      <c r="A3746" s="1">
        <v>34976</v>
      </c>
      <c r="B3746">
        <v>1.308036</v>
      </c>
      <c r="C3746">
        <v>1.321429</v>
      </c>
      <c r="D3746">
        <v>1.285714</v>
      </c>
      <c r="E3746">
        <v>1.299107</v>
      </c>
      <c r="F3746">
        <v>0.79428500000000002</v>
      </c>
      <c r="G3746">
        <v>66693200</v>
      </c>
    </row>
    <row r="3747" spans="1:7">
      <c r="A3747" s="1">
        <v>34977</v>
      </c>
      <c r="B3747">
        <v>1.294643</v>
      </c>
      <c r="C3747">
        <v>1.308036</v>
      </c>
      <c r="D3747">
        <v>1.28125</v>
      </c>
      <c r="E3747">
        <v>1.303571</v>
      </c>
      <c r="F3747">
        <v>0.79701500000000003</v>
      </c>
      <c r="G3747">
        <v>61017600</v>
      </c>
    </row>
    <row r="3748" spans="1:7">
      <c r="A3748" s="1">
        <v>34978</v>
      </c>
      <c r="B3748">
        <v>1.3125</v>
      </c>
      <c r="C3748">
        <v>1.321429</v>
      </c>
      <c r="D3748">
        <v>1.272321</v>
      </c>
      <c r="E3748">
        <v>1.274554</v>
      </c>
      <c r="F3748">
        <v>0.77927299999999999</v>
      </c>
      <c r="G3748">
        <v>77260400</v>
      </c>
    </row>
    <row r="3749" spans="1:7">
      <c r="A3749" s="1">
        <v>34981</v>
      </c>
      <c r="B3749">
        <v>1.263393</v>
      </c>
      <c r="C3749">
        <v>1.276786</v>
      </c>
      <c r="D3749">
        <v>1.227679</v>
      </c>
      <c r="E3749">
        <v>1.243304</v>
      </c>
      <c r="F3749">
        <v>0.76016700000000004</v>
      </c>
      <c r="G3749">
        <v>93142000</v>
      </c>
    </row>
    <row r="3750" spans="1:7">
      <c r="A3750" s="1">
        <v>34982</v>
      </c>
      <c r="B3750">
        <v>1.227679</v>
      </c>
      <c r="C3750">
        <v>1.25</v>
      </c>
      <c r="D3750">
        <v>1.200893</v>
      </c>
      <c r="E3750">
        <v>1.238839</v>
      </c>
      <c r="F3750">
        <v>0.75743700000000003</v>
      </c>
      <c r="G3750">
        <v>100066400</v>
      </c>
    </row>
    <row r="3751" spans="1:7">
      <c r="A3751" s="1">
        <v>34983</v>
      </c>
      <c r="B3751">
        <v>1.258929</v>
      </c>
      <c r="C3751">
        <v>1.272321</v>
      </c>
      <c r="D3751">
        <v>1.21875</v>
      </c>
      <c r="E3751">
        <v>1.245536</v>
      </c>
      <c r="F3751">
        <v>0.76153099999999996</v>
      </c>
      <c r="G3751">
        <v>83218800</v>
      </c>
    </row>
    <row r="3752" spans="1:7">
      <c r="A3752" s="1">
        <v>34984</v>
      </c>
      <c r="B3752">
        <v>1.25</v>
      </c>
      <c r="C3752">
        <v>1.263393</v>
      </c>
      <c r="D3752">
        <v>1.241071</v>
      </c>
      <c r="E3752">
        <v>1.261161</v>
      </c>
      <c r="F3752">
        <v>0.77108500000000002</v>
      </c>
      <c r="G3752">
        <v>40513200</v>
      </c>
    </row>
    <row r="3753" spans="1:7">
      <c r="A3753" s="1">
        <v>34985</v>
      </c>
      <c r="B3753">
        <v>1.276786</v>
      </c>
      <c r="C3753">
        <v>1.316964</v>
      </c>
      <c r="D3753">
        <v>1.267857</v>
      </c>
      <c r="E3753">
        <v>1.285714</v>
      </c>
      <c r="F3753">
        <v>0.78609700000000005</v>
      </c>
      <c r="G3753">
        <v>58797200</v>
      </c>
    </row>
    <row r="3754" spans="1:7">
      <c r="A3754" s="1">
        <v>34988</v>
      </c>
      <c r="B3754">
        <v>1.294643</v>
      </c>
      <c r="C3754">
        <v>1.321429</v>
      </c>
      <c r="D3754">
        <v>1.28125</v>
      </c>
      <c r="E3754">
        <v>1.290179</v>
      </c>
      <c r="F3754">
        <v>0.78882600000000003</v>
      </c>
      <c r="G3754">
        <v>45516800</v>
      </c>
    </row>
    <row r="3755" spans="1:7">
      <c r="A3755" s="1">
        <v>34989</v>
      </c>
      <c r="B3755">
        <v>1.303571</v>
      </c>
      <c r="C3755">
        <v>1.316964</v>
      </c>
      <c r="D3755">
        <v>1.28125</v>
      </c>
      <c r="E3755">
        <v>1.308036</v>
      </c>
      <c r="F3755">
        <v>0.79974400000000001</v>
      </c>
      <c r="G3755">
        <v>44654400</v>
      </c>
    </row>
    <row r="3756" spans="1:7">
      <c r="A3756" s="1">
        <v>34990</v>
      </c>
      <c r="B3756">
        <v>1.321429</v>
      </c>
      <c r="C3756">
        <v>1.412946</v>
      </c>
      <c r="D3756">
        <v>1.3125</v>
      </c>
      <c r="E3756">
        <v>1.334821</v>
      </c>
      <c r="F3756">
        <v>0.81612200000000001</v>
      </c>
      <c r="G3756">
        <v>128100000</v>
      </c>
    </row>
    <row r="3757" spans="1:7">
      <c r="A3757" s="1">
        <v>34991</v>
      </c>
      <c r="B3757">
        <v>1.28125</v>
      </c>
      <c r="C3757">
        <v>1.290179</v>
      </c>
      <c r="D3757">
        <v>1.241071</v>
      </c>
      <c r="E3757">
        <v>1.241071</v>
      </c>
      <c r="F3757">
        <v>0.75880199999999998</v>
      </c>
      <c r="G3757">
        <v>236224800</v>
      </c>
    </row>
    <row r="3758" spans="1:7">
      <c r="A3758" s="1">
        <v>34992</v>
      </c>
      <c r="B3758">
        <v>1.258929</v>
      </c>
      <c r="C3758">
        <v>1.258929</v>
      </c>
      <c r="D3758">
        <v>1.236607</v>
      </c>
      <c r="E3758">
        <v>1.254464</v>
      </c>
      <c r="F3758">
        <v>0.76698999999999995</v>
      </c>
      <c r="G3758">
        <v>96583200</v>
      </c>
    </row>
    <row r="3759" spans="1:7">
      <c r="A3759" s="1">
        <v>34995</v>
      </c>
      <c r="B3759">
        <v>1.254464</v>
      </c>
      <c r="C3759">
        <v>1.254464</v>
      </c>
      <c r="D3759">
        <v>1.241071</v>
      </c>
      <c r="E3759">
        <v>1.254464</v>
      </c>
      <c r="F3759">
        <v>0.76698999999999995</v>
      </c>
      <c r="G3759">
        <v>49450800</v>
      </c>
    </row>
    <row r="3760" spans="1:7">
      <c r="A3760" s="1">
        <v>34996</v>
      </c>
      <c r="B3760">
        <v>1.267857</v>
      </c>
      <c r="C3760">
        <v>1.267857</v>
      </c>
      <c r="D3760">
        <v>1.245536</v>
      </c>
      <c r="E3760">
        <v>1.254464</v>
      </c>
      <c r="F3760">
        <v>0.76698999999999995</v>
      </c>
      <c r="G3760">
        <v>53373600</v>
      </c>
    </row>
    <row r="3761" spans="1:7">
      <c r="A3761" s="1">
        <v>34997</v>
      </c>
      <c r="B3761">
        <v>1.258929</v>
      </c>
      <c r="C3761">
        <v>1.263393</v>
      </c>
      <c r="D3761">
        <v>1.241071</v>
      </c>
      <c r="E3761">
        <v>1.241071</v>
      </c>
      <c r="F3761">
        <v>0.75880199999999998</v>
      </c>
      <c r="G3761">
        <v>33325600</v>
      </c>
    </row>
    <row r="3762" spans="1:7">
      <c r="A3762" s="1">
        <v>34998</v>
      </c>
      <c r="B3762">
        <v>1.245536</v>
      </c>
      <c r="C3762">
        <v>1.25</v>
      </c>
      <c r="D3762">
        <v>1.232143</v>
      </c>
      <c r="E3762">
        <v>1.245536</v>
      </c>
      <c r="F3762">
        <v>0.76153099999999996</v>
      </c>
      <c r="G3762">
        <v>31466400</v>
      </c>
    </row>
    <row r="3763" spans="1:7">
      <c r="A3763" s="1">
        <v>34999</v>
      </c>
      <c r="B3763">
        <v>1.245536</v>
      </c>
      <c r="C3763">
        <v>1.245536</v>
      </c>
      <c r="D3763">
        <v>1.21875</v>
      </c>
      <c r="E3763">
        <v>1.241071</v>
      </c>
      <c r="F3763">
        <v>0.75880199999999998</v>
      </c>
      <c r="G3763">
        <v>38553200</v>
      </c>
    </row>
    <row r="3764" spans="1:7">
      <c r="A3764" s="1">
        <v>35002</v>
      </c>
      <c r="B3764">
        <v>1.245536</v>
      </c>
      <c r="C3764">
        <v>1.258929</v>
      </c>
      <c r="D3764">
        <v>1.236607</v>
      </c>
      <c r="E3764">
        <v>1.258929</v>
      </c>
      <c r="F3764">
        <v>0.76971999999999996</v>
      </c>
      <c r="G3764">
        <v>43909600</v>
      </c>
    </row>
    <row r="3765" spans="1:7">
      <c r="A3765" s="1">
        <v>35003</v>
      </c>
      <c r="B3765">
        <v>1.258929</v>
      </c>
      <c r="C3765">
        <v>1.308036</v>
      </c>
      <c r="D3765">
        <v>1.254464</v>
      </c>
      <c r="E3765">
        <v>1.296875</v>
      </c>
      <c r="F3765">
        <v>0.79292099999999999</v>
      </c>
      <c r="G3765">
        <v>72304400</v>
      </c>
    </row>
    <row r="3766" spans="1:7">
      <c r="A3766" s="1">
        <v>35004</v>
      </c>
      <c r="B3766">
        <v>1.308036</v>
      </c>
      <c r="C3766">
        <v>1.325893</v>
      </c>
      <c r="D3766">
        <v>1.267857</v>
      </c>
      <c r="E3766">
        <v>1.308036</v>
      </c>
      <c r="F3766">
        <v>0.79974400000000001</v>
      </c>
      <c r="G3766">
        <v>48308400</v>
      </c>
    </row>
    <row r="3767" spans="1:7">
      <c r="A3767" s="1">
        <v>35005</v>
      </c>
      <c r="B3767">
        <v>1.316964</v>
      </c>
      <c r="C3767">
        <v>1.316964</v>
      </c>
      <c r="D3767">
        <v>1.294643</v>
      </c>
      <c r="E3767">
        <v>1.308036</v>
      </c>
      <c r="F3767">
        <v>0.79974400000000001</v>
      </c>
      <c r="G3767">
        <v>38189200</v>
      </c>
    </row>
    <row r="3768" spans="1:7">
      <c r="A3768" s="1">
        <v>35006</v>
      </c>
      <c r="B3768">
        <v>1.3125</v>
      </c>
      <c r="C3768">
        <v>1.316964</v>
      </c>
      <c r="D3768">
        <v>1.28125</v>
      </c>
      <c r="E3768">
        <v>1.303571</v>
      </c>
      <c r="F3768">
        <v>0.79701500000000003</v>
      </c>
      <c r="G3768">
        <v>44858800</v>
      </c>
    </row>
    <row r="3769" spans="1:7">
      <c r="A3769" s="1">
        <v>35009</v>
      </c>
      <c r="B3769">
        <v>1.303571</v>
      </c>
      <c r="C3769">
        <v>1.383929</v>
      </c>
      <c r="D3769">
        <v>1.299107</v>
      </c>
      <c r="E3769">
        <v>1.361607</v>
      </c>
      <c r="F3769">
        <v>0.83249799999999996</v>
      </c>
      <c r="G3769">
        <v>77943600</v>
      </c>
    </row>
    <row r="3770" spans="1:7">
      <c r="A3770" s="1">
        <v>35010</v>
      </c>
      <c r="B3770">
        <v>1.348214</v>
      </c>
      <c r="C3770">
        <v>1.446429</v>
      </c>
      <c r="D3770">
        <v>1.339286</v>
      </c>
      <c r="E3770">
        <v>1.415179</v>
      </c>
      <c r="F3770">
        <v>0.86525200000000002</v>
      </c>
      <c r="G3770">
        <v>184097200</v>
      </c>
    </row>
    <row r="3771" spans="1:7">
      <c r="A3771" s="1">
        <v>35011</v>
      </c>
      <c r="B3771">
        <v>1.419643</v>
      </c>
      <c r="C3771">
        <v>1.464286</v>
      </c>
      <c r="D3771">
        <v>1.383929</v>
      </c>
      <c r="E3771">
        <v>1.388393</v>
      </c>
      <c r="F3771">
        <v>0.84887500000000005</v>
      </c>
      <c r="G3771">
        <v>89706400</v>
      </c>
    </row>
    <row r="3772" spans="1:7">
      <c r="A3772" s="1">
        <v>35012</v>
      </c>
      <c r="B3772">
        <v>1.419643</v>
      </c>
      <c r="C3772">
        <v>1.428571</v>
      </c>
      <c r="D3772">
        <v>1.388393</v>
      </c>
      <c r="E3772">
        <v>1.40625</v>
      </c>
      <c r="F3772">
        <v>0.85979300000000003</v>
      </c>
      <c r="G3772">
        <v>65027200</v>
      </c>
    </row>
    <row r="3773" spans="1:7">
      <c r="A3773" s="1">
        <v>35013</v>
      </c>
      <c r="B3773">
        <v>1.40625</v>
      </c>
      <c r="C3773">
        <v>1.4375</v>
      </c>
      <c r="D3773">
        <v>1.388393</v>
      </c>
      <c r="E3773">
        <v>1.419643</v>
      </c>
      <c r="F3773">
        <v>0.86798200000000003</v>
      </c>
      <c r="G3773">
        <v>55778800</v>
      </c>
    </row>
    <row r="3774" spans="1:7">
      <c r="A3774" s="1">
        <v>35016</v>
      </c>
      <c r="B3774">
        <v>1.4375</v>
      </c>
      <c r="C3774">
        <v>1.473214</v>
      </c>
      <c r="D3774">
        <v>1.428571</v>
      </c>
      <c r="E3774">
        <v>1.459821</v>
      </c>
      <c r="F3774">
        <v>0.89254699999999998</v>
      </c>
      <c r="G3774">
        <v>79343600</v>
      </c>
    </row>
    <row r="3775" spans="1:7">
      <c r="A3775" s="1">
        <v>35017</v>
      </c>
      <c r="B3775">
        <v>1.464286</v>
      </c>
      <c r="C3775">
        <v>1.517857</v>
      </c>
      <c r="D3775">
        <v>1.464286</v>
      </c>
      <c r="E3775">
        <v>1.482143</v>
      </c>
      <c r="F3775">
        <v>0.90619499999999997</v>
      </c>
      <c r="G3775">
        <v>101819200</v>
      </c>
    </row>
    <row r="3776" spans="1:7">
      <c r="A3776" s="1">
        <v>35018</v>
      </c>
      <c r="B3776">
        <v>1.5</v>
      </c>
      <c r="C3776">
        <v>1.5</v>
      </c>
      <c r="D3776">
        <v>1.433036</v>
      </c>
      <c r="E3776">
        <v>1.464286</v>
      </c>
      <c r="F3776">
        <v>0.89527699999999999</v>
      </c>
      <c r="G3776">
        <v>62034000</v>
      </c>
    </row>
    <row r="3777" spans="1:7">
      <c r="A3777" s="1">
        <v>35019</v>
      </c>
      <c r="B3777">
        <v>1.459821</v>
      </c>
      <c r="C3777">
        <v>1.482143</v>
      </c>
      <c r="D3777">
        <v>1.410714</v>
      </c>
      <c r="E3777">
        <v>1.426339</v>
      </c>
      <c r="F3777">
        <v>0.87207599999999996</v>
      </c>
      <c r="G3777">
        <v>56557200</v>
      </c>
    </row>
    <row r="3778" spans="1:7">
      <c r="A3778" s="1">
        <v>35020</v>
      </c>
      <c r="B3778">
        <v>1.428571</v>
      </c>
      <c r="C3778">
        <v>1.441964</v>
      </c>
      <c r="D3778">
        <v>1.419643</v>
      </c>
      <c r="E3778">
        <v>1.433036</v>
      </c>
      <c r="F3778">
        <v>0.87617</v>
      </c>
      <c r="G3778">
        <v>32132800</v>
      </c>
    </row>
    <row r="3779" spans="1:7">
      <c r="A3779" s="1">
        <v>35023</v>
      </c>
      <c r="B3779">
        <v>1.4375</v>
      </c>
      <c r="C3779">
        <v>1.4375</v>
      </c>
      <c r="D3779">
        <v>1.375</v>
      </c>
      <c r="E3779">
        <v>1.379464</v>
      </c>
      <c r="F3779">
        <v>0.84341600000000005</v>
      </c>
      <c r="G3779">
        <v>37114000</v>
      </c>
    </row>
    <row r="3780" spans="1:7">
      <c r="A3780" s="1">
        <v>35024</v>
      </c>
      <c r="B3780">
        <v>1.383929</v>
      </c>
      <c r="C3780">
        <v>1.383929</v>
      </c>
      <c r="D3780">
        <v>1.352679</v>
      </c>
      <c r="E3780">
        <v>1.379464</v>
      </c>
      <c r="F3780">
        <v>0.92377600000000004</v>
      </c>
      <c r="G3780">
        <v>47902400</v>
      </c>
    </row>
    <row r="3781" spans="1:7">
      <c r="A3781" s="1">
        <v>35025</v>
      </c>
      <c r="B3781">
        <v>1.379464</v>
      </c>
      <c r="C3781">
        <v>1.401786</v>
      </c>
      <c r="D3781">
        <v>1.375</v>
      </c>
      <c r="E3781">
        <v>1.379464</v>
      </c>
      <c r="F3781">
        <v>0.92377600000000004</v>
      </c>
      <c r="G3781">
        <v>24701600</v>
      </c>
    </row>
    <row r="3782" spans="1:7">
      <c r="A3782" s="1">
        <v>35027</v>
      </c>
      <c r="B3782">
        <v>1.388393</v>
      </c>
      <c r="C3782">
        <v>1.441964</v>
      </c>
      <c r="D3782">
        <v>1.383929</v>
      </c>
      <c r="E3782">
        <v>1.435268</v>
      </c>
      <c r="F3782">
        <v>0.96114500000000003</v>
      </c>
      <c r="G3782">
        <v>27487600</v>
      </c>
    </row>
    <row r="3783" spans="1:7">
      <c r="A3783" s="1">
        <v>35030</v>
      </c>
      <c r="B3783">
        <v>1.450893</v>
      </c>
      <c r="C3783">
        <v>1.450893</v>
      </c>
      <c r="D3783">
        <v>1.40625</v>
      </c>
      <c r="E3783">
        <v>1.40625</v>
      </c>
      <c r="F3783">
        <v>0.94171300000000002</v>
      </c>
      <c r="G3783">
        <v>28968800</v>
      </c>
    </row>
    <row r="3784" spans="1:7">
      <c r="A3784" s="1">
        <v>35031</v>
      </c>
      <c r="B3784">
        <v>1.40625</v>
      </c>
      <c r="C3784">
        <v>1.433036</v>
      </c>
      <c r="D3784">
        <v>1.401786</v>
      </c>
      <c r="E3784">
        <v>1.428571</v>
      </c>
      <c r="F3784">
        <v>0.95666099999999998</v>
      </c>
      <c r="G3784">
        <v>44072000</v>
      </c>
    </row>
    <row r="3785" spans="1:7">
      <c r="A3785" s="1">
        <v>35032</v>
      </c>
      <c r="B3785">
        <v>1.433036</v>
      </c>
      <c r="C3785">
        <v>1.433036</v>
      </c>
      <c r="D3785">
        <v>1.392857</v>
      </c>
      <c r="E3785">
        <v>1.401786</v>
      </c>
      <c r="F3785">
        <v>0.938724</v>
      </c>
      <c r="G3785">
        <v>26317200</v>
      </c>
    </row>
    <row r="3786" spans="1:7">
      <c r="A3786" s="1">
        <v>35033</v>
      </c>
      <c r="B3786">
        <v>1.388393</v>
      </c>
      <c r="C3786">
        <v>1.392857</v>
      </c>
      <c r="D3786">
        <v>1.357143</v>
      </c>
      <c r="E3786">
        <v>1.361607</v>
      </c>
      <c r="F3786">
        <v>0.91181800000000002</v>
      </c>
      <c r="G3786">
        <v>43713600</v>
      </c>
    </row>
    <row r="3787" spans="1:7">
      <c r="A3787" s="1">
        <v>35034</v>
      </c>
      <c r="B3787">
        <v>1.357143</v>
      </c>
      <c r="C3787">
        <v>1.366071</v>
      </c>
      <c r="D3787">
        <v>1.325893</v>
      </c>
      <c r="E3787">
        <v>1.34375</v>
      </c>
      <c r="F3787">
        <v>0.89985899999999996</v>
      </c>
      <c r="G3787">
        <v>51052400</v>
      </c>
    </row>
    <row r="3788" spans="1:7">
      <c r="A3788" s="1">
        <v>35037</v>
      </c>
      <c r="B3788">
        <v>1.433036</v>
      </c>
      <c r="C3788">
        <v>1.433036</v>
      </c>
      <c r="D3788">
        <v>1.392857</v>
      </c>
      <c r="E3788">
        <v>1.410714</v>
      </c>
      <c r="F3788">
        <v>0.94470299999999996</v>
      </c>
      <c r="G3788">
        <v>120170400</v>
      </c>
    </row>
    <row r="3789" spans="1:7">
      <c r="A3789" s="1">
        <v>35038</v>
      </c>
      <c r="B3789">
        <v>1.375</v>
      </c>
      <c r="C3789">
        <v>1.424107</v>
      </c>
      <c r="D3789">
        <v>1.366071</v>
      </c>
      <c r="E3789">
        <v>1.410714</v>
      </c>
      <c r="F3789">
        <v>0.94470299999999996</v>
      </c>
      <c r="G3789">
        <v>90899200</v>
      </c>
    </row>
    <row r="3790" spans="1:7">
      <c r="A3790" s="1">
        <v>35039</v>
      </c>
      <c r="B3790">
        <v>1.419643</v>
      </c>
      <c r="C3790">
        <v>1.424107</v>
      </c>
      <c r="D3790">
        <v>1.370536</v>
      </c>
      <c r="E3790">
        <v>1.383929</v>
      </c>
      <c r="F3790">
        <v>0.92676599999999998</v>
      </c>
      <c r="G3790">
        <v>50276800</v>
      </c>
    </row>
    <row r="3791" spans="1:7">
      <c r="A3791" s="1">
        <v>35040</v>
      </c>
      <c r="B3791">
        <v>1.383929</v>
      </c>
      <c r="C3791">
        <v>1.383929</v>
      </c>
      <c r="D3791">
        <v>1.352679</v>
      </c>
      <c r="E3791">
        <v>1.377232</v>
      </c>
      <c r="F3791">
        <v>0.92228100000000002</v>
      </c>
      <c r="G3791">
        <v>35481600</v>
      </c>
    </row>
    <row r="3792" spans="1:7">
      <c r="A3792" s="1">
        <v>35041</v>
      </c>
      <c r="B3792">
        <v>1.383929</v>
      </c>
      <c r="C3792">
        <v>1.40625</v>
      </c>
      <c r="D3792">
        <v>1.352679</v>
      </c>
      <c r="E3792">
        <v>1.40625</v>
      </c>
      <c r="F3792">
        <v>0.94171300000000002</v>
      </c>
      <c r="G3792">
        <v>35338800</v>
      </c>
    </row>
    <row r="3793" spans="1:7">
      <c r="A3793" s="1">
        <v>35044</v>
      </c>
      <c r="B3793">
        <v>1.410714</v>
      </c>
      <c r="C3793">
        <v>1.415179</v>
      </c>
      <c r="D3793">
        <v>1.370536</v>
      </c>
      <c r="E3793">
        <v>1.379464</v>
      </c>
      <c r="F3793">
        <v>0.92377600000000004</v>
      </c>
      <c r="G3793">
        <v>27913200</v>
      </c>
    </row>
    <row r="3794" spans="1:7">
      <c r="A3794" s="1">
        <v>35045</v>
      </c>
      <c r="B3794">
        <v>1.379464</v>
      </c>
      <c r="C3794">
        <v>1.379464</v>
      </c>
      <c r="D3794">
        <v>1.357143</v>
      </c>
      <c r="E3794">
        <v>1.357143</v>
      </c>
      <c r="F3794">
        <v>0.90882799999999997</v>
      </c>
      <c r="G3794">
        <v>44388400</v>
      </c>
    </row>
    <row r="3795" spans="1:7">
      <c r="A3795" s="1">
        <v>35046</v>
      </c>
      <c r="B3795">
        <v>1.366071</v>
      </c>
      <c r="C3795">
        <v>1.392857</v>
      </c>
      <c r="D3795">
        <v>1.3125</v>
      </c>
      <c r="E3795">
        <v>1.370536</v>
      </c>
      <c r="F3795">
        <v>0.91779699999999997</v>
      </c>
      <c r="G3795">
        <v>171225600</v>
      </c>
    </row>
    <row r="3796" spans="1:7">
      <c r="A3796" s="1">
        <v>35047</v>
      </c>
      <c r="B3796">
        <v>1.388393</v>
      </c>
      <c r="C3796">
        <v>1.40625</v>
      </c>
      <c r="D3796">
        <v>1.357143</v>
      </c>
      <c r="E3796">
        <v>1.366071</v>
      </c>
      <c r="F3796">
        <v>0.91480700000000004</v>
      </c>
      <c r="G3796">
        <v>83375600</v>
      </c>
    </row>
    <row r="3797" spans="1:7">
      <c r="A3797" s="1">
        <v>35048</v>
      </c>
      <c r="B3797">
        <v>1.267857</v>
      </c>
      <c r="C3797">
        <v>1.308036</v>
      </c>
      <c r="D3797">
        <v>1.227679</v>
      </c>
      <c r="E3797">
        <v>1.258929</v>
      </c>
      <c r="F3797">
        <v>0.84305799999999997</v>
      </c>
      <c r="G3797">
        <v>181720000</v>
      </c>
    </row>
    <row r="3798" spans="1:7">
      <c r="A3798" s="1">
        <v>35051</v>
      </c>
      <c r="B3798">
        <v>1.254464</v>
      </c>
      <c r="C3798">
        <v>1.258929</v>
      </c>
      <c r="D3798">
        <v>1.138393</v>
      </c>
      <c r="E3798">
        <v>1.151786</v>
      </c>
      <c r="F3798">
        <v>0.77130799999999999</v>
      </c>
      <c r="G3798">
        <v>166633600</v>
      </c>
    </row>
    <row r="3799" spans="1:7">
      <c r="A3799" s="1">
        <v>35052</v>
      </c>
      <c r="B3799">
        <v>1.169643</v>
      </c>
      <c r="C3799">
        <v>1.1875</v>
      </c>
      <c r="D3799">
        <v>1.151786</v>
      </c>
      <c r="E3799">
        <v>1.169643</v>
      </c>
      <c r="F3799">
        <v>0.78326600000000002</v>
      </c>
      <c r="G3799">
        <v>107716000</v>
      </c>
    </row>
    <row r="3800" spans="1:7">
      <c r="A3800" s="1">
        <v>35053</v>
      </c>
      <c r="B3800">
        <v>1.196429</v>
      </c>
      <c r="C3800">
        <v>1.200893</v>
      </c>
      <c r="D3800">
        <v>1.160714</v>
      </c>
      <c r="E3800">
        <v>1.165179</v>
      </c>
      <c r="F3800">
        <v>0.780277</v>
      </c>
      <c r="G3800">
        <v>91434000</v>
      </c>
    </row>
    <row r="3801" spans="1:7">
      <c r="A3801" s="1">
        <v>35054</v>
      </c>
      <c r="B3801">
        <v>1.169643</v>
      </c>
      <c r="C3801">
        <v>1.169643</v>
      </c>
      <c r="D3801">
        <v>1.129464</v>
      </c>
      <c r="E3801">
        <v>1.160714</v>
      </c>
      <c r="F3801">
        <v>0.77728699999999995</v>
      </c>
      <c r="G3801">
        <v>83218800</v>
      </c>
    </row>
    <row r="3802" spans="1:7">
      <c r="A3802" s="1">
        <v>35055</v>
      </c>
      <c r="B3802">
        <v>1.165179</v>
      </c>
      <c r="C3802">
        <v>1.174107</v>
      </c>
      <c r="D3802">
        <v>1.147321</v>
      </c>
      <c r="E3802">
        <v>1.151786</v>
      </c>
      <c r="F3802">
        <v>0.77130799999999999</v>
      </c>
      <c r="G3802">
        <v>58665600</v>
      </c>
    </row>
    <row r="3803" spans="1:7">
      <c r="A3803" s="1">
        <v>35059</v>
      </c>
      <c r="B3803">
        <v>1.160714</v>
      </c>
      <c r="C3803">
        <v>1.160714</v>
      </c>
      <c r="D3803">
        <v>1.133929</v>
      </c>
      <c r="E3803">
        <v>1.145089</v>
      </c>
      <c r="F3803">
        <v>0.76682399999999995</v>
      </c>
      <c r="G3803">
        <v>34876800</v>
      </c>
    </row>
    <row r="3804" spans="1:7">
      <c r="A3804" s="1">
        <v>35060</v>
      </c>
      <c r="B3804">
        <v>1.147321</v>
      </c>
      <c r="C3804">
        <v>1.191964</v>
      </c>
      <c r="D3804">
        <v>1.138393</v>
      </c>
      <c r="E3804">
        <v>1.15625</v>
      </c>
      <c r="F3804">
        <v>0.77429800000000004</v>
      </c>
      <c r="G3804">
        <v>67141200</v>
      </c>
    </row>
    <row r="3805" spans="1:7">
      <c r="A3805" s="1">
        <v>35061</v>
      </c>
      <c r="B3805">
        <v>1.147321</v>
      </c>
      <c r="C3805">
        <v>1.169643</v>
      </c>
      <c r="D3805">
        <v>1.138393</v>
      </c>
      <c r="E3805">
        <v>1.142857</v>
      </c>
      <c r="F3805">
        <v>0.76532900000000004</v>
      </c>
      <c r="G3805">
        <v>62498800</v>
      </c>
    </row>
    <row r="3806" spans="1:7">
      <c r="A3806" s="1">
        <v>35062</v>
      </c>
      <c r="B3806">
        <v>1.142857</v>
      </c>
      <c r="C3806">
        <v>1.15625</v>
      </c>
      <c r="D3806">
        <v>1.129464</v>
      </c>
      <c r="E3806">
        <v>1.138393</v>
      </c>
      <c r="F3806">
        <v>0.76233899999999999</v>
      </c>
      <c r="G3806">
        <v>76034000</v>
      </c>
    </row>
    <row r="3807" spans="1:7">
      <c r="A3807" s="1">
        <v>35066</v>
      </c>
      <c r="B3807">
        <v>1.151786</v>
      </c>
      <c r="C3807">
        <v>1.151786</v>
      </c>
      <c r="D3807">
        <v>1.133929</v>
      </c>
      <c r="E3807">
        <v>1.147321</v>
      </c>
      <c r="F3807">
        <v>0.76831799999999995</v>
      </c>
      <c r="G3807">
        <v>34823600</v>
      </c>
    </row>
    <row r="3808" spans="1:7">
      <c r="A3808" s="1">
        <v>35067</v>
      </c>
      <c r="B3808">
        <v>1.142857</v>
      </c>
      <c r="C3808">
        <v>1.174107</v>
      </c>
      <c r="D3808">
        <v>1.138393</v>
      </c>
      <c r="E3808">
        <v>1.147321</v>
      </c>
      <c r="F3808">
        <v>0.76831799999999995</v>
      </c>
      <c r="G3808">
        <v>107458400</v>
      </c>
    </row>
    <row r="3809" spans="1:7">
      <c r="A3809" s="1">
        <v>35068</v>
      </c>
      <c r="B3809">
        <v>1.15625</v>
      </c>
      <c r="C3809">
        <v>1.15625</v>
      </c>
      <c r="D3809">
        <v>1.120536</v>
      </c>
      <c r="E3809">
        <v>1.127232</v>
      </c>
      <c r="F3809">
        <v>0.75486600000000004</v>
      </c>
      <c r="G3809">
        <v>75045600</v>
      </c>
    </row>
    <row r="3810" spans="1:7">
      <c r="A3810" s="1">
        <v>35069</v>
      </c>
      <c r="B3810">
        <v>1.129464</v>
      </c>
      <c r="C3810">
        <v>1.223214</v>
      </c>
      <c r="D3810">
        <v>1.120536</v>
      </c>
      <c r="E3810">
        <v>1.223214</v>
      </c>
      <c r="F3810">
        <v>0.81914100000000001</v>
      </c>
      <c r="G3810">
        <v>111482000</v>
      </c>
    </row>
    <row r="3811" spans="1:7">
      <c r="A3811" s="1">
        <v>35072</v>
      </c>
      <c r="B3811">
        <v>1.232143</v>
      </c>
      <c r="C3811">
        <v>1.267857</v>
      </c>
      <c r="D3811">
        <v>1.214286</v>
      </c>
      <c r="E3811">
        <v>1.236607</v>
      </c>
      <c r="F3811">
        <v>0.82811000000000001</v>
      </c>
      <c r="G3811">
        <v>30335200</v>
      </c>
    </row>
    <row r="3812" spans="1:7">
      <c r="A3812" s="1">
        <v>35073</v>
      </c>
      <c r="B3812">
        <v>1.236607</v>
      </c>
      <c r="C3812">
        <v>1.236607</v>
      </c>
      <c r="D3812">
        <v>1.169643</v>
      </c>
      <c r="E3812">
        <v>1.169643</v>
      </c>
      <c r="F3812">
        <v>0.78326600000000002</v>
      </c>
      <c r="G3812">
        <v>62804000</v>
      </c>
    </row>
    <row r="3813" spans="1:7">
      <c r="A3813" s="1">
        <v>35074</v>
      </c>
      <c r="B3813">
        <v>1.160714</v>
      </c>
      <c r="C3813">
        <v>1.241071</v>
      </c>
      <c r="D3813">
        <v>1.151786</v>
      </c>
      <c r="E3813">
        <v>1.223214</v>
      </c>
      <c r="F3813">
        <v>0.81914100000000001</v>
      </c>
      <c r="G3813">
        <v>91358400</v>
      </c>
    </row>
    <row r="3814" spans="1:7">
      <c r="A3814" s="1">
        <v>35075</v>
      </c>
      <c r="B3814">
        <v>1.165179</v>
      </c>
      <c r="C3814">
        <v>1.25</v>
      </c>
      <c r="D3814">
        <v>1.15625</v>
      </c>
      <c r="E3814">
        <v>1.25</v>
      </c>
      <c r="F3814">
        <v>0.83707900000000002</v>
      </c>
      <c r="G3814">
        <v>189184800</v>
      </c>
    </row>
    <row r="3815" spans="1:7">
      <c r="A3815" s="1">
        <v>35076</v>
      </c>
      <c r="B3815">
        <v>1.241071</v>
      </c>
      <c r="C3815">
        <v>1.241071</v>
      </c>
      <c r="D3815">
        <v>1.1875</v>
      </c>
      <c r="E3815">
        <v>1.209821</v>
      </c>
      <c r="F3815">
        <v>0.810172</v>
      </c>
      <c r="G3815">
        <v>100464000</v>
      </c>
    </row>
    <row r="3816" spans="1:7">
      <c r="A3816" s="1">
        <v>35079</v>
      </c>
      <c r="B3816">
        <v>1.205357</v>
      </c>
      <c r="C3816">
        <v>1.232143</v>
      </c>
      <c r="D3816">
        <v>1.191964</v>
      </c>
      <c r="E3816">
        <v>1.21875</v>
      </c>
      <c r="F3816">
        <v>0.81615199999999999</v>
      </c>
      <c r="G3816">
        <v>90770400</v>
      </c>
    </row>
    <row r="3817" spans="1:7">
      <c r="A3817" s="1">
        <v>35080</v>
      </c>
      <c r="B3817">
        <v>1.227679</v>
      </c>
      <c r="C3817">
        <v>1.241071</v>
      </c>
      <c r="D3817">
        <v>1.200893</v>
      </c>
      <c r="E3817">
        <v>1.234375</v>
      </c>
      <c r="F3817">
        <v>0.82661499999999999</v>
      </c>
      <c r="G3817">
        <v>88228000</v>
      </c>
    </row>
    <row r="3818" spans="1:7">
      <c r="A3818" s="1">
        <v>35081</v>
      </c>
      <c r="B3818">
        <v>1.227679</v>
      </c>
      <c r="C3818">
        <v>1.227679</v>
      </c>
      <c r="D3818">
        <v>1.205357</v>
      </c>
      <c r="E3818">
        <v>1.214286</v>
      </c>
      <c r="F3818">
        <v>0.81316200000000005</v>
      </c>
      <c r="G3818">
        <v>59102400</v>
      </c>
    </row>
    <row r="3819" spans="1:7">
      <c r="A3819" s="1">
        <v>35082</v>
      </c>
      <c r="B3819">
        <v>1.174107</v>
      </c>
      <c r="C3819">
        <v>1.191964</v>
      </c>
      <c r="D3819">
        <v>1.084821</v>
      </c>
      <c r="E3819">
        <v>1.140625</v>
      </c>
      <c r="F3819">
        <v>0.76383400000000001</v>
      </c>
      <c r="G3819">
        <v>174596800</v>
      </c>
    </row>
    <row r="3820" spans="1:7">
      <c r="A3820" s="1">
        <v>35083</v>
      </c>
      <c r="B3820">
        <v>1.107143</v>
      </c>
      <c r="C3820">
        <v>1.133929</v>
      </c>
      <c r="D3820">
        <v>1.049107</v>
      </c>
      <c r="E3820">
        <v>1.066964</v>
      </c>
      <c r="F3820">
        <v>0.71450599999999997</v>
      </c>
      <c r="G3820">
        <v>207306400</v>
      </c>
    </row>
    <row r="3821" spans="1:7">
      <c r="A3821" s="1">
        <v>35086</v>
      </c>
      <c r="B3821">
        <v>1.0625</v>
      </c>
      <c r="C3821">
        <v>1.107143</v>
      </c>
      <c r="D3821">
        <v>1.044643</v>
      </c>
      <c r="E3821">
        <v>1.089286</v>
      </c>
      <c r="F3821">
        <v>0.72945400000000005</v>
      </c>
      <c r="G3821">
        <v>124936000</v>
      </c>
    </row>
    <row r="3822" spans="1:7">
      <c r="A3822" s="1">
        <v>35087</v>
      </c>
      <c r="B3822">
        <v>1.205357</v>
      </c>
      <c r="C3822">
        <v>1.214286</v>
      </c>
      <c r="D3822">
        <v>1.107143</v>
      </c>
      <c r="E3822">
        <v>1.129464</v>
      </c>
      <c r="F3822">
        <v>0.75636000000000003</v>
      </c>
      <c r="G3822">
        <v>247072000</v>
      </c>
    </row>
    <row r="3823" spans="1:7">
      <c r="A3823" s="1">
        <v>35088</v>
      </c>
      <c r="B3823">
        <v>1.147321</v>
      </c>
      <c r="C3823">
        <v>1.151786</v>
      </c>
      <c r="D3823">
        <v>1.133929</v>
      </c>
      <c r="E3823">
        <v>1.151786</v>
      </c>
      <c r="F3823">
        <v>0.77130799999999999</v>
      </c>
      <c r="G3823">
        <v>163973600</v>
      </c>
    </row>
    <row r="3824" spans="1:7">
      <c r="A3824" s="1">
        <v>35089</v>
      </c>
      <c r="B3824">
        <v>1.133929</v>
      </c>
      <c r="C3824">
        <v>1.142857</v>
      </c>
      <c r="D3824">
        <v>1.075893</v>
      </c>
      <c r="E3824">
        <v>1.080357</v>
      </c>
      <c r="F3824">
        <v>0.72347499999999998</v>
      </c>
      <c r="G3824">
        <v>111300000</v>
      </c>
    </row>
    <row r="3825" spans="1:7">
      <c r="A3825" s="1">
        <v>35090</v>
      </c>
      <c r="B3825">
        <v>1.084821</v>
      </c>
      <c r="C3825">
        <v>1.116071</v>
      </c>
      <c r="D3825">
        <v>1.022321</v>
      </c>
      <c r="E3825">
        <v>1.09375</v>
      </c>
      <c r="F3825">
        <v>0.73244399999999998</v>
      </c>
      <c r="G3825">
        <v>183937600</v>
      </c>
    </row>
    <row r="3826" spans="1:7">
      <c r="A3826" s="1">
        <v>35093</v>
      </c>
      <c r="B3826">
        <v>1.035714</v>
      </c>
      <c r="C3826">
        <v>1.0625</v>
      </c>
      <c r="D3826">
        <v>1.026786</v>
      </c>
      <c r="E3826">
        <v>1.040179</v>
      </c>
      <c r="F3826">
        <v>0.69656899999999999</v>
      </c>
      <c r="G3826">
        <v>83148800</v>
      </c>
    </row>
    <row r="3827" spans="1:7">
      <c r="A3827" s="1">
        <v>35094</v>
      </c>
      <c r="B3827">
        <v>0.96428599999999998</v>
      </c>
      <c r="C3827">
        <v>1.004464</v>
      </c>
      <c r="D3827">
        <v>0.95926100000000003</v>
      </c>
      <c r="E3827">
        <v>0.97544600000000004</v>
      </c>
      <c r="F3827">
        <v>0.65322000000000002</v>
      </c>
      <c r="G3827">
        <v>155710800</v>
      </c>
    </row>
    <row r="3828" spans="1:7">
      <c r="A3828" s="1">
        <v>35095</v>
      </c>
      <c r="B3828">
        <v>0.99107100000000004</v>
      </c>
      <c r="C3828">
        <v>1</v>
      </c>
      <c r="D3828">
        <v>0.97767899999999996</v>
      </c>
      <c r="E3828">
        <v>0.98660700000000001</v>
      </c>
      <c r="F3828">
        <v>0.660694</v>
      </c>
      <c r="G3828">
        <v>82014800</v>
      </c>
    </row>
    <row r="3829" spans="1:7">
      <c r="A3829" s="1">
        <v>35096</v>
      </c>
      <c r="B3829">
        <v>0.98214299999999999</v>
      </c>
      <c r="C3829">
        <v>1.013393</v>
      </c>
      <c r="D3829">
        <v>0.98214299999999999</v>
      </c>
      <c r="E3829">
        <v>1.013393</v>
      </c>
      <c r="F3829">
        <v>0.67863099999999998</v>
      </c>
      <c r="G3829">
        <v>83260800</v>
      </c>
    </row>
    <row r="3830" spans="1:7">
      <c r="A3830" s="1">
        <v>35097</v>
      </c>
      <c r="B3830">
        <v>1.03125</v>
      </c>
      <c r="C3830">
        <v>1.058036</v>
      </c>
      <c r="D3830">
        <v>1.026786</v>
      </c>
      <c r="E3830">
        <v>1.044643</v>
      </c>
      <c r="F3830">
        <v>0.69955800000000001</v>
      </c>
      <c r="G3830">
        <v>138994800</v>
      </c>
    </row>
    <row r="3831" spans="1:7">
      <c r="A3831" s="1">
        <v>35100</v>
      </c>
      <c r="B3831">
        <v>1.060268</v>
      </c>
      <c r="C3831">
        <v>1.0625</v>
      </c>
      <c r="D3831">
        <v>1.035714</v>
      </c>
      <c r="E3831">
        <v>1.044643</v>
      </c>
      <c r="F3831">
        <v>0.69955800000000001</v>
      </c>
      <c r="G3831">
        <v>79682400</v>
      </c>
    </row>
    <row r="3832" spans="1:7">
      <c r="A3832" s="1">
        <v>35101</v>
      </c>
      <c r="B3832">
        <v>1.044643</v>
      </c>
      <c r="C3832">
        <v>1.071429</v>
      </c>
      <c r="D3832">
        <v>1.044643</v>
      </c>
      <c r="E3832">
        <v>1.058036</v>
      </c>
      <c r="F3832">
        <v>0.70852700000000002</v>
      </c>
      <c r="G3832">
        <v>56554400</v>
      </c>
    </row>
    <row r="3833" spans="1:7">
      <c r="A3833" s="1">
        <v>35102</v>
      </c>
      <c r="B3833">
        <v>1.0625</v>
      </c>
      <c r="C3833">
        <v>1.0625</v>
      </c>
      <c r="D3833">
        <v>0.99107100000000004</v>
      </c>
      <c r="E3833">
        <v>1.008929</v>
      </c>
      <c r="F3833">
        <v>0.67564199999999996</v>
      </c>
      <c r="G3833">
        <v>90081600</v>
      </c>
    </row>
    <row r="3834" spans="1:7">
      <c r="A3834" s="1">
        <v>35103</v>
      </c>
      <c r="B3834">
        <v>0.98214299999999999</v>
      </c>
      <c r="C3834">
        <v>1.004464</v>
      </c>
      <c r="D3834">
        <v>0.98214299999999999</v>
      </c>
      <c r="E3834">
        <v>0.99553599999999998</v>
      </c>
      <c r="F3834">
        <v>0.66667299999999996</v>
      </c>
      <c r="G3834">
        <v>65791600</v>
      </c>
    </row>
    <row r="3835" spans="1:7">
      <c r="A3835" s="1">
        <v>35104</v>
      </c>
      <c r="B3835">
        <v>0.99553599999999998</v>
      </c>
      <c r="C3835">
        <v>1.017857</v>
      </c>
      <c r="D3835">
        <v>0.98660700000000001</v>
      </c>
      <c r="E3835">
        <v>0.99107100000000004</v>
      </c>
      <c r="F3835">
        <v>0.66368400000000005</v>
      </c>
      <c r="G3835">
        <v>51422000</v>
      </c>
    </row>
    <row r="3836" spans="1:7">
      <c r="A3836" s="1">
        <v>35107</v>
      </c>
      <c r="B3836">
        <v>1.004464</v>
      </c>
      <c r="C3836">
        <v>1.017857</v>
      </c>
      <c r="D3836">
        <v>1</v>
      </c>
      <c r="E3836">
        <v>1.013393</v>
      </c>
      <c r="F3836">
        <v>0.67863099999999998</v>
      </c>
      <c r="G3836">
        <v>48568800</v>
      </c>
    </row>
    <row r="3837" spans="1:7">
      <c r="A3837" s="1">
        <v>35108</v>
      </c>
      <c r="B3837">
        <v>1</v>
      </c>
      <c r="C3837">
        <v>1.03125</v>
      </c>
      <c r="D3837">
        <v>0.99553599999999998</v>
      </c>
      <c r="E3837">
        <v>1.004464</v>
      </c>
      <c r="F3837">
        <v>0.67265200000000003</v>
      </c>
      <c r="G3837">
        <v>57125600</v>
      </c>
    </row>
    <row r="3838" spans="1:7">
      <c r="A3838" s="1">
        <v>35109</v>
      </c>
      <c r="B3838">
        <v>1.008929</v>
      </c>
      <c r="C3838">
        <v>1.008929</v>
      </c>
      <c r="D3838">
        <v>0.97991099999999998</v>
      </c>
      <c r="E3838">
        <v>0.98660700000000001</v>
      </c>
      <c r="F3838">
        <v>0.660694</v>
      </c>
      <c r="G3838">
        <v>40796000</v>
      </c>
    </row>
    <row r="3839" spans="1:7">
      <c r="A3839" s="1">
        <v>35110</v>
      </c>
      <c r="B3839">
        <v>0.98660700000000001</v>
      </c>
      <c r="C3839">
        <v>1.004464</v>
      </c>
      <c r="D3839">
        <v>0.97767899999999996</v>
      </c>
      <c r="E3839">
        <v>1</v>
      </c>
      <c r="F3839">
        <v>0.66966300000000001</v>
      </c>
      <c r="G3839">
        <v>30520000</v>
      </c>
    </row>
    <row r="3840" spans="1:7">
      <c r="A3840" s="1">
        <v>35111</v>
      </c>
      <c r="B3840">
        <v>1.004464</v>
      </c>
      <c r="C3840">
        <v>1.013393</v>
      </c>
      <c r="D3840">
        <v>0.98214299999999999</v>
      </c>
      <c r="E3840">
        <v>0.98214299999999999</v>
      </c>
      <c r="F3840">
        <v>0.65770399999999996</v>
      </c>
      <c r="G3840">
        <v>39110400</v>
      </c>
    </row>
    <row r="3841" spans="1:7">
      <c r="A3841" s="1">
        <v>35115</v>
      </c>
      <c r="B3841">
        <v>1</v>
      </c>
      <c r="C3841">
        <v>1.053571</v>
      </c>
      <c r="D3841">
        <v>1</v>
      </c>
      <c r="E3841">
        <v>1.035714</v>
      </c>
      <c r="F3841">
        <v>0.69357899999999995</v>
      </c>
      <c r="G3841">
        <v>94228400</v>
      </c>
    </row>
    <row r="3842" spans="1:7">
      <c r="A3842" s="1">
        <v>35116</v>
      </c>
      <c r="B3842">
        <v>1.049107</v>
      </c>
      <c r="C3842">
        <v>1.0625</v>
      </c>
      <c r="D3842">
        <v>1.040179</v>
      </c>
      <c r="E3842">
        <v>1.058036</v>
      </c>
      <c r="F3842">
        <v>0.70852700000000002</v>
      </c>
      <c r="G3842">
        <v>55459600</v>
      </c>
    </row>
    <row r="3843" spans="1:7">
      <c r="A3843" s="1">
        <v>35117</v>
      </c>
      <c r="B3843">
        <v>1.071429</v>
      </c>
      <c r="C3843">
        <v>1.075893</v>
      </c>
      <c r="D3843">
        <v>1.058036</v>
      </c>
      <c r="E3843">
        <v>1.066964</v>
      </c>
      <c r="F3843">
        <v>0.71450599999999997</v>
      </c>
      <c r="G3843">
        <v>46046000</v>
      </c>
    </row>
    <row r="3844" spans="1:7">
      <c r="A3844" s="1">
        <v>35118</v>
      </c>
      <c r="B3844">
        <v>1.066964</v>
      </c>
      <c r="C3844">
        <v>1.080357</v>
      </c>
      <c r="D3844">
        <v>1.058036</v>
      </c>
      <c r="E3844">
        <v>1.066964</v>
      </c>
      <c r="F3844">
        <v>0.71450599999999997</v>
      </c>
      <c r="G3844">
        <v>43321600</v>
      </c>
    </row>
    <row r="3845" spans="1:7">
      <c r="A3845" s="1">
        <v>35121</v>
      </c>
      <c r="B3845">
        <v>1.071429</v>
      </c>
      <c r="C3845">
        <v>1.075893</v>
      </c>
      <c r="D3845">
        <v>1.053571</v>
      </c>
      <c r="E3845">
        <v>1.053571</v>
      </c>
      <c r="F3845">
        <v>0.705538</v>
      </c>
      <c r="G3845">
        <v>29570800</v>
      </c>
    </row>
    <row r="3846" spans="1:7">
      <c r="A3846" s="1">
        <v>35122</v>
      </c>
      <c r="B3846">
        <v>1.066964</v>
      </c>
      <c r="C3846">
        <v>1.066964</v>
      </c>
      <c r="D3846">
        <v>1.017857</v>
      </c>
      <c r="E3846">
        <v>1.022321</v>
      </c>
      <c r="F3846">
        <v>0.68461099999999997</v>
      </c>
      <c r="G3846">
        <v>37290400</v>
      </c>
    </row>
    <row r="3847" spans="1:7">
      <c r="A3847" s="1">
        <v>35123</v>
      </c>
      <c r="B3847">
        <v>1.03125</v>
      </c>
      <c r="C3847">
        <v>1.03125</v>
      </c>
      <c r="D3847">
        <v>0.98660700000000001</v>
      </c>
      <c r="E3847">
        <v>0.99107100000000004</v>
      </c>
      <c r="F3847">
        <v>0.66368400000000005</v>
      </c>
      <c r="G3847">
        <v>46978400</v>
      </c>
    </row>
    <row r="3848" spans="1:7">
      <c r="A3848" s="1">
        <v>35124</v>
      </c>
      <c r="B3848">
        <v>0.98214299999999999</v>
      </c>
      <c r="C3848">
        <v>0.99107100000000004</v>
      </c>
      <c r="D3848">
        <v>0.97321400000000002</v>
      </c>
      <c r="E3848">
        <v>0.98214299999999999</v>
      </c>
      <c r="F3848">
        <v>0.65770399999999996</v>
      </c>
      <c r="G3848">
        <v>28221200</v>
      </c>
    </row>
    <row r="3849" spans="1:7">
      <c r="A3849" s="1">
        <v>35125</v>
      </c>
      <c r="B3849">
        <v>0.98660700000000001</v>
      </c>
      <c r="C3849">
        <v>0.98660700000000001</v>
      </c>
      <c r="D3849">
        <v>0.95089299999999999</v>
      </c>
      <c r="E3849">
        <v>0.95982100000000004</v>
      </c>
      <c r="F3849">
        <v>0.64275700000000002</v>
      </c>
      <c r="G3849">
        <v>57783600</v>
      </c>
    </row>
    <row r="3850" spans="1:7">
      <c r="A3850" s="1">
        <v>35128</v>
      </c>
      <c r="B3850">
        <v>0.97321400000000002</v>
      </c>
      <c r="C3850">
        <v>0.97767899999999996</v>
      </c>
      <c r="D3850">
        <v>0.9375</v>
      </c>
      <c r="E3850">
        <v>0.9375</v>
      </c>
      <c r="F3850">
        <v>0.62780899999999995</v>
      </c>
      <c r="G3850">
        <v>46888800</v>
      </c>
    </row>
    <row r="3851" spans="1:7">
      <c r="A3851" s="1">
        <v>35129</v>
      </c>
      <c r="B3851">
        <v>0.94642899999999996</v>
      </c>
      <c r="C3851">
        <v>0.95535700000000001</v>
      </c>
      <c r="D3851">
        <v>0.9375</v>
      </c>
      <c r="E3851">
        <v>0.95089299999999999</v>
      </c>
      <c r="F3851">
        <v>0.63677799999999996</v>
      </c>
      <c r="G3851">
        <v>29610000</v>
      </c>
    </row>
    <row r="3852" spans="1:7">
      <c r="A3852" s="1">
        <v>35130</v>
      </c>
      <c r="B3852">
        <v>0.95535700000000001</v>
      </c>
      <c r="C3852">
        <v>0.95982100000000004</v>
      </c>
      <c r="D3852">
        <v>0.93303599999999998</v>
      </c>
      <c r="E3852">
        <v>0.93526799999999999</v>
      </c>
      <c r="F3852">
        <v>0.62631400000000004</v>
      </c>
      <c r="G3852">
        <v>24763200</v>
      </c>
    </row>
    <row r="3853" spans="1:7">
      <c r="A3853" s="1">
        <v>35131</v>
      </c>
      <c r="B3853">
        <v>0.9375</v>
      </c>
      <c r="C3853">
        <v>0.94196400000000002</v>
      </c>
      <c r="D3853">
        <v>0.90625</v>
      </c>
      <c r="E3853">
        <v>0.921875</v>
      </c>
      <c r="F3853">
        <v>0.61734500000000003</v>
      </c>
      <c r="G3853">
        <v>65016000</v>
      </c>
    </row>
    <row r="3854" spans="1:7">
      <c r="A3854" s="1">
        <v>35132</v>
      </c>
      <c r="B3854">
        <v>0.91964299999999999</v>
      </c>
      <c r="C3854">
        <v>0.9375</v>
      </c>
      <c r="D3854">
        <v>0.89285700000000001</v>
      </c>
      <c r="E3854">
        <v>0.92857100000000004</v>
      </c>
      <c r="F3854">
        <v>0.62182999999999999</v>
      </c>
      <c r="G3854">
        <v>37251200</v>
      </c>
    </row>
    <row r="3855" spans="1:7">
      <c r="A3855" s="1">
        <v>35135</v>
      </c>
      <c r="B3855">
        <v>0.9375</v>
      </c>
      <c r="C3855">
        <v>0.94196400000000002</v>
      </c>
      <c r="D3855">
        <v>0.91964299999999999</v>
      </c>
      <c r="E3855">
        <v>0.92410700000000001</v>
      </c>
      <c r="F3855">
        <v>0.61883999999999995</v>
      </c>
      <c r="G3855">
        <v>31752000</v>
      </c>
    </row>
    <row r="3856" spans="1:7">
      <c r="A3856" s="1">
        <v>35136</v>
      </c>
      <c r="B3856">
        <v>0.92857100000000004</v>
      </c>
      <c r="C3856">
        <v>0.94196400000000002</v>
      </c>
      <c r="D3856">
        <v>0.91517899999999996</v>
      </c>
      <c r="E3856">
        <v>0.921875</v>
      </c>
      <c r="F3856">
        <v>0.61734500000000003</v>
      </c>
      <c r="G3856">
        <v>24038000</v>
      </c>
    </row>
    <row r="3857" spans="1:7">
      <c r="A3857" s="1">
        <v>35137</v>
      </c>
      <c r="B3857">
        <v>0.92410700000000001</v>
      </c>
      <c r="C3857">
        <v>0.93303599999999998</v>
      </c>
      <c r="D3857">
        <v>0.91517899999999996</v>
      </c>
      <c r="E3857">
        <v>0.91964299999999999</v>
      </c>
      <c r="F3857">
        <v>0.61585100000000004</v>
      </c>
      <c r="G3857">
        <v>24920000</v>
      </c>
    </row>
    <row r="3858" spans="1:7">
      <c r="A3858" s="1">
        <v>35138</v>
      </c>
      <c r="B3858">
        <v>0.92410700000000001</v>
      </c>
      <c r="C3858">
        <v>0.92410700000000001</v>
      </c>
      <c r="D3858">
        <v>0.91071400000000002</v>
      </c>
      <c r="E3858">
        <v>0.91517899999999996</v>
      </c>
      <c r="F3858">
        <v>0.61286099999999999</v>
      </c>
      <c r="G3858">
        <v>23340800</v>
      </c>
    </row>
    <row r="3859" spans="1:7">
      <c r="A3859" s="1">
        <v>35139</v>
      </c>
      <c r="B3859">
        <v>0.92857100000000004</v>
      </c>
      <c r="C3859">
        <v>0.92857100000000004</v>
      </c>
      <c r="D3859">
        <v>0.91071400000000002</v>
      </c>
      <c r="E3859">
        <v>0.92410700000000001</v>
      </c>
      <c r="F3859">
        <v>0.61883999999999995</v>
      </c>
      <c r="G3859">
        <v>25345600</v>
      </c>
    </row>
    <row r="3860" spans="1:7">
      <c r="A3860" s="1">
        <v>35142</v>
      </c>
      <c r="B3860">
        <v>0.92633900000000002</v>
      </c>
      <c r="C3860">
        <v>0.93303599999999998</v>
      </c>
      <c r="D3860">
        <v>0.91964299999999999</v>
      </c>
      <c r="E3860">
        <v>0.93303599999999998</v>
      </c>
      <c r="F3860">
        <v>0.62481900000000001</v>
      </c>
      <c r="G3860">
        <v>27283200</v>
      </c>
    </row>
    <row r="3861" spans="1:7">
      <c r="A3861" s="1">
        <v>35143</v>
      </c>
      <c r="B3861">
        <v>0.94196400000000002</v>
      </c>
      <c r="C3861">
        <v>0.94642899999999996</v>
      </c>
      <c r="D3861">
        <v>0.91517899999999996</v>
      </c>
      <c r="E3861">
        <v>0.91964299999999999</v>
      </c>
      <c r="F3861">
        <v>0.61585100000000004</v>
      </c>
      <c r="G3861">
        <v>31091200</v>
      </c>
    </row>
    <row r="3862" spans="1:7">
      <c r="A3862" s="1">
        <v>35144</v>
      </c>
      <c r="B3862">
        <v>0.91964299999999999</v>
      </c>
      <c r="C3862">
        <v>0.91964299999999999</v>
      </c>
      <c r="D3862">
        <v>0.89732100000000004</v>
      </c>
      <c r="E3862">
        <v>0.90178599999999998</v>
      </c>
      <c r="F3862">
        <v>0.60389199999999998</v>
      </c>
      <c r="G3862">
        <v>28996800</v>
      </c>
    </row>
    <row r="3863" spans="1:7">
      <c r="A3863" s="1">
        <v>35145</v>
      </c>
      <c r="B3863">
        <v>0.91071400000000002</v>
      </c>
      <c r="C3863">
        <v>0.91071400000000002</v>
      </c>
      <c r="D3863">
        <v>0.89285700000000001</v>
      </c>
      <c r="E3863">
        <v>0.89732100000000004</v>
      </c>
      <c r="F3863">
        <v>0.60090299999999996</v>
      </c>
      <c r="G3863">
        <v>27496000</v>
      </c>
    </row>
    <row r="3864" spans="1:7">
      <c r="A3864" s="1">
        <v>35146</v>
      </c>
      <c r="B3864">
        <v>0.90178599999999998</v>
      </c>
      <c r="C3864">
        <v>0.90625</v>
      </c>
      <c r="D3864">
        <v>0.88839299999999999</v>
      </c>
      <c r="E3864">
        <v>0.90625</v>
      </c>
      <c r="F3864">
        <v>0.60688200000000003</v>
      </c>
      <c r="G3864">
        <v>26891200</v>
      </c>
    </row>
    <row r="3865" spans="1:7">
      <c r="A3865" s="1">
        <v>35149</v>
      </c>
      <c r="B3865">
        <v>0.91071400000000002</v>
      </c>
      <c r="C3865">
        <v>0.91964299999999999</v>
      </c>
      <c r="D3865">
        <v>0.85714299999999999</v>
      </c>
      <c r="E3865">
        <v>0.85714299999999999</v>
      </c>
      <c r="F3865">
        <v>0.57399699999999998</v>
      </c>
      <c r="G3865">
        <v>41092800</v>
      </c>
    </row>
    <row r="3866" spans="1:7">
      <c r="A3866" s="1">
        <v>35150</v>
      </c>
      <c r="B3866">
        <v>0.85714299999999999</v>
      </c>
      <c r="C3866">
        <v>0.875</v>
      </c>
      <c r="D3866">
        <v>0.84375</v>
      </c>
      <c r="E3866">
        <v>0.85267899999999996</v>
      </c>
      <c r="F3866">
        <v>0.57100700000000004</v>
      </c>
      <c r="G3866">
        <v>40199600</v>
      </c>
    </row>
    <row r="3867" spans="1:7">
      <c r="A3867" s="1">
        <v>35151</v>
      </c>
      <c r="B3867">
        <v>0.83035700000000001</v>
      </c>
      <c r="C3867">
        <v>0.90178599999999998</v>
      </c>
      <c r="D3867">
        <v>0.82142899999999996</v>
      </c>
      <c r="E3867">
        <v>0.90178599999999998</v>
      </c>
      <c r="F3867">
        <v>0.60389199999999998</v>
      </c>
      <c r="G3867">
        <v>107324000</v>
      </c>
    </row>
    <row r="3868" spans="1:7">
      <c r="A3868" s="1">
        <v>35152</v>
      </c>
      <c r="B3868">
        <v>0.88392899999999996</v>
      </c>
      <c r="C3868">
        <v>0.91517899999999996</v>
      </c>
      <c r="D3868">
        <v>0.86160700000000001</v>
      </c>
      <c r="E3868">
        <v>0.86383900000000002</v>
      </c>
      <c r="F3868">
        <v>0.57848100000000002</v>
      </c>
      <c r="G3868">
        <v>73973200</v>
      </c>
    </row>
    <row r="3869" spans="1:7">
      <c r="A3869" s="1">
        <v>35153</v>
      </c>
      <c r="B3869">
        <v>0.86607100000000004</v>
      </c>
      <c r="C3869">
        <v>0.88392899999999996</v>
      </c>
      <c r="D3869">
        <v>0.84821400000000002</v>
      </c>
      <c r="E3869">
        <v>0.87723200000000001</v>
      </c>
      <c r="F3869">
        <v>0.58745000000000003</v>
      </c>
      <c r="G3869">
        <v>41630400</v>
      </c>
    </row>
    <row r="3870" spans="1:7">
      <c r="A3870" s="1">
        <v>35156</v>
      </c>
      <c r="B3870">
        <v>0.89732100000000004</v>
      </c>
      <c r="C3870">
        <v>0.92410700000000001</v>
      </c>
      <c r="D3870">
        <v>0.87555700000000003</v>
      </c>
      <c r="E3870">
        <v>0.91071400000000002</v>
      </c>
      <c r="F3870">
        <v>0.60987100000000005</v>
      </c>
      <c r="G3870">
        <v>39659200</v>
      </c>
    </row>
    <row r="3871" spans="1:7">
      <c r="A3871" s="1">
        <v>35157</v>
      </c>
      <c r="B3871">
        <v>0.91517899999999996</v>
      </c>
      <c r="C3871">
        <v>0.91517899999999996</v>
      </c>
      <c r="D3871">
        <v>0.88839299999999999</v>
      </c>
      <c r="E3871">
        <v>0.89285700000000001</v>
      </c>
      <c r="F3871">
        <v>0.59791300000000003</v>
      </c>
      <c r="G3871">
        <v>25359600</v>
      </c>
    </row>
    <row r="3872" spans="1:7">
      <c r="A3872" s="1">
        <v>35158</v>
      </c>
      <c r="B3872">
        <v>0.89732100000000004</v>
      </c>
      <c r="C3872">
        <v>0.89732100000000004</v>
      </c>
      <c r="D3872">
        <v>0.86886099999999999</v>
      </c>
      <c r="E3872">
        <v>0.87723200000000001</v>
      </c>
      <c r="F3872">
        <v>0.58745000000000003</v>
      </c>
      <c r="G3872">
        <v>18060000</v>
      </c>
    </row>
    <row r="3873" spans="1:7">
      <c r="A3873" s="1">
        <v>35159</v>
      </c>
      <c r="B3873">
        <v>0.87946400000000002</v>
      </c>
      <c r="C3873">
        <v>0.87946400000000002</v>
      </c>
      <c r="D3873">
        <v>0.85714299999999999</v>
      </c>
      <c r="E3873">
        <v>0.86160700000000001</v>
      </c>
      <c r="F3873">
        <v>0.576986</v>
      </c>
      <c r="G3873">
        <v>21512400</v>
      </c>
    </row>
    <row r="3874" spans="1:7">
      <c r="A3874" s="1">
        <v>35163</v>
      </c>
      <c r="B3874">
        <v>0.85267899999999996</v>
      </c>
      <c r="C3874">
        <v>0.875</v>
      </c>
      <c r="D3874">
        <v>0.84821400000000002</v>
      </c>
      <c r="E3874">
        <v>0.87053599999999998</v>
      </c>
      <c r="F3874">
        <v>0.58296499999999996</v>
      </c>
      <c r="G3874">
        <v>42207200</v>
      </c>
    </row>
    <row r="3875" spans="1:7">
      <c r="A3875" s="1">
        <v>35164</v>
      </c>
      <c r="B3875">
        <v>0.88839299999999999</v>
      </c>
      <c r="C3875">
        <v>0.94642899999999996</v>
      </c>
      <c r="D3875">
        <v>0.87053599999999998</v>
      </c>
      <c r="E3875">
        <v>0.92857100000000004</v>
      </c>
      <c r="F3875">
        <v>0.62182999999999999</v>
      </c>
      <c r="G3875">
        <v>58769200</v>
      </c>
    </row>
    <row r="3876" spans="1:7">
      <c r="A3876" s="1">
        <v>35165</v>
      </c>
      <c r="B3876">
        <v>0.93303599999999998</v>
      </c>
      <c r="C3876">
        <v>0.94642899999999996</v>
      </c>
      <c r="D3876">
        <v>0.92410700000000001</v>
      </c>
      <c r="E3876">
        <v>0.92857100000000004</v>
      </c>
      <c r="F3876">
        <v>0.62182999999999999</v>
      </c>
      <c r="G3876">
        <v>43691200</v>
      </c>
    </row>
    <row r="3877" spans="1:7">
      <c r="A3877" s="1">
        <v>35166</v>
      </c>
      <c r="B3877">
        <v>0.93303599999999998</v>
      </c>
      <c r="C3877">
        <v>0.9375</v>
      </c>
      <c r="D3877">
        <v>0.91071400000000002</v>
      </c>
      <c r="E3877">
        <v>0.91964299999999999</v>
      </c>
      <c r="F3877">
        <v>0.61585100000000004</v>
      </c>
      <c r="G3877">
        <v>24567200</v>
      </c>
    </row>
    <row r="3878" spans="1:7">
      <c r="A3878" s="1">
        <v>35167</v>
      </c>
      <c r="B3878">
        <v>0.92410700000000001</v>
      </c>
      <c r="C3878">
        <v>0.92410700000000001</v>
      </c>
      <c r="D3878">
        <v>0.90625</v>
      </c>
      <c r="E3878">
        <v>0.91071400000000002</v>
      </c>
      <c r="F3878">
        <v>0.60987100000000005</v>
      </c>
      <c r="G3878">
        <v>20358800</v>
      </c>
    </row>
    <row r="3879" spans="1:7">
      <c r="A3879" s="1">
        <v>35170</v>
      </c>
      <c r="B3879">
        <v>0.91071400000000002</v>
      </c>
      <c r="C3879">
        <v>0.91964299999999999</v>
      </c>
      <c r="D3879">
        <v>0.89285700000000001</v>
      </c>
      <c r="E3879">
        <v>0.91964299999999999</v>
      </c>
      <c r="F3879">
        <v>0.61585100000000004</v>
      </c>
      <c r="G3879">
        <v>38519600</v>
      </c>
    </row>
    <row r="3880" spans="1:7">
      <c r="A3880" s="1">
        <v>35171</v>
      </c>
      <c r="B3880">
        <v>0.92410700000000001</v>
      </c>
      <c r="C3880">
        <v>0.92857100000000004</v>
      </c>
      <c r="D3880">
        <v>0.91517899999999996</v>
      </c>
      <c r="E3880">
        <v>0.92410700000000001</v>
      </c>
      <c r="F3880">
        <v>0.61883999999999995</v>
      </c>
      <c r="G3880">
        <v>25354000</v>
      </c>
    </row>
    <row r="3881" spans="1:7">
      <c r="A3881" s="1">
        <v>35172</v>
      </c>
      <c r="B3881">
        <v>0.92410700000000001</v>
      </c>
      <c r="C3881">
        <v>0.92857100000000004</v>
      </c>
      <c r="D3881">
        <v>0.89732100000000004</v>
      </c>
      <c r="E3881">
        <v>0.90178599999999998</v>
      </c>
      <c r="F3881">
        <v>0.60389199999999998</v>
      </c>
      <c r="G3881">
        <v>21352800</v>
      </c>
    </row>
    <row r="3882" spans="1:7">
      <c r="A3882" s="1">
        <v>35173</v>
      </c>
      <c r="B3882">
        <v>0.90625</v>
      </c>
      <c r="C3882">
        <v>0.90680700000000003</v>
      </c>
      <c r="D3882">
        <v>0.86607100000000004</v>
      </c>
      <c r="E3882">
        <v>0.88392899999999996</v>
      </c>
      <c r="F3882">
        <v>0.59193399999999996</v>
      </c>
      <c r="G3882">
        <v>54311600</v>
      </c>
    </row>
    <row r="3883" spans="1:7">
      <c r="A3883" s="1">
        <v>35174</v>
      </c>
      <c r="B3883">
        <v>0.87946400000000002</v>
      </c>
      <c r="C3883">
        <v>0.89732100000000004</v>
      </c>
      <c r="D3883">
        <v>0.87946400000000002</v>
      </c>
      <c r="E3883">
        <v>0.89508900000000002</v>
      </c>
      <c r="F3883">
        <v>0.59940800000000005</v>
      </c>
      <c r="G3883">
        <v>25449200</v>
      </c>
    </row>
    <row r="3884" spans="1:7">
      <c r="A3884" s="1">
        <v>35177</v>
      </c>
      <c r="B3884">
        <v>0.90178599999999998</v>
      </c>
      <c r="C3884">
        <v>0.91071400000000002</v>
      </c>
      <c r="D3884">
        <v>0.88839299999999999</v>
      </c>
      <c r="E3884">
        <v>0.89732100000000004</v>
      </c>
      <c r="F3884">
        <v>0.60090299999999996</v>
      </c>
      <c r="G3884">
        <v>27778800</v>
      </c>
    </row>
    <row r="3885" spans="1:7">
      <c r="A3885" s="1">
        <v>35178</v>
      </c>
      <c r="B3885">
        <v>0.89732100000000004</v>
      </c>
      <c r="C3885">
        <v>0.90178599999999998</v>
      </c>
      <c r="D3885">
        <v>0.87946400000000002</v>
      </c>
      <c r="E3885">
        <v>0.88392899999999996</v>
      </c>
      <c r="F3885">
        <v>0.59193399999999996</v>
      </c>
      <c r="G3885">
        <v>42487200</v>
      </c>
    </row>
    <row r="3886" spans="1:7">
      <c r="A3886" s="1">
        <v>35179</v>
      </c>
      <c r="B3886">
        <v>0.87946400000000002</v>
      </c>
      <c r="C3886">
        <v>0.88392899999999996</v>
      </c>
      <c r="D3886">
        <v>0.86383900000000002</v>
      </c>
      <c r="E3886">
        <v>0.86607100000000004</v>
      </c>
      <c r="F3886">
        <v>0.57997600000000005</v>
      </c>
      <c r="G3886">
        <v>32085200</v>
      </c>
    </row>
    <row r="3887" spans="1:7">
      <c r="A3887" s="1">
        <v>35180</v>
      </c>
      <c r="B3887">
        <v>0.87053599999999998</v>
      </c>
      <c r="C3887">
        <v>0.88839299999999999</v>
      </c>
      <c r="D3887">
        <v>0.86160700000000001</v>
      </c>
      <c r="E3887">
        <v>0.88839299999999999</v>
      </c>
      <c r="F3887">
        <v>0.59492400000000001</v>
      </c>
      <c r="G3887">
        <v>43601600</v>
      </c>
    </row>
    <row r="3888" spans="1:7">
      <c r="A3888" s="1">
        <v>35181</v>
      </c>
      <c r="B3888">
        <v>0.89285700000000001</v>
      </c>
      <c r="C3888">
        <v>0.89732100000000004</v>
      </c>
      <c r="D3888">
        <v>0.87946400000000002</v>
      </c>
      <c r="E3888">
        <v>0.88392899999999996</v>
      </c>
      <c r="F3888">
        <v>0.59193399999999996</v>
      </c>
      <c r="G3888">
        <v>47216400</v>
      </c>
    </row>
    <row r="3889" spans="1:7">
      <c r="A3889" s="1">
        <v>35184</v>
      </c>
      <c r="B3889">
        <v>0.89285700000000001</v>
      </c>
      <c r="C3889">
        <v>0.89285700000000001</v>
      </c>
      <c r="D3889">
        <v>0.875</v>
      </c>
      <c r="E3889">
        <v>0.88392899999999996</v>
      </c>
      <c r="F3889">
        <v>0.59193399999999996</v>
      </c>
      <c r="G3889">
        <v>30262400</v>
      </c>
    </row>
    <row r="3890" spans="1:7">
      <c r="A3890" s="1">
        <v>35185</v>
      </c>
      <c r="B3890">
        <v>0.88839299999999999</v>
      </c>
      <c r="C3890">
        <v>0.88839299999999999</v>
      </c>
      <c r="D3890">
        <v>0.86160700000000001</v>
      </c>
      <c r="E3890">
        <v>0.87053599999999998</v>
      </c>
      <c r="F3890">
        <v>0.58296499999999996</v>
      </c>
      <c r="G3890">
        <v>34165600</v>
      </c>
    </row>
    <row r="3891" spans="1:7">
      <c r="A3891" s="1">
        <v>35186</v>
      </c>
      <c r="B3891">
        <v>0.87053599999999998</v>
      </c>
      <c r="C3891">
        <v>0.88392899999999996</v>
      </c>
      <c r="D3891">
        <v>0.86160700000000001</v>
      </c>
      <c r="E3891">
        <v>0.87053599999999998</v>
      </c>
      <c r="F3891">
        <v>0.58296499999999996</v>
      </c>
      <c r="G3891">
        <v>28176400</v>
      </c>
    </row>
    <row r="3892" spans="1:7">
      <c r="A3892" s="1">
        <v>35187</v>
      </c>
      <c r="B3892">
        <v>0.875</v>
      </c>
      <c r="C3892">
        <v>0.875</v>
      </c>
      <c r="D3892">
        <v>0.83928599999999998</v>
      </c>
      <c r="E3892">
        <v>0.84821400000000002</v>
      </c>
      <c r="F3892">
        <v>0.56801800000000002</v>
      </c>
      <c r="G3892">
        <v>47076400</v>
      </c>
    </row>
    <row r="3893" spans="1:7">
      <c r="A3893" s="1">
        <v>35188</v>
      </c>
      <c r="B3893">
        <v>0.86160700000000001</v>
      </c>
      <c r="C3893">
        <v>0.86160700000000001</v>
      </c>
      <c r="D3893">
        <v>0.83928599999999998</v>
      </c>
      <c r="E3893">
        <v>0.85267899999999996</v>
      </c>
      <c r="F3893">
        <v>0.57100700000000004</v>
      </c>
      <c r="G3893">
        <v>27115200</v>
      </c>
    </row>
    <row r="3894" spans="1:7">
      <c r="A3894" s="1">
        <v>35191</v>
      </c>
      <c r="B3894">
        <v>0.88839299999999999</v>
      </c>
      <c r="C3894">
        <v>0.92410700000000001</v>
      </c>
      <c r="D3894">
        <v>0.88392899999999996</v>
      </c>
      <c r="E3894">
        <v>0.91517899999999996</v>
      </c>
      <c r="F3894">
        <v>0.61286099999999999</v>
      </c>
      <c r="G3894">
        <v>72371600</v>
      </c>
    </row>
    <row r="3895" spans="1:7">
      <c r="A3895" s="1">
        <v>35192</v>
      </c>
      <c r="B3895">
        <v>0.94196400000000002</v>
      </c>
      <c r="C3895">
        <v>0.97767899999999996</v>
      </c>
      <c r="D3895">
        <v>0.9375</v>
      </c>
      <c r="E3895">
        <v>0.95982100000000004</v>
      </c>
      <c r="F3895">
        <v>0.64275700000000002</v>
      </c>
      <c r="G3895">
        <v>88384800</v>
      </c>
    </row>
    <row r="3896" spans="1:7">
      <c r="A3896" s="1">
        <v>35193</v>
      </c>
      <c r="B3896">
        <v>0.97321400000000002</v>
      </c>
      <c r="C3896">
        <v>0.97321400000000002</v>
      </c>
      <c r="D3896">
        <v>0.91517899999999996</v>
      </c>
      <c r="E3896">
        <v>0.95535700000000001</v>
      </c>
      <c r="F3896">
        <v>0.63976699999999997</v>
      </c>
      <c r="G3896">
        <v>46698400</v>
      </c>
    </row>
    <row r="3897" spans="1:7">
      <c r="A3897" s="1">
        <v>35194</v>
      </c>
      <c r="B3897">
        <v>0.94196400000000002</v>
      </c>
      <c r="C3897">
        <v>0.94642899999999996</v>
      </c>
      <c r="D3897">
        <v>0.91964299999999999</v>
      </c>
      <c r="E3897">
        <v>0.93303599999999998</v>
      </c>
      <c r="F3897">
        <v>0.62481900000000001</v>
      </c>
      <c r="G3897">
        <v>24519600</v>
      </c>
    </row>
    <row r="3898" spans="1:7">
      <c r="A3898" s="1">
        <v>35195</v>
      </c>
      <c r="B3898">
        <v>0.9375</v>
      </c>
      <c r="C3898">
        <v>0.97767899999999996</v>
      </c>
      <c r="D3898">
        <v>0.92857100000000004</v>
      </c>
      <c r="E3898">
        <v>0.97321400000000002</v>
      </c>
      <c r="F3898">
        <v>0.651725</v>
      </c>
      <c r="G3898">
        <v>27647200</v>
      </c>
    </row>
    <row r="3899" spans="1:7">
      <c r="A3899" s="1">
        <v>35198</v>
      </c>
      <c r="B3899">
        <v>0.96875</v>
      </c>
      <c r="C3899">
        <v>0.98660700000000001</v>
      </c>
      <c r="D3899">
        <v>0.95089299999999999</v>
      </c>
      <c r="E3899">
        <v>0.96651799999999999</v>
      </c>
      <c r="F3899">
        <v>0.64724099999999996</v>
      </c>
      <c r="G3899">
        <v>46754400</v>
      </c>
    </row>
    <row r="3900" spans="1:7">
      <c r="A3900" s="1">
        <v>35199</v>
      </c>
      <c r="B3900">
        <v>0.99107100000000004</v>
      </c>
      <c r="C3900">
        <v>1</v>
      </c>
      <c r="D3900">
        <v>0.98214299999999999</v>
      </c>
      <c r="E3900">
        <v>0.98214299999999999</v>
      </c>
      <c r="F3900">
        <v>0.65770399999999996</v>
      </c>
      <c r="G3900">
        <v>49406000</v>
      </c>
    </row>
    <row r="3901" spans="1:7">
      <c r="A3901" s="1">
        <v>35200</v>
      </c>
      <c r="B3901">
        <v>0.99553599999999998</v>
      </c>
      <c r="C3901">
        <v>1.03125</v>
      </c>
      <c r="D3901">
        <v>0.99107100000000004</v>
      </c>
      <c r="E3901">
        <v>1.017857</v>
      </c>
      <c r="F3901">
        <v>0.68162100000000003</v>
      </c>
      <c r="G3901">
        <v>73091200</v>
      </c>
    </row>
    <row r="3902" spans="1:7">
      <c r="A3902" s="1">
        <v>35201</v>
      </c>
      <c r="B3902">
        <v>1.008929</v>
      </c>
      <c r="C3902">
        <v>1.022321</v>
      </c>
      <c r="D3902">
        <v>0.99553599999999998</v>
      </c>
      <c r="E3902">
        <v>1.013393</v>
      </c>
      <c r="F3902">
        <v>0.67863099999999998</v>
      </c>
      <c r="G3902">
        <v>32519200</v>
      </c>
    </row>
    <row r="3903" spans="1:7">
      <c r="A3903" s="1">
        <v>35202</v>
      </c>
      <c r="B3903">
        <v>1.013393</v>
      </c>
      <c r="C3903">
        <v>1.013393</v>
      </c>
      <c r="D3903">
        <v>0.98214299999999999</v>
      </c>
      <c r="E3903">
        <v>0.98660700000000001</v>
      </c>
      <c r="F3903">
        <v>0.660694</v>
      </c>
      <c r="G3903">
        <v>30825200</v>
      </c>
    </row>
    <row r="3904" spans="1:7">
      <c r="A3904" s="1">
        <v>35205</v>
      </c>
      <c r="B3904">
        <v>0.99553599999999998</v>
      </c>
      <c r="C3904">
        <v>1.004464</v>
      </c>
      <c r="D3904">
        <v>0.98660700000000001</v>
      </c>
      <c r="E3904">
        <v>0.99776799999999999</v>
      </c>
      <c r="F3904">
        <v>0.66816799999999998</v>
      </c>
      <c r="G3904">
        <v>21128800</v>
      </c>
    </row>
    <row r="3905" spans="1:7">
      <c r="A3905" s="1">
        <v>35206</v>
      </c>
      <c r="B3905">
        <v>1</v>
      </c>
      <c r="C3905">
        <v>1.004464</v>
      </c>
      <c r="D3905">
        <v>0.96875</v>
      </c>
      <c r="E3905">
        <v>0.96875</v>
      </c>
      <c r="F3905">
        <v>0.64873599999999998</v>
      </c>
      <c r="G3905">
        <v>28596400</v>
      </c>
    </row>
    <row r="3906" spans="1:7">
      <c r="A3906" s="1">
        <v>35207</v>
      </c>
      <c r="B3906">
        <v>0.97767899999999996</v>
      </c>
      <c r="C3906">
        <v>0.97767899999999996</v>
      </c>
      <c r="D3906">
        <v>0.91964299999999999</v>
      </c>
      <c r="E3906">
        <v>0.93080399999999996</v>
      </c>
      <c r="F3906">
        <v>0.62332500000000002</v>
      </c>
      <c r="G3906">
        <v>50470000</v>
      </c>
    </row>
    <row r="3907" spans="1:7">
      <c r="A3907" s="1">
        <v>35208</v>
      </c>
      <c r="B3907">
        <v>0.93303599999999998</v>
      </c>
      <c r="C3907">
        <v>0.95089299999999999</v>
      </c>
      <c r="D3907">
        <v>0.91964299999999999</v>
      </c>
      <c r="E3907">
        <v>0.9375</v>
      </c>
      <c r="F3907">
        <v>0.62780899999999995</v>
      </c>
      <c r="G3907">
        <v>31012800</v>
      </c>
    </row>
    <row r="3908" spans="1:7">
      <c r="A3908" s="1">
        <v>35209</v>
      </c>
      <c r="B3908">
        <v>0.9375</v>
      </c>
      <c r="C3908">
        <v>0.95982100000000004</v>
      </c>
      <c r="D3908">
        <v>0.93303599999999998</v>
      </c>
      <c r="E3908">
        <v>0.95535700000000001</v>
      </c>
      <c r="F3908">
        <v>0.63976699999999997</v>
      </c>
      <c r="G3908">
        <v>28310800</v>
      </c>
    </row>
    <row r="3909" spans="1:7">
      <c r="A3909" s="1">
        <v>35213</v>
      </c>
      <c r="B3909">
        <v>0.95535700000000001</v>
      </c>
      <c r="C3909">
        <v>0.97321400000000002</v>
      </c>
      <c r="D3909">
        <v>0.94196400000000002</v>
      </c>
      <c r="E3909">
        <v>0.94196400000000002</v>
      </c>
      <c r="F3909">
        <v>0.630799</v>
      </c>
      <c r="G3909">
        <v>25463200</v>
      </c>
    </row>
    <row r="3910" spans="1:7">
      <c r="A3910" s="1">
        <v>35214</v>
      </c>
      <c r="B3910">
        <v>0.9375</v>
      </c>
      <c r="C3910">
        <v>0.9375</v>
      </c>
      <c r="D3910">
        <v>0.88392899999999996</v>
      </c>
      <c r="E3910">
        <v>0.88839299999999999</v>
      </c>
      <c r="F3910">
        <v>0.59492400000000001</v>
      </c>
      <c r="G3910">
        <v>54880000</v>
      </c>
    </row>
    <row r="3911" spans="1:7">
      <c r="A3911" s="1">
        <v>35215</v>
      </c>
      <c r="B3911">
        <v>0.88839299999999999</v>
      </c>
      <c r="C3911">
        <v>0.91964299999999999</v>
      </c>
      <c r="D3911">
        <v>0.88392899999999996</v>
      </c>
      <c r="E3911">
        <v>0.91071400000000002</v>
      </c>
      <c r="F3911">
        <v>0.60987100000000005</v>
      </c>
      <c r="G3911">
        <v>25866400</v>
      </c>
    </row>
    <row r="3912" spans="1:7">
      <c r="A3912" s="1">
        <v>35216</v>
      </c>
      <c r="B3912">
        <v>0.91517899999999996</v>
      </c>
      <c r="C3912">
        <v>0.95089299999999999</v>
      </c>
      <c r="D3912">
        <v>0.91071400000000002</v>
      </c>
      <c r="E3912">
        <v>0.93303599999999998</v>
      </c>
      <c r="F3912">
        <v>0.62481900000000001</v>
      </c>
      <c r="G3912">
        <v>40661600</v>
      </c>
    </row>
    <row r="3913" spans="1:7">
      <c r="A3913" s="1">
        <v>35219</v>
      </c>
      <c r="B3913">
        <v>0.92410700000000001</v>
      </c>
      <c r="C3913">
        <v>0.92857100000000004</v>
      </c>
      <c r="D3913">
        <v>0.88392899999999996</v>
      </c>
      <c r="E3913">
        <v>0.88392899999999996</v>
      </c>
      <c r="F3913">
        <v>0.59193399999999996</v>
      </c>
      <c r="G3913">
        <v>31365600</v>
      </c>
    </row>
    <row r="3914" spans="1:7">
      <c r="A3914" s="1">
        <v>35220</v>
      </c>
      <c r="B3914">
        <v>0.85714299999999999</v>
      </c>
      <c r="C3914">
        <v>0.87053599999999998</v>
      </c>
      <c r="D3914">
        <v>0.85267899999999996</v>
      </c>
      <c r="E3914">
        <v>0.86383900000000002</v>
      </c>
      <c r="F3914">
        <v>0.57848100000000002</v>
      </c>
      <c r="G3914">
        <v>190559600</v>
      </c>
    </row>
    <row r="3915" spans="1:7">
      <c r="A3915" s="1">
        <v>35221</v>
      </c>
      <c r="B3915">
        <v>0.90625</v>
      </c>
      <c r="C3915">
        <v>0.91071400000000002</v>
      </c>
      <c r="D3915">
        <v>0.86607100000000004</v>
      </c>
      <c r="E3915">
        <v>0.89732100000000004</v>
      </c>
      <c r="F3915">
        <v>0.60090299999999996</v>
      </c>
      <c r="G3915">
        <v>127526000</v>
      </c>
    </row>
    <row r="3916" spans="1:7">
      <c r="A3916" s="1">
        <v>35222</v>
      </c>
      <c r="B3916">
        <v>0.89285700000000001</v>
      </c>
      <c r="C3916">
        <v>0.90178599999999998</v>
      </c>
      <c r="D3916">
        <v>0.86160700000000001</v>
      </c>
      <c r="E3916">
        <v>0.86607100000000004</v>
      </c>
      <c r="F3916">
        <v>0.57997600000000005</v>
      </c>
      <c r="G3916">
        <v>90524000</v>
      </c>
    </row>
    <row r="3917" spans="1:7">
      <c r="A3917" s="1">
        <v>35223</v>
      </c>
      <c r="B3917">
        <v>0.85714299999999999</v>
      </c>
      <c r="C3917">
        <v>0.87053599999999998</v>
      </c>
      <c r="D3917">
        <v>0.83928599999999998</v>
      </c>
      <c r="E3917">
        <v>0.87053599999999998</v>
      </c>
      <c r="F3917">
        <v>0.58296499999999996</v>
      </c>
      <c r="G3917">
        <v>66942400</v>
      </c>
    </row>
    <row r="3918" spans="1:7">
      <c r="A3918" s="1">
        <v>35226</v>
      </c>
      <c r="B3918">
        <v>0.87053599999999998</v>
      </c>
      <c r="C3918">
        <v>0.875</v>
      </c>
      <c r="D3918">
        <v>0.85714299999999999</v>
      </c>
      <c r="E3918">
        <v>0.86160700000000001</v>
      </c>
      <c r="F3918">
        <v>0.576986</v>
      </c>
      <c r="G3918">
        <v>26591600</v>
      </c>
    </row>
    <row r="3919" spans="1:7">
      <c r="A3919" s="1">
        <v>35227</v>
      </c>
      <c r="B3919">
        <v>0.86607100000000004</v>
      </c>
      <c r="C3919">
        <v>0.86607100000000004</v>
      </c>
      <c r="D3919">
        <v>0.85714299999999999</v>
      </c>
      <c r="E3919">
        <v>0.85714299999999999</v>
      </c>
      <c r="F3919">
        <v>0.57399699999999998</v>
      </c>
      <c r="G3919">
        <v>38264800</v>
      </c>
    </row>
    <row r="3920" spans="1:7">
      <c r="A3920" s="1">
        <v>35228</v>
      </c>
      <c r="B3920">
        <v>0.875</v>
      </c>
      <c r="C3920">
        <v>0.875</v>
      </c>
      <c r="D3920">
        <v>0.85714299999999999</v>
      </c>
      <c r="E3920">
        <v>0.86607100000000004</v>
      </c>
      <c r="F3920">
        <v>0.57997600000000005</v>
      </c>
      <c r="G3920">
        <v>37979200</v>
      </c>
    </row>
    <row r="3921" spans="1:7">
      <c r="A3921" s="1">
        <v>35229</v>
      </c>
      <c r="B3921">
        <v>0.87053599999999998</v>
      </c>
      <c r="C3921">
        <v>0.89006399999999997</v>
      </c>
      <c r="D3921">
        <v>0.85714299999999999</v>
      </c>
      <c r="E3921">
        <v>0.87946400000000002</v>
      </c>
      <c r="F3921">
        <v>0.58894500000000005</v>
      </c>
      <c r="G3921">
        <v>47854800</v>
      </c>
    </row>
    <row r="3922" spans="1:7">
      <c r="A3922" s="1">
        <v>35230</v>
      </c>
      <c r="B3922">
        <v>0.88392899999999996</v>
      </c>
      <c r="C3922">
        <v>0.88392899999999996</v>
      </c>
      <c r="D3922">
        <v>0.85267899999999996</v>
      </c>
      <c r="E3922">
        <v>0.85491099999999998</v>
      </c>
      <c r="F3922">
        <v>0.57250199999999996</v>
      </c>
      <c r="G3922">
        <v>36240400</v>
      </c>
    </row>
    <row r="3923" spans="1:7">
      <c r="A3923" s="1">
        <v>35233</v>
      </c>
      <c r="B3923">
        <v>0.86160700000000001</v>
      </c>
      <c r="C3923">
        <v>0.86160700000000001</v>
      </c>
      <c r="D3923">
        <v>0.84375</v>
      </c>
      <c r="E3923">
        <v>0.84375</v>
      </c>
      <c r="F3923">
        <v>0.56502799999999997</v>
      </c>
      <c r="G3923">
        <v>28232400</v>
      </c>
    </row>
    <row r="3924" spans="1:7">
      <c r="A3924" s="1">
        <v>35234</v>
      </c>
      <c r="B3924">
        <v>0.84375</v>
      </c>
      <c r="C3924">
        <v>0.84821400000000002</v>
      </c>
      <c r="D3924">
        <v>0.80803599999999998</v>
      </c>
      <c r="E3924">
        <v>0.8125</v>
      </c>
      <c r="F3924">
        <v>0.54410099999999995</v>
      </c>
      <c r="G3924">
        <v>55806800</v>
      </c>
    </row>
    <row r="3925" spans="1:7">
      <c r="A3925" s="1">
        <v>35235</v>
      </c>
      <c r="B3925">
        <v>0.82589299999999999</v>
      </c>
      <c r="C3925">
        <v>0.83482100000000004</v>
      </c>
      <c r="D3925">
        <v>0.80803599999999998</v>
      </c>
      <c r="E3925">
        <v>0.82589299999999999</v>
      </c>
      <c r="F3925">
        <v>0.55306999999999995</v>
      </c>
      <c r="G3925">
        <v>33616800</v>
      </c>
    </row>
    <row r="3926" spans="1:7">
      <c r="A3926" s="1">
        <v>35236</v>
      </c>
      <c r="B3926">
        <v>0.83482100000000004</v>
      </c>
      <c r="C3926">
        <v>0.83482100000000004</v>
      </c>
      <c r="D3926">
        <v>0.80357100000000004</v>
      </c>
      <c r="E3926">
        <v>0.8125</v>
      </c>
      <c r="F3926">
        <v>0.54410099999999995</v>
      </c>
      <c r="G3926">
        <v>36772400</v>
      </c>
    </row>
    <row r="3927" spans="1:7">
      <c r="A3927" s="1">
        <v>35237</v>
      </c>
      <c r="B3927">
        <v>0.81696400000000002</v>
      </c>
      <c r="C3927">
        <v>0.81696400000000002</v>
      </c>
      <c r="D3927">
        <v>0.79910700000000001</v>
      </c>
      <c r="E3927">
        <v>0.80803599999999998</v>
      </c>
      <c r="F3927">
        <v>0.54111100000000001</v>
      </c>
      <c r="G3927">
        <v>40462800</v>
      </c>
    </row>
    <row r="3928" spans="1:7">
      <c r="A3928" s="1">
        <v>35240</v>
      </c>
      <c r="B3928">
        <v>0.80803599999999998</v>
      </c>
      <c r="C3928">
        <v>0.80803599999999998</v>
      </c>
      <c r="D3928">
        <v>0.79017899999999996</v>
      </c>
      <c r="E3928">
        <v>0.79464299999999999</v>
      </c>
      <c r="F3928">
        <v>0.53214300000000003</v>
      </c>
      <c r="G3928">
        <v>30690800</v>
      </c>
    </row>
    <row r="3929" spans="1:7">
      <c r="A3929" s="1">
        <v>35241</v>
      </c>
      <c r="B3929">
        <v>0.79017899999999996</v>
      </c>
      <c r="C3929">
        <v>0.79464299999999999</v>
      </c>
      <c r="D3929">
        <v>0.72767899999999996</v>
      </c>
      <c r="E3929">
        <v>0.73660700000000001</v>
      </c>
      <c r="F3929">
        <v>0.49327900000000002</v>
      </c>
      <c r="G3929">
        <v>61740000</v>
      </c>
    </row>
    <row r="3930" spans="1:7">
      <c r="A3930" s="1">
        <v>35242</v>
      </c>
      <c r="B3930">
        <v>0.73660700000000001</v>
      </c>
      <c r="C3930">
        <v>0.74107100000000004</v>
      </c>
      <c r="D3930">
        <v>0.70089299999999999</v>
      </c>
      <c r="E3930">
        <v>0.70982100000000004</v>
      </c>
      <c r="F3930">
        <v>0.47534100000000001</v>
      </c>
      <c r="G3930">
        <v>101082800</v>
      </c>
    </row>
    <row r="3931" spans="1:7">
      <c r="A3931" s="1">
        <v>35243</v>
      </c>
      <c r="B3931">
        <v>0.71428599999999998</v>
      </c>
      <c r="C3931">
        <v>0.75</v>
      </c>
      <c r="D3931">
        <v>0.70535700000000001</v>
      </c>
      <c r="E3931">
        <v>0.73660700000000001</v>
      </c>
      <c r="F3931">
        <v>0.49327900000000002</v>
      </c>
      <c r="G3931">
        <v>57310400</v>
      </c>
    </row>
    <row r="3932" spans="1:7">
      <c r="A3932" s="1">
        <v>35244</v>
      </c>
      <c r="B3932">
        <v>0.74553599999999998</v>
      </c>
      <c r="C3932">
        <v>0.75</v>
      </c>
      <c r="D3932">
        <v>0.73660700000000001</v>
      </c>
      <c r="E3932">
        <v>0.75</v>
      </c>
      <c r="F3932">
        <v>0.502247</v>
      </c>
      <c r="G3932">
        <v>28921200</v>
      </c>
    </row>
    <row r="3933" spans="1:7">
      <c r="A3933" s="1">
        <v>35247</v>
      </c>
      <c r="B3933">
        <v>0.75446400000000002</v>
      </c>
      <c r="C3933">
        <v>0.76785700000000001</v>
      </c>
      <c r="D3933">
        <v>0.75</v>
      </c>
      <c r="E3933">
        <v>0.76785700000000001</v>
      </c>
      <c r="F3933">
        <v>0.51420500000000002</v>
      </c>
      <c r="G3933">
        <v>32995200</v>
      </c>
    </row>
    <row r="3934" spans="1:7">
      <c r="A3934" s="1">
        <v>35248</v>
      </c>
      <c r="B3934">
        <v>0.76339299999999999</v>
      </c>
      <c r="C3934">
        <v>0.76785700000000001</v>
      </c>
      <c r="D3934">
        <v>0.75</v>
      </c>
      <c r="E3934">
        <v>0.75</v>
      </c>
      <c r="F3934">
        <v>0.502247</v>
      </c>
      <c r="G3934">
        <v>22251600</v>
      </c>
    </row>
    <row r="3935" spans="1:7">
      <c r="A3935" s="1">
        <v>35249</v>
      </c>
      <c r="B3935">
        <v>0.72767899999999996</v>
      </c>
      <c r="C3935">
        <v>0.72767899999999996</v>
      </c>
      <c r="D3935">
        <v>0.69196400000000002</v>
      </c>
      <c r="E3935">
        <v>0.69196400000000002</v>
      </c>
      <c r="F3935">
        <v>0.46338299999999999</v>
      </c>
      <c r="G3935">
        <v>72153200</v>
      </c>
    </row>
    <row r="3936" spans="1:7">
      <c r="A3936" s="1">
        <v>35251</v>
      </c>
      <c r="B3936">
        <v>0.69196400000000002</v>
      </c>
      <c r="C3936">
        <v>0.70535700000000001</v>
      </c>
      <c r="D3936">
        <v>0.6875</v>
      </c>
      <c r="E3936">
        <v>0.69642899999999996</v>
      </c>
      <c r="F3936">
        <v>0.46637200000000001</v>
      </c>
      <c r="G3936">
        <v>26538400</v>
      </c>
    </row>
    <row r="3937" spans="1:7">
      <c r="A3937" s="1">
        <v>35254</v>
      </c>
      <c r="B3937">
        <v>0.70089299999999999</v>
      </c>
      <c r="C3937">
        <v>0.70982100000000004</v>
      </c>
      <c r="D3937">
        <v>0.67857100000000004</v>
      </c>
      <c r="E3937">
        <v>0.68303599999999998</v>
      </c>
      <c r="F3937">
        <v>0.45740399999999998</v>
      </c>
      <c r="G3937">
        <v>47227600</v>
      </c>
    </row>
    <row r="3938" spans="1:7">
      <c r="A3938" s="1">
        <v>35255</v>
      </c>
      <c r="B3938">
        <v>0.69642899999999996</v>
      </c>
      <c r="C3938">
        <v>0.70089299999999999</v>
      </c>
      <c r="D3938">
        <v>0.67857100000000004</v>
      </c>
      <c r="E3938">
        <v>0.67857100000000004</v>
      </c>
      <c r="F3938">
        <v>0.45441399999999998</v>
      </c>
      <c r="G3938">
        <v>46956000</v>
      </c>
    </row>
    <row r="3939" spans="1:7">
      <c r="A3939" s="1">
        <v>35256</v>
      </c>
      <c r="B3939">
        <v>0.68303599999999998</v>
      </c>
      <c r="C3939">
        <v>0.69642899999999996</v>
      </c>
      <c r="D3939">
        <v>0.66964299999999999</v>
      </c>
      <c r="E3939">
        <v>0.66964299999999999</v>
      </c>
      <c r="F3939">
        <v>0.44843499999999997</v>
      </c>
      <c r="G3939">
        <v>42347200</v>
      </c>
    </row>
    <row r="3940" spans="1:7">
      <c r="A3940" s="1">
        <v>35257</v>
      </c>
      <c r="B3940">
        <v>0.66964299999999999</v>
      </c>
      <c r="C3940">
        <v>0.67410700000000001</v>
      </c>
      <c r="D3940">
        <v>0.62053599999999998</v>
      </c>
      <c r="E3940">
        <v>0.63839299999999999</v>
      </c>
      <c r="F3940">
        <v>0.427508</v>
      </c>
      <c r="G3940">
        <v>72788800</v>
      </c>
    </row>
    <row r="3941" spans="1:7">
      <c r="A3941" s="1">
        <v>35258</v>
      </c>
      <c r="B3941">
        <v>0.65625</v>
      </c>
      <c r="C3941">
        <v>0.65625</v>
      </c>
      <c r="D3941">
        <v>0.61607100000000004</v>
      </c>
      <c r="E3941">
        <v>0.64508900000000002</v>
      </c>
      <c r="F3941">
        <v>0.43199199999999999</v>
      </c>
      <c r="G3941">
        <v>67247600</v>
      </c>
    </row>
    <row r="3942" spans="1:7">
      <c r="A3942" s="1">
        <v>35261</v>
      </c>
      <c r="B3942">
        <v>0.64732100000000004</v>
      </c>
      <c r="C3942">
        <v>0.64732100000000004</v>
      </c>
      <c r="D3942">
        <v>0.61160700000000001</v>
      </c>
      <c r="E3942">
        <v>0.61383900000000002</v>
      </c>
      <c r="F3942">
        <v>0.41106500000000001</v>
      </c>
      <c r="G3942">
        <v>33306000</v>
      </c>
    </row>
    <row r="3943" spans="1:7">
      <c r="A3943" s="1">
        <v>35262</v>
      </c>
      <c r="B3943">
        <v>0.62053599999999998</v>
      </c>
      <c r="C3943">
        <v>0.62053599999999998</v>
      </c>
      <c r="D3943">
        <v>0.57142899999999996</v>
      </c>
      <c r="E3943">
        <v>0.60267899999999996</v>
      </c>
      <c r="F3943">
        <v>0.40359099999999998</v>
      </c>
      <c r="G3943">
        <v>72304400</v>
      </c>
    </row>
    <row r="3944" spans="1:7">
      <c r="A3944" s="1">
        <v>35263</v>
      </c>
      <c r="B3944">
        <v>0.62053599999999998</v>
      </c>
      <c r="C3944">
        <v>0.625</v>
      </c>
      <c r="D3944">
        <v>0.59375</v>
      </c>
      <c r="E3944">
        <v>0.60267899999999996</v>
      </c>
      <c r="F3944">
        <v>0.40359099999999998</v>
      </c>
      <c r="G3944">
        <v>58399600</v>
      </c>
    </row>
    <row r="3945" spans="1:7">
      <c r="A3945" s="1">
        <v>35264</v>
      </c>
      <c r="B3945">
        <v>0.76785700000000001</v>
      </c>
      <c r="C3945">
        <v>0.77678599999999998</v>
      </c>
      <c r="D3945">
        <v>0.72711800000000004</v>
      </c>
      <c r="E3945">
        <v>0.74553599999999998</v>
      </c>
      <c r="F3945">
        <v>0.49925700000000001</v>
      </c>
      <c r="G3945">
        <v>224263200</v>
      </c>
    </row>
    <row r="3946" spans="1:7">
      <c r="A3946" s="1">
        <v>35265</v>
      </c>
      <c r="B3946">
        <v>0.74553599999999998</v>
      </c>
      <c r="C3946">
        <v>0.75</v>
      </c>
      <c r="D3946">
        <v>0.74107100000000004</v>
      </c>
      <c r="E3946">
        <v>0.74107100000000004</v>
      </c>
      <c r="F3946">
        <v>0.49626799999999999</v>
      </c>
      <c r="G3946">
        <v>66494400</v>
      </c>
    </row>
    <row r="3947" spans="1:7">
      <c r="A3947" s="1">
        <v>35268</v>
      </c>
      <c r="B3947">
        <v>0.74553599999999998</v>
      </c>
      <c r="C3947">
        <v>0.74553599999999998</v>
      </c>
      <c r="D3947">
        <v>0.71428599999999998</v>
      </c>
      <c r="E3947">
        <v>0.72321400000000002</v>
      </c>
      <c r="F3947">
        <v>0.48431000000000002</v>
      </c>
      <c r="G3947">
        <v>38052000</v>
      </c>
    </row>
    <row r="3948" spans="1:7">
      <c r="A3948" s="1">
        <v>35269</v>
      </c>
      <c r="B3948">
        <v>0.73214299999999999</v>
      </c>
      <c r="C3948">
        <v>0.73660700000000001</v>
      </c>
      <c r="D3948">
        <v>0.72321400000000002</v>
      </c>
      <c r="E3948">
        <v>0.73214299999999999</v>
      </c>
      <c r="F3948">
        <v>0.49028899999999997</v>
      </c>
      <c r="G3948">
        <v>32530400</v>
      </c>
    </row>
    <row r="3949" spans="1:7">
      <c r="A3949" s="1">
        <v>35270</v>
      </c>
      <c r="B3949">
        <v>0.71428599999999998</v>
      </c>
      <c r="C3949">
        <v>0.75</v>
      </c>
      <c r="D3949">
        <v>0.70982100000000004</v>
      </c>
      <c r="E3949">
        <v>0.74330399999999996</v>
      </c>
      <c r="F3949">
        <v>0.49776300000000001</v>
      </c>
      <c r="G3949">
        <v>66018400</v>
      </c>
    </row>
    <row r="3950" spans="1:7">
      <c r="A3950" s="1">
        <v>35271</v>
      </c>
      <c r="B3950">
        <v>0.75446400000000002</v>
      </c>
      <c r="C3950">
        <v>0.76339299999999999</v>
      </c>
      <c r="D3950">
        <v>0.74107100000000004</v>
      </c>
      <c r="E3950">
        <v>0.75</v>
      </c>
      <c r="F3950">
        <v>0.502247</v>
      </c>
      <c r="G3950">
        <v>28607600</v>
      </c>
    </row>
    <row r="3951" spans="1:7">
      <c r="A3951" s="1">
        <v>35272</v>
      </c>
      <c r="B3951">
        <v>0.76785700000000001</v>
      </c>
      <c r="C3951">
        <v>0.78571400000000002</v>
      </c>
      <c r="D3951">
        <v>0.75446400000000002</v>
      </c>
      <c r="E3951">
        <v>0.78571400000000002</v>
      </c>
      <c r="F3951">
        <v>0.52616399999999997</v>
      </c>
      <c r="G3951">
        <v>30920400</v>
      </c>
    </row>
    <row r="3952" spans="1:7">
      <c r="A3952" s="1">
        <v>35275</v>
      </c>
      <c r="B3952">
        <v>0.78571400000000002</v>
      </c>
      <c r="C3952">
        <v>0.80357100000000004</v>
      </c>
      <c r="D3952">
        <v>0.77678599999999998</v>
      </c>
      <c r="E3952">
        <v>0.79464299999999999</v>
      </c>
      <c r="F3952">
        <v>0.53214300000000003</v>
      </c>
      <c r="G3952">
        <v>48924400</v>
      </c>
    </row>
    <row r="3953" spans="1:7">
      <c r="A3953" s="1">
        <v>35276</v>
      </c>
      <c r="B3953">
        <v>0.80803599999999998</v>
      </c>
      <c r="C3953">
        <v>0.8125</v>
      </c>
      <c r="D3953">
        <v>0.75892899999999996</v>
      </c>
      <c r="E3953">
        <v>0.76339299999999999</v>
      </c>
      <c r="F3953">
        <v>0.511216</v>
      </c>
      <c r="G3953">
        <v>47350800</v>
      </c>
    </row>
    <row r="3954" spans="1:7">
      <c r="A3954" s="1">
        <v>35277</v>
      </c>
      <c r="B3954">
        <v>0.75892899999999996</v>
      </c>
      <c r="C3954">
        <v>0.78571400000000002</v>
      </c>
      <c r="D3954">
        <v>0.75892899999999996</v>
      </c>
      <c r="E3954">
        <v>0.78571400000000002</v>
      </c>
      <c r="F3954">
        <v>0.52616399999999997</v>
      </c>
      <c r="G3954">
        <v>23195200</v>
      </c>
    </row>
    <row r="3955" spans="1:7">
      <c r="A3955" s="1">
        <v>35278</v>
      </c>
      <c r="B3955">
        <v>0.78571400000000002</v>
      </c>
      <c r="C3955">
        <v>0.78571400000000002</v>
      </c>
      <c r="D3955">
        <v>0.75446400000000002</v>
      </c>
      <c r="E3955">
        <v>0.75892899999999996</v>
      </c>
      <c r="F3955">
        <v>0.50822599999999996</v>
      </c>
      <c r="G3955">
        <v>27540800</v>
      </c>
    </row>
    <row r="3956" spans="1:7">
      <c r="A3956" s="1">
        <v>35279</v>
      </c>
      <c r="B3956">
        <v>0.77232100000000004</v>
      </c>
      <c r="C3956">
        <v>0.78571400000000002</v>
      </c>
      <c r="D3956">
        <v>0.75892899999999996</v>
      </c>
      <c r="E3956">
        <v>0.77232100000000004</v>
      </c>
      <c r="F3956">
        <v>0.51719499999999996</v>
      </c>
      <c r="G3956">
        <v>31987200</v>
      </c>
    </row>
    <row r="3957" spans="1:7">
      <c r="A3957" s="1">
        <v>35282</v>
      </c>
      <c r="B3957">
        <v>0.77232100000000004</v>
      </c>
      <c r="C3957">
        <v>0.78125</v>
      </c>
      <c r="D3957">
        <v>0.74553599999999998</v>
      </c>
      <c r="E3957">
        <v>0.75</v>
      </c>
      <c r="F3957">
        <v>0.502247</v>
      </c>
      <c r="G3957">
        <v>25253200</v>
      </c>
    </row>
    <row r="3958" spans="1:7">
      <c r="A3958" s="1">
        <v>35283</v>
      </c>
      <c r="B3958">
        <v>0.75</v>
      </c>
      <c r="C3958">
        <v>0.76785700000000001</v>
      </c>
      <c r="D3958">
        <v>0.74107100000000004</v>
      </c>
      <c r="E3958">
        <v>0.76785700000000001</v>
      </c>
      <c r="F3958">
        <v>0.51420500000000002</v>
      </c>
      <c r="G3958">
        <v>23396800</v>
      </c>
    </row>
    <row r="3959" spans="1:7">
      <c r="A3959" s="1">
        <v>35284</v>
      </c>
      <c r="B3959">
        <v>0.77678599999999998</v>
      </c>
      <c r="C3959">
        <v>0.80803599999999998</v>
      </c>
      <c r="D3959">
        <v>0.77232100000000004</v>
      </c>
      <c r="E3959">
        <v>0.79910700000000001</v>
      </c>
      <c r="F3959">
        <v>0.53513200000000005</v>
      </c>
      <c r="G3959">
        <v>62115200</v>
      </c>
    </row>
    <row r="3960" spans="1:7">
      <c r="A3960" s="1">
        <v>35285</v>
      </c>
      <c r="B3960">
        <v>0.79910700000000001</v>
      </c>
      <c r="C3960">
        <v>0.79910700000000001</v>
      </c>
      <c r="D3960">
        <v>0.78125</v>
      </c>
      <c r="E3960">
        <v>0.79017899999999996</v>
      </c>
      <c r="F3960">
        <v>0.52915299999999998</v>
      </c>
      <c r="G3960">
        <v>25379200</v>
      </c>
    </row>
    <row r="3961" spans="1:7">
      <c r="A3961" s="1">
        <v>35286</v>
      </c>
      <c r="B3961">
        <v>0.79464299999999999</v>
      </c>
      <c r="C3961">
        <v>0.83482100000000004</v>
      </c>
      <c r="D3961">
        <v>0.79017899999999996</v>
      </c>
      <c r="E3961">
        <v>0.82589299999999999</v>
      </c>
      <c r="F3961">
        <v>0.55306999999999995</v>
      </c>
      <c r="G3961">
        <v>57696800</v>
      </c>
    </row>
    <row r="3962" spans="1:7">
      <c r="A3962" s="1">
        <v>35289</v>
      </c>
      <c r="B3962">
        <v>0.83482100000000004</v>
      </c>
      <c r="C3962">
        <v>0.84375</v>
      </c>
      <c r="D3962">
        <v>0.79910700000000001</v>
      </c>
      <c r="E3962">
        <v>0.82142899999999996</v>
      </c>
      <c r="F3962">
        <v>0.55008000000000001</v>
      </c>
      <c r="G3962">
        <v>37836400</v>
      </c>
    </row>
    <row r="3963" spans="1:7">
      <c r="A3963" s="1">
        <v>35290</v>
      </c>
      <c r="B3963">
        <v>0.81696400000000002</v>
      </c>
      <c r="C3963">
        <v>0.82589299999999999</v>
      </c>
      <c r="D3963">
        <v>0.79910700000000001</v>
      </c>
      <c r="E3963">
        <v>0.80357100000000004</v>
      </c>
      <c r="F3963">
        <v>0.53812199999999999</v>
      </c>
      <c r="G3963">
        <v>25877600</v>
      </c>
    </row>
    <row r="3964" spans="1:7">
      <c r="A3964" s="1">
        <v>35291</v>
      </c>
      <c r="B3964">
        <v>0.80803599999999998</v>
      </c>
      <c r="C3964">
        <v>0.82142899999999996</v>
      </c>
      <c r="D3964">
        <v>0.80803599999999998</v>
      </c>
      <c r="E3964">
        <v>0.8125</v>
      </c>
      <c r="F3964">
        <v>0.54410099999999995</v>
      </c>
      <c r="G3964">
        <v>17964800</v>
      </c>
    </row>
    <row r="3965" spans="1:7">
      <c r="A3965" s="1">
        <v>35292</v>
      </c>
      <c r="B3965">
        <v>0.80803599999999998</v>
      </c>
      <c r="C3965">
        <v>0.8125</v>
      </c>
      <c r="D3965">
        <v>0.79464299999999999</v>
      </c>
      <c r="E3965">
        <v>0.79464299999999999</v>
      </c>
      <c r="F3965">
        <v>0.53214300000000003</v>
      </c>
      <c r="G3965">
        <v>26905200</v>
      </c>
    </row>
    <row r="3966" spans="1:7">
      <c r="A3966" s="1">
        <v>35293</v>
      </c>
      <c r="B3966">
        <v>0.80803599999999998</v>
      </c>
      <c r="C3966">
        <v>0.80803599999999998</v>
      </c>
      <c r="D3966">
        <v>0.79017899999999996</v>
      </c>
      <c r="E3966">
        <v>0.80357100000000004</v>
      </c>
      <c r="F3966">
        <v>0.53812199999999999</v>
      </c>
      <c r="G3966">
        <v>35439600</v>
      </c>
    </row>
    <row r="3967" spans="1:7">
      <c r="A3967" s="1">
        <v>35296</v>
      </c>
      <c r="B3967">
        <v>0.79910700000000001</v>
      </c>
      <c r="C3967">
        <v>0.84375</v>
      </c>
      <c r="D3967">
        <v>0.79910700000000001</v>
      </c>
      <c r="E3967">
        <v>0.84375</v>
      </c>
      <c r="F3967">
        <v>0.56502799999999997</v>
      </c>
      <c r="G3967">
        <v>56579600</v>
      </c>
    </row>
    <row r="3968" spans="1:7">
      <c r="A3968" s="1">
        <v>35297</v>
      </c>
      <c r="B3968">
        <v>0.85267899999999996</v>
      </c>
      <c r="C3968">
        <v>0.85267899999999996</v>
      </c>
      <c r="D3968">
        <v>0.83482100000000004</v>
      </c>
      <c r="E3968">
        <v>0.83928599999999998</v>
      </c>
      <c r="F3968">
        <v>0.56203800000000004</v>
      </c>
      <c r="G3968">
        <v>52939600</v>
      </c>
    </row>
    <row r="3969" spans="1:7">
      <c r="A3969" s="1">
        <v>35298</v>
      </c>
      <c r="B3969">
        <v>0.83928599999999998</v>
      </c>
      <c r="C3969">
        <v>0.84375</v>
      </c>
      <c r="D3969">
        <v>0.81696400000000002</v>
      </c>
      <c r="E3969">
        <v>0.82142899999999996</v>
      </c>
      <c r="F3969">
        <v>0.55008000000000001</v>
      </c>
      <c r="G3969">
        <v>28336000</v>
      </c>
    </row>
    <row r="3970" spans="1:7">
      <c r="A3970" s="1">
        <v>35299</v>
      </c>
      <c r="B3970">
        <v>0.82142899999999996</v>
      </c>
      <c r="C3970">
        <v>0.83035700000000001</v>
      </c>
      <c r="D3970">
        <v>0.81696400000000002</v>
      </c>
      <c r="E3970">
        <v>0.83035700000000001</v>
      </c>
      <c r="F3970">
        <v>0.55605899999999997</v>
      </c>
      <c r="G3970">
        <v>21921200</v>
      </c>
    </row>
    <row r="3971" spans="1:7">
      <c r="A3971" s="1">
        <v>35300</v>
      </c>
      <c r="B3971">
        <v>0.82142899999999996</v>
      </c>
      <c r="C3971">
        <v>0.85714299999999999</v>
      </c>
      <c r="D3971">
        <v>0.82142899999999996</v>
      </c>
      <c r="E3971">
        <v>0.85267899999999996</v>
      </c>
      <c r="F3971">
        <v>0.57100700000000004</v>
      </c>
      <c r="G3971">
        <v>50864800</v>
      </c>
    </row>
    <row r="3972" spans="1:7">
      <c r="A3972" s="1">
        <v>35303</v>
      </c>
      <c r="B3972">
        <v>0.85267899999999996</v>
      </c>
      <c r="C3972">
        <v>0.86160700000000001</v>
      </c>
      <c r="D3972">
        <v>0.83928599999999998</v>
      </c>
      <c r="E3972">
        <v>0.86160700000000001</v>
      </c>
      <c r="F3972">
        <v>0.576986</v>
      </c>
      <c r="G3972">
        <v>22419600</v>
      </c>
    </row>
    <row r="3973" spans="1:7">
      <c r="A3973" s="1">
        <v>35304</v>
      </c>
      <c r="B3973">
        <v>0.86160700000000001</v>
      </c>
      <c r="C3973">
        <v>0.89285700000000001</v>
      </c>
      <c r="D3973">
        <v>0.85714299999999999</v>
      </c>
      <c r="E3973">
        <v>0.88783199999999995</v>
      </c>
      <c r="F3973">
        <v>0.59454799999999997</v>
      </c>
      <c r="G3973">
        <v>72326800</v>
      </c>
    </row>
    <row r="3974" spans="1:7">
      <c r="A3974" s="1">
        <v>35305</v>
      </c>
      <c r="B3974">
        <v>0.88839299999999999</v>
      </c>
      <c r="C3974">
        <v>0.89285700000000001</v>
      </c>
      <c r="D3974">
        <v>0.875</v>
      </c>
      <c r="E3974">
        <v>0.88839299999999999</v>
      </c>
      <c r="F3974">
        <v>0.59492400000000001</v>
      </c>
      <c r="G3974">
        <v>40899600</v>
      </c>
    </row>
    <row r="3975" spans="1:7">
      <c r="A3975" s="1">
        <v>35306</v>
      </c>
      <c r="B3975">
        <v>0.88839299999999999</v>
      </c>
      <c r="C3975">
        <v>0.88839299999999999</v>
      </c>
      <c r="D3975">
        <v>0.87053599999999998</v>
      </c>
      <c r="E3975">
        <v>0.875</v>
      </c>
      <c r="F3975">
        <v>0.585955</v>
      </c>
      <c r="G3975">
        <v>26731600</v>
      </c>
    </row>
    <row r="3976" spans="1:7">
      <c r="A3976" s="1">
        <v>35307</v>
      </c>
      <c r="B3976">
        <v>0.88392899999999996</v>
      </c>
      <c r="C3976">
        <v>0.88392899999999996</v>
      </c>
      <c r="D3976">
        <v>0.86607100000000004</v>
      </c>
      <c r="E3976">
        <v>0.86607100000000004</v>
      </c>
      <c r="F3976">
        <v>0.57997600000000005</v>
      </c>
      <c r="G3976">
        <v>26432000</v>
      </c>
    </row>
    <row r="3977" spans="1:7">
      <c r="A3977" s="1">
        <v>35311</v>
      </c>
      <c r="B3977">
        <v>0.86160700000000001</v>
      </c>
      <c r="C3977">
        <v>0.87053599999999998</v>
      </c>
      <c r="D3977">
        <v>0.85267899999999996</v>
      </c>
      <c r="E3977">
        <v>0.86160700000000001</v>
      </c>
      <c r="F3977">
        <v>0.576986</v>
      </c>
      <c r="G3977">
        <v>17074400</v>
      </c>
    </row>
    <row r="3978" spans="1:7">
      <c r="A3978" s="1">
        <v>35312</v>
      </c>
      <c r="B3978">
        <v>0.85267899999999996</v>
      </c>
      <c r="C3978">
        <v>0.87946400000000002</v>
      </c>
      <c r="D3978">
        <v>0.85267899999999996</v>
      </c>
      <c r="E3978">
        <v>0.86160700000000001</v>
      </c>
      <c r="F3978">
        <v>0.576986</v>
      </c>
      <c r="G3978">
        <v>25362400</v>
      </c>
    </row>
    <row r="3979" spans="1:7">
      <c r="A3979" s="1">
        <v>35313</v>
      </c>
      <c r="B3979">
        <v>0.83928599999999998</v>
      </c>
      <c r="C3979">
        <v>0.84821400000000002</v>
      </c>
      <c r="D3979">
        <v>0.81696400000000002</v>
      </c>
      <c r="E3979">
        <v>0.81696400000000002</v>
      </c>
      <c r="F3979">
        <v>0.54709099999999999</v>
      </c>
      <c r="G3979">
        <v>69896400</v>
      </c>
    </row>
    <row r="3980" spans="1:7">
      <c r="A3980" s="1">
        <v>35314</v>
      </c>
      <c r="B3980">
        <v>0.82589299999999999</v>
      </c>
      <c r="C3980">
        <v>0.83035700000000001</v>
      </c>
      <c r="D3980">
        <v>0.80803599999999998</v>
      </c>
      <c r="E3980">
        <v>0.82142899999999996</v>
      </c>
      <c r="F3980">
        <v>0.55008000000000001</v>
      </c>
      <c r="G3980">
        <v>60208400</v>
      </c>
    </row>
    <row r="3981" spans="1:7">
      <c r="A3981" s="1">
        <v>35317</v>
      </c>
      <c r="B3981">
        <v>0.80803599999999998</v>
      </c>
      <c r="C3981">
        <v>0.8125</v>
      </c>
      <c r="D3981">
        <v>0.78125</v>
      </c>
      <c r="E3981">
        <v>0.78571400000000002</v>
      </c>
      <c r="F3981">
        <v>0.52616399999999997</v>
      </c>
      <c r="G3981">
        <v>37060800</v>
      </c>
    </row>
    <row r="3982" spans="1:7">
      <c r="A3982" s="1">
        <v>35318</v>
      </c>
      <c r="B3982">
        <v>0.79017899999999996</v>
      </c>
      <c r="C3982">
        <v>0.79017899999999996</v>
      </c>
      <c r="D3982">
        <v>0.76785700000000001</v>
      </c>
      <c r="E3982">
        <v>0.76785700000000001</v>
      </c>
      <c r="F3982">
        <v>0.51420500000000002</v>
      </c>
      <c r="G3982">
        <v>38928400</v>
      </c>
    </row>
    <row r="3983" spans="1:7">
      <c r="A3983" s="1">
        <v>35319</v>
      </c>
      <c r="B3983">
        <v>0.76785700000000001</v>
      </c>
      <c r="C3983">
        <v>0.77678599999999998</v>
      </c>
      <c r="D3983">
        <v>0.75</v>
      </c>
      <c r="E3983">
        <v>0.75446400000000002</v>
      </c>
      <c r="F3983">
        <v>0.50523700000000005</v>
      </c>
      <c r="G3983">
        <v>36800400</v>
      </c>
    </row>
    <row r="3984" spans="1:7">
      <c r="A3984" s="1">
        <v>35320</v>
      </c>
      <c r="B3984">
        <v>0.75</v>
      </c>
      <c r="C3984">
        <v>0.75446400000000002</v>
      </c>
      <c r="D3984">
        <v>0.72321400000000002</v>
      </c>
      <c r="E3984">
        <v>0.72767899999999996</v>
      </c>
      <c r="F3984">
        <v>0.48729899999999998</v>
      </c>
      <c r="G3984">
        <v>65228800</v>
      </c>
    </row>
    <row r="3985" spans="1:7">
      <c r="A3985" s="1">
        <v>35321</v>
      </c>
      <c r="B3985">
        <v>0.72767899999999996</v>
      </c>
      <c r="C3985">
        <v>0.75892899999999996</v>
      </c>
      <c r="D3985">
        <v>0.72767899999999996</v>
      </c>
      <c r="E3985">
        <v>0.75</v>
      </c>
      <c r="F3985">
        <v>0.502247</v>
      </c>
      <c r="G3985">
        <v>41652800</v>
      </c>
    </row>
    <row r="3986" spans="1:7">
      <c r="A3986" s="1">
        <v>35324</v>
      </c>
      <c r="B3986">
        <v>0.76785700000000001</v>
      </c>
      <c r="C3986">
        <v>0.82142899999999996</v>
      </c>
      <c r="D3986">
        <v>0.76339299999999999</v>
      </c>
      <c r="E3986">
        <v>0.79910700000000001</v>
      </c>
      <c r="F3986">
        <v>0.53513200000000005</v>
      </c>
      <c r="G3986">
        <v>61163200</v>
      </c>
    </row>
    <row r="3987" spans="1:7">
      <c r="A3987" s="1">
        <v>35325</v>
      </c>
      <c r="B3987">
        <v>0.81696400000000002</v>
      </c>
      <c r="C3987">
        <v>0.82589299999999999</v>
      </c>
      <c r="D3987">
        <v>0.80357100000000004</v>
      </c>
      <c r="E3987">
        <v>0.82142899999999996</v>
      </c>
      <c r="F3987">
        <v>0.55008000000000001</v>
      </c>
      <c r="G3987">
        <v>52292800</v>
      </c>
    </row>
    <row r="3988" spans="1:7">
      <c r="A3988" s="1">
        <v>35326</v>
      </c>
      <c r="B3988">
        <v>0.82142899999999996</v>
      </c>
      <c r="C3988">
        <v>0.86160700000000001</v>
      </c>
      <c r="D3988">
        <v>0.81696400000000002</v>
      </c>
      <c r="E3988">
        <v>0.83928599999999998</v>
      </c>
      <c r="F3988">
        <v>0.56203800000000004</v>
      </c>
      <c r="G3988">
        <v>88340000</v>
      </c>
    </row>
    <row r="3989" spans="1:7">
      <c r="A3989" s="1">
        <v>35327</v>
      </c>
      <c r="B3989">
        <v>0.84375</v>
      </c>
      <c r="C3989">
        <v>0.84375</v>
      </c>
      <c r="D3989">
        <v>0.83482100000000004</v>
      </c>
      <c r="E3989">
        <v>0.83482100000000004</v>
      </c>
      <c r="F3989">
        <v>0.55904900000000002</v>
      </c>
      <c r="G3989">
        <v>29867600</v>
      </c>
    </row>
    <row r="3990" spans="1:7">
      <c r="A3990" s="1">
        <v>35328</v>
      </c>
      <c r="B3990">
        <v>0.83482100000000004</v>
      </c>
      <c r="C3990">
        <v>0.83928599999999998</v>
      </c>
      <c r="D3990">
        <v>0.8125</v>
      </c>
      <c r="E3990">
        <v>0.81696400000000002</v>
      </c>
      <c r="F3990">
        <v>0.54709099999999999</v>
      </c>
      <c r="G3990">
        <v>37287600</v>
      </c>
    </row>
    <row r="3991" spans="1:7">
      <c r="A3991" s="1">
        <v>35331</v>
      </c>
      <c r="B3991">
        <v>0.81696400000000002</v>
      </c>
      <c r="C3991">
        <v>0.81696400000000002</v>
      </c>
      <c r="D3991">
        <v>0.79910700000000001</v>
      </c>
      <c r="E3991">
        <v>0.79910700000000001</v>
      </c>
      <c r="F3991">
        <v>0.53513200000000005</v>
      </c>
      <c r="G3991">
        <v>11440800</v>
      </c>
    </row>
    <row r="3992" spans="1:7">
      <c r="A3992" s="1">
        <v>35332</v>
      </c>
      <c r="B3992">
        <v>0.79910700000000001</v>
      </c>
      <c r="C3992">
        <v>0.81696400000000002</v>
      </c>
      <c r="D3992">
        <v>0.79910700000000001</v>
      </c>
      <c r="E3992">
        <v>0.80357100000000004</v>
      </c>
      <c r="F3992">
        <v>0.53812199999999999</v>
      </c>
      <c r="G3992">
        <v>35946400</v>
      </c>
    </row>
    <row r="3993" spans="1:7">
      <c r="A3993" s="1">
        <v>35333</v>
      </c>
      <c r="B3993">
        <v>0.80357100000000004</v>
      </c>
      <c r="C3993">
        <v>0.80803599999999998</v>
      </c>
      <c r="D3993">
        <v>0.78571400000000002</v>
      </c>
      <c r="E3993">
        <v>0.79910700000000001</v>
      </c>
      <c r="F3993">
        <v>0.53513200000000005</v>
      </c>
      <c r="G3993">
        <v>27260800</v>
      </c>
    </row>
    <row r="3994" spans="1:7">
      <c r="A3994" s="1">
        <v>35334</v>
      </c>
      <c r="B3994">
        <v>0.79910700000000001</v>
      </c>
      <c r="C3994">
        <v>0.80357100000000004</v>
      </c>
      <c r="D3994">
        <v>0.79464299999999999</v>
      </c>
      <c r="E3994">
        <v>0.79910700000000001</v>
      </c>
      <c r="F3994">
        <v>0.53513200000000005</v>
      </c>
      <c r="G3994">
        <v>25821600</v>
      </c>
    </row>
    <row r="3995" spans="1:7">
      <c r="A3995" s="1">
        <v>35335</v>
      </c>
      <c r="B3995">
        <v>0.79464299999999999</v>
      </c>
      <c r="C3995">
        <v>0.79910700000000001</v>
      </c>
      <c r="D3995">
        <v>0.79017899999999996</v>
      </c>
      <c r="E3995">
        <v>0.796875</v>
      </c>
      <c r="F3995">
        <v>0.53363799999999995</v>
      </c>
      <c r="G3995">
        <v>20392400</v>
      </c>
    </row>
    <row r="3996" spans="1:7">
      <c r="A3996" s="1">
        <v>35338</v>
      </c>
      <c r="B3996">
        <v>0.79017899999999996</v>
      </c>
      <c r="C3996">
        <v>0.79910700000000001</v>
      </c>
      <c r="D3996">
        <v>0.79017899999999996</v>
      </c>
      <c r="E3996">
        <v>0.79241099999999998</v>
      </c>
      <c r="F3996">
        <v>0.53064800000000001</v>
      </c>
      <c r="G3996">
        <v>21361200</v>
      </c>
    </row>
    <row r="3997" spans="1:7">
      <c r="A3997" s="1">
        <v>35339</v>
      </c>
      <c r="B3997">
        <v>0.78571400000000002</v>
      </c>
      <c r="C3997">
        <v>0.88392899999999996</v>
      </c>
      <c r="D3997">
        <v>0.78571400000000002</v>
      </c>
      <c r="E3997">
        <v>0.87946400000000002</v>
      </c>
      <c r="F3997">
        <v>0.58894500000000005</v>
      </c>
      <c r="G3997">
        <v>134811600</v>
      </c>
    </row>
    <row r="3998" spans="1:7">
      <c r="A3998" s="1">
        <v>35340</v>
      </c>
      <c r="B3998">
        <v>0.84375</v>
      </c>
      <c r="C3998">
        <v>0.87946400000000002</v>
      </c>
      <c r="D3998">
        <v>0.82589299999999999</v>
      </c>
      <c r="E3998">
        <v>0.84375</v>
      </c>
      <c r="F3998">
        <v>0.56502799999999997</v>
      </c>
      <c r="G3998">
        <v>69204800</v>
      </c>
    </row>
    <row r="3999" spans="1:7">
      <c r="A3999" s="1">
        <v>35341</v>
      </c>
      <c r="B3999">
        <v>0.84375</v>
      </c>
      <c r="C3999">
        <v>0.84821400000000002</v>
      </c>
      <c r="D3999">
        <v>0.79910700000000001</v>
      </c>
      <c r="E3999">
        <v>0.79910700000000001</v>
      </c>
      <c r="F3999">
        <v>0.53513200000000005</v>
      </c>
      <c r="G3999">
        <v>56929600</v>
      </c>
    </row>
    <row r="4000" spans="1:7">
      <c r="A4000" s="1">
        <v>35342</v>
      </c>
      <c r="B4000">
        <v>0.81696400000000002</v>
      </c>
      <c r="C4000">
        <v>0.82589299999999999</v>
      </c>
      <c r="D4000">
        <v>0.79017899999999996</v>
      </c>
      <c r="E4000">
        <v>0.81473200000000001</v>
      </c>
      <c r="F4000">
        <v>0.54559599999999997</v>
      </c>
      <c r="G4000">
        <v>33364800</v>
      </c>
    </row>
    <row r="4001" spans="1:7">
      <c r="A4001" s="1">
        <v>35345</v>
      </c>
      <c r="B4001">
        <v>0.82142899999999996</v>
      </c>
      <c r="C4001">
        <v>0.83482100000000004</v>
      </c>
      <c r="D4001">
        <v>0.81696400000000002</v>
      </c>
      <c r="E4001">
        <v>0.82589299999999999</v>
      </c>
      <c r="F4001">
        <v>0.55306999999999995</v>
      </c>
      <c r="G4001">
        <v>23928800</v>
      </c>
    </row>
    <row r="4002" spans="1:7">
      <c r="A4002" s="1">
        <v>35346</v>
      </c>
      <c r="B4002">
        <v>0.83928599999999998</v>
      </c>
      <c r="C4002">
        <v>0.86607100000000004</v>
      </c>
      <c r="D4002">
        <v>0.83035700000000001</v>
      </c>
      <c r="E4002">
        <v>0.83035700000000001</v>
      </c>
      <c r="F4002">
        <v>0.55605899999999997</v>
      </c>
      <c r="G4002">
        <v>47608400</v>
      </c>
    </row>
    <row r="4003" spans="1:7">
      <c r="A4003" s="1">
        <v>35347</v>
      </c>
      <c r="B4003">
        <v>0.83482100000000004</v>
      </c>
      <c r="C4003">
        <v>0.84375</v>
      </c>
      <c r="D4003">
        <v>0.81696400000000002</v>
      </c>
      <c r="E4003">
        <v>0.82142899999999996</v>
      </c>
      <c r="F4003">
        <v>0.55008000000000001</v>
      </c>
      <c r="G4003">
        <v>21302400</v>
      </c>
    </row>
    <row r="4004" spans="1:7">
      <c r="A4004" s="1">
        <v>35348</v>
      </c>
      <c r="B4004">
        <v>0.85267899999999996</v>
      </c>
      <c r="C4004">
        <v>0.875</v>
      </c>
      <c r="D4004">
        <v>0.84821400000000002</v>
      </c>
      <c r="E4004">
        <v>0.86383900000000002</v>
      </c>
      <c r="F4004">
        <v>0.57848100000000002</v>
      </c>
      <c r="G4004">
        <v>69174000</v>
      </c>
    </row>
    <row r="4005" spans="1:7">
      <c r="A4005" s="1">
        <v>35349</v>
      </c>
      <c r="B4005">
        <v>0.87053599999999998</v>
      </c>
      <c r="C4005">
        <v>0.87946400000000002</v>
      </c>
      <c r="D4005">
        <v>0.85714299999999999</v>
      </c>
      <c r="E4005">
        <v>0.86607100000000004</v>
      </c>
      <c r="F4005">
        <v>0.57997600000000005</v>
      </c>
      <c r="G4005">
        <v>30172800</v>
      </c>
    </row>
    <row r="4006" spans="1:7">
      <c r="A4006" s="1">
        <v>35352</v>
      </c>
      <c r="B4006">
        <v>0.875</v>
      </c>
      <c r="C4006">
        <v>0.90625</v>
      </c>
      <c r="D4006">
        <v>0.86607100000000004</v>
      </c>
      <c r="E4006">
        <v>0.90178599999999998</v>
      </c>
      <c r="F4006">
        <v>0.60389199999999998</v>
      </c>
      <c r="G4006">
        <v>67421200</v>
      </c>
    </row>
    <row r="4007" spans="1:7">
      <c r="A4007" s="1">
        <v>35353</v>
      </c>
      <c r="B4007">
        <v>0.91964299999999999</v>
      </c>
      <c r="C4007">
        <v>0.92410700000000001</v>
      </c>
      <c r="D4007">
        <v>0.89285700000000001</v>
      </c>
      <c r="E4007">
        <v>0.90178599999999998</v>
      </c>
      <c r="F4007">
        <v>0.60389199999999998</v>
      </c>
      <c r="G4007">
        <v>90764800</v>
      </c>
    </row>
    <row r="4008" spans="1:7">
      <c r="A4008" s="1">
        <v>35354</v>
      </c>
      <c r="B4008">
        <v>0.90178599999999998</v>
      </c>
      <c r="C4008">
        <v>0.93303599999999998</v>
      </c>
      <c r="D4008">
        <v>0.87946400000000002</v>
      </c>
      <c r="E4008">
        <v>0.91964299999999999</v>
      </c>
      <c r="F4008">
        <v>0.61585100000000004</v>
      </c>
      <c r="G4008">
        <v>83686400</v>
      </c>
    </row>
    <row r="4009" spans="1:7">
      <c r="A4009" s="1">
        <v>35355</v>
      </c>
      <c r="B4009">
        <v>0.98214299999999999</v>
      </c>
      <c r="C4009">
        <v>0.99107100000000004</v>
      </c>
      <c r="D4009">
        <v>0.94196400000000002</v>
      </c>
      <c r="E4009">
        <v>0.94196400000000002</v>
      </c>
      <c r="F4009">
        <v>0.630799</v>
      </c>
      <c r="G4009">
        <v>256656400</v>
      </c>
    </row>
    <row r="4010" spans="1:7">
      <c r="A4010" s="1">
        <v>35356</v>
      </c>
      <c r="B4010">
        <v>0.94642899999999996</v>
      </c>
      <c r="C4010">
        <v>0.95089299999999999</v>
      </c>
      <c r="D4010">
        <v>0.92857100000000004</v>
      </c>
      <c r="E4010">
        <v>0.94866099999999998</v>
      </c>
      <c r="F4010">
        <v>0.63528300000000004</v>
      </c>
      <c r="G4010">
        <v>95664800</v>
      </c>
    </row>
    <row r="4011" spans="1:7">
      <c r="A4011" s="1">
        <v>35359</v>
      </c>
      <c r="B4011">
        <v>0.94642899999999996</v>
      </c>
      <c r="C4011">
        <v>0.95089299999999999</v>
      </c>
      <c r="D4011">
        <v>0.91071400000000002</v>
      </c>
      <c r="E4011">
        <v>0.91517899999999996</v>
      </c>
      <c r="F4011">
        <v>0.61286099999999999</v>
      </c>
      <c r="G4011">
        <v>46902800</v>
      </c>
    </row>
    <row r="4012" spans="1:7">
      <c r="A4012" s="1">
        <v>35360</v>
      </c>
      <c r="B4012">
        <v>0.91517899999999996</v>
      </c>
      <c r="C4012">
        <v>0.91517899999999996</v>
      </c>
      <c r="D4012">
        <v>0.86607100000000004</v>
      </c>
      <c r="E4012">
        <v>0.88839299999999999</v>
      </c>
      <c r="F4012">
        <v>0.59492400000000001</v>
      </c>
      <c r="G4012">
        <v>53429600</v>
      </c>
    </row>
    <row r="4013" spans="1:7">
      <c r="A4013" s="1">
        <v>35361</v>
      </c>
      <c r="B4013">
        <v>0.88392899999999996</v>
      </c>
      <c r="C4013">
        <v>0.90178599999999998</v>
      </c>
      <c r="D4013">
        <v>0.87053599999999998</v>
      </c>
      <c r="E4013">
        <v>0.88392899999999996</v>
      </c>
      <c r="F4013">
        <v>0.59193399999999996</v>
      </c>
      <c r="G4013">
        <v>40014800</v>
      </c>
    </row>
    <row r="4014" spans="1:7">
      <c r="A4014" s="1">
        <v>35362</v>
      </c>
      <c r="B4014">
        <v>0.89285700000000001</v>
      </c>
      <c r="C4014">
        <v>0.89285700000000001</v>
      </c>
      <c r="D4014">
        <v>0.875</v>
      </c>
      <c r="E4014">
        <v>0.88392899999999996</v>
      </c>
      <c r="F4014">
        <v>0.59193399999999996</v>
      </c>
      <c r="G4014">
        <v>21092400</v>
      </c>
    </row>
    <row r="4015" spans="1:7">
      <c r="A4015" s="1">
        <v>35363</v>
      </c>
      <c r="B4015">
        <v>0.88839299999999999</v>
      </c>
      <c r="C4015">
        <v>0.89285700000000001</v>
      </c>
      <c r="D4015">
        <v>0.875</v>
      </c>
      <c r="E4015">
        <v>0.875</v>
      </c>
      <c r="F4015">
        <v>0.585955</v>
      </c>
      <c r="G4015">
        <v>19390000</v>
      </c>
    </row>
    <row r="4016" spans="1:7">
      <c r="A4016" s="1">
        <v>35366</v>
      </c>
      <c r="B4016">
        <v>0.89732100000000004</v>
      </c>
      <c r="C4016">
        <v>0.89732100000000004</v>
      </c>
      <c r="D4016">
        <v>0.875</v>
      </c>
      <c r="E4016">
        <v>0.875</v>
      </c>
      <c r="F4016">
        <v>0.585955</v>
      </c>
      <c r="G4016">
        <v>29999200</v>
      </c>
    </row>
    <row r="4017" spans="1:7">
      <c r="A4017" s="1">
        <v>35367</v>
      </c>
      <c r="B4017">
        <v>0.87946400000000002</v>
      </c>
      <c r="C4017">
        <v>0.88392899999999996</v>
      </c>
      <c r="D4017">
        <v>0.82589299999999999</v>
      </c>
      <c r="E4017">
        <v>0.83035700000000001</v>
      </c>
      <c r="F4017">
        <v>0.55605899999999997</v>
      </c>
      <c r="G4017">
        <v>49907200</v>
      </c>
    </row>
    <row r="4018" spans="1:7">
      <c r="A4018" s="1">
        <v>35368</v>
      </c>
      <c r="B4018">
        <v>0.83928599999999998</v>
      </c>
      <c r="C4018">
        <v>0.85714299999999999</v>
      </c>
      <c r="D4018">
        <v>0.81696400000000002</v>
      </c>
      <c r="E4018">
        <v>0.81696400000000002</v>
      </c>
      <c r="F4018">
        <v>0.54709099999999999</v>
      </c>
      <c r="G4018">
        <v>64262800</v>
      </c>
    </row>
    <row r="4019" spans="1:7">
      <c r="A4019" s="1">
        <v>35369</v>
      </c>
      <c r="B4019">
        <v>0.83035700000000001</v>
      </c>
      <c r="C4019">
        <v>0.83482100000000004</v>
      </c>
      <c r="D4019">
        <v>0.79464299999999999</v>
      </c>
      <c r="E4019">
        <v>0.82142899999999996</v>
      </c>
      <c r="F4019">
        <v>0.55008000000000001</v>
      </c>
      <c r="G4019">
        <v>48554800</v>
      </c>
    </row>
    <row r="4020" spans="1:7">
      <c r="A4020" s="1">
        <v>35370</v>
      </c>
      <c r="B4020">
        <v>0.83482100000000004</v>
      </c>
      <c r="C4020">
        <v>0.86607100000000004</v>
      </c>
      <c r="D4020">
        <v>0.82589299999999999</v>
      </c>
      <c r="E4020">
        <v>0.86607100000000004</v>
      </c>
      <c r="F4020">
        <v>0.57997600000000005</v>
      </c>
      <c r="G4020">
        <v>52833200</v>
      </c>
    </row>
    <row r="4021" spans="1:7">
      <c r="A4021" s="1">
        <v>35373</v>
      </c>
      <c r="B4021">
        <v>0.87053599999999998</v>
      </c>
      <c r="C4021">
        <v>0.875</v>
      </c>
      <c r="D4021">
        <v>0.84821400000000002</v>
      </c>
      <c r="E4021">
        <v>0.87053599999999998</v>
      </c>
      <c r="F4021">
        <v>0.58296499999999996</v>
      </c>
      <c r="G4021">
        <v>22817200</v>
      </c>
    </row>
    <row r="4022" spans="1:7">
      <c r="A4022" s="1">
        <v>35374</v>
      </c>
      <c r="B4022">
        <v>0.875</v>
      </c>
      <c r="C4022">
        <v>0.92410700000000001</v>
      </c>
      <c r="D4022">
        <v>0.875</v>
      </c>
      <c r="E4022">
        <v>0.91071400000000002</v>
      </c>
      <c r="F4022">
        <v>0.60987100000000005</v>
      </c>
      <c r="G4022">
        <v>94528000</v>
      </c>
    </row>
    <row r="4023" spans="1:7">
      <c r="A4023" s="1">
        <v>35375</v>
      </c>
      <c r="B4023">
        <v>0.91517899999999996</v>
      </c>
      <c r="C4023">
        <v>0.91964299999999999</v>
      </c>
      <c r="D4023">
        <v>0.88839299999999999</v>
      </c>
      <c r="E4023">
        <v>0.91071400000000002</v>
      </c>
      <c r="F4023">
        <v>0.60987100000000005</v>
      </c>
      <c r="G4023">
        <v>45077200</v>
      </c>
    </row>
    <row r="4024" spans="1:7">
      <c r="A4024" s="1">
        <v>35376</v>
      </c>
      <c r="B4024">
        <v>0.90625</v>
      </c>
      <c r="C4024">
        <v>0.92857100000000004</v>
      </c>
      <c r="D4024">
        <v>0.90178599999999998</v>
      </c>
      <c r="E4024">
        <v>0.92410700000000001</v>
      </c>
      <c r="F4024">
        <v>0.61883999999999995</v>
      </c>
      <c r="G4024">
        <v>38768800</v>
      </c>
    </row>
    <row r="4025" spans="1:7">
      <c r="A4025" s="1">
        <v>35377</v>
      </c>
      <c r="B4025">
        <v>0.92410700000000001</v>
      </c>
      <c r="C4025">
        <v>0.9375</v>
      </c>
      <c r="D4025">
        <v>0.91964299999999999</v>
      </c>
      <c r="E4025">
        <v>0.9375</v>
      </c>
      <c r="F4025">
        <v>0.62780899999999995</v>
      </c>
      <c r="G4025">
        <v>47177200</v>
      </c>
    </row>
    <row r="4026" spans="1:7">
      <c r="A4026" s="1">
        <v>35380</v>
      </c>
      <c r="B4026">
        <v>0.94196400000000002</v>
      </c>
      <c r="C4026">
        <v>0.94196400000000002</v>
      </c>
      <c r="D4026">
        <v>0.92410700000000001</v>
      </c>
      <c r="E4026">
        <v>0.92857100000000004</v>
      </c>
      <c r="F4026">
        <v>0.62182999999999999</v>
      </c>
      <c r="G4026">
        <v>23133600</v>
      </c>
    </row>
    <row r="4027" spans="1:7">
      <c r="A4027" s="1">
        <v>35381</v>
      </c>
      <c r="B4027">
        <v>0.93303599999999998</v>
      </c>
      <c r="C4027">
        <v>0.9375</v>
      </c>
      <c r="D4027">
        <v>0.89732100000000004</v>
      </c>
      <c r="E4027">
        <v>0.90178599999999998</v>
      </c>
      <c r="F4027">
        <v>0.60389199999999998</v>
      </c>
      <c r="G4027">
        <v>35739200</v>
      </c>
    </row>
    <row r="4028" spans="1:7">
      <c r="A4028" s="1">
        <v>35382</v>
      </c>
      <c r="B4028">
        <v>0.90625</v>
      </c>
      <c r="C4028">
        <v>0.92410700000000001</v>
      </c>
      <c r="D4028">
        <v>0.89285700000000001</v>
      </c>
      <c r="E4028">
        <v>0.91294600000000004</v>
      </c>
      <c r="F4028">
        <v>0.61136599999999997</v>
      </c>
      <c r="G4028">
        <v>20902000</v>
      </c>
    </row>
    <row r="4029" spans="1:7">
      <c r="A4029" s="1">
        <v>35383</v>
      </c>
      <c r="B4029">
        <v>0.91071400000000002</v>
      </c>
      <c r="C4029">
        <v>0.91964299999999999</v>
      </c>
      <c r="D4029">
        <v>0.90625</v>
      </c>
      <c r="E4029">
        <v>0.91517899999999996</v>
      </c>
      <c r="F4029">
        <v>0.61286099999999999</v>
      </c>
      <c r="G4029">
        <v>12132400</v>
      </c>
    </row>
    <row r="4030" spans="1:7">
      <c r="A4030" s="1">
        <v>35384</v>
      </c>
      <c r="B4030">
        <v>0.92410700000000001</v>
      </c>
      <c r="C4030">
        <v>0.92857100000000004</v>
      </c>
      <c r="D4030">
        <v>0.89285700000000001</v>
      </c>
      <c r="E4030">
        <v>0.89285700000000001</v>
      </c>
      <c r="F4030">
        <v>0.59791300000000003</v>
      </c>
      <c r="G4030">
        <v>32678800</v>
      </c>
    </row>
    <row r="4031" spans="1:7">
      <c r="A4031" s="1">
        <v>35387</v>
      </c>
      <c r="B4031">
        <v>0.89285700000000001</v>
      </c>
      <c r="C4031">
        <v>0.89732100000000004</v>
      </c>
      <c r="D4031">
        <v>0.875</v>
      </c>
      <c r="E4031">
        <v>0.88392899999999996</v>
      </c>
      <c r="F4031">
        <v>0.59193399999999996</v>
      </c>
      <c r="G4031">
        <v>38208800</v>
      </c>
    </row>
    <row r="4032" spans="1:7">
      <c r="A4032" s="1">
        <v>35388</v>
      </c>
      <c r="B4032">
        <v>0.88839299999999999</v>
      </c>
      <c r="C4032">
        <v>0.89732100000000004</v>
      </c>
      <c r="D4032">
        <v>0.87946400000000002</v>
      </c>
      <c r="E4032">
        <v>0.88839299999999999</v>
      </c>
      <c r="F4032">
        <v>0.59492400000000001</v>
      </c>
      <c r="G4032">
        <v>31108000</v>
      </c>
    </row>
    <row r="4033" spans="1:7">
      <c r="A4033" s="1">
        <v>35389</v>
      </c>
      <c r="B4033">
        <v>0.88839299999999999</v>
      </c>
      <c r="C4033">
        <v>0.90625</v>
      </c>
      <c r="D4033">
        <v>0.88839299999999999</v>
      </c>
      <c r="E4033">
        <v>0.89285700000000001</v>
      </c>
      <c r="F4033">
        <v>0.59791300000000003</v>
      </c>
      <c r="G4033">
        <v>25774000</v>
      </c>
    </row>
    <row r="4034" spans="1:7">
      <c r="A4034" s="1">
        <v>35390</v>
      </c>
      <c r="B4034">
        <v>0.88839299999999999</v>
      </c>
      <c r="C4034">
        <v>0.89285700000000001</v>
      </c>
      <c r="D4034">
        <v>0.87053599999999998</v>
      </c>
      <c r="E4034">
        <v>0.875</v>
      </c>
      <c r="F4034">
        <v>0.585955</v>
      </c>
      <c r="G4034">
        <v>17651200</v>
      </c>
    </row>
    <row r="4035" spans="1:7">
      <c r="A4035" s="1">
        <v>35391</v>
      </c>
      <c r="B4035">
        <v>0.875</v>
      </c>
      <c r="C4035">
        <v>0.90178599999999998</v>
      </c>
      <c r="D4035">
        <v>0.875</v>
      </c>
      <c r="E4035">
        <v>0.90178599999999998</v>
      </c>
      <c r="F4035">
        <v>0.60389199999999998</v>
      </c>
      <c r="G4035">
        <v>25995200</v>
      </c>
    </row>
    <row r="4036" spans="1:7">
      <c r="A4036" s="1">
        <v>35394</v>
      </c>
      <c r="B4036">
        <v>0.90625</v>
      </c>
      <c r="C4036">
        <v>0.91071400000000002</v>
      </c>
      <c r="D4036">
        <v>0.89285700000000001</v>
      </c>
      <c r="E4036">
        <v>0.89285700000000001</v>
      </c>
      <c r="F4036">
        <v>0.59791300000000003</v>
      </c>
      <c r="G4036">
        <v>19737200</v>
      </c>
    </row>
    <row r="4037" spans="1:7">
      <c r="A4037" s="1">
        <v>35395</v>
      </c>
      <c r="B4037">
        <v>0.88839299999999999</v>
      </c>
      <c r="C4037">
        <v>0.89285700000000001</v>
      </c>
      <c r="D4037">
        <v>0.85714299999999999</v>
      </c>
      <c r="E4037">
        <v>0.86607100000000004</v>
      </c>
      <c r="F4037">
        <v>0.57997600000000005</v>
      </c>
      <c r="G4037">
        <v>28246400</v>
      </c>
    </row>
    <row r="4038" spans="1:7">
      <c r="A4038" s="1">
        <v>35396</v>
      </c>
      <c r="B4038">
        <v>0.86160700000000001</v>
      </c>
      <c r="C4038">
        <v>0.87946400000000002</v>
      </c>
      <c r="D4038">
        <v>0.86160700000000001</v>
      </c>
      <c r="E4038">
        <v>0.875</v>
      </c>
      <c r="F4038">
        <v>0.585955</v>
      </c>
      <c r="G4038">
        <v>22260000</v>
      </c>
    </row>
    <row r="4039" spans="1:7">
      <c r="A4039" s="1">
        <v>35398</v>
      </c>
      <c r="B4039">
        <v>0.875</v>
      </c>
      <c r="C4039">
        <v>0.87946400000000002</v>
      </c>
      <c r="D4039">
        <v>0.85714299999999999</v>
      </c>
      <c r="E4039">
        <v>0.86160700000000001</v>
      </c>
      <c r="F4039">
        <v>0.576986</v>
      </c>
      <c r="G4039">
        <v>10572800</v>
      </c>
    </row>
    <row r="4040" spans="1:7">
      <c r="A4040" s="1">
        <v>35401</v>
      </c>
      <c r="B4040">
        <v>0.86160700000000001</v>
      </c>
      <c r="C4040">
        <v>0.89732100000000004</v>
      </c>
      <c r="D4040">
        <v>0.85267899999999996</v>
      </c>
      <c r="E4040">
        <v>0.89732100000000004</v>
      </c>
      <c r="F4040">
        <v>0.60090299999999996</v>
      </c>
      <c r="G4040">
        <v>43744400</v>
      </c>
    </row>
    <row r="4041" spans="1:7">
      <c r="A4041" s="1">
        <v>35402</v>
      </c>
      <c r="B4041">
        <v>0.90178599999999998</v>
      </c>
      <c r="C4041">
        <v>0.91071400000000002</v>
      </c>
      <c r="D4041">
        <v>0.89285700000000001</v>
      </c>
      <c r="E4041">
        <v>0.89732100000000004</v>
      </c>
      <c r="F4041">
        <v>0.60090299999999996</v>
      </c>
      <c r="G4041">
        <v>68882800</v>
      </c>
    </row>
    <row r="4042" spans="1:7">
      <c r="A4042" s="1">
        <v>35403</v>
      </c>
      <c r="B4042">
        <v>0.89732100000000004</v>
      </c>
      <c r="C4042">
        <v>0.90625</v>
      </c>
      <c r="D4042">
        <v>0.88839299999999999</v>
      </c>
      <c r="E4042">
        <v>0.89285700000000001</v>
      </c>
      <c r="F4042">
        <v>0.59791300000000003</v>
      </c>
      <c r="G4042">
        <v>47706400</v>
      </c>
    </row>
    <row r="4043" spans="1:7">
      <c r="A4043" s="1">
        <v>35404</v>
      </c>
      <c r="B4043">
        <v>0.89285700000000001</v>
      </c>
      <c r="C4043">
        <v>0.90178599999999998</v>
      </c>
      <c r="D4043">
        <v>0.89285700000000001</v>
      </c>
      <c r="E4043">
        <v>0.89285700000000001</v>
      </c>
      <c r="F4043">
        <v>0.59791300000000003</v>
      </c>
      <c r="G4043">
        <v>35534800</v>
      </c>
    </row>
    <row r="4044" spans="1:7">
      <c r="A4044" s="1">
        <v>35405</v>
      </c>
      <c r="B4044">
        <v>0.87053599999999998</v>
      </c>
      <c r="C4044">
        <v>0.90625</v>
      </c>
      <c r="D4044">
        <v>0.85714299999999999</v>
      </c>
      <c r="E4044">
        <v>0.89732100000000004</v>
      </c>
      <c r="F4044">
        <v>0.60090299999999996</v>
      </c>
      <c r="G4044">
        <v>57346800</v>
      </c>
    </row>
    <row r="4045" spans="1:7">
      <c r="A4045" s="1">
        <v>35408</v>
      </c>
      <c r="B4045">
        <v>0.90178599999999998</v>
      </c>
      <c r="C4045">
        <v>0.90625</v>
      </c>
      <c r="D4045">
        <v>0.88616099999999998</v>
      </c>
      <c r="E4045">
        <v>0.89285700000000001</v>
      </c>
      <c r="F4045">
        <v>0.59791300000000003</v>
      </c>
      <c r="G4045">
        <v>39662000</v>
      </c>
    </row>
    <row r="4046" spans="1:7">
      <c r="A4046" s="1">
        <v>35409</v>
      </c>
      <c r="B4046">
        <v>0.88839299999999999</v>
      </c>
      <c r="C4046">
        <v>0.89285700000000001</v>
      </c>
      <c r="D4046">
        <v>0.86607100000000004</v>
      </c>
      <c r="E4046">
        <v>0.875</v>
      </c>
      <c r="F4046">
        <v>0.585955</v>
      </c>
      <c r="G4046">
        <v>46071200</v>
      </c>
    </row>
    <row r="4047" spans="1:7">
      <c r="A4047" s="1">
        <v>35410</v>
      </c>
      <c r="B4047">
        <v>0.84821400000000002</v>
      </c>
      <c r="C4047">
        <v>0.86607100000000004</v>
      </c>
      <c r="D4047">
        <v>0.84821400000000002</v>
      </c>
      <c r="E4047">
        <v>0.85714299999999999</v>
      </c>
      <c r="F4047">
        <v>0.57399699999999998</v>
      </c>
      <c r="G4047">
        <v>40840800</v>
      </c>
    </row>
    <row r="4048" spans="1:7">
      <c r="A4048" s="1">
        <v>35411</v>
      </c>
      <c r="B4048">
        <v>0.86160700000000001</v>
      </c>
      <c r="C4048">
        <v>0.86607100000000004</v>
      </c>
      <c r="D4048">
        <v>0.85267899999999996</v>
      </c>
      <c r="E4048">
        <v>0.85267899999999996</v>
      </c>
      <c r="F4048">
        <v>0.57100700000000004</v>
      </c>
      <c r="G4048">
        <v>21750400</v>
      </c>
    </row>
    <row r="4049" spans="1:7">
      <c r="A4049" s="1">
        <v>35412</v>
      </c>
      <c r="B4049">
        <v>0.84821400000000002</v>
      </c>
      <c r="C4049">
        <v>0.85267899999999996</v>
      </c>
      <c r="D4049">
        <v>0.83035700000000001</v>
      </c>
      <c r="E4049">
        <v>0.83035700000000001</v>
      </c>
      <c r="F4049">
        <v>0.55605899999999997</v>
      </c>
      <c r="G4049">
        <v>22274000</v>
      </c>
    </row>
    <row r="4050" spans="1:7">
      <c r="A4050" s="1">
        <v>35415</v>
      </c>
      <c r="B4050">
        <v>0.83928599999999998</v>
      </c>
      <c r="C4050">
        <v>0.83928599999999998</v>
      </c>
      <c r="D4050">
        <v>0.80357100000000004</v>
      </c>
      <c r="E4050">
        <v>0.80803599999999998</v>
      </c>
      <c r="F4050">
        <v>0.54111100000000001</v>
      </c>
      <c r="G4050">
        <v>37310000</v>
      </c>
    </row>
    <row r="4051" spans="1:7">
      <c r="A4051" s="1">
        <v>35416</v>
      </c>
      <c r="B4051">
        <v>0.79910700000000001</v>
      </c>
      <c r="C4051">
        <v>0.80357100000000004</v>
      </c>
      <c r="D4051">
        <v>0.79464299999999999</v>
      </c>
      <c r="E4051">
        <v>0.80357100000000004</v>
      </c>
      <c r="F4051">
        <v>0.53812199999999999</v>
      </c>
      <c r="G4051">
        <v>39312000</v>
      </c>
    </row>
    <row r="4052" spans="1:7">
      <c r="A4052" s="1">
        <v>35417</v>
      </c>
      <c r="B4052">
        <v>0.8125</v>
      </c>
      <c r="C4052">
        <v>0.82589299999999999</v>
      </c>
      <c r="D4052">
        <v>0.80803599999999998</v>
      </c>
      <c r="E4052">
        <v>0.82589299999999999</v>
      </c>
      <c r="F4052">
        <v>0.55306999999999995</v>
      </c>
      <c r="G4052">
        <v>51268000</v>
      </c>
    </row>
    <row r="4053" spans="1:7">
      <c r="A4053" s="1">
        <v>35418</v>
      </c>
      <c r="B4053">
        <v>0.82142899999999996</v>
      </c>
      <c r="C4053">
        <v>0.83035700000000001</v>
      </c>
      <c r="D4053">
        <v>0.79464299999999999</v>
      </c>
      <c r="E4053">
        <v>0.79464299999999999</v>
      </c>
      <c r="F4053">
        <v>0.53214300000000003</v>
      </c>
      <c r="G4053">
        <v>34221600</v>
      </c>
    </row>
    <row r="4054" spans="1:7">
      <c r="A4054" s="1">
        <v>35419</v>
      </c>
      <c r="B4054">
        <v>0.80357100000000004</v>
      </c>
      <c r="C4054">
        <v>0.84375</v>
      </c>
      <c r="D4054">
        <v>0.76339299999999999</v>
      </c>
      <c r="E4054">
        <v>0.83928599999999998</v>
      </c>
      <c r="F4054">
        <v>0.56203800000000004</v>
      </c>
      <c r="G4054">
        <v>136609200</v>
      </c>
    </row>
    <row r="4055" spans="1:7">
      <c r="A4055" s="1">
        <v>35422</v>
      </c>
      <c r="B4055">
        <v>0.85714299999999999</v>
      </c>
      <c r="C4055">
        <v>0.86607100000000004</v>
      </c>
      <c r="D4055">
        <v>0.83035700000000001</v>
      </c>
      <c r="E4055">
        <v>0.83035700000000001</v>
      </c>
      <c r="F4055">
        <v>0.55605899999999997</v>
      </c>
      <c r="G4055">
        <v>83076000</v>
      </c>
    </row>
    <row r="4056" spans="1:7">
      <c r="A4056" s="1">
        <v>35423</v>
      </c>
      <c r="B4056">
        <v>0.83035700000000001</v>
      </c>
      <c r="C4056">
        <v>0.83482100000000004</v>
      </c>
      <c r="D4056">
        <v>0.81696400000000002</v>
      </c>
      <c r="E4056">
        <v>0.82589299999999999</v>
      </c>
      <c r="F4056">
        <v>0.55306999999999995</v>
      </c>
      <c r="G4056">
        <v>14403200</v>
      </c>
    </row>
    <row r="4057" spans="1:7">
      <c r="A4057" s="1">
        <v>35425</v>
      </c>
      <c r="B4057">
        <v>0.83035700000000001</v>
      </c>
      <c r="C4057">
        <v>0.83035700000000001</v>
      </c>
      <c r="D4057">
        <v>0.81696400000000002</v>
      </c>
      <c r="E4057">
        <v>0.82142899999999996</v>
      </c>
      <c r="F4057">
        <v>0.55008000000000001</v>
      </c>
      <c r="G4057">
        <v>21221200</v>
      </c>
    </row>
    <row r="4058" spans="1:7">
      <c r="A4058" s="1">
        <v>35426</v>
      </c>
      <c r="B4058">
        <v>0.81696400000000002</v>
      </c>
      <c r="C4058">
        <v>0.84821400000000002</v>
      </c>
      <c r="D4058">
        <v>0.81696400000000002</v>
      </c>
      <c r="E4058">
        <v>0.82589299999999999</v>
      </c>
      <c r="F4058">
        <v>0.55306999999999995</v>
      </c>
      <c r="G4058">
        <v>34249600</v>
      </c>
    </row>
    <row r="4059" spans="1:7">
      <c r="A4059" s="1">
        <v>35429</v>
      </c>
      <c r="B4059">
        <v>0.82589299999999999</v>
      </c>
      <c r="C4059">
        <v>0.83035700000000001</v>
      </c>
      <c r="D4059">
        <v>0.77678599999999998</v>
      </c>
      <c r="E4059">
        <v>0.77678599999999998</v>
      </c>
      <c r="F4059">
        <v>0.52018500000000001</v>
      </c>
      <c r="G4059">
        <v>65450000</v>
      </c>
    </row>
    <row r="4060" spans="1:7">
      <c r="A4060" s="1">
        <v>35430</v>
      </c>
      <c r="B4060">
        <v>0.76339299999999999</v>
      </c>
      <c r="C4060">
        <v>0.76785700000000001</v>
      </c>
      <c r="D4060">
        <v>0.74107100000000004</v>
      </c>
      <c r="E4060">
        <v>0.74553599999999998</v>
      </c>
      <c r="F4060">
        <v>0.49925700000000001</v>
      </c>
      <c r="G4060">
        <v>95936400</v>
      </c>
    </row>
    <row r="4061" spans="1:7">
      <c r="A4061" s="1">
        <v>35432</v>
      </c>
      <c r="B4061">
        <v>0.75446400000000002</v>
      </c>
      <c r="C4061">
        <v>0.75892899999999996</v>
      </c>
      <c r="D4061">
        <v>0.74107100000000004</v>
      </c>
      <c r="E4061">
        <v>0.75</v>
      </c>
      <c r="F4061">
        <v>0.502247</v>
      </c>
      <c r="G4061">
        <v>35778400</v>
      </c>
    </row>
    <row r="4062" spans="1:7">
      <c r="A4062" s="1">
        <v>35433</v>
      </c>
      <c r="B4062">
        <v>0.75446400000000002</v>
      </c>
      <c r="C4062">
        <v>0.79464299999999999</v>
      </c>
      <c r="D4062">
        <v>0.75</v>
      </c>
      <c r="E4062">
        <v>0.77678599999999998</v>
      </c>
      <c r="F4062">
        <v>0.52018500000000001</v>
      </c>
      <c r="G4062">
        <v>29929200</v>
      </c>
    </row>
    <row r="4063" spans="1:7">
      <c r="A4063" s="1">
        <v>35436</v>
      </c>
      <c r="B4063">
        <v>0.62946400000000002</v>
      </c>
      <c r="C4063">
        <v>0.65513200000000005</v>
      </c>
      <c r="D4063">
        <v>0.61607100000000004</v>
      </c>
      <c r="E4063">
        <v>0.63839299999999999</v>
      </c>
      <c r="F4063">
        <v>0.427508</v>
      </c>
      <c r="G4063">
        <v>470708000</v>
      </c>
    </row>
    <row r="4064" spans="1:7">
      <c r="A4064" s="1">
        <v>35437</v>
      </c>
      <c r="B4064">
        <v>0.64732100000000004</v>
      </c>
      <c r="C4064">
        <v>0.65178599999999998</v>
      </c>
      <c r="D4064">
        <v>0.625</v>
      </c>
      <c r="E4064">
        <v>0.625</v>
      </c>
      <c r="F4064">
        <v>0.41853899999999999</v>
      </c>
      <c r="G4064">
        <v>244232800</v>
      </c>
    </row>
    <row r="4065" spans="1:7">
      <c r="A4065" s="1">
        <v>35438</v>
      </c>
      <c r="B4065">
        <v>0.65178599999999998</v>
      </c>
      <c r="C4065">
        <v>0.65625</v>
      </c>
      <c r="D4065">
        <v>0.62053599999999998</v>
      </c>
      <c r="E4065">
        <v>0.62946400000000002</v>
      </c>
      <c r="F4065">
        <v>0.42152899999999999</v>
      </c>
      <c r="G4065">
        <v>275032800</v>
      </c>
    </row>
    <row r="4066" spans="1:7">
      <c r="A4066" s="1">
        <v>35439</v>
      </c>
      <c r="B4066">
        <v>0.63392899999999996</v>
      </c>
      <c r="C4066">
        <v>0.63839299999999999</v>
      </c>
      <c r="D4066">
        <v>0.625</v>
      </c>
      <c r="E4066">
        <v>0.63392899999999996</v>
      </c>
      <c r="F4066">
        <v>0.42451800000000001</v>
      </c>
      <c r="G4066">
        <v>111664000</v>
      </c>
    </row>
    <row r="4067" spans="1:7">
      <c r="A4067" s="1">
        <v>35440</v>
      </c>
      <c r="B4067">
        <v>0.62946400000000002</v>
      </c>
      <c r="C4067">
        <v>0.65178599999999998</v>
      </c>
      <c r="D4067">
        <v>0.62946400000000002</v>
      </c>
      <c r="E4067">
        <v>0.65178599999999998</v>
      </c>
      <c r="F4067">
        <v>0.436477</v>
      </c>
      <c r="G4067">
        <v>88429600</v>
      </c>
    </row>
    <row r="4068" spans="1:7">
      <c r="A4068" s="1">
        <v>35443</v>
      </c>
      <c r="B4068">
        <v>0.66071400000000002</v>
      </c>
      <c r="C4068">
        <v>0.66071400000000002</v>
      </c>
      <c r="D4068">
        <v>0.64732100000000004</v>
      </c>
      <c r="E4068">
        <v>0.64732100000000004</v>
      </c>
      <c r="F4068">
        <v>0.43348700000000001</v>
      </c>
      <c r="G4068">
        <v>76437200</v>
      </c>
    </row>
    <row r="4069" spans="1:7">
      <c r="A4069" s="1">
        <v>35444</v>
      </c>
      <c r="B4069">
        <v>0.65625</v>
      </c>
      <c r="C4069">
        <v>0.65625</v>
      </c>
      <c r="D4069">
        <v>0.63392899999999996</v>
      </c>
      <c r="E4069">
        <v>0.63839299999999999</v>
      </c>
      <c r="F4069">
        <v>0.427508</v>
      </c>
      <c r="G4069">
        <v>63943600</v>
      </c>
    </row>
    <row r="4070" spans="1:7">
      <c r="A4070" s="1">
        <v>35445</v>
      </c>
      <c r="B4070">
        <v>0.64285700000000001</v>
      </c>
      <c r="C4070">
        <v>0.64285700000000001</v>
      </c>
      <c r="D4070">
        <v>0.61160700000000001</v>
      </c>
      <c r="E4070">
        <v>0.61607100000000004</v>
      </c>
      <c r="F4070">
        <v>0.41255999999999998</v>
      </c>
      <c r="G4070">
        <v>108273200</v>
      </c>
    </row>
    <row r="4071" spans="1:7">
      <c r="A4071" s="1">
        <v>35446</v>
      </c>
      <c r="B4071">
        <v>0.61160700000000001</v>
      </c>
      <c r="C4071">
        <v>0.61160700000000001</v>
      </c>
      <c r="D4071">
        <v>0.59375</v>
      </c>
      <c r="E4071">
        <v>0.59821400000000002</v>
      </c>
      <c r="F4071">
        <v>0.40060200000000001</v>
      </c>
      <c r="G4071">
        <v>167826400</v>
      </c>
    </row>
    <row r="4072" spans="1:7">
      <c r="A4072" s="1">
        <v>35447</v>
      </c>
      <c r="B4072">
        <v>0.59821400000000002</v>
      </c>
      <c r="C4072">
        <v>0.61160700000000001</v>
      </c>
      <c r="D4072">
        <v>0.59375</v>
      </c>
      <c r="E4072">
        <v>0.59821400000000002</v>
      </c>
      <c r="F4072">
        <v>0.40060200000000001</v>
      </c>
      <c r="G4072">
        <v>81286800</v>
      </c>
    </row>
    <row r="4073" spans="1:7">
      <c r="A4073" s="1">
        <v>35450</v>
      </c>
      <c r="B4073">
        <v>0.60267899999999996</v>
      </c>
      <c r="C4073">
        <v>0.61160700000000001</v>
      </c>
      <c r="D4073">
        <v>0.59821400000000002</v>
      </c>
      <c r="E4073">
        <v>0.60491099999999998</v>
      </c>
      <c r="F4073">
        <v>0.405086</v>
      </c>
      <c r="G4073">
        <v>72906400</v>
      </c>
    </row>
    <row r="4074" spans="1:7">
      <c r="A4074" s="1">
        <v>35451</v>
      </c>
      <c r="B4074">
        <v>0.60714299999999999</v>
      </c>
      <c r="C4074">
        <v>0.61607100000000004</v>
      </c>
      <c r="D4074">
        <v>0.60267899999999996</v>
      </c>
      <c r="E4074">
        <v>0.61607100000000004</v>
      </c>
      <c r="F4074">
        <v>0.41255999999999998</v>
      </c>
      <c r="G4074">
        <v>71206800</v>
      </c>
    </row>
    <row r="4075" spans="1:7">
      <c r="A4075" s="1">
        <v>35452</v>
      </c>
      <c r="B4075">
        <v>0.62053599999999998</v>
      </c>
      <c r="C4075">
        <v>0.625</v>
      </c>
      <c r="D4075">
        <v>0.60714299999999999</v>
      </c>
      <c r="E4075">
        <v>0.61383900000000002</v>
      </c>
      <c r="F4075">
        <v>0.41106500000000001</v>
      </c>
      <c r="G4075">
        <v>51405200</v>
      </c>
    </row>
    <row r="4076" spans="1:7">
      <c r="A4076" s="1">
        <v>35453</v>
      </c>
      <c r="B4076">
        <v>0.61607100000000004</v>
      </c>
      <c r="C4076">
        <v>0.62053599999999998</v>
      </c>
      <c r="D4076">
        <v>0.61160700000000001</v>
      </c>
      <c r="E4076">
        <v>0.61607100000000004</v>
      </c>
      <c r="F4076">
        <v>0.41255999999999998</v>
      </c>
      <c r="G4076">
        <v>43086400</v>
      </c>
    </row>
    <row r="4077" spans="1:7">
      <c r="A4077" s="1">
        <v>35454</v>
      </c>
      <c r="B4077">
        <v>0.61607100000000004</v>
      </c>
      <c r="C4077">
        <v>0.61607100000000004</v>
      </c>
      <c r="D4077">
        <v>0.60267899999999996</v>
      </c>
      <c r="E4077">
        <v>0.60267899999999996</v>
      </c>
      <c r="F4077">
        <v>0.40359099999999998</v>
      </c>
      <c r="G4077">
        <v>47070800</v>
      </c>
    </row>
    <row r="4078" spans="1:7">
      <c r="A4078" s="1">
        <v>35457</v>
      </c>
      <c r="B4078">
        <v>0.61160700000000001</v>
      </c>
      <c r="C4078">
        <v>0.61607100000000004</v>
      </c>
      <c r="D4078">
        <v>0.59375</v>
      </c>
      <c r="E4078">
        <v>0.59375</v>
      </c>
      <c r="F4078">
        <v>0.39761200000000002</v>
      </c>
      <c r="G4078">
        <v>53510800</v>
      </c>
    </row>
    <row r="4079" spans="1:7">
      <c r="A4079" s="1">
        <v>35458</v>
      </c>
      <c r="B4079">
        <v>0.60714299999999999</v>
      </c>
      <c r="C4079">
        <v>0.60714299999999999</v>
      </c>
      <c r="D4079">
        <v>0.58928599999999998</v>
      </c>
      <c r="E4079">
        <v>0.59375</v>
      </c>
      <c r="F4079">
        <v>0.39761200000000002</v>
      </c>
      <c r="G4079">
        <v>52640000</v>
      </c>
    </row>
    <row r="4080" spans="1:7">
      <c r="A4080" s="1">
        <v>35459</v>
      </c>
      <c r="B4080">
        <v>0.59375</v>
      </c>
      <c r="C4080">
        <v>0.59821400000000002</v>
      </c>
      <c r="D4080">
        <v>0.58928599999999998</v>
      </c>
      <c r="E4080">
        <v>0.59375</v>
      </c>
      <c r="F4080">
        <v>0.39761200000000002</v>
      </c>
      <c r="G4080">
        <v>37926000</v>
      </c>
    </row>
    <row r="4081" spans="1:7">
      <c r="A4081" s="1">
        <v>35460</v>
      </c>
      <c r="B4081">
        <v>0.59821400000000002</v>
      </c>
      <c r="C4081">
        <v>0.59821400000000002</v>
      </c>
      <c r="D4081">
        <v>0.58928599999999998</v>
      </c>
      <c r="E4081">
        <v>0.59821400000000002</v>
      </c>
      <c r="F4081">
        <v>0.40060200000000001</v>
      </c>
      <c r="G4081">
        <v>34983200</v>
      </c>
    </row>
    <row r="4082" spans="1:7">
      <c r="A4082" s="1">
        <v>35461</v>
      </c>
      <c r="B4082">
        <v>0.59375</v>
      </c>
      <c r="C4082">
        <v>0.59375</v>
      </c>
      <c r="D4082">
        <v>0.58928599999999998</v>
      </c>
      <c r="E4082">
        <v>0.59375</v>
      </c>
      <c r="F4082">
        <v>0.39761200000000002</v>
      </c>
      <c r="G4082">
        <v>49907200</v>
      </c>
    </row>
    <row r="4083" spans="1:7">
      <c r="A4083" s="1">
        <v>35464</v>
      </c>
      <c r="B4083">
        <v>0.60267899999999996</v>
      </c>
      <c r="C4083">
        <v>0.60714299999999999</v>
      </c>
      <c r="D4083">
        <v>0.58035700000000001</v>
      </c>
      <c r="E4083">
        <v>0.58258900000000002</v>
      </c>
      <c r="F4083">
        <v>0.39013799999999998</v>
      </c>
      <c r="G4083">
        <v>92027600</v>
      </c>
    </row>
    <row r="4084" spans="1:7">
      <c r="A4084" s="1">
        <v>35465</v>
      </c>
      <c r="B4084">
        <v>0.58035700000000001</v>
      </c>
      <c r="C4084">
        <v>0.58482100000000004</v>
      </c>
      <c r="D4084">
        <v>0.54017899999999996</v>
      </c>
      <c r="E4084">
        <v>0.54910700000000001</v>
      </c>
      <c r="F4084">
        <v>0.36771700000000002</v>
      </c>
      <c r="G4084">
        <v>178161200</v>
      </c>
    </row>
    <row r="4085" spans="1:7">
      <c r="A4085" s="1">
        <v>35466</v>
      </c>
      <c r="B4085">
        <v>0.54464299999999999</v>
      </c>
      <c r="C4085">
        <v>0.55803599999999998</v>
      </c>
      <c r="D4085">
        <v>0.54464299999999999</v>
      </c>
      <c r="E4085">
        <v>0.54464299999999999</v>
      </c>
      <c r="F4085">
        <v>0.36472700000000002</v>
      </c>
      <c r="G4085">
        <v>98621600</v>
      </c>
    </row>
    <row r="4086" spans="1:7">
      <c r="A4086" s="1">
        <v>35467</v>
      </c>
      <c r="B4086">
        <v>0.54464299999999999</v>
      </c>
      <c r="C4086">
        <v>0.57589299999999999</v>
      </c>
      <c r="D4086">
        <v>0.54464299999999999</v>
      </c>
      <c r="E4086">
        <v>0.57142899999999996</v>
      </c>
      <c r="F4086">
        <v>0.382664</v>
      </c>
      <c r="G4086">
        <v>99876000</v>
      </c>
    </row>
    <row r="4087" spans="1:7">
      <c r="A4087" s="1">
        <v>35468</v>
      </c>
      <c r="B4087">
        <v>0.58928599999999998</v>
      </c>
      <c r="C4087">
        <v>0.58928599999999998</v>
      </c>
      <c r="D4087">
        <v>0.5625</v>
      </c>
      <c r="E4087">
        <v>0.56473200000000001</v>
      </c>
      <c r="F4087">
        <v>0.37818000000000002</v>
      </c>
      <c r="G4087">
        <v>58816800</v>
      </c>
    </row>
    <row r="4088" spans="1:7">
      <c r="A4088" s="1">
        <v>35471</v>
      </c>
      <c r="B4088">
        <v>0.57589299999999999</v>
      </c>
      <c r="C4088">
        <v>0.57589299999999999</v>
      </c>
      <c r="D4088">
        <v>0.55803599999999998</v>
      </c>
      <c r="E4088">
        <v>0.55803599999999998</v>
      </c>
      <c r="F4088">
        <v>0.37369599999999997</v>
      </c>
      <c r="G4088">
        <v>46351200</v>
      </c>
    </row>
    <row r="4089" spans="1:7">
      <c r="A4089" s="1">
        <v>35472</v>
      </c>
      <c r="B4089">
        <v>0.56696400000000002</v>
      </c>
      <c r="C4089">
        <v>0.57142899999999996</v>
      </c>
      <c r="D4089">
        <v>0.55357100000000004</v>
      </c>
      <c r="E4089">
        <v>0.56026799999999999</v>
      </c>
      <c r="F4089">
        <v>0.375191</v>
      </c>
      <c r="G4089">
        <v>35019600</v>
      </c>
    </row>
    <row r="4090" spans="1:7">
      <c r="A4090" s="1">
        <v>35473</v>
      </c>
      <c r="B4090">
        <v>0.5625</v>
      </c>
      <c r="C4090">
        <v>0.56696400000000002</v>
      </c>
      <c r="D4090">
        <v>0.55357100000000004</v>
      </c>
      <c r="E4090">
        <v>0.5625</v>
      </c>
      <c r="F4090">
        <v>0.37668499999999999</v>
      </c>
      <c r="G4090">
        <v>44066400</v>
      </c>
    </row>
    <row r="4091" spans="1:7">
      <c r="A4091" s="1">
        <v>35474</v>
      </c>
      <c r="B4091">
        <v>0.5625</v>
      </c>
      <c r="C4091">
        <v>0.57589299999999999</v>
      </c>
      <c r="D4091">
        <v>0.55357100000000004</v>
      </c>
      <c r="E4091">
        <v>0.57589299999999999</v>
      </c>
      <c r="F4091">
        <v>0.385654</v>
      </c>
      <c r="G4091">
        <v>48958000</v>
      </c>
    </row>
    <row r="4092" spans="1:7">
      <c r="A4092" s="1">
        <v>35475</v>
      </c>
      <c r="B4092">
        <v>0.58035700000000001</v>
      </c>
      <c r="C4092">
        <v>0.58482100000000004</v>
      </c>
      <c r="D4092">
        <v>0.57142899999999996</v>
      </c>
      <c r="E4092">
        <v>0.58258900000000002</v>
      </c>
      <c r="F4092">
        <v>0.39013799999999998</v>
      </c>
      <c r="G4092">
        <v>59312400</v>
      </c>
    </row>
    <row r="4093" spans="1:7">
      <c r="A4093" s="1">
        <v>35479</v>
      </c>
      <c r="B4093">
        <v>0.59375</v>
      </c>
      <c r="C4093">
        <v>0.63839299999999999</v>
      </c>
      <c r="D4093">
        <v>0.58035700000000001</v>
      </c>
      <c r="E4093">
        <v>0.63839299999999999</v>
      </c>
      <c r="F4093">
        <v>0.427508</v>
      </c>
      <c r="G4093">
        <v>92069600</v>
      </c>
    </row>
    <row r="4094" spans="1:7">
      <c r="A4094" s="1">
        <v>35480</v>
      </c>
      <c r="B4094">
        <v>0.63839299999999999</v>
      </c>
      <c r="C4094">
        <v>0.63839299999999999</v>
      </c>
      <c r="D4094">
        <v>0.61160700000000001</v>
      </c>
      <c r="E4094">
        <v>0.62946400000000002</v>
      </c>
      <c r="F4094">
        <v>0.42152899999999999</v>
      </c>
      <c r="G4094">
        <v>60323200</v>
      </c>
    </row>
    <row r="4095" spans="1:7">
      <c r="A4095" s="1">
        <v>35481</v>
      </c>
      <c r="B4095">
        <v>0.62946400000000002</v>
      </c>
      <c r="C4095">
        <v>0.62946400000000002</v>
      </c>
      <c r="D4095">
        <v>0.60714299999999999</v>
      </c>
      <c r="E4095">
        <v>0.60714299999999999</v>
      </c>
      <c r="F4095">
        <v>0.40658100000000003</v>
      </c>
      <c r="G4095">
        <v>31236800</v>
      </c>
    </row>
    <row r="4096" spans="1:7">
      <c r="A4096" s="1">
        <v>35482</v>
      </c>
      <c r="B4096">
        <v>0.60267899999999996</v>
      </c>
      <c r="C4096">
        <v>0.60714299999999999</v>
      </c>
      <c r="D4096">
        <v>0.57142899999999996</v>
      </c>
      <c r="E4096">
        <v>0.58482100000000004</v>
      </c>
      <c r="F4096">
        <v>0.39163300000000001</v>
      </c>
      <c r="G4096">
        <v>52771600</v>
      </c>
    </row>
    <row r="4097" spans="1:7">
      <c r="A4097" s="1">
        <v>35485</v>
      </c>
      <c r="B4097">
        <v>0.58035700000000001</v>
      </c>
      <c r="C4097">
        <v>0.60267899999999996</v>
      </c>
      <c r="D4097">
        <v>0.58035700000000001</v>
      </c>
      <c r="E4097">
        <v>0.59375</v>
      </c>
      <c r="F4097">
        <v>0.39761200000000002</v>
      </c>
      <c r="G4097">
        <v>29397200</v>
      </c>
    </row>
    <row r="4098" spans="1:7">
      <c r="A4098" s="1">
        <v>35486</v>
      </c>
      <c r="B4098">
        <v>0.60714299999999999</v>
      </c>
      <c r="C4098">
        <v>0.62053599999999998</v>
      </c>
      <c r="D4098">
        <v>0.60267899999999996</v>
      </c>
      <c r="E4098">
        <v>0.60267899999999996</v>
      </c>
      <c r="F4098">
        <v>0.40359099999999998</v>
      </c>
      <c r="G4098">
        <v>34521200</v>
      </c>
    </row>
    <row r="4099" spans="1:7">
      <c r="A4099" s="1">
        <v>35487</v>
      </c>
      <c r="B4099">
        <v>0.60714299999999999</v>
      </c>
      <c r="C4099">
        <v>0.61160700000000001</v>
      </c>
      <c r="D4099">
        <v>0.59821400000000002</v>
      </c>
      <c r="E4099">
        <v>0.61160700000000001</v>
      </c>
      <c r="F4099">
        <v>0.40957100000000002</v>
      </c>
      <c r="G4099">
        <v>25793600</v>
      </c>
    </row>
    <row r="4100" spans="1:7">
      <c r="A4100" s="1">
        <v>35488</v>
      </c>
      <c r="B4100">
        <v>0.60714299999999999</v>
      </c>
      <c r="C4100">
        <v>0.61160700000000001</v>
      </c>
      <c r="D4100">
        <v>0.59821400000000002</v>
      </c>
      <c r="E4100">
        <v>0.60714299999999999</v>
      </c>
      <c r="F4100">
        <v>0.40658100000000003</v>
      </c>
      <c r="G4100">
        <v>25748800</v>
      </c>
    </row>
    <row r="4101" spans="1:7">
      <c r="A4101" s="1">
        <v>35489</v>
      </c>
      <c r="B4101">
        <v>0.60267899999999996</v>
      </c>
      <c r="C4101">
        <v>0.60267899999999996</v>
      </c>
      <c r="D4101">
        <v>0.58035700000000001</v>
      </c>
      <c r="E4101">
        <v>0.58035700000000001</v>
      </c>
      <c r="F4101">
        <v>0.38864399999999999</v>
      </c>
      <c r="G4101">
        <v>30469600</v>
      </c>
    </row>
    <row r="4102" spans="1:7">
      <c r="A4102" s="1">
        <v>35492</v>
      </c>
      <c r="B4102">
        <v>0.58928599999999998</v>
      </c>
      <c r="C4102">
        <v>0.58928599999999998</v>
      </c>
      <c r="D4102">
        <v>0.57142899999999996</v>
      </c>
      <c r="E4102">
        <v>0.57589299999999999</v>
      </c>
      <c r="F4102">
        <v>0.385654</v>
      </c>
      <c r="G4102">
        <v>32614400</v>
      </c>
    </row>
    <row r="4103" spans="1:7">
      <c r="A4103" s="1">
        <v>35493</v>
      </c>
      <c r="B4103">
        <v>0.58035700000000001</v>
      </c>
      <c r="C4103">
        <v>0.58928599999999998</v>
      </c>
      <c r="D4103">
        <v>0.57142899999999996</v>
      </c>
      <c r="E4103">
        <v>0.58928599999999998</v>
      </c>
      <c r="F4103">
        <v>0.394623</v>
      </c>
      <c r="G4103">
        <v>25799200</v>
      </c>
    </row>
    <row r="4104" spans="1:7">
      <c r="A4104" s="1">
        <v>35494</v>
      </c>
      <c r="B4104">
        <v>0.59375</v>
      </c>
      <c r="C4104">
        <v>0.60714299999999999</v>
      </c>
      <c r="D4104">
        <v>0.58928599999999998</v>
      </c>
      <c r="E4104">
        <v>0.60714299999999999</v>
      </c>
      <c r="F4104">
        <v>0.40658100000000003</v>
      </c>
      <c r="G4104">
        <v>24040800</v>
      </c>
    </row>
    <row r="4105" spans="1:7">
      <c r="A4105" s="1">
        <v>35495</v>
      </c>
      <c r="B4105">
        <v>0.60714299999999999</v>
      </c>
      <c r="C4105">
        <v>0.60714299999999999</v>
      </c>
      <c r="D4105">
        <v>0.58928599999999998</v>
      </c>
      <c r="E4105">
        <v>0.59375</v>
      </c>
      <c r="F4105">
        <v>0.39761200000000002</v>
      </c>
      <c r="G4105">
        <v>29072400</v>
      </c>
    </row>
    <row r="4106" spans="1:7">
      <c r="A4106" s="1">
        <v>35496</v>
      </c>
      <c r="B4106">
        <v>0.59821400000000002</v>
      </c>
      <c r="C4106">
        <v>0.59821400000000002</v>
      </c>
      <c r="D4106">
        <v>0.58482100000000004</v>
      </c>
      <c r="E4106">
        <v>0.58928599999999998</v>
      </c>
      <c r="F4106">
        <v>0.394623</v>
      </c>
      <c r="G4106">
        <v>17654000</v>
      </c>
    </row>
    <row r="4107" spans="1:7">
      <c r="A4107" s="1">
        <v>35499</v>
      </c>
      <c r="B4107">
        <v>0.59375</v>
      </c>
      <c r="C4107">
        <v>0.59821400000000002</v>
      </c>
      <c r="D4107">
        <v>0.58705399999999996</v>
      </c>
      <c r="E4107">
        <v>0.59375</v>
      </c>
      <c r="F4107">
        <v>0.39761200000000002</v>
      </c>
      <c r="G4107">
        <v>24796800</v>
      </c>
    </row>
    <row r="4108" spans="1:7">
      <c r="A4108" s="1">
        <v>35500</v>
      </c>
      <c r="B4108">
        <v>0.59375</v>
      </c>
      <c r="C4108">
        <v>0.59375</v>
      </c>
      <c r="D4108">
        <v>0.57142899999999996</v>
      </c>
      <c r="E4108">
        <v>0.58482100000000004</v>
      </c>
      <c r="F4108">
        <v>0.39163300000000001</v>
      </c>
      <c r="G4108">
        <v>24626000</v>
      </c>
    </row>
    <row r="4109" spans="1:7">
      <c r="A4109" s="1">
        <v>35501</v>
      </c>
      <c r="B4109">
        <v>0.58035700000000001</v>
      </c>
      <c r="C4109">
        <v>0.59821400000000002</v>
      </c>
      <c r="D4109">
        <v>0.57589299999999999</v>
      </c>
      <c r="E4109">
        <v>0.58035700000000001</v>
      </c>
      <c r="F4109">
        <v>0.38864399999999999</v>
      </c>
      <c r="G4109">
        <v>17749200</v>
      </c>
    </row>
    <row r="4110" spans="1:7">
      <c r="A4110" s="1">
        <v>35502</v>
      </c>
      <c r="B4110">
        <v>0.58482100000000004</v>
      </c>
      <c r="C4110">
        <v>0.58482100000000004</v>
      </c>
      <c r="D4110">
        <v>0.57589299999999999</v>
      </c>
      <c r="E4110">
        <v>0.58482100000000004</v>
      </c>
      <c r="F4110">
        <v>0.39163300000000001</v>
      </c>
      <c r="G4110">
        <v>26272400</v>
      </c>
    </row>
    <row r="4111" spans="1:7">
      <c r="A4111" s="1">
        <v>35503</v>
      </c>
      <c r="B4111">
        <v>0.58482100000000004</v>
      </c>
      <c r="C4111">
        <v>0.59821400000000002</v>
      </c>
      <c r="D4111">
        <v>0.58035700000000001</v>
      </c>
      <c r="E4111">
        <v>0.59151799999999999</v>
      </c>
      <c r="F4111">
        <v>0.39611800000000003</v>
      </c>
      <c r="G4111">
        <v>57604400</v>
      </c>
    </row>
    <row r="4112" spans="1:7">
      <c r="A4112" s="1">
        <v>35506</v>
      </c>
      <c r="B4112">
        <v>0.58035700000000001</v>
      </c>
      <c r="C4112">
        <v>0.58928599999999998</v>
      </c>
      <c r="D4112">
        <v>0.57142899999999996</v>
      </c>
      <c r="E4112">
        <v>0.58928599999999998</v>
      </c>
      <c r="F4112">
        <v>0.394623</v>
      </c>
      <c r="G4112">
        <v>48188000</v>
      </c>
    </row>
    <row r="4113" spans="1:7">
      <c r="A4113" s="1">
        <v>35507</v>
      </c>
      <c r="B4113">
        <v>0.58482100000000004</v>
      </c>
      <c r="C4113">
        <v>0.58928599999999998</v>
      </c>
      <c r="D4113">
        <v>0.57589299999999999</v>
      </c>
      <c r="E4113">
        <v>0.58035700000000001</v>
      </c>
      <c r="F4113">
        <v>0.38864399999999999</v>
      </c>
      <c r="G4113">
        <v>31768800</v>
      </c>
    </row>
    <row r="4114" spans="1:7">
      <c r="A4114" s="1">
        <v>35508</v>
      </c>
      <c r="B4114">
        <v>0.58482100000000004</v>
      </c>
      <c r="C4114">
        <v>0.58482100000000004</v>
      </c>
      <c r="D4114">
        <v>0.56696400000000002</v>
      </c>
      <c r="E4114">
        <v>0.57589299999999999</v>
      </c>
      <c r="F4114">
        <v>0.385654</v>
      </c>
      <c r="G4114">
        <v>52057600</v>
      </c>
    </row>
    <row r="4115" spans="1:7">
      <c r="A4115" s="1">
        <v>35509</v>
      </c>
      <c r="B4115">
        <v>0.57142899999999996</v>
      </c>
      <c r="C4115">
        <v>0.625</v>
      </c>
      <c r="D4115">
        <v>0.56696400000000002</v>
      </c>
      <c r="E4115">
        <v>0.61607100000000004</v>
      </c>
      <c r="F4115">
        <v>0.41255999999999998</v>
      </c>
      <c r="G4115">
        <v>79259600</v>
      </c>
    </row>
    <row r="4116" spans="1:7">
      <c r="A4116" s="1">
        <v>35510</v>
      </c>
      <c r="B4116">
        <v>0.625</v>
      </c>
      <c r="C4116">
        <v>0.625</v>
      </c>
      <c r="D4116">
        <v>0.58482100000000004</v>
      </c>
      <c r="E4116">
        <v>0.59375</v>
      </c>
      <c r="F4116">
        <v>0.39761200000000002</v>
      </c>
      <c r="G4116">
        <v>34115200</v>
      </c>
    </row>
    <row r="4117" spans="1:7">
      <c r="A4117" s="1">
        <v>35513</v>
      </c>
      <c r="B4117">
        <v>0.58928599999999998</v>
      </c>
      <c r="C4117">
        <v>0.59375</v>
      </c>
      <c r="D4117">
        <v>0.58035700000000001</v>
      </c>
      <c r="E4117">
        <v>0.58928599999999998</v>
      </c>
      <c r="F4117">
        <v>0.394623</v>
      </c>
      <c r="G4117">
        <v>17805200</v>
      </c>
    </row>
    <row r="4118" spans="1:7">
      <c r="A4118" s="1">
        <v>35514</v>
      </c>
      <c r="B4118">
        <v>0.59375</v>
      </c>
      <c r="C4118">
        <v>0.59375</v>
      </c>
      <c r="D4118">
        <v>0.57421800000000001</v>
      </c>
      <c r="E4118">
        <v>0.58928599999999998</v>
      </c>
      <c r="F4118">
        <v>0.394623</v>
      </c>
      <c r="G4118">
        <v>28140000</v>
      </c>
    </row>
    <row r="4119" spans="1:7">
      <c r="A4119" s="1">
        <v>35515</v>
      </c>
      <c r="B4119">
        <v>0.58482100000000004</v>
      </c>
      <c r="C4119">
        <v>0.60267899999999996</v>
      </c>
      <c r="D4119">
        <v>0.58035700000000001</v>
      </c>
      <c r="E4119">
        <v>0.59821400000000002</v>
      </c>
      <c r="F4119">
        <v>0.40060200000000001</v>
      </c>
      <c r="G4119">
        <v>26709200</v>
      </c>
    </row>
    <row r="4120" spans="1:7">
      <c r="A4120" s="1">
        <v>35516</v>
      </c>
      <c r="B4120">
        <v>0.625</v>
      </c>
      <c r="C4120">
        <v>0.6875</v>
      </c>
      <c r="D4120">
        <v>0.61607100000000004</v>
      </c>
      <c r="E4120">
        <v>0.66517899999999996</v>
      </c>
      <c r="F4120">
        <v>0.44544499999999998</v>
      </c>
      <c r="G4120">
        <v>284726400</v>
      </c>
    </row>
    <row r="4121" spans="1:7">
      <c r="A4121" s="1">
        <v>35520</v>
      </c>
      <c r="B4121">
        <v>0.66517899999999996</v>
      </c>
      <c r="C4121">
        <v>0.69196400000000002</v>
      </c>
      <c r="D4121">
        <v>0.61607100000000004</v>
      </c>
      <c r="E4121">
        <v>0.65178599999999998</v>
      </c>
      <c r="F4121">
        <v>0.436477</v>
      </c>
      <c r="G4121">
        <v>242561200</v>
      </c>
    </row>
    <row r="4122" spans="1:7">
      <c r="A4122" s="1">
        <v>35521</v>
      </c>
      <c r="B4122">
        <v>0.62946400000000002</v>
      </c>
      <c r="C4122">
        <v>0.63616099999999998</v>
      </c>
      <c r="D4122">
        <v>0.62053599999999998</v>
      </c>
      <c r="E4122">
        <v>0.625</v>
      </c>
      <c r="F4122">
        <v>0.41853899999999999</v>
      </c>
      <c r="G4122">
        <v>55064800</v>
      </c>
    </row>
    <row r="4123" spans="1:7">
      <c r="A4123" s="1">
        <v>35522</v>
      </c>
      <c r="B4123">
        <v>0.63839299999999999</v>
      </c>
      <c r="C4123">
        <v>0.64508900000000002</v>
      </c>
      <c r="D4123">
        <v>0.62946400000000002</v>
      </c>
      <c r="E4123">
        <v>0.64285700000000001</v>
      </c>
      <c r="F4123">
        <v>0.43049700000000002</v>
      </c>
      <c r="G4123">
        <v>55608000</v>
      </c>
    </row>
    <row r="4124" spans="1:7">
      <c r="A4124" s="1">
        <v>35523</v>
      </c>
      <c r="B4124">
        <v>0.66071400000000002</v>
      </c>
      <c r="C4124">
        <v>0.68303599999999998</v>
      </c>
      <c r="D4124">
        <v>0.65178599999999998</v>
      </c>
      <c r="E4124">
        <v>0.67410700000000001</v>
      </c>
      <c r="F4124">
        <v>0.45142399999999999</v>
      </c>
      <c r="G4124">
        <v>137214000</v>
      </c>
    </row>
    <row r="4125" spans="1:7">
      <c r="A4125" s="1">
        <v>35524</v>
      </c>
      <c r="B4125">
        <v>0.68303599999999998</v>
      </c>
      <c r="C4125">
        <v>0.70089299999999999</v>
      </c>
      <c r="D4125">
        <v>0.67857100000000004</v>
      </c>
      <c r="E4125">
        <v>0.6875</v>
      </c>
      <c r="F4125">
        <v>0.460393</v>
      </c>
      <c r="G4125">
        <v>118812400</v>
      </c>
    </row>
    <row r="4126" spans="1:7">
      <c r="A4126" s="1">
        <v>35527</v>
      </c>
      <c r="B4126">
        <v>0.70535700000000001</v>
      </c>
      <c r="C4126">
        <v>0.70982100000000004</v>
      </c>
      <c r="D4126">
        <v>0.6875</v>
      </c>
      <c r="E4126">
        <v>0.69642899999999996</v>
      </c>
      <c r="F4126">
        <v>0.46637200000000001</v>
      </c>
      <c r="G4126">
        <v>63814800</v>
      </c>
    </row>
    <row r="4127" spans="1:7">
      <c r="A4127" s="1">
        <v>35528</v>
      </c>
      <c r="B4127">
        <v>0.70089299999999999</v>
      </c>
      <c r="C4127">
        <v>0.70089299999999999</v>
      </c>
      <c r="D4127">
        <v>0.66517899999999996</v>
      </c>
      <c r="E4127">
        <v>0.68303599999999998</v>
      </c>
      <c r="F4127">
        <v>0.45740399999999998</v>
      </c>
      <c r="G4127">
        <v>48456800</v>
      </c>
    </row>
    <row r="4128" spans="1:7">
      <c r="A4128" s="1">
        <v>35529</v>
      </c>
      <c r="B4128">
        <v>0.6875</v>
      </c>
      <c r="C4128">
        <v>0.6875</v>
      </c>
      <c r="D4128">
        <v>0.67410700000000001</v>
      </c>
      <c r="E4128">
        <v>0.67857100000000004</v>
      </c>
      <c r="F4128">
        <v>0.45441399999999998</v>
      </c>
      <c r="G4128">
        <v>61247200</v>
      </c>
    </row>
    <row r="4129" spans="1:7">
      <c r="A4129" s="1">
        <v>35530</v>
      </c>
      <c r="B4129">
        <v>0.67857100000000004</v>
      </c>
      <c r="C4129">
        <v>0.68303599999999998</v>
      </c>
      <c r="D4129">
        <v>0.66071400000000002</v>
      </c>
      <c r="E4129">
        <v>0.67410700000000001</v>
      </c>
      <c r="F4129">
        <v>0.45142399999999999</v>
      </c>
      <c r="G4129">
        <v>29246000</v>
      </c>
    </row>
    <row r="4130" spans="1:7">
      <c r="A4130" s="1">
        <v>35531</v>
      </c>
      <c r="B4130">
        <v>0.67410700000000001</v>
      </c>
      <c r="C4130">
        <v>0.67410700000000001</v>
      </c>
      <c r="D4130">
        <v>0.64732100000000004</v>
      </c>
      <c r="E4130">
        <v>0.65178599999999998</v>
      </c>
      <c r="F4130">
        <v>0.436477</v>
      </c>
      <c r="G4130">
        <v>19891200</v>
      </c>
    </row>
    <row r="4131" spans="1:7">
      <c r="A4131" s="1">
        <v>35534</v>
      </c>
      <c r="B4131">
        <v>0.65625</v>
      </c>
      <c r="C4131">
        <v>0.67410700000000001</v>
      </c>
      <c r="D4131">
        <v>0.64285700000000001</v>
      </c>
      <c r="E4131">
        <v>0.66964299999999999</v>
      </c>
      <c r="F4131">
        <v>0.44843499999999997</v>
      </c>
      <c r="G4131">
        <v>28089600</v>
      </c>
    </row>
    <row r="4132" spans="1:7">
      <c r="A4132" s="1">
        <v>35535</v>
      </c>
      <c r="B4132">
        <v>0.68303599999999998</v>
      </c>
      <c r="C4132">
        <v>0.6875</v>
      </c>
      <c r="D4132">
        <v>0.64732100000000004</v>
      </c>
      <c r="E4132">
        <v>0.65848200000000001</v>
      </c>
      <c r="F4132">
        <v>0.44096099999999999</v>
      </c>
      <c r="G4132">
        <v>34011600</v>
      </c>
    </row>
    <row r="4133" spans="1:7">
      <c r="A4133" s="1">
        <v>35536</v>
      </c>
      <c r="B4133">
        <v>0.66517899999999996</v>
      </c>
      <c r="C4133">
        <v>0.67857100000000004</v>
      </c>
      <c r="D4133">
        <v>0.65625</v>
      </c>
      <c r="E4133">
        <v>0.66294600000000004</v>
      </c>
      <c r="F4133">
        <v>0.44395000000000001</v>
      </c>
      <c r="G4133">
        <v>21554400</v>
      </c>
    </row>
    <row r="4134" spans="1:7">
      <c r="A4134" s="1">
        <v>35537</v>
      </c>
      <c r="B4134">
        <v>0.65178599999999998</v>
      </c>
      <c r="C4134">
        <v>0.68303599999999998</v>
      </c>
      <c r="D4134">
        <v>0.64732100000000004</v>
      </c>
      <c r="E4134">
        <v>0.67857100000000004</v>
      </c>
      <c r="F4134">
        <v>0.45441399999999998</v>
      </c>
      <c r="G4134">
        <v>54866000</v>
      </c>
    </row>
    <row r="4135" spans="1:7">
      <c r="A4135" s="1">
        <v>35538</v>
      </c>
      <c r="B4135">
        <v>0.68303599999999998</v>
      </c>
      <c r="C4135">
        <v>0.68303599999999998</v>
      </c>
      <c r="D4135">
        <v>0.65625</v>
      </c>
      <c r="E4135">
        <v>0.65625</v>
      </c>
      <c r="F4135">
        <v>0.43946600000000002</v>
      </c>
      <c r="G4135">
        <v>35361200</v>
      </c>
    </row>
    <row r="4136" spans="1:7">
      <c r="A4136" s="1">
        <v>35541</v>
      </c>
      <c r="B4136">
        <v>0.66517899999999996</v>
      </c>
      <c r="C4136">
        <v>0.66517899999999996</v>
      </c>
      <c r="D4136">
        <v>0.64285700000000001</v>
      </c>
      <c r="E4136">
        <v>0.64285700000000001</v>
      </c>
      <c r="F4136">
        <v>0.43049700000000002</v>
      </c>
      <c r="G4136">
        <v>22288000</v>
      </c>
    </row>
    <row r="4137" spans="1:7">
      <c r="A4137" s="1">
        <v>35542</v>
      </c>
      <c r="B4137">
        <v>0.64732100000000004</v>
      </c>
      <c r="C4137">
        <v>0.66071400000000002</v>
      </c>
      <c r="D4137">
        <v>0.63839299999999999</v>
      </c>
      <c r="E4137">
        <v>0.66071400000000002</v>
      </c>
      <c r="F4137">
        <v>0.44245600000000002</v>
      </c>
      <c r="G4137">
        <v>23662800</v>
      </c>
    </row>
    <row r="4138" spans="1:7">
      <c r="A4138" s="1">
        <v>35543</v>
      </c>
      <c r="B4138">
        <v>0.65625</v>
      </c>
      <c r="C4138">
        <v>0.66071400000000002</v>
      </c>
      <c r="D4138">
        <v>0.64732100000000004</v>
      </c>
      <c r="E4138">
        <v>0.64732100000000004</v>
      </c>
      <c r="F4138">
        <v>0.43348700000000001</v>
      </c>
      <c r="G4138">
        <v>13622000</v>
      </c>
    </row>
    <row r="4139" spans="1:7">
      <c r="A4139" s="1">
        <v>35544</v>
      </c>
      <c r="B4139">
        <v>0.66071400000000002</v>
      </c>
      <c r="C4139">
        <v>0.66071400000000002</v>
      </c>
      <c r="D4139">
        <v>0.63392899999999996</v>
      </c>
      <c r="E4139">
        <v>0.63839299999999999</v>
      </c>
      <c r="F4139">
        <v>0.427508</v>
      </c>
      <c r="G4139">
        <v>18734800</v>
      </c>
    </row>
    <row r="4140" spans="1:7">
      <c r="A4140" s="1">
        <v>35545</v>
      </c>
      <c r="B4140">
        <v>0.62946400000000002</v>
      </c>
      <c r="C4140">
        <v>0.63839299999999999</v>
      </c>
      <c r="D4140">
        <v>0.62053599999999998</v>
      </c>
      <c r="E4140">
        <v>0.625</v>
      </c>
      <c r="F4140">
        <v>0.41853899999999999</v>
      </c>
      <c r="G4140">
        <v>21845600</v>
      </c>
    </row>
    <row r="4141" spans="1:7">
      <c r="A4141" s="1">
        <v>35548</v>
      </c>
      <c r="B4141">
        <v>0.63392899999999996</v>
      </c>
      <c r="C4141">
        <v>0.63839299999999999</v>
      </c>
      <c r="D4141">
        <v>0.625</v>
      </c>
      <c r="E4141">
        <v>0.62946400000000002</v>
      </c>
      <c r="F4141">
        <v>0.42152899999999999</v>
      </c>
      <c r="G4141">
        <v>11692800</v>
      </c>
    </row>
    <row r="4142" spans="1:7">
      <c r="A4142" s="1">
        <v>35549</v>
      </c>
      <c r="B4142">
        <v>0.64285700000000001</v>
      </c>
      <c r="C4142">
        <v>0.64285700000000001</v>
      </c>
      <c r="D4142">
        <v>0.625</v>
      </c>
      <c r="E4142">
        <v>0.63169600000000004</v>
      </c>
      <c r="F4142">
        <v>0.42302400000000001</v>
      </c>
      <c r="G4142">
        <v>12938800</v>
      </c>
    </row>
    <row r="4143" spans="1:7">
      <c r="A4143" s="1">
        <v>35550</v>
      </c>
      <c r="B4143">
        <v>0.60714299999999999</v>
      </c>
      <c r="C4143">
        <v>0.61607100000000004</v>
      </c>
      <c r="D4143">
        <v>0.59821400000000002</v>
      </c>
      <c r="E4143">
        <v>0.60714299999999999</v>
      </c>
      <c r="F4143">
        <v>0.40658100000000003</v>
      </c>
      <c r="G4143">
        <v>64408400</v>
      </c>
    </row>
    <row r="4144" spans="1:7">
      <c r="A4144" s="1">
        <v>35551</v>
      </c>
      <c r="B4144">
        <v>0.60267899999999996</v>
      </c>
      <c r="C4144">
        <v>0.61160700000000001</v>
      </c>
      <c r="D4144">
        <v>0.59821400000000002</v>
      </c>
      <c r="E4144">
        <v>0.60714299999999999</v>
      </c>
      <c r="F4144">
        <v>0.40658100000000003</v>
      </c>
      <c r="G4144">
        <v>18085200</v>
      </c>
    </row>
    <row r="4145" spans="1:7">
      <c r="A4145" s="1">
        <v>35552</v>
      </c>
      <c r="B4145">
        <v>0.60714299999999999</v>
      </c>
      <c r="C4145">
        <v>0.61160700000000001</v>
      </c>
      <c r="D4145">
        <v>0.59821400000000002</v>
      </c>
      <c r="E4145">
        <v>0.60714299999999999</v>
      </c>
      <c r="F4145">
        <v>0.40658100000000003</v>
      </c>
      <c r="G4145">
        <v>25496800</v>
      </c>
    </row>
    <row r="4146" spans="1:7">
      <c r="A4146" s="1">
        <v>35555</v>
      </c>
      <c r="B4146">
        <v>0.60714299999999999</v>
      </c>
      <c r="C4146">
        <v>0.61160700000000001</v>
      </c>
      <c r="D4146">
        <v>0.59821400000000002</v>
      </c>
      <c r="E4146">
        <v>0.60714299999999999</v>
      </c>
      <c r="F4146">
        <v>0.40658100000000003</v>
      </c>
      <c r="G4146">
        <v>24623200</v>
      </c>
    </row>
    <row r="4147" spans="1:7">
      <c r="A4147" s="1">
        <v>35556</v>
      </c>
      <c r="B4147">
        <v>0.60714299999999999</v>
      </c>
      <c r="C4147">
        <v>0.61160700000000001</v>
      </c>
      <c r="D4147">
        <v>0.59821400000000002</v>
      </c>
      <c r="E4147">
        <v>0.60267899999999996</v>
      </c>
      <c r="F4147">
        <v>0.40359099999999998</v>
      </c>
      <c r="G4147">
        <v>20787200</v>
      </c>
    </row>
    <row r="4148" spans="1:7">
      <c r="A4148" s="1">
        <v>35557</v>
      </c>
      <c r="B4148">
        <v>0.60267899999999996</v>
      </c>
      <c r="C4148">
        <v>0.60714299999999999</v>
      </c>
      <c r="D4148">
        <v>0.58482100000000004</v>
      </c>
      <c r="E4148">
        <v>0.58928599999999998</v>
      </c>
      <c r="F4148">
        <v>0.394623</v>
      </c>
      <c r="G4148">
        <v>28554400</v>
      </c>
    </row>
    <row r="4149" spans="1:7">
      <c r="A4149" s="1">
        <v>35558</v>
      </c>
      <c r="B4149">
        <v>0.59375</v>
      </c>
      <c r="C4149">
        <v>0.61160700000000001</v>
      </c>
      <c r="D4149">
        <v>0.58928599999999998</v>
      </c>
      <c r="E4149">
        <v>0.60714299999999999</v>
      </c>
      <c r="F4149">
        <v>0.40658100000000003</v>
      </c>
      <c r="G4149">
        <v>20734000</v>
      </c>
    </row>
    <row r="4150" spans="1:7">
      <c r="A4150" s="1">
        <v>35559</v>
      </c>
      <c r="B4150">
        <v>0.60714299999999999</v>
      </c>
      <c r="C4150">
        <v>0.625</v>
      </c>
      <c r="D4150">
        <v>0.60714299999999999</v>
      </c>
      <c r="E4150">
        <v>0.609375</v>
      </c>
      <c r="F4150">
        <v>0.40807599999999999</v>
      </c>
      <c r="G4150">
        <v>47093200</v>
      </c>
    </row>
    <row r="4151" spans="1:7">
      <c r="A4151" s="1">
        <v>35562</v>
      </c>
      <c r="B4151">
        <v>0.61607100000000004</v>
      </c>
      <c r="C4151">
        <v>0.62946400000000002</v>
      </c>
      <c r="D4151">
        <v>0.60714299999999999</v>
      </c>
      <c r="E4151">
        <v>0.62723200000000001</v>
      </c>
      <c r="F4151">
        <v>0.42003400000000002</v>
      </c>
      <c r="G4151">
        <v>41244000</v>
      </c>
    </row>
    <row r="4152" spans="1:7">
      <c r="A4152" s="1">
        <v>35563</v>
      </c>
      <c r="B4152">
        <v>0.625</v>
      </c>
      <c r="C4152">
        <v>0.63839299999999999</v>
      </c>
      <c r="D4152">
        <v>0.60714299999999999</v>
      </c>
      <c r="E4152">
        <v>0.62723200000000001</v>
      </c>
      <c r="F4152">
        <v>0.42003400000000002</v>
      </c>
      <c r="G4152">
        <v>49254800</v>
      </c>
    </row>
    <row r="4153" spans="1:7">
      <c r="A4153" s="1">
        <v>35564</v>
      </c>
      <c r="B4153">
        <v>0.63839299999999999</v>
      </c>
      <c r="C4153">
        <v>0.64285700000000001</v>
      </c>
      <c r="D4153">
        <v>0.625</v>
      </c>
      <c r="E4153">
        <v>0.63169600000000004</v>
      </c>
      <c r="F4153">
        <v>0.42302400000000001</v>
      </c>
      <c r="G4153">
        <v>33910800</v>
      </c>
    </row>
    <row r="4154" spans="1:7">
      <c r="A4154" s="1">
        <v>35565</v>
      </c>
      <c r="B4154">
        <v>0.63392899999999996</v>
      </c>
      <c r="C4154">
        <v>0.64285700000000001</v>
      </c>
      <c r="D4154">
        <v>0.625</v>
      </c>
      <c r="E4154">
        <v>0.63392899999999996</v>
      </c>
      <c r="F4154">
        <v>0.42451800000000001</v>
      </c>
      <c r="G4154">
        <v>24752000</v>
      </c>
    </row>
    <row r="4155" spans="1:7">
      <c r="A4155" s="1">
        <v>35566</v>
      </c>
      <c r="B4155">
        <v>0.625</v>
      </c>
      <c r="C4155">
        <v>0.62946400000000002</v>
      </c>
      <c r="D4155">
        <v>0.61607100000000004</v>
      </c>
      <c r="E4155">
        <v>0.61607100000000004</v>
      </c>
      <c r="F4155">
        <v>0.41255999999999998</v>
      </c>
      <c r="G4155">
        <v>23324000</v>
      </c>
    </row>
    <row r="4156" spans="1:7">
      <c r="A4156" s="1">
        <v>35569</v>
      </c>
      <c r="B4156">
        <v>0.625</v>
      </c>
      <c r="C4156">
        <v>0.62946400000000002</v>
      </c>
      <c r="D4156">
        <v>0.60714299999999999</v>
      </c>
      <c r="E4156">
        <v>0.60714299999999999</v>
      </c>
      <c r="F4156">
        <v>0.40658100000000003</v>
      </c>
      <c r="G4156">
        <v>13064800</v>
      </c>
    </row>
    <row r="4157" spans="1:7">
      <c r="A4157" s="1">
        <v>35570</v>
      </c>
      <c r="B4157">
        <v>0.60714299999999999</v>
      </c>
      <c r="C4157">
        <v>0.62276799999999999</v>
      </c>
      <c r="D4157">
        <v>0.59821400000000002</v>
      </c>
      <c r="E4157">
        <v>0.61607100000000004</v>
      </c>
      <c r="F4157">
        <v>0.41255999999999998</v>
      </c>
      <c r="G4157">
        <v>21207200</v>
      </c>
    </row>
    <row r="4158" spans="1:7">
      <c r="A4158" s="1">
        <v>35571</v>
      </c>
      <c r="B4158">
        <v>0.61160700000000001</v>
      </c>
      <c r="C4158">
        <v>0.61160700000000001</v>
      </c>
      <c r="D4158">
        <v>0.58928599999999998</v>
      </c>
      <c r="E4158">
        <v>0.60267899999999996</v>
      </c>
      <c r="F4158">
        <v>0.40359099999999998</v>
      </c>
      <c r="G4158">
        <v>30562000</v>
      </c>
    </row>
    <row r="4159" spans="1:7">
      <c r="A4159" s="1">
        <v>35572</v>
      </c>
      <c r="B4159">
        <v>0.59821400000000002</v>
      </c>
      <c r="C4159">
        <v>0.60267899999999996</v>
      </c>
      <c r="D4159">
        <v>0.58928599999999998</v>
      </c>
      <c r="E4159">
        <v>0.59375</v>
      </c>
      <c r="F4159">
        <v>0.39761200000000002</v>
      </c>
      <c r="G4159">
        <v>19191200</v>
      </c>
    </row>
    <row r="4160" spans="1:7">
      <c r="A4160" s="1">
        <v>35573</v>
      </c>
      <c r="B4160">
        <v>0.59375</v>
      </c>
      <c r="C4160">
        <v>0.60714299999999999</v>
      </c>
      <c r="D4160">
        <v>0.59375</v>
      </c>
      <c r="E4160">
        <v>0.60267899999999996</v>
      </c>
      <c r="F4160">
        <v>0.40359099999999998</v>
      </c>
      <c r="G4160">
        <v>16758000</v>
      </c>
    </row>
    <row r="4161" spans="1:7">
      <c r="A4161" s="1">
        <v>35577</v>
      </c>
      <c r="B4161">
        <v>0.59821400000000002</v>
      </c>
      <c r="C4161">
        <v>0.62053599999999998</v>
      </c>
      <c r="D4161">
        <v>0.59821400000000002</v>
      </c>
      <c r="E4161">
        <v>0.61607100000000004</v>
      </c>
      <c r="F4161">
        <v>0.41255999999999998</v>
      </c>
      <c r="G4161">
        <v>20521200</v>
      </c>
    </row>
    <row r="4162" spans="1:7">
      <c r="A4162" s="1">
        <v>35578</v>
      </c>
      <c r="B4162">
        <v>0.62053599999999998</v>
      </c>
      <c r="C4162">
        <v>0.625</v>
      </c>
      <c r="D4162">
        <v>0.60714299999999999</v>
      </c>
      <c r="E4162">
        <v>0.60714299999999999</v>
      </c>
      <c r="F4162">
        <v>0.40658100000000003</v>
      </c>
      <c r="G4162">
        <v>21884800</v>
      </c>
    </row>
    <row r="4163" spans="1:7">
      <c r="A4163" s="1">
        <v>35579</v>
      </c>
      <c r="B4163">
        <v>0.61160700000000001</v>
      </c>
      <c r="C4163">
        <v>0.61160700000000001</v>
      </c>
      <c r="D4163">
        <v>0.59375</v>
      </c>
      <c r="E4163">
        <v>0.59375</v>
      </c>
      <c r="F4163">
        <v>0.39761200000000002</v>
      </c>
      <c r="G4163">
        <v>27795600</v>
      </c>
    </row>
    <row r="4164" spans="1:7">
      <c r="A4164" s="1">
        <v>35580</v>
      </c>
      <c r="B4164">
        <v>0.58928599999999998</v>
      </c>
      <c r="C4164">
        <v>0.60714299999999999</v>
      </c>
      <c r="D4164">
        <v>0.58482100000000004</v>
      </c>
      <c r="E4164">
        <v>0.59375</v>
      </c>
      <c r="F4164">
        <v>0.39761200000000002</v>
      </c>
      <c r="G4164">
        <v>44332400</v>
      </c>
    </row>
    <row r="4165" spans="1:7">
      <c r="A4165" s="1">
        <v>35583</v>
      </c>
      <c r="B4165">
        <v>0.60714299999999999</v>
      </c>
      <c r="C4165">
        <v>0.60714299999999999</v>
      </c>
      <c r="D4165">
        <v>0.59821400000000002</v>
      </c>
      <c r="E4165">
        <v>0.60491099999999998</v>
      </c>
      <c r="F4165">
        <v>0.405086</v>
      </c>
      <c r="G4165">
        <v>10396400</v>
      </c>
    </row>
    <row r="4166" spans="1:7">
      <c r="A4166" s="1">
        <v>35584</v>
      </c>
      <c r="B4166">
        <v>0.59821400000000002</v>
      </c>
      <c r="C4166">
        <v>0.60491099999999998</v>
      </c>
      <c r="D4166">
        <v>0.59375</v>
      </c>
      <c r="E4166">
        <v>0.59598200000000001</v>
      </c>
      <c r="F4166">
        <v>0.39910699999999999</v>
      </c>
      <c r="G4166">
        <v>16310000</v>
      </c>
    </row>
    <row r="4167" spans="1:7">
      <c r="A4167" s="1">
        <v>35585</v>
      </c>
      <c r="B4167">
        <v>0.59375</v>
      </c>
      <c r="C4167">
        <v>0.59821400000000002</v>
      </c>
      <c r="D4167">
        <v>0.58928599999999998</v>
      </c>
      <c r="E4167">
        <v>0.59375</v>
      </c>
      <c r="F4167">
        <v>0.39761200000000002</v>
      </c>
      <c r="G4167">
        <v>20101200</v>
      </c>
    </row>
    <row r="4168" spans="1:7">
      <c r="A4168" s="1">
        <v>35586</v>
      </c>
      <c r="B4168">
        <v>0.59375</v>
      </c>
      <c r="C4168">
        <v>0.61160700000000001</v>
      </c>
      <c r="D4168">
        <v>0.59151799999999999</v>
      </c>
      <c r="E4168">
        <v>0.59598200000000001</v>
      </c>
      <c r="F4168">
        <v>0.39910699999999999</v>
      </c>
      <c r="G4168">
        <v>16153200</v>
      </c>
    </row>
    <row r="4169" spans="1:7">
      <c r="A4169" s="1">
        <v>35587</v>
      </c>
      <c r="B4169">
        <v>0.59375</v>
      </c>
      <c r="C4169">
        <v>0.59821400000000002</v>
      </c>
      <c r="D4169">
        <v>0.58928599999999998</v>
      </c>
      <c r="E4169">
        <v>0.59821400000000002</v>
      </c>
      <c r="F4169">
        <v>0.40060200000000001</v>
      </c>
      <c r="G4169">
        <v>13218800</v>
      </c>
    </row>
    <row r="4170" spans="1:7">
      <c r="A4170" s="1">
        <v>35590</v>
      </c>
      <c r="B4170">
        <v>0.59598200000000001</v>
      </c>
      <c r="C4170">
        <v>0.60491099999999998</v>
      </c>
      <c r="D4170">
        <v>0.59375</v>
      </c>
      <c r="E4170">
        <v>0.59375</v>
      </c>
      <c r="F4170">
        <v>0.39761200000000002</v>
      </c>
      <c r="G4170">
        <v>18701200</v>
      </c>
    </row>
    <row r="4171" spans="1:7">
      <c r="A4171" s="1">
        <v>35591</v>
      </c>
      <c r="B4171">
        <v>0.59821400000000002</v>
      </c>
      <c r="C4171">
        <v>0.59821400000000002</v>
      </c>
      <c r="D4171">
        <v>0.57366099999999998</v>
      </c>
      <c r="E4171">
        <v>0.58035700000000001</v>
      </c>
      <c r="F4171">
        <v>0.38864399999999999</v>
      </c>
      <c r="G4171">
        <v>34762000</v>
      </c>
    </row>
    <row r="4172" spans="1:7">
      <c r="A4172" s="1">
        <v>35592</v>
      </c>
      <c r="B4172">
        <v>0.58258900000000002</v>
      </c>
      <c r="C4172">
        <v>0.58705399999999996</v>
      </c>
      <c r="D4172">
        <v>0.58035700000000001</v>
      </c>
      <c r="E4172">
        <v>0.58258900000000002</v>
      </c>
      <c r="F4172">
        <v>0.39013799999999998</v>
      </c>
      <c r="G4172">
        <v>26350800</v>
      </c>
    </row>
    <row r="4173" spans="1:7">
      <c r="A4173" s="1">
        <v>35593</v>
      </c>
      <c r="B4173">
        <v>0.58482100000000004</v>
      </c>
      <c r="C4173">
        <v>0.58482100000000004</v>
      </c>
      <c r="D4173">
        <v>0.57142899999999996</v>
      </c>
      <c r="E4173">
        <v>0.57366099999999998</v>
      </c>
      <c r="F4173">
        <v>0.38415899999999997</v>
      </c>
      <c r="G4173">
        <v>19672800</v>
      </c>
    </row>
    <row r="4174" spans="1:7">
      <c r="A4174" s="1">
        <v>35594</v>
      </c>
      <c r="B4174">
        <v>0.57366099999999998</v>
      </c>
      <c r="C4174">
        <v>0.57589299999999999</v>
      </c>
      <c r="D4174">
        <v>0.5625</v>
      </c>
      <c r="E4174">
        <v>0.56473200000000001</v>
      </c>
      <c r="F4174">
        <v>0.37818000000000002</v>
      </c>
      <c r="G4174">
        <v>33017600</v>
      </c>
    </row>
    <row r="4175" spans="1:7">
      <c r="A4175" s="1">
        <v>35597</v>
      </c>
      <c r="B4175">
        <v>0.56696400000000002</v>
      </c>
      <c r="C4175">
        <v>0.56696400000000002</v>
      </c>
      <c r="D4175">
        <v>0.54910700000000001</v>
      </c>
      <c r="E4175">
        <v>0.55357100000000004</v>
      </c>
      <c r="F4175">
        <v>0.37070599999999998</v>
      </c>
      <c r="G4175">
        <v>33502000</v>
      </c>
    </row>
    <row r="4176" spans="1:7">
      <c r="A4176" s="1">
        <v>35598</v>
      </c>
      <c r="B4176">
        <v>0.55580399999999996</v>
      </c>
      <c r="C4176">
        <v>0.58928599999999998</v>
      </c>
      <c r="D4176">
        <v>0.55357100000000004</v>
      </c>
      <c r="E4176">
        <v>0.583704</v>
      </c>
      <c r="F4176">
        <v>0.39088499999999998</v>
      </c>
      <c r="G4176">
        <v>35562800</v>
      </c>
    </row>
    <row r="4177" spans="1:7">
      <c r="A4177" s="1">
        <v>35599</v>
      </c>
      <c r="B4177">
        <v>0.57589299999999999</v>
      </c>
      <c r="C4177">
        <v>0.58035700000000001</v>
      </c>
      <c r="D4177">
        <v>0.5625</v>
      </c>
      <c r="E4177">
        <v>0.56919600000000004</v>
      </c>
      <c r="F4177">
        <v>0.38117000000000001</v>
      </c>
      <c r="G4177">
        <v>27412000</v>
      </c>
    </row>
    <row r="4178" spans="1:7">
      <c r="A4178" s="1">
        <v>35600</v>
      </c>
      <c r="B4178">
        <v>0.57142899999999996</v>
      </c>
      <c r="C4178">
        <v>0.57142899999999996</v>
      </c>
      <c r="D4178">
        <v>0.56026799999999999</v>
      </c>
      <c r="E4178">
        <v>0.5625</v>
      </c>
      <c r="F4178">
        <v>0.37668499999999999</v>
      </c>
      <c r="G4178">
        <v>30256800</v>
      </c>
    </row>
    <row r="4179" spans="1:7">
      <c r="A4179" s="1">
        <v>35601</v>
      </c>
      <c r="B4179">
        <v>0.56026799999999999</v>
      </c>
      <c r="C4179">
        <v>0.5625</v>
      </c>
      <c r="D4179">
        <v>0.55357100000000004</v>
      </c>
      <c r="E4179">
        <v>0.55580399999999996</v>
      </c>
      <c r="F4179">
        <v>0.372201</v>
      </c>
      <c r="G4179">
        <v>27546400</v>
      </c>
    </row>
    <row r="4180" spans="1:7">
      <c r="A4180" s="1">
        <v>35604</v>
      </c>
      <c r="B4180">
        <v>0.55357100000000004</v>
      </c>
      <c r="C4180">
        <v>0.55803599999999998</v>
      </c>
      <c r="D4180">
        <v>0.54910700000000001</v>
      </c>
      <c r="E4180">
        <v>0.54910700000000001</v>
      </c>
      <c r="F4180">
        <v>0.36771700000000002</v>
      </c>
      <c r="G4180">
        <v>24886400</v>
      </c>
    </row>
    <row r="4181" spans="1:7">
      <c r="A4181" s="1">
        <v>35605</v>
      </c>
      <c r="B4181">
        <v>0.55133900000000002</v>
      </c>
      <c r="C4181">
        <v>0.55580399999999996</v>
      </c>
      <c r="D4181">
        <v>0.54464299999999999</v>
      </c>
      <c r="E4181">
        <v>0.546875</v>
      </c>
      <c r="F4181">
        <v>0.36622199999999999</v>
      </c>
      <c r="G4181">
        <v>27787200</v>
      </c>
    </row>
    <row r="4182" spans="1:7">
      <c r="A4182" s="1">
        <v>35606</v>
      </c>
      <c r="B4182">
        <v>0.546875</v>
      </c>
      <c r="C4182">
        <v>0.54910700000000001</v>
      </c>
      <c r="D4182">
        <v>0.53571400000000002</v>
      </c>
      <c r="E4182">
        <v>0.54017899999999996</v>
      </c>
      <c r="F4182">
        <v>0.361738</v>
      </c>
      <c r="G4182">
        <v>49658000</v>
      </c>
    </row>
    <row r="4183" spans="1:7">
      <c r="A4183" s="1">
        <v>35607</v>
      </c>
      <c r="B4183">
        <v>0.54017899999999996</v>
      </c>
      <c r="C4183">
        <v>0.54017899999999996</v>
      </c>
      <c r="D4183">
        <v>0.52232100000000004</v>
      </c>
      <c r="E4183">
        <v>0.52455399999999996</v>
      </c>
      <c r="F4183">
        <v>0.35127399999999998</v>
      </c>
      <c r="G4183">
        <v>95496800</v>
      </c>
    </row>
    <row r="4184" spans="1:7">
      <c r="A4184" s="1">
        <v>35608</v>
      </c>
      <c r="B4184">
        <v>0.52455399999999996</v>
      </c>
      <c r="C4184">
        <v>0.52901799999999999</v>
      </c>
      <c r="D4184">
        <v>0.52232100000000004</v>
      </c>
      <c r="E4184">
        <v>0.52455399999999996</v>
      </c>
      <c r="F4184">
        <v>0.35127399999999998</v>
      </c>
      <c r="G4184">
        <v>39488400</v>
      </c>
    </row>
    <row r="4185" spans="1:7">
      <c r="A4185" s="1">
        <v>35611</v>
      </c>
      <c r="B4185">
        <v>0.52678599999999998</v>
      </c>
      <c r="C4185">
        <v>0.52678599999999998</v>
      </c>
      <c r="D4185">
        <v>0.5</v>
      </c>
      <c r="E4185">
        <v>0.50892899999999996</v>
      </c>
      <c r="F4185">
        <v>0.34081099999999998</v>
      </c>
      <c r="G4185">
        <v>42795200</v>
      </c>
    </row>
    <row r="4186" spans="1:7">
      <c r="A4186" s="1">
        <v>35612</v>
      </c>
      <c r="B4186">
        <v>0.49776799999999999</v>
      </c>
      <c r="C4186">
        <v>0.5</v>
      </c>
      <c r="D4186">
        <v>0.46875</v>
      </c>
      <c r="E4186">
        <v>0.47098200000000001</v>
      </c>
      <c r="F4186">
        <v>0.31539899999999998</v>
      </c>
      <c r="G4186">
        <v>112669200</v>
      </c>
    </row>
    <row r="4187" spans="1:7">
      <c r="A4187" s="1">
        <v>35613</v>
      </c>
      <c r="B4187">
        <v>0.47321400000000002</v>
      </c>
      <c r="C4187">
        <v>0.47767900000000002</v>
      </c>
      <c r="D4187">
        <v>0.46428599999999998</v>
      </c>
      <c r="E4187">
        <v>0.46651799999999999</v>
      </c>
      <c r="F4187">
        <v>0.31241000000000002</v>
      </c>
      <c r="G4187">
        <v>62490400</v>
      </c>
    </row>
    <row r="4188" spans="1:7">
      <c r="A4188" s="1">
        <v>35614</v>
      </c>
      <c r="B4188">
        <v>0.46875</v>
      </c>
      <c r="C4188">
        <v>0.49553599999999998</v>
      </c>
      <c r="D4188">
        <v>0.46428599999999998</v>
      </c>
      <c r="E4188">
        <v>0.48883900000000002</v>
      </c>
      <c r="F4188">
        <v>0.32735700000000001</v>
      </c>
      <c r="G4188">
        <v>46695600</v>
      </c>
    </row>
    <row r="4189" spans="1:7">
      <c r="A4189" s="1">
        <v>35618</v>
      </c>
      <c r="B4189">
        <v>0.49776799999999999</v>
      </c>
      <c r="C4189">
        <v>0.50892899999999996</v>
      </c>
      <c r="D4189">
        <v>0.49107099999999998</v>
      </c>
      <c r="E4189">
        <v>0.49330400000000002</v>
      </c>
      <c r="F4189">
        <v>0.330347</v>
      </c>
      <c r="G4189">
        <v>47868800</v>
      </c>
    </row>
    <row r="4190" spans="1:7">
      <c r="A4190" s="1">
        <v>35619</v>
      </c>
      <c r="B4190">
        <v>0.49553599999999998</v>
      </c>
      <c r="C4190">
        <v>0.5</v>
      </c>
      <c r="D4190">
        <v>0.48883900000000002</v>
      </c>
      <c r="E4190">
        <v>0.49107099999999998</v>
      </c>
      <c r="F4190">
        <v>0.32885199999999998</v>
      </c>
      <c r="G4190">
        <v>23923200</v>
      </c>
    </row>
    <row r="4191" spans="1:7">
      <c r="A4191" s="1">
        <v>35620</v>
      </c>
      <c r="B4191">
        <v>0.49330400000000002</v>
      </c>
      <c r="C4191">
        <v>0.49553599999999998</v>
      </c>
      <c r="D4191">
        <v>0.48660700000000001</v>
      </c>
      <c r="E4191">
        <v>0.48883900000000002</v>
      </c>
      <c r="F4191">
        <v>0.32735700000000001</v>
      </c>
      <c r="G4191">
        <v>35504000</v>
      </c>
    </row>
    <row r="4192" spans="1:7">
      <c r="A4192" s="1">
        <v>35621</v>
      </c>
      <c r="B4192">
        <v>0.45982099999999998</v>
      </c>
      <c r="C4192">
        <v>0.47767900000000002</v>
      </c>
      <c r="D4192">
        <v>0.45535700000000001</v>
      </c>
      <c r="E4192">
        <v>0.47321400000000002</v>
      </c>
      <c r="F4192">
        <v>0.31689400000000001</v>
      </c>
      <c r="G4192">
        <v>123127200</v>
      </c>
    </row>
    <row r="4193" spans="1:7">
      <c r="A4193" s="1">
        <v>35622</v>
      </c>
      <c r="B4193">
        <v>0.47767900000000002</v>
      </c>
      <c r="C4193">
        <v>0.55357100000000004</v>
      </c>
      <c r="D4193">
        <v>0.47544599999999998</v>
      </c>
      <c r="E4193">
        <v>0.54241099999999998</v>
      </c>
      <c r="F4193">
        <v>0.363232</v>
      </c>
      <c r="G4193">
        <v>183736000</v>
      </c>
    </row>
    <row r="4194" spans="1:7">
      <c r="A4194" s="1">
        <v>35625</v>
      </c>
      <c r="B4194">
        <v>0.54464299999999999</v>
      </c>
      <c r="C4194">
        <v>0.55803599999999998</v>
      </c>
      <c r="D4194">
        <v>0.53125</v>
      </c>
      <c r="E4194">
        <v>0.55803599999999998</v>
      </c>
      <c r="F4194">
        <v>0.37369599999999997</v>
      </c>
      <c r="G4194">
        <v>102751600</v>
      </c>
    </row>
    <row r="4195" spans="1:7">
      <c r="A4195" s="1">
        <v>35626</v>
      </c>
      <c r="B4195">
        <v>0.5625</v>
      </c>
      <c r="C4195">
        <v>0.57142899999999996</v>
      </c>
      <c r="D4195">
        <v>0.55803599999999998</v>
      </c>
      <c r="E4195">
        <v>0.56919600000000004</v>
      </c>
      <c r="F4195">
        <v>0.38117000000000001</v>
      </c>
      <c r="G4195">
        <v>104588400</v>
      </c>
    </row>
    <row r="4196" spans="1:7">
      <c r="A4196" s="1">
        <v>35627</v>
      </c>
      <c r="B4196">
        <v>0.56473200000000001</v>
      </c>
      <c r="C4196">
        <v>0.58928599999999998</v>
      </c>
      <c r="D4196">
        <v>0.55803599999999998</v>
      </c>
      <c r="E4196">
        <v>0.58705399999999996</v>
      </c>
      <c r="F4196">
        <v>0.39312799999999998</v>
      </c>
      <c r="G4196">
        <v>111563200</v>
      </c>
    </row>
    <row r="4197" spans="1:7">
      <c r="A4197" s="1">
        <v>35628</v>
      </c>
      <c r="B4197">
        <v>0.60714299999999999</v>
      </c>
      <c r="C4197">
        <v>0.64732100000000004</v>
      </c>
      <c r="D4197">
        <v>0.58705399999999996</v>
      </c>
      <c r="E4197">
        <v>0.625</v>
      </c>
      <c r="F4197">
        <v>0.41853899999999999</v>
      </c>
      <c r="G4197">
        <v>186566800</v>
      </c>
    </row>
    <row r="4198" spans="1:7">
      <c r="A4198" s="1">
        <v>35629</v>
      </c>
      <c r="B4198">
        <v>0.63839299999999999</v>
      </c>
      <c r="C4198">
        <v>0.640625</v>
      </c>
      <c r="D4198">
        <v>0.609375</v>
      </c>
      <c r="E4198">
        <v>0.61941800000000002</v>
      </c>
      <c r="F4198">
        <v>0.41480099999999998</v>
      </c>
      <c r="G4198">
        <v>79391200</v>
      </c>
    </row>
    <row r="4199" spans="1:7">
      <c r="A4199" s="1">
        <v>35632</v>
      </c>
      <c r="B4199">
        <v>0.62723200000000001</v>
      </c>
      <c r="C4199">
        <v>0.63169600000000004</v>
      </c>
      <c r="D4199">
        <v>0.57142899999999996</v>
      </c>
      <c r="E4199">
        <v>0.57700700000000005</v>
      </c>
      <c r="F4199">
        <v>0.38640000000000002</v>
      </c>
      <c r="G4199">
        <v>88729200</v>
      </c>
    </row>
    <row r="4200" spans="1:7">
      <c r="A4200" s="1">
        <v>35633</v>
      </c>
      <c r="B4200">
        <v>0.58482100000000004</v>
      </c>
      <c r="C4200">
        <v>0.59598200000000001</v>
      </c>
      <c r="D4200">
        <v>0.58258900000000002</v>
      </c>
      <c r="E4200">
        <v>0.59151799999999999</v>
      </c>
      <c r="F4200">
        <v>0.39611800000000003</v>
      </c>
      <c r="G4200">
        <v>57834000</v>
      </c>
    </row>
    <row r="4201" spans="1:7">
      <c r="A4201" s="1">
        <v>35634</v>
      </c>
      <c r="B4201">
        <v>0.59821400000000002</v>
      </c>
      <c r="C4201">
        <v>0.60267899999999996</v>
      </c>
      <c r="D4201">
        <v>0.57142899999999996</v>
      </c>
      <c r="E4201">
        <v>0.57589299999999999</v>
      </c>
      <c r="F4201">
        <v>0.385654</v>
      </c>
      <c r="G4201">
        <v>35322000</v>
      </c>
    </row>
    <row r="4202" spans="1:7">
      <c r="A4202" s="1">
        <v>35635</v>
      </c>
      <c r="B4202">
        <v>0.57589299999999999</v>
      </c>
      <c r="C4202">
        <v>0.57589299999999999</v>
      </c>
      <c r="D4202">
        <v>0.55803599999999998</v>
      </c>
      <c r="E4202">
        <v>0.56473200000000001</v>
      </c>
      <c r="F4202">
        <v>0.37818000000000002</v>
      </c>
      <c r="G4202">
        <v>33373200</v>
      </c>
    </row>
    <row r="4203" spans="1:7">
      <c r="A4203" s="1">
        <v>35636</v>
      </c>
      <c r="B4203">
        <v>0.56696400000000002</v>
      </c>
      <c r="C4203">
        <v>0.59151799999999999</v>
      </c>
      <c r="D4203">
        <v>0.5625</v>
      </c>
      <c r="E4203">
        <v>0.58035700000000001</v>
      </c>
      <c r="F4203">
        <v>0.38864399999999999</v>
      </c>
      <c r="G4203">
        <v>54490800</v>
      </c>
    </row>
    <row r="4204" spans="1:7">
      <c r="A4204" s="1">
        <v>35639</v>
      </c>
      <c r="B4204">
        <v>0.58705399999999996</v>
      </c>
      <c r="C4204">
        <v>0.58928599999999998</v>
      </c>
      <c r="D4204">
        <v>0.58035700000000001</v>
      </c>
      <c r="E4204">
        <v>0.58705399999999996</v>
      </c>
      <c r="F4204">
        <v>0.39312799999999998</v>
      </c>
      <c r="G4204">
        <v>27627600</v>
      </c>
    </row>
    <row r="4205" spans="1:7">
      <c r="A4205" s="1">
        <v>35640</v>
      </c>
      <c r="B4205">
        <v>0.58705399999999996</v>
      </c>
      <c r="C4205">
        <v>0.59375</v>
      </c>
      <c r="D4205">
        <v>0.58482100000000004</v>
      </c>
      <c r="E4205">
        <v>0.58928599999999998</v>
      </c>
      <c r="F4205">
        <v>0.394623</v>
      </c>
      <c r="G4205">
        <v>17810800</v>
      </c>
    </row>
    <row r="4206" spans="1:7">
      <c r="A4206" s="1">
        <v>35641</v>
      </c>
      <c r="B4206">
        <v>0.60491099999999998</v>
      </c>
      <c r="C4206">
        <v>0.63169600000000004</v>
      </c>
      <c r="D4206">
        <v>0.59821400000000002</v>
      </c>
      <c r="E4206">
        <v>0.62053599999999998</v>
      </c>
      <c r="F4206">
        <v>0.41554999999999997</v>
      </c>
      <c r="G4206">
        <v>93576000</v>
      </c>
    </row>
    <row r="4207" spans="1:7">
      <c r="A4207" s="1">
        <v>35642</v>
      </c>
      <c r="B4207">
        <v>0.62053599999999998</v>
      </c>
      <c r="C4207">
        <v>0.63392899999999996</v>
      </c>
      <c r="D4207">
        <v>0.61607100000000004</v>
      </c>
      <c r="E4207">
        <v>0.625</v>
      </c>
      <c r="F4207">
        <v>0.41853899999999999</v>
      </c>
      <c r="G4207">
        <v>65954000</v>
      </c>
    </row>
    <row r="4208" spans="1:7">
      <c r="A4208" s="1">
        <v>35643</v>
      </c>
      <c r="B4208">
        <v>0.62946400000000002</v>
      </c>
      <c r="C4208">
        <v>0.68526799999999999</v>
      </c>
      <c r="D4208">
        <v>0.62723200000000001</v>
      </c>
      <c r="E4208">
        <v>0.68526799999999999</v>
      </c>
      <c r="F4208">
        <v>0.45889799999999997</v>
      </c>
      <c r="G4208">
        <v>120478400</v>
      </c>
    </row>
    <row r="4209" spans="1:7">
      <c r="A4209" s="1">
        <v>35646</v>
      </c>
      <c r="B4209">
        <v>0.68526799999999999</v>
      </c>
      <c r="C4209">
        <v>0.70758900000000002</v>
      </c>
      <c r="D4209">
        <v>0.68526799999999999</v>
      </c>
      <c r="E4209">
        <v>0.70535700000000001</v>
      </c>
      <c r="F4209">
        <v>0.47235100000000002</v>
      </c>
      <c r="G4209">
        <v>152829600</v>
      </c>
    </row>
    <row r="4210" spans="1:7">
      <c r="A4210" s="1">
        <v>35647</v>
      </c>
      <c r="B4210">
        <v>0.71205399999999996</v>
      </c>
      <c r="C4210">
        <v>0.71428599999999998</v>
      </c>
      <c r="D4210">
        <v>0.69586800000000004</v>
      </c>
      <c r="E4210">
        <v>0.70535700000000001</v>
      </c>
      <c r="F4210">
        <v>0.47235100000000002</v>
      </c>
      <c r="G4210">
        <v>61782000</v>
      </c>
    </row>
    <row r="4211" spans="1:7">
      <c r="A4211" s="1">
        <v>35648</v>
      </c>
      <c r="B4211">
        <v>0.90178599999999998</v>
      </c>
      <c r="C4211">
        <v>0.99107100000000004</v>
      </c>
      <c r="D4211">
        <v>0.89285700000000001</v>
      </c>
      <c r="E4211">
        <v>0.93973200000000001</v>
      </c>
      <c r="F4211">
        <v>0.62930399999999997</v>
      </c>
      <c r="G4211">
        <v>1047620000</v>
      </c>
    </row>
    <row r="4212" spans="1:7">
      <c r="A4212" s="1">
        <v>35649</v>
      </c>
      <c r="B4212">
        <v>1.026786</v>
      </c>
      <c r="C4212">
        <v>1.055804</v>
      </c>
      <c r="D4212">
        <v>1.013393</v>
      </c>
      <c r="E4212">
        <v>1.042411</v>
      </c>
      <c r="F4212">
        <v>0.69806400000000002</v>
      </c>
      <c r="G4212">
        <v>938859600</v>
      </c>
    </row>
    <row r="4213" spans="1:7">
      <c r="A4213" s="1">
        <v>35650</v>
      </c>
      <c r="B4213">
        <v>0.99330399999999996</v>
      </c>
      <c r="C4213">
        <v>1.013393</v>
      </c>
      <c r="D4213">
        <v>0.93303599999999998</v>
      </c>
      <c r="E4213">
        <v>0.95758900000000002</v>
      </c>
      <c r="F4213">
        <v>0.641262</v>
      </c>
      <c r="G4213">
        <v>453541200</v>
      </c>
    </row>
    <row r="4214" spans="1:7">
      <c r="A4214" s="1">
        <v>35653</v>
      </c>
      <c r="B4214">
        <v>0.93973200000000001</v>
      </c>
      <c r="C4214">
        <v>0.94419600000000004</v>
      </c>
      <c r="D4214">
        <v>0.83928599999999998</v>
      </c>
      <c r="E4214">
        <v>0.87723200000000001</v>
      </c>
      <c r="F4214">
        <v>0.58745000000000003</v>
      </c>
      <c r="G4214">
        <v>387749600</v>
      </c>
    </row>
    <row r="4215" spans="1:7">
      <c r="A4215" s="1">
        <v>35654</v>
      </c>
      <c r="B4215">
        <v>0.859375</v>
      </c>
      <c r="C4215">
        <v>0.86607100000000004</v>
      </c>
      <c r="D4215">
        <v>0.78125</v>
      </c>
      <c r="E4215">
        <v>0.78794600000000004</v>
      </c>
      <c r="F4215">
        <v>0.52765899999999999</v>
      </c>
      <c r="G4215">
        <v>262099600</v>
      </c>
    </row>
    <row r="4216" spans="1:7">
      <c r="A4216" s="1">
        <v>35655</v>
      </c>
      <c r="B4216">
        <v>0.79464299999999999</v>
      </c>
      <c r="C4216">
        <v>0.85267899999999996</v>
      </c>
      <c r="D4216">
        <v>0.72991099999999998</v>
      </c>
      <c r="E4216">
        <v>0.84375</v>
      </c>
      <c r="F4216">
        <v>0.56502799999999997</v>
      </c>
      <c r="G4216">
        <v>300356000</v>
      </c>
    </row>
    <row r="4217" spans="1:7">
      <c r="A4217" s="1">
        <v>35656</v>
      </c>
      <c r="B4217">
        <v>0.84375</v>
      </c>
      <c r="C4217">
        <v>0.86607100000000004</v>
      </c>
      <c r="D4217">
        <v>0.81026799999999999</v>
      </c>
      <c r="E4217">
        <v>0.82142899999999996</v>
      </c>
      <c r="F4217">
        <v>0.55008000000000001</v>
      </c>
      <c r="G4217">
        <v>108612000</v>
      </c>
    </row>
    <row r="4218" spans="1:7">
      <c r="A4218" s="1">
        <v>35657</v>
      </c>
      <c r="B4218">
        <v>0.82589299999999999</v>
      </c>
      <c r="C4218">
        <v>0.83705399999999996</v>
      </c>
      <c r="D4218">
        <v>0.81473200000000001</v>
      </c>
      <c r="E4218">
        <v>0.83035700000000001</v>
      </c>
      <c r="F4218">
        <v>0.55605899999999997</v>
      </c>
      <c r="G4218">
        <v>65240000</v>
      </c>
    </row>
    <row r="4219" spans="1:7">
      <c r="A4219" s="1">
        <v>35660</v>
      </c>
      <c r="B4219">
        <v>0.83258900000000002</v>
      </c>
      <c r="C4219">
        <v>0.84821400000000002</v>
      </c>
      <c r="D4219">
        <v>0.8125</v>
      </c>
      <c r="E4219">
        <v>0.84375</v>
      </c>
      <c r="F4219">
        <v>0.56502799999999997</v>
      </c>
      <c r="G4219">
        <v>54460000</v>
      </c>
    </row>
    <row r="4220" spans="1:7">
      <c r="A4220" s="1">
        <v>35661</v>
      </c>
      <c r="B4220">
        <v>0.84598200000000001</v>
      </c>
      <c r="C4220">
        <v>0.875</v>
      </c>
      <c r="D4220">
        <v>0.83258900000000002</v>
      </c>
      <c r="E4220">
        <v>0.87276799999999999</v>
      </c>
      <c r="F4220">
        <v>0.58445999999999998</v>
      </c>
      <c r="G4220">
        <v>72290400</v>
      </c>
    </row>
    <row r="4221" spans="1:7">
      <c r="A4221" s="1">
        <v>35662</v>
      </c>
      <c r="B4221">
        <v>0.87276799999999999</v>
      </c>
      <c r="C4221">
        <v>0.89732100000000004</v>
      </c>
      <c r="D4221">
        <v>0.86383900000000002</v>
      </c>
      <c r="E4221">
        <v>0.87946400000000002</v>
      </c>
      <c r="F4221">
        <v>0.58894500000000005</v>
      </c>
      <c r="G4221">
        <v>81076800</v>
      </c>
    </row>
    <row r="4222" spans="1:7">
      <c r="A4222" s="1">
        <v>35663</v>
      </c>
      <c r="B4222">
        <v>0.875</v>
      </c>
      <c r="C4222">
        <v>0.88169600000000004</v>
      </c>
      <c r="D4222">
        <v>0.85267899999999996</v>
      </c>
      <c r="E4222">
        <v>0.85714299999999999</v>
      </c>
      <c r="F4222">
        <v>0.57399699999999998</v>
      </c>
      <c r="G4222">
        <v>64820000</v>
      </c>
    </row>
    <row r="4223" spans="1:7">
      <c r="A4223" s="1">
        <v>35664</v>
      </c>
      <c r="B4223">
        <v>0.83705399999999996</v>
      </c>
      <c r="C4223">
        <v>0.85714299999999999</v>
      </c>
      <c r="D4223">
        <v>0.83482100000000004</v>
      </c>
      <c r="E4223">
        <v>0.84375</v>
      </c>
      <c r="F4223">
        <v>0.56502799999999997</v>
      </c>
      <c r="G4223">
        <v>56907200</v>
      </c>
    </row>
    <row r="4224" spans="1:7">
      <c r="A4224" s="1">
        <v>35667</v>
      </c>
      <c r="B4224">
        <v>0.84375</v>
      </c>
      <c r="C4224">
        <v>0.84598200000000001</v>
      </c>
      <c r="D4224">
        <v>0.81919600000000004</v>
      </c>
      <c r="E4224">
        <v>0.82366099999999998</v>
      </c>
      <c r="F4224">
        <v>0.55157500000000004</v>
      </c>
      <c r="G4224">
        <v>34658400</v>
      </c>
    </row>
    <row r="4225" spans="1:7">
      <c r="A4225" s="1">
        <v>35668</v>
      </c>
      <c r="B4225">
        <v>0.80803599999999998</v>
      </c>
      <c r="C4225">
        <v>0.82142899999999996</v>
      </c>
      <c r="D4225">
        <v>0.79017899999999996</v>
      </c>
      <c r="E4225">
        <v>0.79464299999999999</v>
      </c>
      <c r="F4225">
        <v>0.53214300000000003</v>
      </c>
      <c r="G4225">
        <v>56551600</v>
      </c>
    </row>
    <row r="4226" spans="1:7">
      <c r="A4226" s="1">
        <v>35669</v>
      </c>
      <c r="B4226">
        <v>0.79910700000000001</v>
      </c>
      <c r="C4226">
        <v>0.8125</v>
      </c>
      <c r="D4226">
        <v>0.78125</v>
      </c>
      <c r="E4226">
        <v>0.81026799999999999</v>
      </c>
      <c r="F4226">
        <v>0.54260600000000003</v>
      </c>
      <c r="G4226">
        <v>47658800</v>
      </c>
    </row>
    <row r="4227" spans="1:7">
      <c r="A4227" s="1">
        <v>35670</v>
      </c>
      <c r="B4227">
        <v>0.79017899999999996</v>
      </c>
      <c r="C4227">
        <v>0.80357100000000004</v>
      </c>
      <c r="D4227">
        <v>0.78571400000000002</v>
      </c>
      <c r="E4227">
        <v>0.78571400000000002</v>
      </c>
      <c r="F4227">
        <v>0.52616399999999997</v>
      </c>
      <c r="G4227">
        <v>23917600</v>
      </c>
    </row>
    <row r="4228" spans="1:7">
      <c r="A4228" s="1">
        <v>35671</v>
      </c>
      <c r="B4228">
        <v>0.77901799999999999</v>
      </c>
      <c r="C4228">
        <v>0.78571400000000002</v>
      </c>
      <c r="D4228">
        <v>0.76785700000000001</v>
      </c>
      <c r="E4228">
        <v>0.77678599999999998</v>
      </c>
      <c r="F4228">
        <v>0.52018500000000001</v>
      </c>
      <c r="G4228">
        <v>27417600</v>
      </c>
    </row>
    <row r="4229" spans="1:7">
      <c r="A4229" s="1">
        <v>35675</v>
      </c>
      <c r="B4229">
        <v>0.78571400000000002</v>
      </c>
      <c r="C4229">
        <v>0.80580399999999996</v>
      </c>
      <c r="D4229">
        <v>0.78348200000000001</v>
      </c>
      <c r="E4229">
        <v>0.79910700000000001</v>
      </c>
      <c r="F4229">
        <v>0.53513200000000005</v>
      </c>
      <c r="G4229">
        <v>46510800</v>
      </c>
    </row>
    <row r="4230" spans="1:7">
      <c r="A4230" s="1">
        <v>35676</v>
      </c>
      <c r="B4230">
        <v>0.79910700000000001</v>
      </c>
      <c r="C4230">
        <v>0.83035700000000001</v>
      </c>
      <c r="D4230">
        <v>0.796875</v>
      </c>
      <c r="E4230">
        <v>0.80357100000000004</v>
      </c>
      <c r="F4230">
        <v>0.53812199999999999</v>
      </c>
      <c r="G4230">
        <v>71033200</v>
      </c>
    </row>
    <row r="4231" spans="1:7">
      <c r="A4231" s="1">
        <v>35677</v>
      </c>
      <c r="B4231">
        <v>0.80580399999999996</v>
      </c>
      <c r="C4231">
        <v>0.81696400000000002</v>
      </c>
      <c r="D4231">
        <v>0.79464299999999999</v>
      </c>
      <c r="E4231">
        <v>0.80357100000000004</v>
      </c>
      <c r="F4231">
        <v>0.53812199999999999</v>
      </c>
      <c r="G4231">
        <v>30634800</v>
      </c>
    </row>
    <row r="4232" spans="1:7">
      <c r="A4232" s="1">
        <v>35678</v>
      </c>
      <c r="B4232">
        <v>0.80803599999999998</v>
      </c>
      <c r="C4232">
        <v>0.81696400000000002</v>
      </c>
      <c r="D4232">
        <v>0.78571400000000002</v>
      </c>
      <c r="E4232">
        <v>0.79241099999999998</v>
      </c>
      <c r="F4232">
        <v>0.53064800000000001</v>
      </c>
      <c r="G4232">
        <v>34176800</v>
      </c>
    </row>
    <row r="4233" spans="1:7">
      <c r="A4233" s="1">
        <v>35681</v>
      </c>
      <c r="B4233">
        <v>0.79464299999999999</v>
      </c>
      <c r="C4233">
        <v>0.79464299999999999</v>
      </c>
      <c r="D4233">
        <v>0.765625</v>
      </c>
      <c r="E4233">
        <v>0.76785700000000001</v>
      </c>
      <c r="F4233">
        <v>0.51420500000000002</v>
      </c>
      <c r="G4233">
        <v>43789200</v>
      </c>
    </row>
    <row r="4234" spans="1:7">
      <c r="A4234" s="1">
        <v>35682</v>
      </c>
      <c r="B4234">
        <v>0.76116099999999998</v>
      </c>
      <c r="C4234">
        <v>0.78125</v>
      </c>
      <c r="D4234">
        <v>0.75892899999999996</v>
      </c>
      <c r="E4234">
        <v>0.77901799999999999</v>
      </c>
      <c r="F4234">
        <v>0.521679</v>
      </c>
      <c r="G4234">
        <v>39757200</v>
      </c>
    </row>
    <row r="4235" spans="1:7">
      <c r="A4235" s="1">
        <v>35683</v>
      </c>
      <c r="B4235">
        <v>0.77678599999999998</v>
      </c>
      <c r="C4235">
        <v>0.82589299999999999</v>
      </c>
      <c r="D4235">
        <v>0.77455399999999996</v>
      </c>
      <c r="E4235">
        <v>0.81919600000000004</v>
      </c>
      <c r="F4235">
        <v>0.54858499999999999</v>
      </c>
      <c r="G4235">
        <v>68516000</v>
      </c>
    </row>
    <row r="4236" spans="1:7">
      <c r="A4236" s="1">
        <v>35684</v>
      </c>
      <c r="B4236">
        <v>0.81696400000000002</v>
      </c>
      <c r="C4236">
        <v>0.82142899999999996</v>
      </c>
      <c r="D4236">
        <v>0.78794600000000004</v>
      </c>
      <c r="E4236">
        <v>0.79910700000000001</v>
      </c>
      <c r="F4236">
        <v>0.53513200000000005</v>
      </c>
      <c r="G4236">
        <v>52469200</v>
      </c>
    </row>
    <row r="4237" spans="1:7">
      <c r="A4237" s="1">
        <v>35685</v>
      </c>
      <c r="B4237">
        <v>0.79241099999999998</v>
      </c>
      <c r="C4237">
        <v>0.79464299999999999</v>
      </c>
      <c r="D4237">
        <v>0.765625</v>
      </c>
      <c r="E4237">
        <v>0.78794600000000004</v>
      </c>
      <c r="F4237">
        <v>0.52765899999999999</v>
      </c>
      <c r="G4237">
        <v>28420000</v>
      </c>
    </row>
    <row r="4238" spans="1:7">
      <c r="A4238" s="1">
        <v>35688</v>
      </c>
      <c r="B4238">
        <v>0.78125</v>
      </c>
      <c r="C4238">
        <v>0.79017899999999996</v>
      </c>
      <c r="D4238">
        <v>0.76785700000000001</v>
      </c>
      <c r="E4238">
        <v>0.76785700000000001</v>
      </c>
      <c r="F4238">
        <v>0.51420500000000002</v>
      </c>
      <c r="G4238">
        <v>24228400</v>
      </c>
    </row>
    <row r="4239" spans="1:7">
      <c r="A4239" s="1">
        <v>35689</v>
      </c>
      <c r="B4239">
        <v>0.78794600000000004</v>
      </c>
      <c r="C4239">
        <v>0.79073599999999999</v>
      </c>
      <c r="D4239">
        <v>0.77678599999999998</v>
      </c>
      <c r="E4239">
        <v>0.78348200000000001</v>
      </c>
      <c r="F4239">
        <v>0.52466900000000005</v>
      </c>
      <c r="G4239">
        <v>33555200</v>
      </c>
    </row>
    <row r="4240" spans="1:7">
      <c r="A4240" s="1">
        <v>35690</v>
      </c>
      <c r="B4240">
        <v>0.78571400000000002</v>
      </c>
      <c r="C4240">
        <v>0.78571400000000002</v>
      </c>
      <c r="D4240">
        <v>0.77455399999999996</v>
      </c>
      <c r="E4240">
        <v>0.77901799999999999</v>
      </c>
      <c r="F4240">
        <v>0.521679</v>
      </c>
      <c r="G4240">
        <v>21691600</v>
      </c>
    </row>
    <row r="4241" spans="1:7">
      <c r="A4241" s="1">
        <v>35691</v>
      </c>
      <c r="B4241">
        <v>0.76785700000000001</v>
      </c>
      <c r="C4241">
        <v>0.80357100000000004</v>
      </c>
      <c r="D4241">
        <v>0.76785700000000001</v>
      </c>
      <c r="E4241">
        <v>0.796875</v>
      </c>
      <c r="F4241">
        <v>0.53363799999999995</v>
      </c>
      <c r="G4241">
        <v>42291200</v>
      </c>
    </row>
    <row r="4242" spans="1:7">
      <c r="A4242" s="1">
        <v>35692</v>
      </c>
      <c r="B4242">
        <v>0.79241099999999998</v>
      </c>
      <c r="C4242">
        <v>0.79241099999999998</v>
      </c>
      <c r="D4242">
        <v>0.77678599999999998</v>
      </c>
      <c r="E4242">
        <v>0.78348200000000001</v>
      </c>
      <c r="F4242">
        <v>0.52466900000000005</v>
      </c>
      <c r="G4242">
        <v>23732800</v>
      </c>
    </row>
    <row r="4243" spans="1:7">
      <c r="A4243" s="1">
        <v>35695</v>
      </c>
      <c r="B4243">
        <v>0.79017899999999996</v>
      </c>
      <c r="C4243">
        <v>0.82366099999999998</v>
      </c>
      <c r="D4243">
        <v>0.78571400000000002</v>
      </c>
      <c r="E4243">
        <v>0.81473200000000001</v>
      </c>
      <c r="F4243">
        <v>0.54559599999999997</v>
      </c>
      <c r="G4243">
        <v>50092000</v>
      </c>
    </row>
    <row r="4244" spans="1:7">
      <c r="A4244" s="1">
        <v>35696</v>
      </c>
      <c r="B4244">
        <v>0.79464299999999999</v>
      </c>
      <c r="C4244">
        <v>0.79464299999999999</v>
      </c>
      <c r="D4244">
        <v>0.77455399999999996</v>
      </c>
      <c r="E4244">
        <v>0.77678599999999998</v>
      </c>
      <c r="F4244">
        <v>0.52018500000000001</v>
      </c>
      <c r="G4244">
        <v>50134000</v>
      </c>
    </row>
    <row r="4245" spans="1:7">
      <c r="A4245" s="1">
        <v>35697</v>
      </c>
      <c r="B4245">
        <v>0.77455399999999996</v>
      </c>
      <c r="C4245">
        <v>0.77678599999999998</v>
      </c>
      <c r="D4245">
        <v>0.76339299999999999</v>
      </c>
      <c r="E4245">
        <v>0.76785700000000001</v>
      </c>
      <c r="F4245">
        <v>0.51420500000000002</v>
      </c>
      <c r="G4245">
        <v>55608000</v>
      </c>
    </row>
    <row r="4246" spans="1:7">
      <c r="A4246" s="1">
        <v>35698</v>
      </c>
      <c r="B4246">
        <v>0.76116099999999998</v>
      </c>
      <c r="C4246">
        <v>0.77678599999999998</v>
      </c>
      <c r="D4246">
        <v>0.75</v>
      </c>
      <c r="E4246">
        <v>0.75446400000000002</v>
      </c>
      <c r="F4246">
        <v>0.50523700000000005</v>
      </c>
      <c r="G4246">
        <v>55846000</v>
      </c>
    </row>
    <row r="4247" spans="1:7">
      <c r="A4247" s="1">
        <v>35699</v>
      </c>
      <c r="B4247">
        <v>0.76785700000000001</v>
      </c>
      <c r="C4247">
        <v>0.78348200000000001</v>
      </c>
      <c r="D4247">
        <v>0.75446400000000002</v>
      </c>
      <c r="E4247">
        <v>0.76116099999999998</v>
      </c>
      <c r="F4247">
        <v>0.50972099999999998</v>
      </c>
      <c r="G4247">
        <v>52080000</v>
      </c>
    </row>
    <row r="4248" spans="1:7">
      <c r="A4248" s="1">
        <v>35702</v>
      </c>
      <c r="B4248">
        <v>0.77455399999999996</v>
      </c>
      <c r="C4248">
        <v>0.79464299999999999</v>
      </c>
      <c r="D4248">
        <v>0.77008900000000002</v>
      </c>
      <c r="E4248">
        <v>0.78794600000000004</v>
      </c>
      <c r="F4248">
        <v>0.52765899999999999</v>
      </c>
      <c r="G4248">
        <v>41809600</v>
      </c>
    </row>
    <row r="4249" spans="1:7">
      <c r="A4249" s="1">
        <v>35703</v>
      </c>
      <c r="B4249">
        <v>0.78571400000000002</v>
      </c>
      <c r="C4249">
        <v>0.796875</v>
      </c>
      <c r="D4249">
        <v>0.77455399999999996</v>
      </c>
      <c r="E4249">
        <v>0.77455399999999996</v>
      </c>
      <c r="F4249">
        <v>0.51868999999999998</v>
      </c>
      <c r="G4249">
        <v>35142800</v>
      </c>
    </row>
    <row r="4250" spans="1:7">
      <c r="A4250" s="1">
        <v>35704</v>
      </c>
      <c r="B4250">
        <v>0.77455399999999996</v>
      </c>
      <c r="C4250">
        <v>0.77678599999999998</v>
      </c>
      <c r="D4250">
        <v>0.76339299999999999</v>
      </c>
      <c r="E4250">
        <v>0.76897099999999996</v>
      </c>
      <c r="F4250">
        <v>0.51495199999999997</v>
      </c>
      <c r="G4250">
        <v>32617200</v>
      </c>
    </row>
    <row r="4251" spans="1:7">
      <c r="A4251" s="1">
        <v>35705</v>
      </c>
      <c r="B4251">
        <v>0.765625</v>
      </c>
      <c r="C4251">
        <v>0.78571400000000002</v>
      </c>
      <c r="D4251">
        <v>0.76339299999999999</v>
      </c>
      <c r="E4251">
        <v>0.78348200000000001</v>
      </c>
      <c r="F4251">
        <v>0.52466900000000005</v>
      </c>
      <c r="G4251">
        <v>33852000</v>
      </c>
    </row>
    <row r="4252" spans="1:7">
      <c r="A4252" s="1">
        <v>35706</v>
      </c>
      <c r="B4252">
        <v>0.78571400000000002</v>
      </c>
      <c r="C4252">
        <v>0.79464299999999999</v>
      </c>
      <c r="D4252">
        <v>0.77455399999999996</v>
      </c>
      <c r="E4252">
        <v>0.79017899999999996</v>
      </c>
      <c r="F4252">
        <v>0.52915299999999998</v>
      </c>
      <c r="G4252">
        <v>40558000</v>
      </c>
    </row>
    <row r="4253" spans="1:7">
      <c r="A4253" s="1">
        <v>35709</v>
      </c>
      <c r="B4253">
        <v>0.79241099999999998</v>
      </c>
      <c r="C4253">
        <v>0.79464299999999999</v>
      </c>
      <c r="D4253">
        <v>0.77455399999999996</v>
      </c>
      <c r="E4253">
        <v>0.78348200000000001</v>
      </c>
      <c r="F4253">
        <v>0.52466900000000005</v>
      </c>
      <c r="G4253">
        <v>23324000</v>
      </c>
    </row>
    <row r="4254" spans="1:7">
      <c r="A4254" s="1">
        <v>35710</v>
      </c>
      <c r="B4254">
        <v>0.78125</v>
      </c>
      <c r="C4254">
        <v>0.78571400000000002</v>
      </c>
      <c r="D4254">
        <v>0.77901799999999999</v>
      </c>
      <c r="E4254">
        <v>0.77901799999999999</v>
      </c>
      <c r="F4254">
        <v>0.521679</v>
      </c>
      <c r="G4254">
        <v>27322400</v>
      </c>
    </row>
    <row r="4255" spans="1:7">
      <c r="A4255" s="1">
        <v>35711</v>
      </c>
      <c r="B4255">
        <v>0.77678599999999998</v>
      </c>
      <c r="C4255">
        <v>0.77901799999999999</v>
      </c>
      <c r="D4255">
        <v>0.76116099999999998</v>
      </c>
      <c r="E4255">
        <v>0.76785700000000001</v>
      </c>
      <c r="F4255">
        <v>0.51420500000000002</v>
      </c>
      <c r="G4255">
        <v>27210400</v>
      </c>
    </row>
    <row r="4256" spans="1:7">
      <c r="A4256" s="1">
        <v>35712</v>
      </c>
      <c r="B4256">
        <v>0.75892899999999996</v>
      </c>
      <c r="C4256">
        <v>0.80357100000000004</v>
      </c>
      <c r="D4256">
        <v>0.75669600000000004</v>
      </c>
      <c r="E4256">
        <v>0.77678599999999998</v>
      </c>
      <c r="F4256">
        <v>0.52018500000000001</v>
      </c>
      <c r="G4256">
        <v>46832800</v>
      </c>
    </row>
    <row r="4257" spans="1:7">
      <c r="A4257" s="1">
        <v>35713</v>
      </c>
      <c r="B4257">
        <v>0.76785700000000001</v>
      </c>
      <c r="C4257">
        <v>0.8125</v>
      </c>
      <c r="D4257">
        <v>0.76785700000000001</v>
      </c>
      <c r="E4257">
        <v>0.81026799999999999</v>
      </c>
      <c r="F4257">
        <v>0.54260600000000003</v>
      </c>
      <c r="G4257">
        <v>67600400</v>
      </c>
    </row>
    <row r="4258" spans="1:7">
      <c r="A4258" s="1">
        <v>35716</v>
      </c>
      <c r="B4258">
        <v>0.8125</v>
      </c>
      <c r="C4258">
        <v>0.81696400000000002</v>
      </c>
      <c r="D4258">
        <v>0.79241099999999998</v>
      </c>
      <c r="E4258">
        <v>0.81026799999999999</v>
      </c>
      <c r="F4258">
        <v>0.54260600000000003</v>
      </c>
      <c r="G4258">
        <v>39656400</v>
      </c>
    </row>
    <row r="4259" spans="1:7">
      <c r="A4259" s="1">
        <v>35717</v>
      </c>
      <c r="B4259">
        <v>0.81026799999999999</v>
      </c>
      <c r="C4259">
        <v>0.8125</v>
      </c>
      <c r="D4259">
        <v>0.79241099999999998</v>
      </c>
      <c r="E4259">
        <v>0.81026799999999999</v>
      </c>
      <c r="F4259">
        <v>0.54260600000000003</v>
      </c>
      <c r="G4259">
        <v>41454000</v>
      </c>
    </row>
    <row r="4260" spans="1:7">
      <c r="A4260" s="1">
        <v>35718</v>
      </c>
      <c r="B4260">
        <v>0.79017899999999996</v>
      </c>
      <c r="C4260">
        <v>0.88392899999999996</v>
      </c>
      <c r="D4260">
        <v>0.79017899999999996</v>
      </c>
      <c r="E4260">
        <v>0.85044600000000004</v>
      </c>
      <c r="F4260">
        <v>0.56951200000000002</v>
      </c>
      <c r="G4260">
        <v>202717200</v>
      </c>
    </row>
    <row r="4261" spans="1:7">
      <c r="A4261" s="1">
        <v>35719</v>
      </c>
      <c r="B4261">
        <v>0.75446400000000002</v>
      </c>
      <c r="C4261">
        <v>0.78794600000000004</v>
      </c>
      <c r="D4261">
        <v>0.74553599999999998</v>
      </c>
      <c r="E4261">
        <v>0.76785700000000001</v>
      </c>
      <c r="F4261">
        <v>0.51420500000000002</v>
      </c>
      <c r="G4261">
        <v>184797200</v>
      </c>
    </row>
    <row r="4262" spans="1:7">
      <c r="A4262" s="1">
        <v>35720</v>
      </c>
      <c r="B4262">
        <v>0.75446400000000002</v>
      </c>
      <c r="C4262">
        <v>0.75446400000000002</v>
      </c>
      <c r="D4262">
        <v>0.70982100000000004</v>
      </c>
      <c r="E4262">
        <v>0.71875</v>
      </c>
      <c r="F4262">
        <v>0.48132000000000003</v>
      </c>
      <c r="G4262">
        <v>109667600</v>
      </c>
    </row>
    <row r="4263" spans="1:7">
      <c r="A4263" s="1">
        <v>35723</v>
      </c>
      <c r="B4263">
        <v>0.71875</v>
      </c>
      <c r="C4263">
        <v>0.72098200000000001</v>
      </c>
      <c r="D4263">
        <v>0.66517899999999996</v>
      </c>
      <c r="E4263">
        <v>0.66741099999999998</v>
      </c>
      <c r="F4263">
        <v>0.44694</v>
      </c>
      <c r="G4263">
        <v>102958800</v>
      </c>
    </row>
    <row r="4264" spans="1:7">
      <c r="A4264" s="1">
        <v>35724</v>
      </c>
      <c r="B4264">
        <v>0.67410700000000001</v>
      </c>
      <c r="C4264">
        <v>0.68973200000000001</v>
      </c>
      <c r="D4264">
        <v>0.66741099999999998</v>
      </c>
      <c r="E4264">
        <v>0.68080399999999996</v>
      </c>
      <c r="F4264">
        <v>0.45590900000000001</v>
      </c>
      <c r="G4264">
        <v>118818000</v>
      </c>
    </row>
    <row r="4265" spans="1:7">
      <c r="A4265" s="1">
        <v>35725</v>
      </c>
      <c r="B4265">
        <v>0.68080399999999996</v>
      </c>
      <c r="C4265">
        <v>0.6875</v>
      </c>
      <c r="D4265">
        <v>0.66071400000000002</v>
      </c>
      <c r="E4265">
        <v>0.66294600000000004</v>
      </c>
      <c r="F4265">
        <v>0.44395000000000001</v>
      </c>
      <c r="G4265">
        <v>37794400</v>
      </c>
    </row>
    <row r="4266" spans="1:7">
      <c r="A4266" s="1">
        <v>35726</v>
      </c>
      <c r="B4266">
        <v>0.64285700000000001</v>
      </c>
      <c r="C4266">
        <v>0.64955399999999996</v>
      </c>
      <c r="D4266">
        <v>0.63392899999999996</v>
      </c>
      <c r="E4266">
        <v>0.63392899999999996</v>
      </c>
      <c r="F4266">
        <v>0.42451800000000001</v>
      </c>
      <c r="G4266">
        <v>46695600</v>
      </c>
    </row>
    <row r="4267" spans="1:7">
      <c r="A4267" s="1">
        <v>35727</v>
      </c>
      <c r="B4267">
        <v>0.64732100000000004</v>
      </c>
      <c r="C4267">
        <v>0.65625</v>
      </c>
      <c r="D4267">
        <v>0.58928599999999998</v>
      </c>
      <c r="E4267">
        <v>0.59151799999999999</v>
      </c>
      <c r="F4267">
        <v>0.39611800000000003</v>
      </c>
      <c r="G4267">
        <v>97059200</v>
      </c>
    </row>
    <row r="4268" spans="1:7">
      <c r="A4268" s="1">
        <v>35730</v>
      </c>
      <c r="B4268">
        <v>0.59821400000000002</v>
      </c>
      <c r="C4268">
        <v>0.64732100000000004</v>
      </c>
      <c r="D4268">
        <v>0.59821400000000002</v>
      </c>
      <c r="E4268">
        <v>0.59821400000000002</v>
      </c>
      <c r="F4268">
        <v>0.40060200000000001</v>
      </c>
      <c r="G4268">
        <v>82339600</v>
      </c>
    </row>
    <row r="4269" spans="1:7">
      <c r="A4269" s="1">
        <v>35731</v>
      </c>
      <c r="B4269">
        <v>0.57142899999999996</v>
      </c>
      <c r="C4269">
        <v>0.66071400000000002</v>
      </c>
      <c r="D4269">
        <v>0.56696400000000002</v>
      </c>
      <c r="E4269">
        <v>0.64732100000000004</v>
      </c>
      <c r="F4269">
        <v>0.43348700000000001</v>
      </c>
      <c r="G4269">
        <v>85828400</v>
      </c>
    </row>
    <row r="4270" spans="1:7">
      <c r="A4270" s="1">
        <v>35732</v>
      </c>
      <c r="B4270">
        <v>0.65848200000000001</v>
      </c>
      <c r="C4270">
        <v>0.66071400000000002</v>
      </c>
      <c r="D4270">
        <v>0.61607100000000004</v>
      </c>
      <c r="E4270">
        <v>0.625</v>
      </c>
      <c r="F4270">
        <v>0.41853899999999999</v>
      </c>
      <c r="G4270">
        <v>44396800</v>
      </c>
    </row>
    <row r="4271" spans="1:7">
      <c r="A4271" s="1">
        <v>35733</v>
      </c>
      <c r="B4271">
        <v>0.609375</v>
      </c>
      <c r="C4271">
        <v>0.62723200000000001</v>
      </c>
      <c r="D4271">
        <v>0.58928599999999998</v>
      </c>
      <c r="E4271">
        <v>0.58928599999999998</v>
      </c>
      <c r="F4271">
        <v>0.394623</v>
      </c>
      <c r="G4271">
        <v>47238800</v>
      </c>
    </row>
    <row r="4272" spans="1:7">
      <c r="A4272" s="1">
        <v>35734</v>
      </c>
      <c r="B4272">
        <v>0.62053599999999998</v>
      </c>
      <c r="C4272">
        <v>0.62053599999999998</v>
      </c>
      <c r="D4272">
        <v>0.59375</v>
      </c>
      <c r="E4272">
        <v>0.60825700000000005</v>
      </c>
      <c r="F4272">
        <v>0.40732699999999999</v>
      </c>
      <c r="G4272">
        <v>66771600</v>
      </c>
    </row>
    <row r="4273" spans="1:7">
      <c r="A4273" s="1">
        <v>35737</v>
      </c>
      <c r="B4273">
        <v>0.62723200000000001</v>
      </c>
      <c r="C4273">
        <v>0.63392899999999996</v>
      </c>
      <c r="D4273">
        <v>0.609375</v>
      </c>
      <c r="E4273">
        <v>0.62053599999999998</v>
      </c>
      <c r="F4273">
        <v>0.41554999999999997</v>
      </c>
      <c r="G4273">
        <v>31502800</v>
      </c>
    </row>
    <row r="4274" spans="1:7">
      <c r="A4274" s="1">
        <v>35738</v>
      </c>
      <c r="B4274">
        <v>0.63392899999999996</v>
      </c>
      <c r="C4274">
        <v>0.64732100000000004</v>
      </c>
      <c r="D4274">
        <v>0.625</v>
      </c>
      <c r="E4274">
        <v>0.640625</v>
      </c>
      <c r="F4274">
        <v>0.42900300000000002</v>
      </c>
      <c r="G4274">
        <v>42148400</v>
      </c>
    </row>
    <row r="4275" spans="1:7">
      <c r="A4275" s="1">
        <v>35739</v>
      </c>
      <c r="B4275">
        <v>0.65178599999999998</v>
      </c>
      <c r="C4275">
        <v>0.66517899999999996</v>
      </c>
      <c r="D4275">
        <v>0.64508900000000002</v>
      </c>
      <c r="E4275">
        <v>0.65625</v>
      </c>
      <c r="F4275">
        <v>0.43946600000000002</v>
      </c>
      <c r="G4275">
        <v>96779200</v>
      </c>
    </row>
    <row r="4276" spans="1:7">
      <c r="A4276" s="1">
        <v>35740</v>
      </c>
      <c r="B4276">
        <v>0.67410700000000001</v>
      </c>
      <c r="C4276">
        <v>0.69642899999999996</v>
      </c>
      <c r="D4276">
        <v>0.67410700000000001</v>
      </c>
      <c r="E4276">
        <v>0.67857100000000004</v>
      </c>
      <c r="F4276">
        <v>0.45441399999999998</v>
      </c>
      <c r="G4276">
        <v>154271600</v>
      </c>
    </row>
    <row r="4277" spans="1:7">
      <c r="A4277" s="1">
        <v>35741</v>
      </c>
      <c r="B4277">
        <v>0.67410700000000001</v>
      </c>
      <c r="C4277">
        <v>0.71428599999999998</v>
      </c>
      <c r="D4277">
        <v>0.66964299999999999</v>
      </c>
      <c r="E4277">
        <v>0.70535700000000001</v>
      </c>
      <c r="F4277">
        <v>0.47235100000000002</v>
      </c>
      <c r="G4277">
        <v>198903600</v>
      </c>
    </row>
    <row r="4278" spans="1:7">
      <c r="A4278" s="1">
        <v>35744</v>
      </c>
      <c r="B4278">
        <v>0.75</v>
      </c>
      <c r="C4278">
        <v>0.76785700000000001</v>
      </c>
      <c r="D4278">
        <v>0.66071400000000002</v>
      </c>
      <c r="E4278">
        <v>0.66741099999999998</v>
      </c>
      <c r="F4278">
        <v>0.44694</v>
      </c>
      <c r="G4278">
        <v>349560400</v>
      </c>
    </row>
    <row r="4279" spans="1:7">
      <c r="A4279" s="1">
        <v>35745</v>
      </c>
      <c r="B4279">
        <v>0.67857100000000004</v>
      </c>
      <c r="C4279">
        <v>0.67857100000000004</v>
      </c>
      <c r="D4279">
        <v>0.64732100000000004</v>
      </c>
      <c r="E4279">
        <v>0.65625</v>
      </c>
      <c r="F4279">
        <v>0.43946600000000002</v>
      </c>
      <c r="G4279">
        <v>83120800</v>
      </c>
    </row>
    <row r="4280" spans="1:7">
      <c r="A4280" s="1">
        <v>35746</v>
      </c>
      <c r="B4280">
        <v>0.64508900000000002</v>
      </c>
      <c r="C4280">
        <v>0.66071400000000002</v>
      </c>
      <c r="D4280">
        <v>0.62723200000000001</v>
      </c>
      <c r="E4280">
        <v>0.62946400000000002</v>
      </c>
      <c r="F4280">
        <v>0.42152899999999999</v>
      </c>
      <c r="G4280">
        <v>52015600</v>
      </c>
    </row>
    <row r="4281" spans="1:7">
      <c r="A4281" s="1">
        <v>35747</v>
      </c>
      <c r="B4281">
        <v>0.64285700000000001</v>
      </c>
      <c r="C4281">
        <v>0.64508900000000002</v>
      </c>
      <c r="D4281">
        <v>0.625</v>
      </c>
      <c r="E4281">
        <v>0.64285700000000001</v>
      </c>
      <c r="F4281">
        <v>0.43049700000000002</v>
      </c>
      <c r="G4281">
        <v>64380400</v>
      </c>
    </row>
    <row r="4282" spans="1:7">
      <c r="A4282" s="1">
        <v>35748</v>
      </c>
      <c r="B4282">
        <v>0.65178599999999998</v>
      </c>
      <c r="C4282">
        <v>0.66071400000000002</v>
      </c>
      <c r="D4282">
        <v>0.64285700000000001</v>
      </c>
      <c r="E4282">
        <v>0.65848200000000001</v>
      </c>
      <c r="F4282">
        <v>0.44096099999999999</v>
      </c>
      <c r="G4282">
        <v>33759600</v>
      </c>
    </row>
    <row r="4283" spans="1:7">
      <c r="A4283" s="1">
        <v>35751</v>
      </c>
      <c r="B4283">
        <v>0.67410700000000001</v>
      </c>
      <c r="C4283">
        <v>0.67633900000000002</v>
      </c>
      <c r="D4283">
        <v>0.65457500000000002</v>
      </c>
      <c r="E4283">
        <v>0.66071400000000002</v>
      </c>
      <c r="F4283">
        <v>0.44245600000000002</v>
      </c>
      <c r="G4283">
        <v>51256800</v>
      </c>
    </row>
    <row r="4284" spans="1:7">
      <c r="A4284" s="1">
        <v>35752</v>
      </c>
      <c r="B4284">
        <v>0.66071400000000002</v>
      </c>
      <c r="C4284">
        <v>0.66071400000000002</v>
      </c>
      <c r="D4284">
        <v>0.64508900000000002</v>
      </c>
      <c r="E4284">
        <v>0.64508900000000002</v>
      </c>
      <c r="F4284">
        <v>0.43199199999999999</v>
      </c>
      <c r="G4284">
        <v>36660400</v>
      </c>
    </row>
    <row r="4285" spans="1:7">
      <c r="A4285" s="1">
        <v>35753</v>
      </c>
      <c r="B4285">
        <v>0.63839299999999999</v>
      </c>
      <c r="C4285">
        <v>0.65401799999999999</v>
      </c>
      <c r="D4285">
        <v>0.63839299999999999</v>
      </c>
      <c r="E4285">
        <v>0.65178599999999998</v>
      </c>
      <c r="F4285">
        <v>0.436477</v>
      </c>
      <c r="G4285">
        <v>19896800</v>
      </c>
    </row>
    <row r="4286" spans="1:7">
      <c r="A4286" s="1">
        <v>35754</v>
      </c>
      <c r="B4286">
        <v>0.64955399999999996</v>
      </c>
      <c r="C4286">
        <v>0.66517899999999996</v>
      </c>
      <c r="D4286">
        <v>0.64732100000000004</v>
      </c>
      <c r="E4286">
        <v>0.66071400000000002</v>
      </c>
      <c r="F4286">
        <v>0.44245600000000002</v>
      </c>
      <c r="G4286">
        <v>32043200</v>
      </c>
    </row>
    <row r="4287" spans="1:7">
      <c r="A4287" s="1">
        <v>35755</v>
      </c>
      <c r="B4287">
        <v>0.66517899999999996</v>
      </c>
      <c r="C4287">
        <v>0.66741099999999998</v>
      </c>
      <c r="D4287">
        <v>0.64285700000000001</v>
      </c>
      <c r="E4287">
        <v>0.64955399999999996</v>
      </c>
      <c r="F4287">
        <v>0.43498199999999998</v>
      </c>
      <c r="G4287">
        <v>24444000</v>
      </c>
    </row>
    <row r="4288" spans="1:7">
      <c r="A4288" s="1">
        <v>35758</v>
      </c>
      <c r="B4288">
        <v>0.62723200000000001</v>
      </c>
      <c r="C4288">
        <v>0.64285700000000001</v>
      </c>
      <c r="D4288">
        <v>0.625</v>
      </c>
      <c r="E4288">
        <v>0.62946400000000002</v>
      </c>
      <c r="F4288">
        <v>0.42152899999999999</v>
      </c>
      <c r="G4288">
        <v>39337200</v>
      </c>
    </row>
    <row r="4289" spans="1:7">
      <c r="A4289" s="1">
        <v>35759</v>
      </c>
      <c r="B4289">
        <v>0.63169600000000004</v>
      </c>
      <c r="C4289">
        <v>0.63839299999999999</v>
      </c>
      <c r="D4289">
        <v>0.60267899999999996</v>
      </c>
      <c r="E4289">
        <v>0.62053599999999998</v>
      </c>
      <c r="F4289">
        <v>0.41554999999999997</v>
      </c>
      <c r="G4289">
        <v>51357600</v>
      </c>
    </row>
    <row r="4290" spans="1:7">
      <c r="A4290" s="1">
        <v>35760</v>
      </c>
      <c r="B4290">
        <v>0.62053599999999998</v>
      </c>
      <c r="C4290">
        <v>0.63169600000000004</v>
      </c>
      <c r="D4290">
        <v>0.61607100000000004</v>
      </c>
      <c r="E4290">
        <v>0.625</v>
      </c>
      <c r="F4290">
        <v>0.41853899999999999</v>
      </c>
      <c r="G4290">
        <v>15103200</v>
      </c>
    </row>
    <row r="4291" spans="1:7">
      <c r="A4291" s="1">
        <v>35762</v>
      </c>
      <c r="B4291">
        <v>0.62946400000000002</v>
      </c>
      <c r="C4291">
        <v>0.63839299999999999</v>
      </c>
      <c r="D4291">
        <v>0.62276799999999999</v>
      </c>
      <c r="E4291">
        <v>0.63392899999999996</v>
      </c>
      <c r="F4291">
        <v>0.42451800000000001</v>
      </c>
      <c r="G4291">
        <v>10329200</v>
      </c>
    </row>
    <row r="4292" spans="1:7">
      <c r="A4292" s="1">
        <v>35765</v>
      </c>
      <c r="B4292">
        <v>0.63169600000000004</v>
      </c>
      <c r="C4292">
        <v>0.640625</v>
      </c>
      <c r="D4292">
        <v>0.61607100000000004</v>
      </c>
      <c r="E4292">
        <v>0.63392899999999996</v>
      </c>
      <c r="F4292">
        <v>0.42451800000000001</v>
      </c>
      <c r="G4292">
        <v>21809200</v>
      </c>
    </row>
    <row r="4293" spans="1:7">
      <c r="A4293" s="1">
        <v>35766</v>
      </c>
      <c r="B4293">
        <v>0.62053599999999998</v>
      </c>
      <c r="C4293">
        <v>0.625</v>
      </c>
      <c r="D4293">
        <v>0.56696400000000002</v>
      </c>
      <c r="E4293">
        <v>0.56696400000000002</v>
      </c>
      <c r="F4293">
        <v>0.37967499999999998</v>
      </c>
      <c r="G4293">
        <v>99204000</v>
      </c>
    </row>
    <row r="4294" spans="1:7">
      <c r="A4294" s="1">
        <v>35767</v>
      </c>
      <c r="B4294">
        <v>0.57366099999999998</v>
      </c>
      <c r="C4294">
        <v>0.57589299999999999</v>
      </c>
      <c r="D4294">
        <v>0.56026799999999999</v>
      </c>
      <c r="E4294">
        <v>0.5625</v>
      </c>
      <c r="F4294">
        <v>0.37668499999999999</v>
      </c>
      <c r="G4294">
        <v>85764000</v>
      </c>
    </row>
    <row r="4295" spans="1:7">
      <c r="A4295" s="1">
        <v>35768</v>
      </c>
      <c r="B4295">
        <v>0.57142899999999996</v>
      </c>
      <c r="C4295">
        <v>0.57142899999999996</v>
      </c>
      <c r="D4295">
        <v>0.55803599999999998</v>
      </c>
      <c r="E4295">
        <v>0.55803599999999998</v>
      </c>
      <c r="F4295">
        <v>0.37369599999999997</v>
      </c>
      <c r="G4295">
        <v>49910000</v>
      </c>
    </row>
    <row r="4296" spans="1:7">
      <c r="A4296" s="1">
        <v>35769</v>
      </c>
      <c r="B4296">
        <v>0.55580399999999996</v>
      </c>
      <c r="C4296">
        <v>0.57142899999999996</v>
      </c>
      <c r="D4296">
        <v>0.55580399999999996</v>
      </c>
      <c r="E4296">
        <v>0.56473200000000001</v>
      </c>
      <c r="F4296">
        <v>0.37818000000000002</v>
      </c>
      <c r="G4296">
        <v>55367200</v>
      </c>
    </row>
    <row r="4297" spans="1:7">
      <c r="A4297" s="1">
        <v>35772</v>
      </c>
      <c r="B4297">
        <v>0.55580399999999996</v>
      </c>
      <c r="C4297">
        <v>0.5625</v>
      </c>
      <c r="D4297">
        <v>0.54910700000000001</v>
      </c>
      <c r="E4297">
        <v>0.55580399999999996</v>
      </c>
      <c r="F4297">
        <v>0.372201</v>
      </c>
      <c r="G4297">
        <v>33395600</v>
      </c>
    </row>
    <row r="4298" spans="1:7">
      <c r="A4298" s="1">
        <v>35773</v>
      </c>
      <c r="B4298">
        <v>0.55357100000000004</v>
      </c>
      <c r="C4298">
        <v>0.56026799999999999</v>
      </c>
      <c r="D4298">
        <v>0.53571400000000002</v>
      </c>
      <c r="E4298">
        <v>0.54464299999999999</v>
      </c>
      <c r="F4298">
        <v>0.36472700000000002</v>
      </c>
      <c r="G4298">
        <v>60762800</v>
      </c>
    </row>
    <row r="4299" spans="1:7">
      <c r="A4299" s="1">
        <v>35774</v>
      </c>
      <c r="B4299">
        <v>0.53794600000000004</v>
      </c>
      <c r="C4299">
        <v>0.53794600000000004</v>
      </c>
      <c r="D4299">
        <v>0.51785700000000001</v>
      </c>
      <c r="E4299">
        <v>0.52678599999999998</v>
      </c>
      <c r="F4299">
        <v>0.352769</v>
      </c>
      <c r="G4299">
        <v>48720000</v>
      </c>
    </row>
    <row r="4300" spans="1:7">
      <c r="A4300" s="1">
        <v>35775</v>
      </c>
      <c r="B4300">
        <v>0.515625</v>
      </c>
      <c r="C4300">
        <v>0.52008900000000002</v>
      </c>
      <c r="D4300">
        <v>0.49553599999999998</v>
      </c>
      <c r="E4300">
        <v>0.52008900000000002</v>
      </c>
      <c r="F4300">
        <v>0.34828399999999998</v>
      </c>
      <c r="G4300">
        <v>64234800</v>
      </c>
    </row>
    <row r="4301" spans="1:7">
      <c r="A4301" s="1">
        <v>35776</v>
      </c>
      <c r="B4301">
        <v>0.52678599999999998</v>
      </c>
      <c r="C4301">
        <v>0.53125</v>
      </c>
      <c r="D4301">
        <v>0.5</v>
      </c>
      <c r="E4301">
        <v>0.50446400000000002</v>
      </c>
      <c r="F4301">
        <v>0.33782099999999998</v>
      </c>
      <c r="G4301">
        <v>40140800</v>
      </c>
    </row>
    <row r="4302" spans="1:7">
      <c r="A4302" s="1">
        <v>35779</v>
      </c>
      <c r="B4302">
        <v>0.50446400000000002</v>
      </c>
      <c r="C4302">
        <v>0.50892899999999996</v>
      </c>
      <c r="D4302">
        <v>0.49107099999999998</v>
      </c>
      <c r="E4302">
        <v>0.49776799999999999</v>
      </c>
      <c r="F4302">
        <v>0.33333699999999999</v>
      </c>
      <c r="G4302">
        <v>41473600</v>
      </c>
    </row>
    <row r="4303" spans="1:7">
      <c r="A4303" s="1">
        <v>35780</v>
      </c>
      <c r="B4303">
        <v>0.5</v>
      </c>
      <c r="C4303">
        <v>0.51339299999999999</v>
      </c>
      <c r="D4303">
        <v>0.5</v>
      </c>
      <c r="E4303">
        <v>0.51116099999999998</v>
      </c>
      <c r="F4303">
        <v>0.34230500000000003</v>
      </c>
      <c r="G4303">
        <v>46407200</v>
      </c>
    </row>
    <row r="4304" spans="1:7">
      <c r="A4304" s="1">
        <v>35781</v>
      </c>
      <c r="B4304">
        <v>0.51116099999999998</v>
      </c>
      <c r="C4304">
        <v>0.52008900000000002</v>
      </c>
      <c r="D4304">
        <v>0.49776799999999999</v>
      </c>
      <c r="E4304">
        <v>0.49776799999999999</v>
      </c>
      <c r="F4304">
        <v>0.33333699999999999</v>
      </c>
      <c r="G4304">
        <v>66323600</v>
      </c>
    </row>
    <row r="4305" spans="1:7">
      <c r="A4305" s="1">
        <v>35782</v>
      </c>
      <c r="B4305">
        <v>0.5</v>
      </c>
      <c r="C4305">
        <v>0.5</v>
      </c>
      <c r="D4305">
        <v>0.49107099999999998</v>
      </c>
      <c r="E4305">
        <v>0.49330400000000002</v>
      </c>
      <c r="F4305">
        <v>0.330347</v>
      </c>
      <c r="G4305">
        <v>50512000</v>
      </c>
    </row>
    <row r="4306" spans="1:7">
      <c r="A4306" s="1">
        <v>35783</v>
      </c>
      <c r="B4306">
        <v>0.484375</v>
      </c>
      <c r="C4306">
        <v>0.49553599999999998</v>
      </c>
      <c r="D4306">
        <v>0.47321400000000002</v>
      </c>
      <c r="E4306">
        <v>0.48883900000000002</v>
      </c>
      <c r="F4306">
        <v>0.32735700000000001</v>
      </c>
      <c r="G4306">
        <v>47653200</v>
      </c>
    </row>
    <row r="4307" spans="1:7">
      <c r="A4307" s="1">
        <v>35786</v>
      </c>
      <c r="B4307">
        <v>0.49553599999999998</v>
      </c>
      <c r="C4307">
        <v>0.5</v>
      </c>
      <c r="D4307">
        <v>0.47098200000000001</v>
      </c>
      <c r="E4307">
        <v>0.47544599999999998</v>
      </c>
      <c r="F4307">
        <v>0.31838899999999998</v>
      </c>
      <c r="G4307">
        <v>39869200</v>
      </c>
    </row>
    <row r="4308" spans="1:7">
      <c r="A4308" s="1">
        <v>35787</v>
      </c>
      <c r="B4308">
        <v>0.46875</v>
      </c>
      <c r="C4308">
        <v>0.47544599999999998</v>
      </c>
      <c r="D4308">
        <v>0.46205400000000002</v>
      </c>
      <c r="E4308">
        <v>0.46205400000000002</v>
      </c>
      <c r="F4308">
        <v>0.30941999999999997</v>
      </c>
      <c r="G4308">
        <v>114707600</v>
      </c>
    </row>
    <row r="4309" spans="1:7">
      <c r="A4309" s="1">
        <v>35788</v>
      </c>
      <c r="B4309">
        <v>0.46428599999999998</v>
      </c>
      <c r="C4309">
        <v>0.47321400000000002</v>
      </c>
      <c r="D4309">
        <v>0.46428599999999998</v>
      </c>
      <c r="E4309">
        <v>0.46875</v>
      </c>
      <c r="F4309">
        <v>0.31390400000000002</v>
      </c>
      <c r="G4309">
        <v>24458000</v>
      </c>
    </row>
    <row r="4310" spans="1:7">
      <c r="A4310" s="1">
        <v>35790</v>
      </c>
      <c r="B4310">
        <v>0.46651799999999999</v>
      </c>
      <c r="C4310">
        <v>0.47767900000000002</v>
      </c>
      <c r="D4310">
        <v>0.46428599999999998</v>
      </c>
      <c r="E4310">
        <v>0.47544599999999998</v>
      </c>
      <c r="F4310">
        <v>0.31838899999999998</v>
      </c>
      <c r="G4310">
        <v>26969600</v>
      </c>
    </row>
    <row r="4311" spans="1:7">
      <c r="A4311" s="1">
        <v>35793</v>
      </c>
      <c r="B4311">
        <v>0.47544599999999998</v>
      </c>
      <c r="C4311">
        <v>0.47991099999999998</v>
      </c>
      <c r="D4311">
        <v>0.45982099999999998</v>
      </c>
      <c r="E4311">
        <v>0.46875</v>
      </c>
      <c r="F4311">
        <v>0.31390400000000002</v>
      </c>
      <c r="G4311">
        <v>69549200</v>
      </c>
    </row>
    <row r="4312" spans="1:7">
      <c r="A4312" s="1">
        <v>35794</v>
      </c>
      <c r="B4312">
        <v>0.46428599999999998</v>
      </c>
      <c r="C4312">
        <v>0.47991099999999998</v>
      </c>
      <c r="D4312">
        <v>0.45535700000000001</v>
      </c>
      <c r="E4312">
        <v>0.47098200000000001</v>
      </c>
      <c r="F4312">
        <v>0.31539899999999998</v>
      </c>
      <c r="G4312">
        <v>85626800</v>
      </c>
    </row>
    <row r="4313" spans="1:7">
      <c r="A4313" s="1">
        <v>35795</v>
      </c>
      <c r="B4313">
        <v>0.46875</v>
      </c>
      <c r="C4313">
        <v>0.48660700000000001</v>
      </c>
      <c r="D4313">
        <v>0.46205400000000002</v>
      </c>
      <c r="E4313">
        <v>0.46875</v>
      </c>
      <c r="F4313">
        <v>0.31390400000000002</v>
      </c>
      <c r="G4313">
        <v>101589600</v>
      </c>
    </row>
    <row r="4314" spans="1:7">
      <c r="A4314" s="1">
        <v>35797</v>
      </c>
      <c r="B4314">
        <v>0.48660700000000001</v>
      </c>
      <c r="C4314">
        <v>0.58035700000000001</v>
      </c>
      <c r="D4314">
        <v>0.48214299999999999</v>
      </c>
      <c r="E4314">
        <v>0.58035700000000001</v>
      </c>
      <c r="F4314">
        <v>0.38864399999999999</v>
      </c>
      <c r="G4314">
        <v>179527600</v>
      </c>
    </row>
    <row r="4315" spans="1:7">
      <c r="A4315" s="1">
        <v>35800</v>
      </c>
      <c r="B4315">
        <v>0.58928599999999998</v>
      </c>
      <c r="C4315">
        <v>0.59151799999999999</v>
      </c>
      <c r="D4315">
        <v>0.54241099999999998</v>
      </c>
      <c r="E4315">
        <v>0.56696400000000002</v>
      </c>
      <c r="F4315">
        <v>0.37967499999999998</v>
      </c>
      <c r="G4315">
        <v>162968400</v>
      </c>
    </row>
    <row r="4316" spans="1:7">
      <c r="A4316" s="1">
        <v>35801</v>
      </c>
      <c r="B4316">
        <v>0.56919600000000004</v>
      </c>
      <c r="C4316">
        <v>0.71428599999999998</v>
      </c>
      <c r="D4316">
        <v>0.52678599999999998</v>
      </c>
      <c r="E4316">
        <v>0.67633900000000002</v>
      </c>
      <c r="F4316">
        <v>0.45291900000000002</v>
      </c>
      <c r="G4316">
        <v>453118400</v>
      </c>
    </row>
    <row r="4317" spans="1:7">
      <c r="A4317" s="1">
        <v>35802</v>
      </c>
      <c r="B4317">
        <v>0.671875</v>
      </c>
      <c r="C4317">
        <v>0.67857100000000004</v>
      </c>
      <c r="D4317">
        <v>0.61830399999999996</v>
      </c>
      <c r="E4317">
        <v>0.625</v>
      </c>
      <c r="F4317">
        <v>0.41853899999999999</v>
      </c>
      <c r="G4317">
        <v>260405600</v>
      </c>
    </row>
    <row r="4318" spans="1:7">
      <c r="A4318" s="1">
        <v>35803</v>
      </c>
      <c r="B4318">
        <v>0.62276799999999999</v>
      </c>
      <c r="C4318">
        <v>0.66517899999999996</v>
      </c>
      <c r="D4318">
        <v>0.60491099999999998</v>
      </c>
      <c r="E4318">
        <v>0.64955399999999996</v>
      </c>
      <c r="F4318">
        <v>0.43498199999999998</v>
      </c>
      <c r="G4318">
        <v>193505200</v>
      </c>
    </row>
    <row r="4319" spans="1:7">
      <c r="A4319" s="1">
        <v>35804</v>
      </c>
      <c r="B4319">
        <v>0.64732100000000004</v>
      </c>
      <c r="C4319">
        <v>0.69196400000000002</v>
      </c>
      <c r="D4319">
        <v>0.625</v>
      </c>
      <c r="E4319">
        <v>0.64955399999999996</v>
      </c>
      <c r="F4319">
        <v>0.43498199999999998</v>
      </c>
      <c r="G4319">
        <v>221636800</v>
      </c>
    </row>
    <row r="4320" spans="1:7">
      <c r="A4320" s="1">
        <v>35807</v>
      </c>
      <c r="B4320">
        <v>0.62276799999999999</v>
      </c>
      <c r="C4320">
        <v>0.66517899999999996</v>
      </c>
      <c r="D4320">
        <v>0.61160700000000001</v>
      </c>
      <c r="E4320">
        <v>0.65178599999999998</v>
      </c>
      <c r="F4320">
        <v>0.436477</v>
      </c>
      <c r="G4320">
        <v>129099600</v>
      </c>
    </row>
    <row r="4321" spans="1:7">
      <c r="A4321" s="1">
        <v>35808</v>
      </c>
      <c r="B4321">
        <v>0.66517899999999996</v>
      </c>
      <c r="C4321">
        <v>0.70089299999999999</v>
      </c>
      <c r="D4321">
        <v>0.66071400000000002</v>
      </c>
      <c r="E4321">
        <v>0.69642899999999996</v>
      </c>
      <c r="F4321">
        <v>0.46637200000000001</v>
      </c>
      <c r="G4321">
        <v>159213600</v>
      </c>
    </row>
    <row r="4322" spans="1:7">
      <c r="A4322" s="1">
        <v>35809</v>
      </c>
      <c r="B4322">
        <v>0.70982100000000004</v>
      </c>
      <c r="C4322">
        <v>0.71205399999999996</v>
      </c>
      <c r="D4322">
        <v>0.6875</v>
      </c>
      <c r="E4322">
        <v>0.70535700000000001</v>
      </c>
      <c r="F4322">
        <v>0.47235100000000002</v>
      </c>
      <c r="G4322">
        <v>147316400</v>
      </c>
    </row>
    <row r="4323" spans="1:7">
      <c r="A4323" s="1">
        <v>35810</v>
      </c>
      <c r="B4323">
        <v>0.68526799999999999</v>
      </c>
      <c r="C4323">
        <v>0.70535700000000001</v>
      </c>
      <c r="D4323">
        <v>0.66517899999999996</v>
      </c>
      <c r="E4323">
        <v>0.68526799999999999</v>
      </c>
      <c r="F4323">
        <v>0.45889799999999997</v>
      </c>
      <c r="G4323">
        <v>139818000</v>
      </c>
    </row>
    <row r="4324" spans="1:7">
      <c r="A4324" s="1">
        <v>35811</v>
      </c>
      <c r="B4324">
        <v>0.69419600000000004</v>
      </c>
      <c r="C4324">
        <v>0.69419600000000004</v>
      </c>
      <c r="D4324">
        <v>0.66741099999999998</v>
      </c>
      <c r="E4324">
        <v>0.671875</v>
      </c>
      <c r="F4324">
        <v>0.44993</v>
      </c>
      <c r="G4324">
        <v>61588800</v>
      </c>
    </row>
    <row r="4325" spans="1:7">
      <c r="A4325" s="1">
        <v>35815</v>
      </c>
      <c r="B4325">
        <v>0.68080399999999996</v>
      </c>
      <c r="C4325">
        <v>0.68973200000000001</v>
      </c>
      <c r="D4325">
        <v>0.66517899999999996</v>
      </c>
      <c r="E4325">
        <v>0.68080399999999996</v>
      </c>
      <c r="F4325">
        <v>0.45590900000000001</v>
      </c>
      <c r="G4325">
        <v>60390400</v>
      </c>
    </row>
    <row r="4326" spans="1:7">
      <c r="A4326" s="1">
        <v>35816</v>
      </c>
      <c r="B4326">
        <v>0.66964299999999999</v>
      </c>
      <c r="C4326">
        <v>0.68080399999999996</v>
      </c>
      <c r="D4326">
        <v>0.66294600000000004</v>
      </c>
      <c r="E4326">
        <v>0.67522099999999996</v>
      </c>
      <c r="F4326">
        <v>0.45217099999999999</v>
      </c>
      <c r="G4326">
        <v>47552400</v>
      </c>
    </row>
    <row r="4327" spans="1:7">
      <c r="A4327" s="1">
        <v>35817</v>
      </c>
      <c r="B4327">
        <v>0.66741099999999998</v>
      </c>
      <c r="C4327">
        <v>0.70535700000000001</v>
      </c>
      <c r="D4327">
        <v>0.66517899999999996</v>
      </c>
      <c r="E4327">
        <v>0.6875</v>
      </c>
      <c r="F4327">
        <v>0.460393</v>
      </c>
      <c r="G4327">
        <v>82432000</v>
      </c>
    </row>
    <row r="4328" spans="1:7">
      <c r="A4328" s="1">
        <v>35818</v>
      </c>
      <c r="B4328">
        <v>0.69196400000000002</v>
      </c>
      <c r="C4328">
        <v>0.703125</v>
      </c>
      <c r="D4328">
        <v>0.6875</v>
      </c>
      <c r="E4328">
        <v>0.69642899999999996</v>
      </c>
      <c r="F4328">
        <v>0.46637200000000001</v>
      </c>
      <c r="G4328">
        <v>58290400</v>
      </c>
    </row>
    <row r="4329" spans="1:7">
      <c r="A4329" s="1">
        <v>35821</v>
      </c>
      <c r="B4329">
        <v>0.69419600000000004</v>
      </c>
      <c r="C4329">
        <v>0.69866099999999998</v>
      </c>
      <c r="D4329">
        <v>0.671875</v>
      </c>
      <c r="E4329">
        <v>0.69419600000000004</v>
      </c>
      <c r="F4329">
        <v>0.46487800000000001</v>
      </c>
      <c r="G4329">
        <v>36610000</v>
      </c>
    </row>
    <row r="4330" spans="1:7">
      <c r="A4330" s="1">
        <v>35822</v>
      </c>
      <c r="B4330">
        <v>0.68526799999999999</v>
      </c>
      <c r="C4330">
        <v>0.703125</v>
      </c>
      <c r="D4330">
        <v>0.67857100000000004</v>
      </c>
      <c r="E4330">
        <v>0.68303599999999998</v>
      </c>
      <c r="F4330">
        <v>0.45740399999999998</v>
      </c>
      <c r="G4330">
        <v>28058800</v>
      </c>
    </row>
    <row r="4331" spans="1:7">
      <c r="A4331" s="1">
        <v>35823</v>
      </c>
      <c r="B4331">
        <v>0.68526799999999999</v>
      </c>
      <c r="C4331">
        <v>0.69196400000000002</v>
      </c>
      <c r="D4331">
        <v>0.66517899999999996</v>
      </c>
      <c r="E4331">
        <v>0.68526799999999999</v>
      </c>
      <c r="F4331">
        <v>0.45889799999999997</v>
      </c>
      <c r="G4331">
        <v>37780400</v>
      </c>
    </row>
    <row r="4332" spans="1:7">
      <c r="A4332" s="1">
        <v>35824</v>
      </c>
      <c r="B4332">
        <v>0.67633900000000002</v>
      </c>
      <c r="C4332">
        <v>0.68303599999999998</v>
      </c>
      <c r="D4332">
        <v>0.66071400000000002</v>
      </c>
      <c r="E4332">
        <v>0.66071400000000002</v>
      </c>
      <c r="F4332">
        <v>0.44245600000000002</v>
      </c>
      <c r="G4332">
        <v>52970400</v>
      </c>
    </row>
    <row r="4333" spans="1:7">
      <c r="A4333" s="1">
        <v>35825</v>
      </c>
      <c r="B4333">
        <v>0.65401799999999999</v>
      </c>
      <c r="C4333">
        <v>0.67410700000000001</v>
      </c>
      <c r="D4333">
        <v>0.65178599999999998</v>
      </c>
      <c r="E4333">
        <v>0.65401799999999999</v>
      </c>
      <c r="F4333">
        <v>0.437971</v>
      </c>
      <c r="G4333">
        <v>40611200</v>
      </c>
    </row>
    <row r="4334" spans="1:7">
      <c r="A4334" s="1">
        <v>35828</v>
      </c>
      <c r="B4334">
        <v>0.66071400000000002</v>
      </c>
      <c r="C4334">
        <v>0.66071400000000002</v>
      </c>
      <c r="D4334">
        <v>0.62053599999999998</v>
      </c>
      <c r="E4334">
        <v>0.63169600000000004</v>
      </c>
      <c r="F4334">
        <v>0.42302400000000001</v>
      </c>
      <c r="G4334">
        <v>159185600</v>
      </c>
    </row>
    <row r="4335" spans="1:7">
      <c r="A4335" s="1">
        <v>35829</v>
      </c>
      <c r="B4335">
        <v>0.63169600000000004</v>
      </c>
      <c r="C4335">
        <v>0.66517899999999996</v>
      </c>
      <c r="D4335">
        <v>0.63169600000000004</v>
      </c>
      <c r="E4335">
        <v>0.65401799999999999</v>
      </c>
      <c r="F4335">
        <v>0.437971</v>
      </c>
      <c r="G4335">
        <v>100654400</v>
      </c>
    </row>
    <row r="4336" spans="1:7">
      <c r="A4336" s="1">
        <v>35830</v>
      </c>
      <c r="B4336">
        <v>0.64508900000000002</v>
      </c>
      <c r="C4336">
        <v>0.66071400000000002</v>
      </c>
      <c r="D4336">
        <v>0.64285700000000001</v>
      </c>
      <c r="E4336">
        <v>0.65178599999999998</v>
      </c>
      <c r="F4336">
        <v>0.436477</v>
      </c>
      <c r="G4336">
        <v>42548800</v>
      </c>
    </row>
    <row r="4337" spans="1:7">
      <c r="A4337" s="1">
        <v>35831</v>
      </c>
      <c r="B4337">
        <v>0.65178599999999998</v>
      </c>
      <c r="C4337">
        <v>0.66071400000000002</v>
      </c>
      <c r="D4337">
        <v>0.64285700000000001</v>
      </c>
      <c r="E4337">
        <v>0.65401799999999999</v>
      </c>
      <c r="F4337">
        <v>0.437971</v>
      </c>
      <c r="G4337">
        <v>59567200</v>
      </c>
    </row>
    <row r="4338" spans="1:7">
      <c r="A4338" s="1">
        <v>35832</v>
      </c>
      <c r="B4338">
        <v>0.65625</v>
      </c>
      <c r="C4338">
        <v>0.66741099999999998</v>
      </c>
      <c r="D4338">
        <v>0.65178599999999998</v>
      </c>
      <c r="E4338">
        <v>0.66071400000000002</v>
      </c>
      <c r="F4338">
        <v>0.44245600000000002</v>
      </c>
      <c r="G4338">
        <v>50584800</v>
      </c>
    </row>
    <row r="4339" spans="1:7">
      <c r="A4339" s="1">
        <v>35835</v>
      </c>
      <c r="B4339">
        <v>0.65625</v>
      </c>
      <c r="C4339">
        <v>0.69642899999999996</v>
      </c>
      <c r="D4339">
        <v>0.65625</v>
      </c>
      <c r="E4339">
        <v>0.68526799999999999</v>
      </c>
      <c r="F4339">
        <v>0.45889799999999997</v>
      </c>
      <c r="G4339">
        <v>123667600</v>
      </c>
    </row>
    <row r="4340" spans="1:7">
      <c r="A4340" s="1">
        <v>35836</v>
      </c>
      <c r="B4340">
        <v>0.68303599999999998</v>
      </c>
      <c r="C4340">
        <v>0.69866099999999998</v>
      </c>
      <c r="D4340">
        <v>0.68080399999999996</v>
      </c>
      <c r="E4340">
        <v>0.69419600000000004</v>
      </c>
      <c r="F4340">
        <v>0.46487800000000001</v>
      </c>
      <c r="G4340">
        <v>105504000</v>
      </c>
    </row>
    <row r="4341" spans="1:7">
      <c r="A4341" s="1">
        <v>35837</v>
      </c>
      <c r="B4341">
        <v>0.69642899999999996</v>
      </c>
      <c r="C4341">
        <v>0.69642899999999996</v>
      </c>
      <c r="D4341">
        <v>0.67410700000000001</v>
      </c>
      <c r="E4341">
        <v>0.67857100000000004</v>
      </c>
      <c r="F4341">
        <v>0.45441399999999998</v>
      </c>
      <c r="G4341">
        <v>52917200</v>
      </c>
    </row>
    <row r="4342" spans="1:7">
      <c r="A4342" s="1">
        <v>35838</v>
      </c>
      <c r="B4342">
        <v>0.68303599999999998</v>
      </c>
      <c r="C4342">
        <v>0.69419600000000004</v>
      </c>
      <c r="D4342">
        <v>0.68080399999999996</v>
      </c>
      <c r="E4342">
        <v>0.69196400000000002</v>
      </c>
      <c r="F4342">
        <v>0.46338299999999999</v>
      </c>
      <c r="G4342">
        <v>50937600</v>
      </c>
    </row>
    <row r="4343" spans="1:7">
      <c r="A4343" s="1">
        <v>35839</v>
      </c>
      <c r="B4343">
        <v>0.68526799999999999</v>
      </c>
      <c r="C4343">
        <v>0.70982100000000004</v>
      </c>
      <c r="D4343">
        <v>0.67857100000000004</v>
      </c>
      <c r="E4343">
        <v>0.69642899999999996</v>
      </c>
      <c r="F4343">
        <v>0.46637200000000001</v>
      </c>
      <c r="G4343">
        <v>51998800</v>
      </c>
    </row>
    <row r="4344" spans="1:7">
      <c r="A4344" s="1">
        <v>35843</v>
      </c>
      <c r="B4344">
        <v>0.69642899999999996</v>
      </c>
      <c r="C4344">
        <v>0.70535700000000001</v>
      </c>
      <c r="D4344">
        <v>0.69642899999999996</v>
      </c>
      <c r="E4344">
        <v>0.70089299999999999</v>
      </c>
      <c r="F4344">
        <v>0.469362</v>
      </c>
      <c r="G4344">
        <v>45687600</v>
      </c>
    </row>
    <row r="4345" spans="1:7">
      <c r="A4345" s="1">
        <v>35844</v>
      </c>
      <c r="B4345">
        <v>0.69866099999999998</v>
      </c>
      <c r="C4345">
        <v>0.74107100000000004</v>
      </c>
      <c r="D4345">
        <v>0.69866099999999998</v>
      </c>
      <c r="E4345">
        <v>0.734375</v>
      </c>
      <c r="F4345">
        <v>0.491784</v>
      </c>
      <c r="G4345">
        <v>123648000</v>
      </c>
    </row>
    <row r="4346" spans="1:7">
      <c r="A4346" s="1">
        <v>35845</v>
      </c>
      <c r="B4346">
        <v>0.74553599999999998</v>
      </c>
      <c r="C4346">
        <v>0.74776799999999999</v>
      </c>
      <c r="D4346">
        <v>0.71428599999999998</v>
      </c>
      <c r="E4346">
        <v>0.72991099999999998</v>
      </c>
      <c r="F4346">
        <v>0.48879400000000001</v>
      </c>
      <c r="G4346">
        <v>99915200</v>
      </c>
    </row>
    <row r="4347" spans="1:7">
      <c r="A4347" s="1">
        <v>35846</v>
      </c>
      <c r="B4347">
        <v>0.73214299999999999</v>
      </c>
      <c r="C4347">
        <v>0.734375</v>
      </c>
      <c r="D4347">
        <v>0.70758900000000002</v>
      </c>
      <c r="E4347">
        <v>0.71428599999999998</v>
      </c>
      <c r="F4347">
        <v>0.47833100000000001</v>
      </c>
      <c r="G4347">
        <v>81354000</v>
      </c>
    </row>
    <row r="4348" spans="1:7">
      <c r="A4348" s="1">
        <v>35849</v>
      </c>
      <c r="B4348">
        <v>0.71875</v>
      </c>
      <c r="C4348">
        <v>0.77232100000000004</v>
      </c>
      <c r="D4348">
        <v>0.71428599999999998</v>
      </c>
      <c r="E4348">
        <v>0.75892899999999996</v>
      </c>
      <c r="F4348">
        <v>0.50822599999999996</v>
      </c>
      <c r="G4348">
        <v>119372400</v>
      </c>
    </row>
    <row r="4349" spans="1:7">
      <c r="A4349" s="1">
        <v>35850</v>
      </c>
      <c r="B4349">
        <v>0.76116099999999998</v>
      </c>
      <c r="C4349">
        <v>0.76339299999999999</v>
      </c>
      <c r="D4349">
        <v>0.74107100000000004</v>
      </c>
      <c r="E4349">
        <v>0.76116099999999998</v>
      </c>
      <c r="F4349">
        <v>0.50972099999999998</v>
      </c>
      <c r="G4349">
        <v>114147600</v>
      </c>
    </row>
    <row r="4350" spans="1:7">
      <c r="A4350" s="1">
        <v>35851</v>
      </c>
      <c r="B4350">
        <v>0.76116099999999998</v>
      </c>
      <c r="C4350">
        <v>0.8125</v>
      </c>
      <c r="D4350">
        <v>0.74776799999999999</v>
      </c>
      <c r="E4350">
        <v>0.796875</v>
      </c>
      <c r="F4350">
        <v>0.53363799999999995</v>
      </c>
      <c r="G4350">
        <v>178166800</v>
      </c>
    </row>
    <row r="4351" spans="1:7">
      <c r="A4351" s="1">
        <v>35852</v>
      </c>
      <c r="B4351">
        <v>0.796875</v>
      </c>
      <c r="C4351">
        <v>0.84151799999999999</v>
      </c>
      <c r="D4351">
        <v>0.78125</v>
      </c>
      <c r="E4351">
        <v>0.83928599999999998</v>
      </c>
      <c r="F4351">
        <v>0.56203800000000004</v>
      </c>
      <c r="G4351">
        <v>148783600</v>
      </c>
    </row>
    <row r="4352" spans="1:7">
      <c r="A4352" s="1">
        <v>35853</v>
      </c>
      <c r="B4352">
        <v>0.83258900000000002</v>
      </c>
      <c r="C4352">
        <v>0.85267899999999996</v>
      </c>
      <c r="D4352">
        <v>0.80580399999999996</v>
      </c>
      <c r="E4352">
        <v>0.84375</v>
      </c>
      <c r="F4352">
        <v>0.56502799999999997</v>
      </c>
      <c r="G4352">
        <v>129900400</v>
      </c>
    </row>
    <row r="4353" spans="1:7">
      <c r="A4353" s="1">
        <v>35856</v>
      </c>
      <c r="B4353">
        <v>0.84151799999999999</v>
      </c>
      <c r="C4353">
        <v>0.84151799999999999</v>
      </c>
      <c r="D4353">
        <v>0.79464299999999999</v>
      </c>
      <c r="E4353">
        <v>0.8125</v>
      </c>
      <c r="F4353">
        <v>0.54410099999999995</v>
      </c>
      <c r="G4353">
        <v>100111200</v>
      </c>
    </row>
    <row r="4354" spans="1:7">
      <c r="A4354" s="1">
        <v>35857</v>
      </c>
      <c r="B4354">
        <v>0.78125</v>
      </c>
      <c r="C4354">
        <v>0.828125</v>
      </c>
      <c r="D4354">
        <v>0.77232100000000004</v>
      </c>
      <c r="E4354">
        <v>0.82589299999999999</v>
      </c>
      <c r="F4354">
        <v>0.55306999999999995</v>
      </c>
      <c r="G4354">
        <v>83518400</v>
      </c>
    </row>
    <row r="4355" spans="1:7">
      <c r="A4355" s="1">
        <v>35858</v>
      </c>
      <c r="B4355">
        <v>0.81696400000000002</v>
      </c>
      <c r="C4355">
        <v>0.88392899999999996</v>
      </c>
      <c r="D4355">
        <v>0.81696400000000002</v>
      </c>
      <c r="E4355">
        <v>0.87276799999999999</v>
      </c>
      <c r="F4355">
        <v>0.58445999999999998</v>
      </c>
      <c r="G4355">
        <v>204456000</v>
      </c>
    </row>
    <row r="4356" spans="1:7">
      <c r="A4356" s="1">
        <v>35859</v>
      </c>
      <c r="B4356">
        <v>0.83035700000000001</v>
      </c>
      <c r="C4356">
        <v>0.86607100000000004</v>
      </c>
      <c r="D4356">
        <v>0.82589299999999999</v>
      </c>
      <c r="E4356">
        <v>0.859375</v>
      </c>
      <c r="F4356">
        <v>0.57549099999999997</v>
      </c>
      <c r="G4356">
        <v>168781200</v>
      </c>
    </row>
    <row r="4357" spans="1:7">
      <c r="A4357" s="1">
        <v>35860</v>
      </c>
      <c r="B4357">
        <v>0.85267899999999996</v>
      </c>
      <c r="C4357">
        <v>0.875</v>
      </c>
      <c r="D4357">
        <v>0.83482100000000004</v>
      </c>
      <c r="E4357">
        <v>0.87276799999999999</v>
      </c>
      <c r="F4357">
        <v>0.58445999999999998</v>
      </c>
      <c r="G4357">
        <v>166616800</v>
      </c>
    </row>
    <row r="4358" spans="1:7">
      <c r="A4358" s="1">
        <v>35863</v>
      </c>
      <c r="B4358">
        <v>0.84821400000000002</v>
      </c>
      <c r="C4358">
        <v>0.86830399999999996</v>
      </c>
      <c r="D4358">
        <v>0.80357100000000004</v>
      </c>
      <c r="E4358">
        <v>0.8125</v>
      </c>
      <c r="F4358">
        <v>0.54410099999999995</v>
      </c>
      <c r="G4358">
        <v>143732400</v>
      </c>
    </row>
    <row r="4359" spans="1:7">
      <c r="A4359" s="1">
        <v>35864</v>
      </c>
      <c r="B4359">
        <v>0.82142899999999996</v>
      </c>
      <c r="C4359">
        <v>0.875</v>
      </c>
      <c r="D4359">
        <v>0.81919600000000004</v>
      </c>
      <c r="E4359">
        <v>0.859375</v>
      </c>
      <c r="F4359">
        <v>0.57549099999999997</v>
      </c>
      <c r="G4359">
        <v>178225600</v>
      </c>
    </row>
    <row r="4360" spans="1:7">
      <c r="A4360" s="1">
        <v>35865</v>
      </c>
      <c r="B4360">
        <v>0.89732100000000004</v>
      </c>
      <c r="C4360">
        <v>0.93526799999999999</v>
      </c>
      <c r="D4360">
        <v>0.87723200000000001</v>
      </c>
      <c r="E4360">
        <v>0.93303599999999998</v>
      </c>
      <c r="F4360">
        <v>0.62481900000000001</v>
      </c>
      <c r="G4360">
        <v>303584400</v>
      </c>
    </row>
    <row r="4361" spans="1:7">
      <c r="A4361" s="1">
        <v>35866</v>
      </c>
      <c r="B4361">
        <v>0.93303599999999998</v>
      </c>
      <c r="C4361">
        <v>0.96428599999999998</v>
      </c>
      <c r="D4361">
        <v>0.91294600000000004</v>
      </c>
      <c r="E4361">
        <v>0.96428599999999998</v>
      </c>
      <c r="F4361">
        <v>0.64574600000000004</v>
      </c>
      <c r="G4361">
        <v>186090800</v>
      </c>
    </row>
    <row r="4362" spans="1:7">
      <c r="A4362" s="1">
        <v>35867</v>
      </c>
      <c r="B4362">
        <v>0.97321400000000002</v>
      </c>
      <c r="C4362">
        <v>0.97321400000000002</v>
      </c>
      <c r="D4362">
        <v>0.9375</v>
      </c>
      <c r="E4362">
        <v>0.96875</v>
      </c>
      <c r="F4362">
        <v>0.64873599999999998</v>
      </c>
      <c r="G4362">
        <v>141540000</v>
      </c>
    </row>
    <row r="4363" spans="1:7">
      <c r="A4363" s="1">
        <v>35870</v>
      </c>
      <c r="B4363">
        <v>0.96875</v>
      </c>
      <c r="C4363">
        <v>0.97321400000000002</v>
      </c>
      <c r="D4363">
        <v>0.93526799999999999</v>
      </c>
      <c r="E4363">
        <v>0.953125</v>
      </c>
      <c r="F4363">
        <v>0.63827199999999995</v>
      </c>
      <c r="G4363">
        <v>100590000</v>
      </c>
    </row>
    <row r="4364" spans="1:7">
      <c r="A4364" s="1">
        <v>35871</v>
      </c>
      <c r="B4364">
        <v>0.94642899999999996</v>
      </c>
      <c r="C4364">
        <v>0.953125</v>
      </c>
      <c r="D4364">
        <v>0.92410700000000001</v>
      </c>
      <c r="E4364">
        <v>0.94084599999999996</v>
      </c>
      <c r="F4364">
        <v>0.63005</v>
      </c>
      <c r="G4364">
        <v>102564000</v>
      </c>
    </row>
    <row r="4365" spans="1:7">
      <c r="A4365" s="1">
        <v>35872</v>
      </c>
      <c r="B4365">
        <v>0.92857100000000004</v>
      </c>
      <c r="C4365">
        <v>0.96205399999999996</v>
      </c>
      <c r="D4365">
        <v>0.92857100000000004</v>
      </c>
      <c r="E4365">
        <v>0.96205399999999996</v>
      </c>
      <c r="F4365">
        <v>0.64425100000000002</v>
      </c>
      <c r="G4365">
        <v>69249600</v>
      </c>
    </row>
    <row r="4366" spans="1:7">
      <c r="A4366" s="1">
        <v>35873</v>
      </c>
      <c r="B4366">
        <v>0.95982100000000004</v>
      </c>
      <c r="C4366">
        <v>0.96205399999999996</v>
      </c>
      <c r="D4366">
        <v>0.94866099999999998</v>
      </c>
      <c r="E4366">
        <v>0.95535700000000001</v>
      </c>
      <c r="F4366">
        <v>0.63976699999999997</v>
      </c>
      <c r="G4366">
        <v>40014800</v>
      </c>
    </row>
    <row r="4367" spans="1:7">
      <c r="A4367" s="1">
        <v>35874</v>
      </c>
      <c r="B4367">
        <v>0.953125</v>
      </c>
      <c r="C4367">
        <v>0.95982100000000004</v>
      </c>
      <c r="D4367">
        <v>0.92857100000000004</v>
      </c>
      <c r="E4367">
        <v>0.94196400000000002</v>
      </c>
      <c r="F4367">
        <v>0.630799</v>
      </c>
      <c r="G4367">
        <v>53869200</v>
      </c>
    </row>
    <row r="4368" spans="1:7">
      <c r="A4368" s="1">
        <v>35877</v>
      </c>
      <c r="B4368">
        <v>0.92633900000000002</v>
      </c>
      <c r="C4368">
        <v>0.9375</v>
      </c>
      <c r="D4368">
        <v>0.87946400000000002</v>
      </c>
      <c r="E4368">
        <v>0.93303599999999998</v>
      </c>
      <c r="F4368">
        <v>0.62481900000000001</v>
      </c>
      <c r="G4368">
        <v>103684000</v>
      </c>
    </row>
    <row r="4369" spans="1:7">
      <c r="A4369" s="1">
        <v>35878</v>
      </c>
      <c r="B4369">
        <v>0.94196400000000002</v>
      </c>
      <c r="C4369">
        <v>1</v>
      </c>
      <c r="D4369">
        <v>0.9375</v>
      </c>
      <c r="E4369">
        <v>1</v>
      </c>
      <c r="F4369">
        <v>0.66966300000000001</v>
      </c>
      <c r="G4369">
        <v>168982800</v>
      </c>
    </row>
    <row r="4370" spans="1:7">
      <c r="A4370" s="1">
        <v>35879</v>
      </c>
      <c r="B4370">
        <v>0.98660700000000001</v>
      </c>
      <c r="C4370">
        <v>0.99107100000000004</v>
      </c>
      <c r="D4370">
        <v>0.94196400000000002</v>
      </c>
      <c r="E4370">
        <v>0.96986399999999995</v>
      </c>
      <c r="F4370">
        <v>0.649482</v>
      </c>
      <c r="G4370">
        <v>96843600</v>
      </c>
    </row>
    <row r="4371" spans="1:7">
      <c r="A4371" s="1">
        <v>35880</v>
      </c>
      <c r="B4371">
        <v>0.95535700000000001</v>
      </c>
      <c r="C4371">
        <v>0.96428599999999998</v>
      </c>
      <c r="D4371">
        <v>0.94419600000000004</v>
      </c>
      <c r="E4371">
        <v>0.94866099999999998</v>
      </c>
      <c r="F4371">
        <v>0.63528300000000004</v>
      </c>
      <c r="G4371">
        <v>50741600</v>
      </c>
    </row>
    <row r="4372" spans="1:7">
      <c r="A4372" s="1">
        <v>35881</v>
      </c>
      <c r="B4372">
        <v>0.95089299999999999</v>
      </c>
      <c r="C4372">
        <v>0.97544600000000004</v>
      </c>
      <c r="D4372">
        <v>0.94196400000000002</v>
      </c>
      <c r="E4372">
        <v>0.96205399999999996</v>
      </c>
      <c r="F4372">
        <v>0.64425100000000002</v>
      </c>
      <c r="G4372">
        <v>63898800</v>
      </c>
    </row>
    <row r="4373" spans="1:7">
      <c r="A4373" s="1">
        <v>35884</v>
      </c>
      <c r="B4373">
        <v>0.95535700000000001</v>
      </c>
      <c r="C4373">
        <v>0.98214299999999999</v>
      </c>
      <c r="D4373">
        <v>0.95535700000000001</v>
      </c>
      <c r="E4373">
        <v>0.97991099999999998</v>
      </c>
      <c r="F4373">
        <v>0.65620999999999996</v>
      </c>
      <c r="G4373">
        <v>62675200</v>
      </c>
    </row>
    <row r="4374" spans="1:7">
      <c r="A4374" s="1">
        <v>35885</v>
      </c>
      <c r="B4374">
        <v>0.97991099999999998</v>
      </c>
      <c r="C4374">
        <v>0.99330399999999996</v>
      </c>
      <c r="D4374">
        <v>0.97321400000000002</v>
      </c>
      <c r="E4374">
        <v>0.98214299999999999</v>
      </c>
      <c r="F4374">
        <v>0.65770399999999996</v>
      </c>
      <c r="G4374">
        <v>66724000</v>
      </c>
    </row>
    <row r="4375" spans="1:7">
      <c r="A4375" s="1">
        <v>35886</v>
      </c>
      <c r="B4375">
        <v>0.97991099999999998</v>
      </c>
      <c r="C4375">
        <v>0.99330399999999996</v>
      </c>
      <c r="D4375">
        <v>0.96651799999999999</v>
      </c>
      <c r="E4375">
        <v>0.98214299999999999</v>
      </c>
      <c r="F4375">
        <v>0.65770399999999996</v>
      </c>
      <c r="G4375">
        <v>46720800</v>
      </c>
    </row>
    <row r="4376" spans="1:7">
      <c r="A4376" s="1">
        <v>35887</v>
      </c>
      <c r="B4376">
        <v>0.97544600000000004</v>
      </c>
      <c r="C4376">
        <v>0.97991099999999998</v>
      </c>
      <c r="D4376">
        <v>0.96205399999999996</v>
      </c>
      <c r="E4376">
        <v>0.97544600000000004</v>
      </c>
      <c r="F4376">
        <v>0.65322000000000002</v>
      </c>
      <c r="G4376">
        <v>48577200</v>
      </c>
    </row>
    <row r="4377" spans="1:7">
      <c r="A4377" s="1">
        <v>35888</v>
      </c>
      <c r="B4377">
        <v>0.96875</v>
      </c>
      <c r="C4377">
        <v>0.97321400000000002</v>
      </c>
      <c r="D4377">
        <v>0.95758900000000002</v>
      </c>
      <c r="E4377">
        <v>0.96651799999999999</v>
      </c>
      <c r="F4377">
        <v>0.64724099999999996</v>
      </c>
      <c r="G4377">
        <v>50766800</v>
      </c>
    </row>
    <row r="4378" spans="1:7">
      <c r="A4378" s="1">
        <v>35891</v>
      </c>
      <c r="B4378">
        <v>0.96428599999999998</v>
      </c>
      <c r="C4378">
        <v>0.96428599999999998</v>
      </c>
      <c r="D4378">
        <v>0.93526799999999999</v>
      </c>
      <c r="E4378">
        <v>0.9375</v>
      </c>
      <c r="F4378">
        <v>0.62780899999999995</v>
      </c>
      <c r="G4378">
        <v>86898000</v>
      </c>
    </row>
    <row r="4379" spans="1:7">
      <c r="A4379" s="1">
        <v>35892</v>
      </c>
      <c r="B4379">
        <v>0.921875</v>
      </c>
      <c r="C4379">
        <v>0.92857100000000004</v>
      </c>
      <c r="D4379">
        <v>0.88839299999999999</v>
      </c>
      <c r="E4379">
        <v>0.91071400000000002</v>
      </c>
      <c r="F4379">
        <v>0.60987100000000005</v>
      </c>
      <c r="G4379">
        <v>73175200</v>
      </c>
    </row>
    <row r="4380" spans="1:7">
      <c r="A4380" s="1">
        <v>35893</v>
      </c>
      <c r="B4380">
        <v>0.90178599999999998</v>
      </c>
      <c r="C4380">
        <v>0.90625</v>
      </c>
      <c r="D4380">
        <v>0.88169600000000004</v>
      </c>
      <c r="E4380">
        <v>0.89285700000000001</v>
      </c>
      <c r="F4380">
        <v>0.59791300000000003</v>
      </c>
      <c r="G4380">
        <v>56299600</v>
      </c>
    </row>
    <row r="4381" spans="1:7">
      <c r="A4381" s="1">
        <v>35894</v>
      </c>
      <c r="B4381">
        <v>0.89508900000000002</v>
      </c>
      <c r="C4381">
        <v>0.92410700000000001</v>
      </c>
      <c r="D4381">
        <v>0.89285700000000001</v>
      </c>
      <c r="E4381">
        <v>0.91517899999999996</v>
      </c>
      <c r="F4381">
        <v>0.61286099999999999</v>
      </c>
      <c r="G4381">
        <v>42576800</v>
      </c>
    </row>
    <row r="4382" spans="1:7">
      <c r="A4382" s="1">
        <v>35898</v>
      </c>
      <c r="B4382">
        <v>0.91517899999999996</v>
      </c>
      <c r="C4382">
        <v>0.953125</v>
      </c>
      <c r="D4382">
        <v>0.89285700000000001</v>
      </c>
      <c r="E4382">
        <v>0.94419600000000004</v>
      </c>
      <c r="F4382">
        <v>0.63229299999999999</v>
      </c>
      <c r="G4382">
        <v>72074800</v>
      </c>
    </row>
    <row r="4383" spans="1:7">
      <c r="A4383" s="1">
        <v>35899</v>
      </c>
      <c r="B4383">
        <v>0.94196400000000002</v>
      </c>
      <c r="C4383">
        <v>0.97321400000000002</v>
      </c>
      <c r="D4383">
        <v>0.94196400000000002</v>
      </c>
      <c r="E4383">
        <v>0.96205399999999996</v>
      </c>
      <c r="F4383">
        <v>0.64425100000000002</v>
      </c>
      <c r="G4383">
        <v>81961600</v>
      </c>
    </row>
    <row r="4384" spans="1:7">
      <c r="A4384" s="1">
        <v>35900</v>
      </c>
      <c r="B4384">
        <v>0.97098200000000001</v>
      </c>
      <c r="C4384">
        <v>0.98214299999999999</v>
      </c>
      <c r="D4384">
        <v>0.95089299999999999</v>
      </c>
      <c r="E4384">
        <v>0.97991099999999998</v>
      </c>
      <c r="F4384">
        <v>0.65620999999999996</v>
      </c>
      <c r="G4384">
        <v>139378400</v>
      </c>
    </row>
    <row r="4385" spans="1:7">
      <c r="A4385" s="1">
        <v>35901</v>
      </c>
      <c r="B4385">
        <v>1.044643</v>
      </c>
      <c r="C4385">
        <v>1.058036</v>
      </c>
      <c r="D4385">
        <v>1.006696</v>
      </c>
      <c r="E4385">
        <v>1.022321</v>
      </c>
      <c r="F4385">
        <v>0.68461099999999997</v>
      </c>
      <c r="G4385">
        <v>459488400</v>
      </c>
    </row>
    <row r="4386" spans="1:7">
      <c r="A4386" s="1">
        <v>35902</v>
      </c>
      <c r="B4386">
        <v>1.020089</v>
      </c>
      <c r="C4386">
        <v>1.022321</v>
      </c>
      <c r="D4386">
        <v>0.98883900000000002</v>
      </c>
      <c r="E4386">
        <v>0.99776799999999999</v>
      </c>
      <c r="F4386">
        <v>0.66816799999999998</v>
      </c>
      <c r="G4386">
        <v>148041600</v>
      </c>
    </row>
    <row r="4387" spans="1:7">
      <c r="A4387" s="1">
        <v>35905</v>
      </c>
      <c r="B4387">
        <v>0.98660700000000001</v>
      </c>
      <c r="C4387">
        <v>1.053571</v>
      </c>
      <c r="D4387">
        <v>0.984375</v>
      </c>
      <c r="E4387">
        <v>1.035714</v>
      </c>
      <c r="F4387">
        <v>0.69357899999999995</v>
      </c>
      <c r="G4387">
        <v>129444000</v>
      </c>
    </row>
    <row r="4388" spans="1:7">
      <c r="A4388" s="1">
        <v>35906</v>
      </c>
      <c r="B4388">
        <v>1.037946</v>
      </c>
      <c r="C4388">
        <v>1.040179</v>
      </c>
      <c r="D4388">
        <v>1.017857</v>
      </c>
      <c r="E4388">
        <v>1.035714</v>
      </c>
      <c r="F4388">
        <v>0.69357899999999995</v>
      </c>
      <c r="G4388">
        <v>87007200</v>
      </c>
    </row>
    <row r="4389" spans="1:7">
      <c r="A4389" s="1">
        <v>35907</v>
      </c>
      <c r="B4389">
        <v>1.026786</v>
      </c>
      <c r="C4389">
        <v>1.035714</v>
      </c>
      <c r="D4389">
        <v>0.98214299999999999</v>
      </c>
      <c r="E4389">
        <v>0.98214299999999999</v>
      </c>
      <c r="F4389">
        <v>0.65770399999999996</v>
      </c>
      <c r="G4389">
        <v>71237600</v>
      </c>
    </row>
    <row r="4390" spans="1:7">
      <c r="A4390" s="1">
        <v>35908</v>
      </c>
      <c r="B4390">
        <v>0.97991099999999998</v>
      </c>
      <c r="C4390">
        <v>1.035714</v>
      </c>
      <c r="D4390">
        <v>0.97098200000000001</v>
      </c>
      <c r="E4390">
        <v>0.98883900000000002</v>
      </c>
      <c r="F4390">
        <v>0.66218900000000003</v>
      </c>
      <c r="G4390">
        <v>118823600</v>
      </c>
    </row>
    <row r="4391" spans="1:7">
      <c r="A4391" s="1">
        <v>35909</v>
      </c>
      <c r="B4391">
        <v>0.99107100000000004</v>
      </c>
      <c r="C4391">
        <v>1.008929</v>
      </c>
      <c r="D4391">
        <v>0.98214299999999999</v>
      </c>
      <c r="E4391">
        <v>0.99776799999999999</v>
      </c>
      <c r="F4391">
        <v>0.66816799999999998</v>
      </c>
      <c r="G4391">
        <v>53886000</v>
      </c>
    </row>
    <row r="4392" spans="1:7">
      <c r="A4392" s="1">
        <v>35912</v>
      </c>
      <c r="B4392">
        <v>0.95535700000000001</v>
      </c>
      <c r="C4392">
        <v>0.99107100000000004</v>
      </c>
      <c r="D4392">
        <v>0.95535700000000001</v>
      </c>
      <c r="E4392">
        <v>0.99107100000000004</v>
      </c>
      <c r="F4392">
        <v>0.66368400000000005</v>
      </c>
      <c r="G4392">
        <v>102449200</v>
      </c>
    </row>
    <row r="4393" spans="1:7">
      <c r="A4393" s="1">
        <v>35913</v>
      </c>
      <c r="B4393">
        <v>0.99553599999999998</v>
      </c>
      <c r="C4393">
        <v>1</v>
      </c>
      <c r="D4393">
        <v>0.9375</v>
      </c>
      <c r="E4393">
        <v>0.96205399999999996</v>
      </c>
      <c r="F4393">
        <v>0.64425100000000002</v>
      </c>
      <c r="G4393">
        <v>59292800</v>
      </c>
    </row>
    <row r="4394" spans="1:7">
      <c r="A4394" s="1">
        <v>35914</v>
      </c>
      <c r="B4394">
        <v>0.96205399999999996</v>
      </c>
      <c r="C4394">
        <v>0.97991099999999998</v>
      </c>
      <c r="D4394">
        <v>0.95535700000000001</v>
      </c>
      <c r="E4394">
        <v>0.96428599999999998</v>
      </c>
      <c r="F4394">
        <v>0.64574600000000004</v>
      </c>
      <c r="G4394">
        <v>47384400</v>
      </c>
    </row>
    <row r="4395" spans="1:7">
      <c r="A4395" s="1">
        <v>35915</v>
      </c>
      <c r="B4395">
        <v>0.97767899999999996</v>
      </c>
      <c r="C4395">
        <v>0.98660700000000001</v>
      </c>
      <c r="D4395">
        <v>0.96651799999999999</v>
      </c>
      <c r="E4395">
        <v>0.97767899999999996</v>
      </c>
      <c r="F4395">
        <v>0.65471500000000005</v>
      </c>
      <c r="G4395">
        <v>44987600</v>
      </c>
    </row>
    <row r="4396" spans="1:7">
      <c r="A4396" s="1">
        <v>35916</v>
      </c>
      <c r="B4396">
        <v>0.98214299999999999</v>
      </c>
      <c r="C4396">
        <v>1.008929</v>
      </c>
      <c r="D4396">
        <v>0.95982100000000004</v>
      </c>
      <c r="E4396">
        <v>1</v>
      </c>
      <c r="F4396">
        <v>0.66966300000000001</v>
      </c>
      <c r="G4396">
        <v>46018000</v>
      </c>
    </row>
    <row r="4397" spans="1:7">
      <c r="A4397" s="1">
        <v>35919</v>
      </c>
      <c r="B4397">
        <v>1.03125</v>
      </c>
      <c r="C4397">
        <v>1.053571</v>
      </c>
      <c r="D4397">
        <v>1.03125</v>
      </c>
      <c r="E4397">
        <v>1.037946</v>
      </c>
      <c r="F4397">
        <v>0.69507399999999997</v>
      </c>
      <c r="G4397">
        <v>142786000</v>
      </c>
    </row>
    <row r="4398" spans="1:7">
      <c r="A4398" s="1">
        <v>35920</v>
      </c>
      <c r="B4398">
        <v>1.044643</v>
      </c>
      <c r="C4398">
        <v>1.066964</v>
      </c>
      <c r="D4398">
        <v>1.040179</v>
      </c>
      <c r="E4398">
        <v>1.060268</v>
      </c>
      <c r="F4398">
        <v>0.71002200000000004</v>
      </c>
      <c r="G4398">
        <v>104820800</v>
      </c>
    </row>
    <row r="4399" spans="1:7">
      <c r="A4399" s="1">
        <v>35921</v>
      </c>
      <c r="B4399">
        <v>1.066964</v>
      </c>
      <c r="C4399">
        <v>1.087054</v>
      </c>
      <c r="D4399">
        <v>1.044643</v>
      </c>
      <c r="E4399">
        <v>1.082589</v>
      </c>
      <c r="F4399">
        <v>0.72497</v>
      </c>
      <c r="G4399">
        <v>224252000</v>
      </c>
    </row>
    <row r="4400" spans="1:7">
      <c r="A4400" s="1">
        <v>35922</v>
      </c>
      <c r="B4400">
        <v>1.091518</v>
      </c>
      <c r="C4400">
        <v>1.09375</v>
      </c>
      <c r="D4400">
        <v>1.066964</v>
      </c>
      <c r="E4400">
        <v>1.078125</v>
      </c>
      <c r="F4400">
        <v>0.72197999999999996</v>
      </c>
      <c r="G4400">
        <v>138224800</v>
      </c>
    </row>
    <row r="4401" spans="1:7">
      <c r="A4401" s="1">
        <v>35923</v>
      </c>
      <c r="B4401">
        <v>1.073661</v>
      </c>
      <c r="C4401">
        <v>1.089286</v>
      </c>
      <c r="D4401">
        <v>1.069196</v>
      </c>
      <c r="E4401">
        <v>1.087054</v>
      </c>
      <c r="F4401">
        <v>0.72795900000000002</v>
      </c>
      <c r="G4401">
        <v>67704000</v>
      </c>
    </row>
    <row r="4402" spans="1:7">
      <c r="A4402" s="1">
        <v>35926</v>
      </c>
      <c r="B4402">
        <v>1.102679</v>
      </c>
      <c r="C4402">
        <v>1.129464</v>
      </c>
      <c r="D4402">
        <v>1.098214</v>
      </c>
      <c r="E4402">
        <v>1.104911</v>
      </c>
      <c r="F4402">
        <v>0.73991799999999996</v>
      </c>
      <c r="G4402">
        <v>166255600</v>
      </c>
    </row>
    <row r="4403" spans="1:7">
      <c r="A4403" s="1">
        <v>35927</v>
      </c>
      <c r="B4403">
        <v>1.091518</v>
      </c>
      <c r="C4403">
        <v>1.098214</v>
      </c>
      <c r="D4403">
        <v>1.069196</v>
      </c>
      <c r="E4403">
        <v>1.075893</v>
      </c>
      <c r="F4403">
        <v>0.72048500000000004</v>
      </c>
      <c r="G4403">
        <v>64453200</v>
      </c>
    </row>
    <row r="4404" spans="1:7">
      <c r="A4404" s="1">
        <v>35928</v>
      </c>
      <c r="B4404">
        <v>1.073661</v>
      </c>
      <c r="C4404">
        <v>1.100446</v>
      </c>
      <c r="D4404">
        <v>1.058036</v>
      </c>
      <c r="E4404">
        <v>1.087054</v>
      </c>
      <c r="F4404">
        <v>0.72795900000000002</v>
      </c>
      <c r="G4404">
        <v>78604400</v>
      </c>
    </row>
    <row r="4405" spans="1:7">
      <c r="A4405" s="1">
        <v>35929</v>
      </c>
      <c r="B4405">
        <v>1.084821</v>
      </c>
      <c r="C4405">
        <v>1.087054</v>
      </c>
      <c r="D4405">
        <v>1.0625</v>
      </c>
      <c r="E4405">
        <v>1.073661</v>
      </c>
      <c r="F4405">
        <v>0.71899100000000005</v>
      </c>
      <c r="G4405">
        <v>40670000</v>
      </c>
    </row>
    <row r="4406" spans="1:7">
      <c r="A4406" s="1">
        <v>35930</v>
      </c>
      <c r="B4406">
        <v>1.073661</v>
      </c>
      <c r="C4406">
        <v>1.084821</v>
      </c>
      <c r="D4406">
        <v>1.044643</v>
      </c>
      <c r="E4406">
        <v>1.055804</v>
      </c>
      <c r="F4406">
        <v>0.70703199999999999</v>
      </c>
      <c r="G4406">
        <v>68146400</v>
      </c>
    </row>
    <row r="4407" spans="1:7">
      <c r="A4407" s="1">
        <v>35933</v>
      </c>
      <c r="B4407">
        <v>1.049107</v>
      </c>
      <c r="C4407">
        <v>1.055804</v>
      </c>
      <c r="D4407">
        <v>1.013393</v>
      </c>
      <c r="E4407">
        <v>1.017857</v>
      </c>
      <c r="F4407">
        <v>0.68162100000000003</v>
      </c>
      <c r="G4407">
        <v>58097200</v>
      </c>
    </row>
    <row r="4408" spans="1:7">
      <c r="A4408" s="1">
        <v>35934</v>
      </c>
      <c r="B4408">
        <v>1.033482</v>
      </c>
      <c r="C4408">
        <v>1.051339</v>
      </c>
      <c r="D4408">
        <v>1.029018</v>
      </c>
      <c r="E4408">
        <v>1.049107</v>
      </c>
      <c r="F4408">
        <v>0.70254799999999995</v>
      </c>
      <c r="G4408">
        <v>54566400</v>
      </c>
    </row>
    <row r="4409" spans="1:7">
      <c r="A4409" s="1">
        <v>35935</v>
      </c>
      <c r="B4409">
        <v>1.058036</v>
      </c>
      <c r="C4409">
        <v>1.066964</v>
      </c>
      <c r="D4409">
        <v>1.026786</v>
      </c>
      <c r="E4409">
        <v>1.055804</v>
      </c>
      <c r="F4409">
        <v>0.70703199999999999</v>
      </c>
      <c r="G4409">
        <v>47544000</v>
      </c>
    </row>
    <row r="4410" spans="1:7">
      <c r="A4410" s="1">
        <v>35936</v>
      </c>
      <c r="B4410">
        <v>1.055804</v>
      </c>
      <c r="C4410">
        <v>1.060268</v>
      </c>
      <c r="D4410">
        <v>1.022321</v>
      </c>
      <c r="E4410">
        <v>1.03125</v>
      </c>
      <c r="F4410">
        <v>0.69059000000000004</v>
      </c>
      <c r="G4410">
        <v>32748800</v>
      </c>
    </row>
    <row r="4411" spans="1:7">
      <c r="A4411" s="1">
        <v>35937</v>
      </c>
      <c r="B4411">
        <v>1.026786</v>
      </c>
      <c r="C4411">
        <v>1.026786</v>
      </c>
      <c r="D4411">
        <v>0.97544600000000004</v>
      </c>
      <c r="E4411">
        <v>0.99553599999999998</v>
      </c>
      <c r="F4411">
        <v>0.66667299999999996</v>
      </c>
      <c r="G4411">
        <v>66648400</v>
      </c>
    </row>
    <row r="4412" spans="1:7">
      <c r="A4412" s="1">
        <v>35941</v>
      </c>
      <c r="B4412">
        <v>1.002232</v>
      </c>
      <c r="C4412">
        <v>1.008929</v>
      </c>
      <c r="D4412">
        <v>0.95089299999999999</v>
      </c>
      <c r="E4412">
        <v>0.953125</v>
      </c>
      <c r="F4412">
        <v>0.63827199999999995</v>
      </c>
      <c r="G4412">
        <v>77943600</v>
      </c>
    </row>
    <row r="4413" spans="1:7">
      <c r="A4413" s="1">
        <v>35942</v>
      </c>
      <c r="B4413">
        <v>0.91741099999999998</v>
      </c>
      <c r="C4413">
        <v>0.95758900000000002</v>
      </c>
      <c r="D4413">
        <v>0.91517899999999996</v>
      </c>
      <c r="E4413">
        <v>0.95535700000000001</v>
      </c>
      <c r="F4413">
        <v>0.63976699999999997</v>
      </c>
      <c r="G4413">
        <v>92548400</v>
      </c>
    </row>
    <row r="4414" spans="1:7">
      <c r="A4414" s="1">
        <v>35943</v>
      </c>
      <c r="B4414">
        <v>0.95535700000000001</v>
      </c>
      <c r="C4414">
        <v>0.99553599999999998</v>
      </c>
      <c r="D4414">
        <v>0.95535700000000001</v>
      </c>
      <c r="E4414">
        <v>0.97991099999999998</v>
      </c>
      <c r="F4414">
        <v>0.65620999999999996</v>
      </c>
      <c r="G4414">
        <v>74622800</v>
      </c>
    </row>
    <row r="4415" spans="1:7">
      <c r="A4415" s="1">
        <v>35944</v>
      </c>
      <c r="B4415">
        <v>0.98214299999999999</v>
      </c>
      <c r="C4415">
        <v>0.984375</v>
      </c>
      <c r="D4415">
        <v>0.94419600000000004</v>
      </c>
      <c r="E4415">
        <v>0.95089299999999999</v>
      </c>
      <c r="F4415">
        <v>0.63677799999999996</v>
      </c>
      <c r="G4415">
        <v>54180000</v>
      </c>
    </row>
    <row r="4416" spans="1:7">
      <c r="A4416" s="1">
        <v>35947</v>
      </c>
      <c r="B4416">
        <v>0.94642899999999996</v>
      </c>
      <c r="C4416">
        <v>0.98660700000000001</v>
      </c>
      <c r="D4416">
        <v>0.91517899999999996</v>
      </c>
      <c r="E4416">
        <v>0.9375</v>
      </c>
      <c r="F4416">
        <v>0.62780899999999995</v>
      </c>
      <c r="G4416">
        <v>79923200</v>
      </c>
    </row>
    <row r="4417" spans="1:7">
      <c r="A4417" s="1">
        <v>35948</v>
      </c>
      <c r="B4417">
        <v>0.94419600000000004</v>
      </c>
      <c r="C4417">
        <v>0.97544600000000004</v>
      </c>
      <c r="D4417">
        <v>0.92857100000000004</v>
      </c>
      <c r="E4417">
        <v>0.95982100000000004</v>
      </c>
      <c r="F4417">
        <v>0.64275700000000002</v>
      </c>
      <c r="G4417">
        <v>44825200</v>
      </c>
    </row>
    <row r="4418" spans="1:7">
      <c r="A4418" s="1">
        <v>35949</v>
      </c>
      <c r="B4418">
        <v>0.96875</v>
      </c>
      <c r="C4418">
        <v>0.97321400000000002</v>
      </c>
      <c r="D4418">
        <v>0.93526799999999999</v>
      </c>
      <c r="E4418">
        <v>0.93973200000000001</v>
      </c>
      <c r="F4418">
        <v>0.62930399999999997</v>
      </c>
      <c r="G4418">
        <v>36285200</v>
      </c>
    </row>
    <row r="4419" spans="1:7">
      <c r="A4419" s="1">
        <v>35950</v>
      </c>
      <c r="B4419">
        <v>0.95089299999999999</v>
      </c>
      <c r="C4419">
        <v>0.95982100000000004</v>
      </c>
      <c r="D4419">
        <v>0.921875</v>
      </c>
      <c r="E4419">
        <v>0.95758900000000002</v>
      </c>
      <c r="F4419">
        <v>0.641262</v>
      </c>
      <c r="G4419">
        <v>39034800</v>
      </c>
    </row>
    <row r="4420" spans="1:7">
      <c r="A4420" s="1">
        <v>35951</v>
      </c>
      <c r="B4420">
        <v>0.95982100000000004</v>
      </c>
      <c r="C4420">
        <v>0.97321400000000002</v>
      </c>
      <c r="D4420">
        <v>0.94196400000000002</v>
      </c>
      <c r="E4420">
        <v>0.95982100000000004</v>
      </c>
      <c r="F4420">
        <v>0.64275700000000002</v>
      </c>
      <c r="G4420">
        <v>30830800</v>
      </c>
    </row>
    <row r="4421" spans="1:7">
      <c r="A4421" s="1">
        <v>35954</v>
      </c>
      <c r="B4421">
        <v>0.96428599999999998</v>
      </c>
      <c r="C4421">
        <v>0.98883900000000002</v>
      </c>
      <c r="D4421">
        <v>0.95758900000000002</v>
      </c>
      <c r="E4421">
        <v>0.97321400000000002</v>
      </c>
      <c r="F4421">
        <v>0.651725</v>
      </c>
      <c r="G4421">
        <v>31656800</v>
      </c>
    </row>
    <row r="4422" spans="1:7">
      <c r="A4422" s="1">
        <v>35955</v>
      </c>
      <c r="B4422">
        <v>0.97767899999999996</v>
      </c>
      <c r="C4422">
        <v>1.017857</v>
      </c>
      <c r="D4422">
        <v>0.97767899999999996</v>
      </c>
      <c r="E4422">
        <v>1.008929</v>
      </c>
      <c r="F4422">
        <v>0.67564199999999996</v>
      </c>
      <c r="G4422">
        <v>68936000</v>
      </c>
    </row>
    <row r="4423" spans="1:7">
      <c r="A4423" s="1">
        <v>35956</v>
      </c>
      <c r="B4423">
        <v>1</v>
      </c>
      <c r="C4423">
        <v>1.035714</v>
      </c>
      <c r="D4423">
        <v>0.98660700000000001</v>
      </c>
      <c r="E4423">
        <v>1.002232</v>
      </c>
      <c r="F4423">
        <v>0.67115800000000003</v>
      </c>
      <c r="G4423">
        <v>57307600</v>
      </c>
    </row>
    <row r="4424" spans="1:7">
      <c r="A4424" s="1">
        <v>35957</v>
      </c>
      <c r="B4424">
        <v>1.006696</v>
      </c>
      <c r="C4424">
        <v>1.022321</v>
      </c>
      <c r="D4424">
        <v>0.99330399999999996</v>
      </c>
      <c r="E4424">
        <v>0.99330399999999996</v>
      </c>
      <c r="F4424">
        <v>0.66517800000000005</v>
      </c>
      <c r="G4424">
        <v>45029600</v>
      </c>
    </row>
    <row r="4425" spans="1:7">
      <c r="A4425" s="1">
        <v>35958</v>
      </c>
      <c r="B4425">
        <v>0.98660700000000001</v>
      </c>
      <c r="C4425">
        <v>1.008929</v>
      </c>
      <c r="D4425">
        <v>0.97767899999999996</v>
      </c>
      <c r="E4425">
        <v>1.004464</v>
      </c>
      <c r="F4425">
        <v>0.67265200000000003</v>
      </c>
      <c r="G4425">
        <v>55963600</v>
      </c>
    </row>
    <row r="4426" spans="1:7">
      <c r="A4426" s="1">
        <v>35961</v>
      </c>
      <c r="B4426">
        <v>0.97321400000000002</v>
      </c>
      <c r="C4426">
        <v>1.008929</v>
      </c>
      <c r="D4426">
        <v>0.97321400000000002</v>
      </c>
      <c r="E4426">
        <v>0.98214299999999999</v>
      </c>
      <c r="F4426">
        <v>0.65770399999999996</v>
      </c>
      <c r="G4426">
        <v>34165600</v>
      </c>
    </row>
    <row r="4427" spans="1:7">
      <c r="A4427" s="1">
        <v>35962</v>
      </c>
      <c r="B4427">
        <v>0.98883900000000002</v>
      </c>
      <c r="C4427">
        <v>1.004464</v>
      </c>
      <c r="D4427">
        <v>0.97544600000000004</v>
      </c>
      <c r="E4427">
        <v>1</v>
      </c>
      <c r="F4427">
        <v>0.66966300000000001</v>
      </c>
      <c r="G4427">
        <v>32421200</v>
      </c>
    </row>
    <row r="4428" spans="1:7">
      <c r="A4428" s="1">
        <v>35963</v>
      </c>
      <c r="B4428">
        <v>1</v>
      </c>
      <c r="C4428">
        <v>1.020089</v>
      </c>
      <c r="D4428">
        <v>0.99776799999999999</v>
      </c>
      <c r="E4428">
        <v>1.004464</v>
      </c>
      <c r="F4428">
        <v>0.67265200000000003</v>
      </c>
      <c r="G4428">
        <v>46793600</v>
      </c>
    </row>
    <row r="4429" spans="1:7">
      <c r="A4429" s="1">
        <v>35964</v>
      </c>
      <c r="B4429">
        <v>0.99107100000000004</v>
      </c>
      <c r="C4429">
        <v>1.002232</v>
      </c>
      <c r="D4429">
        <v>0.97098200000000001</v>
      </c>
      <c r="E4429">
        <v>0.97544600000000004</v>
      </c>
      <c r="F4429">
        <v>0.65322000000000002</v>
      </c>
      <c r="G4429">
        <v>29999200</v>
      </c>
    </row>
    <row r="4430" spans="1:7">
      <c r="A4430" s="1">
        <v>35965</v>
      </c>
      <c r="B4430">
        <v>0.97767899999999996</v>
      </c>
      <c r="C4430">
        <v>0.97991099999999998</v>
      </c>
      <c r="D4430">
        <v>0.95535700000000001</v>
      </c>
      <c r="E4430">
        <v>0.96651799999999999</v>
      </c>
      <c r="F4430">
        <v>0.64724099999999996</v>
      </c>
      <c r="G4430">
        <v>34389600</v>
      </c>
    </row>
    <row r="4431" spans="1:7">
      <c r="A4431" s="1">
        <v>35968</v>
      </c>
      <c r="B4431">
        <v>0.96428599999999998</v>
      </c>
      <c r="C4431">
        <v>0.984375</v>
      </c>
      <c r="D4431">
        <v>0.95535700000000001</v>
      </c>
      <c r="E4431">
        <v>0.97767899999999996</v>
      </c>
      <c r="F4431">
        <v>0.65471500000000005</v>
      </c>
      <c r="G4431">
        <v>33642000</v>
      </c>
    </row>
    <row r="4432" spans="1:7">
      <c r="A4432" s="1">
        <v>35969</v>
      </c>
      <c r="B4432">
        <v>0.97991099999999998</v>
      </c>
      <c r="C4432">
        <v>1.004464</v>
      </c>
      <c r="D4432">
        <v>0.97321400000000002</v>
      </c>
      <c r="E4432">
        <v>0.99330399999999996</v>
      </c>
      <c r="F4432">
        <v>0.66517800000000005</v>
      </c>
      <c r="G4432">
        <v>57764000</v>
      </c>
    </row>
    <row r="4433" spans="1:7">
      <c r="A4433" s="1">
        <v>35970</v>
      </c>
      <c r="B4433">
        <v>0.99107100000000004</v>
      </c>
      <c r="C4433">
        <v>1.022321</v>
      </c>
      <c r="D4433">
        <v>0.97544600000000004</v>
      </c>
      <c r="E4433">
        <v>1.008929</v>
      </c>
      <c r="F4433">
        <v>0.67564199999999996</v>
      </c>
      <c r="G4433">
        <v>68448800</v>
      </c>
    </row>
    <row r="4434" spans="1:7">
      <c r="A4434" s="1">
        <v>35971</v>
      </c>
      <c r="B4434">
        <v>1.020089</v>
      </c>
      <c r="C4434">
        <v>1.029018</v>
      </c>
      <c r="D4434">
        <v>1.011161</v>
      </c>
      <c r="E4434">
        <v>1.020089</v>
      </c>
      <c r="F4434">
        <v>0.68311599999999995</v>
      </c>
      <c r="G4434">
        <v>47952800</v>
      </c>
    </row>
    <row r="4435" spans="1:7">
      <c r="A4435" s="1">
        <v>35972</v>
      </c>
      <c r="B4435">
        <v>1.017857</v>
      </c>
      <c r="C4435">
        <v>1.022321</v>
      </c>
      <c r="D4435">
        <v>0.99107100000000004</v>
      </c>
      <c r="E4435">
        <v>1.006696</v>
      </c>
      <c r="F4435">
        <v>0.67414700000000005</v>
      </c>
      <c r="G4435">
        <v>27778800</v>
      </c>
    </row>
    <row r="4436" spans="1:7">
      <c r="A4436" s="1">
        <v>35975</v>
      </c>
      <c r="B4436">
        <v>1.008929</v>
      </c>
      <c r="C4436">
        <v>1.029018</v>
      </c>
      <c r="D4436">
        <v>1.002232</v>
      </c>
      <c r="E4436">
        <v>1.024554</v>
      </c>
      <c r="F4436">
        <v>0.68610499999999996</v>
      </c>
      <c r="G4436">
        <v>41546400</v>
      </c>
    </row>
    <row r="4437" spans="1:7">
      <c r="A4437" s="1">
        <v>35976</v>
      </c>
      <c r="B4437">
        <v>1.022321</v>
      </c>
      <c r="C4437">
        <v>1.029018</v>
      </c>
      <c r="D4437">
        <v>1.004464</v>
      </c>
      <c r="E4437">
        <v>1.024554</v>
      </c>
      <c r="F4437">
        <v>0.68610499999999996</v>
      </c>
      <c r="G4437">
        <v>32765600</v>
      </c>
    </row>
    <row r="4438" spans="1:7">
      <c r="A4438" s="1">
        <v>35977</v>
      </c>
      <c r="B4438">
        <v>1.03125</v>
      </c>
      <c r="C4438">
        <v>1.071429</v>
      </c>
      <c r="D4438">
        <v>1.017857</v>
      </c>
      <c r="E4438">
        <v>1.069196</v>
      </c>
      <c r="F4438">
        <v>0.716001</v>
      </c>
      <c r="G4438">
        <v>78528800</v>
      </c>
    </row>
    <row r="4439" spans="1:7">
      <c r="A4439" s="1">
        <v>35978</v>
      </c>
      <c r="B4439">
        <v>1.060268</v>
      </c>
      <c r="C4439">
        <v>1.073661</v>
      </c>
      <c r="D4439">
        <v>1.035714</v>
      </c>
      <c r="E4439">
        <v>1.035714</v>
      </c>
      <c r="F4439">
        <v>0.69357899999999995</v>
      </c>
      <c r="G4439">
        <v>74527600</v>
      </c>
    </row>
    <row r="4440" spans="1:7">
      <c r="A4440" s="1">
        <v>35982</v>
      </c>
      <c r="B4440">
        <v>1.053571</v>
      </c>
      <c r="C4440">
        <v>1.084821</v>
      </c>
      <c r="D4440">
        <v>1.040179</v>
      </c>
      <c r="E4440">
        <v>1.084821</v>
      </c>
      <c r="F4440">
        <v>0.72646500000000003</v>
      </c>
      <c r="G4440">
        <v>67737600</v>
      </c>
    </row>
    <row r="4441" spans="1:7">
      <c r="A4441" s="1">
        <v>35983</v>
      </c>
      <c r="B4441">
        <v>1.084821</v>
      </c>
      <c r="C4441">
        <v>1.102679</v>
      </c>
      <c r="D4441">
        <v>1.071429</v>
      </c>
      <c r="E4441">
        <v>1.089286</v>
      </c>
      <c r="F4441">
        <v>0.72945400000000005</v>
      </c>
      <c r="G4441">
        <v>60368000</v>
      </c>
    </row>
    <row r="4442" spans="1:7">
      <c r="A4442" s="1">
        <v>35984</v>
      </c>
      <c r="B4442">
        <v>1.098214</v>
      </c>
      <c r="C4442">
        <v>1.176339</v>
      </c>
      <c r="D4442">
        <v>1.095982</v>
      </c>
      <c r="E4442">
        <v>1.162946</v>
      </c>
      <c r="F4442">
        <v>0.77878199999999997</v>
      </c>
      <c r="G4442">
        <v>233203600</v>
      </c>
    </row>
    <row r="4443" spans="1:7">
      <c r="A4443" s="1">
        <v>35985</v>
      </c>
      <c r="B4443">
        <v>1.176339</v>
      </c>
      <c r="C4443">
        <v>1.200893</v>
      </c>
      <c r="D4443">
        <v>1.122768</v>
      </c>
      <c r="E4443">
        <v>1.131696</v>
      </c>
      <c r="F4443">
        <v>0.75785499999999995</v>
      </c>
      <c r="G4443">
        <v>141652000</v>
      </c>
    </row>
    <row r="4444" spans="1:7">
      <c r="A4444" s="1">
        <v>35986</v>
      </c>
      <c r="B4444">
        <v>1.149554</v>
      </c>
      <c r="C4444">
        <v>1.165179</v>
      </c>
      <c r="D4444">
        <v>1.133929</v>
      </c>
      <c r="E4444">
        <v>1.145089</v>
      </c>
      <c r="F4444">
        <v>0.76682399999999995</v>
      </c>
      <c r="G4444">
        <v>75630800</v>
      </c>
    </row>
    <row r="4445" spans="1:7">
      <c r="A4445" s="1">
        <v>35989</v>
      </c>
      <c r="B4445">
        <v>1.140625</v>
      </c>
      <c r="C4445">
        <v>1.21875</v>
      </c>
      <c r="D4445">
        <v>1.138393</v>
      </c>
      <c r="E4445">
        <v>1.212054</v>
      </c>
      <c r="F4445">
        <v>0.81166700000000003</v>
      </c>
      <c r="G4445">
        <v>178847200</v>
      </c>
    </row>
    <row r="4446" spans="1:7">
      <c r="A4446" s="1">
        <v>35990</v>
      </c>
      <c r="B4446">
        <v>1.212054</v>
      </c>
      <c r="C4446">
        <v>1.214286</v>
      </c>
      <c r="D4446">
        <v>1.183036</v>
      </c>
      <c r="E4446">
        <v>1.194196</v>
      </c>
      <c r="F4446">
        <v>0.799709</v>
      </c>
      <c r="G4446">
        <v>137132800</v>
      </c>
    </row>
    <row r="4447" spans="1:7">
      <c r="A4447" s="1">
        <v>35991</v>
      </c>
      <c r="B4447">
        <v>1.203125</v>
      </c>
      <c r="C4447">
        <v>1.238839</v>
      </c>
      <c r="D4447">
        <v>1.196429</v>
      </c>
      <c r="E4447">
        <v>1.229911</v>
      </c>
      <c r="F4447">
        <v>0.82362500000000005</v>
      </c>
      <c r="G4447">
        <v>148741600</v>
      </c>
    </row>
    <row r="4448" spans="1:7">
      <c r="A4448" s="1">
        <v>35992</v>
      </c>
      <c r="B4448">
        <v>1.352679</v>
      </c>
      <c r="C4448">
        <v>1.361607</v>
      </c>
      <c r="D4448">
        <v>1.276786</v>
      </c>
      <c r="E4448">
        <v>1.339286</v>
      </c>
      <c r="F4448">
        <v>0.89686999999999995</v>
      </c>
      <c r="G4448">
        <v>640337600</v>
      </c>
    </row>
    <row r="4449" spans="1:7">
      <c r="A4449" s="1">
        <v>35993</v>
      </c>
      <c r="B4449">
        <v>1.330357</v>
      </c>
      <c r="C4449">
        <v>1.330357</v>
      </c>
      <c r="D4449">
        <v>1.292411</v>
      </c>
      <c r="E4449">
        <v>1.316964</v>
      </c>
      <c r="F4449">
        <v>0.88192199999999998</v>
      </c>
      <c r="G4449">
        <v>157388000</v>
      </c>
    </row>
    <row r="4450" spans="1:7">
      <c r="A4450" s="1">
        <v>35996</v>
      </c>
      <c r="B4450">
        <v>1.305804</v>
      </c>
      <c r="C4450">
        <v>1.308036</v>
      </c>
      <c r="D4450">
        <v>1.267857</v>
      </c>
      <c r="E4450">
        <v>1.294643</v>
      </c>
      <c r="F4450">
        <v>0.86697400000000002</v>
      </c>
      <c r="G4450">
        <v>95972800</v>
      </c>
    </row>
    <row r="4451" spans="1:7">
      <c r="A4451" s="1">
        <v>35997</v>
      </c>
      <c r="B4451">
        <v>1.290179</v>
      </c>
      <c r="C4451">
        <v>1.321429</v>
      </c>
      <c r="D4451">
        <v>1.270089</v>
      </c>
      <c r="E4451">
        <v>1.272321</v>
      </c>
      <c r="F4451">
        <v>0.85202599999999995</v>
      </c>
      <c r="G4451">
        <v>82376000</v>
      </c>
    </row>
    <row r="4452" spans="1:7">
      <c r="A4452" s="1">
        <v>35998</v>
      </c>
      <c r="B4452">
        <v>1.247768</v>
      </c>
      <c r="C4452">
        <v>1.272321</v>
      </c>
      <c r="D4452">
        <v>1.223214</v>
      </c>
      <c r="E4452">
        <v>1.25</v>
      </c>
      <c r="F4452">
        <v>0.83707900000000002</v>
      </c>
      <c r="G4452">
        <v>70182000</v>
      </c>
    </row>
    <row r="4453" spans="1:7">
      <c r="A4453" s="1">
        <v>35999</v>
      </c>
      <c r="B4453">
        <v>1.243304</v>
      </c>
      <c r="C4453">
        <v>1.272321</v>
      </c>
      <c r="D4453">
        <v>1.241071</v>
      </c>
      <c r="E4453">
        <v>1.247768</v>
      </c>
      <c r="F4453">
        <v>0.83558399999999999</v>
      </c>
      <c r="G4453">
        <v>63282800</v>
      </c>
    </row>
    <row r="4454" spans="1:7">
      <c r="A4454" s="1">
        <v>36000</v>
      </c>
      <c r="B4454">
        <v>1.263393</v>
      </c>
      <c r="C4454">
        <v>1.267857</v>
      </c>
      <c r="D4454">
        <v>1.207589</v>
      </c>
      <c r="E4454">
        <v>1.238839</v>
      </c>
      <c r="F4454">
        <v>0.82960500000000004</v>
      </c>
      <c r="G4454">
        <v>67821600</v>
      </c>
    </row>
    <row r="4455" spans="1:7">
      <c r="A4455" s="1">
        <v>36003</v>
      </c>
      <c r="B4455">
        <v>1.223214</v>
      </c>
      <c r="C4455">
        <v>1.245536</v>
      </c>
      <c r="D4455">
        <v>1.1875</v>
      </c>
      <c r="E4455">
        <v>1.229911</v>
      </c>
      <c r="F4455">
        <v>0.82362500000000005</v>
      </c>
      <c r="G4455">
        <v>53558400</v>
      </c>
    </row>
    <row r="4456" spans="1:7">
      <c r="A4456" s="1">
        <v>36004</v>
      </c>
      <c r="B4456">
        <v>1.216518</v>
      </c>
      <c r="C4456">
        <v>1.236607</v>
      </c>
      <c r="D4456">
        <v>1.178571</v>
      </c>
      <c r="E4456">
        <v>1.200893</v>
      </c>
      <c r="F4456">
        <v>0.80419300000000005</v>
      </c>
      <c r="G4456">
        <v>56344400</v>
      </c>
    </row>
    <row r="4457" spans="1:7">
      <c r="A4457" s="1">
        <v>36005</v>
      </c>
      <c r="B4457">
        <v>1.205357</v>
      </c>
      <c r="C4457">
        <v>1.28125</v>
      </c>
      <c r="D4457">
        <v>1.203125</v>
      </c>
      <c r="E4457">
        <v>1.254464</v>
      </c>
      <c r="F4457">
        <v>0.84006800000000004</v>
      </c>
      <c r="G4457">
        <v>111930000</v>
      </c>
    </row>
    <row r="4458" spans="1:7">
      <c r="A4458" s="1">
        <v>36006</v>
      </c>
      <c r="B4458">
        <v>1.279018</v>
      </c>
      <c r="C4458">
        <v>1.3125</v>
      </c>
      <c r="D4458">
        <v>1.267857</v>
      </c>
      <c r="E4458">
        <v>1.303571</v>
      </c>
      <c r="F4458">
        <v>0.87295299999999998</v>
      </c>
      <c r="G4458">
        <v>90574400</v>
      </c>
    </row>
    <row r="4459" spans="1:7">
      <c r="A4459" s="1">
        <v>36007</v>
      </c>
      <c r="B4459">
        <v>1.308036</v>
      </c>
      <c r="C4459">
        <v>1.3125</v>
      </c>
      <c r="D4459">
        <v>1.232143</v>
      </c>
      <c r="E4459">
        <v>1.236607</v>
      </c>
      <c r="F4459">
        <v>0.82811000000000001</v>
      </c>
      <c r="G4459">
        <v>45777200</v>
      </c>
    </row>
    <row r="4460" spans="1:7">
      <c r="A4460" s="1">
        <v>36010</v>
      </c>
      <c r="B4460">
        <v>1.223214</v>
      </c>
      <c r="C4460">
        <v>1.270089</v>
      </c>
      <c r="D4460">
        <v>1.1875</v>
      </c>
      <c r="E4460">
        <v>1.254464</v>
      </c>
      <c r="F4460">
        <v>0.84006800000000004</v>
      </c>
      <c r="G4460">
        <v>75440400</v>
      </c>
    </row>
    <row r="4461" spans="1:7">
      <c r="A4461" s="1">
        <v>36011</v>
      </c>
      <c r="B4461">
        <v>1.267857</v>
      </c>
      <c r="C4461">
        <v>1.285714</v>
      </c>
      <c r="D4461">
        <v>1.214286</v>
      </c>
      <c r="E4461">
        <v>1.220982</v>
      </c>
      <c r="F4461">
        <v>0.81764599999999998</v>
      </c>
      <c r="G4461">
        <v>73480400</v>
      </c>
    </row>
    <row r="4462" spans="1:7">
      <c r="A4462" s="1">
        <v>36012</v>
      </c>
      <c r="B4462">
        <v>1.205357</v>
      </c>
      <c r="C4462">
        <v>1.285714</v>
      </c>
      <c r="D4462">
        <v>1.196429</v>
      </c>
      <c r="E4462">
        <v>1.285714</v>
      </c>
      <c r="F4462">
        <v>0.86099499999999995</v>
      </c>
      <c r="G4462">
        <v>113520400</v>
      </c>
    </row>
    <row r="4463" spans="1:7">
      <c r="A4463" s="1">
        <v>36013</v>
      </c>
      <c r="B4463">
        <v>1.252232</v>
      </c>
      <c r="C4463">
        <v>1.316964</v>
      </c>
      <c r="D4463">
        <v>1.245536</v>
      </c>
      <c r="E4463">
        <v>1.316964</v>
      </c>
      <c r="F4463">
        <v>0.88192199999999998</v>
      </c>
      <c r="G4463">
        <v>109653600</v>
      </c>
    </row>
    <row r="4464" spans="1:7">
      <c r="A4464" s="1">
        <v>36014</v>
      </c>
      <c r="B4464">
        <v>1.328125</v>
      </c>
      <c r="C4464">
        <v>1.334821</v>
      </c>
      <c r="D4464">
        <v>1.285714</v>
      </c>
      <c r="E4464">
        <v>1.303571</v>
      </c>
      <c r="F4464">
        <v>0.87295299999999998</v>
      </c>
      <c r="G4464">
        <v>74505200</v>
      </c>
    </row>
    <row r="4465" spans="1:7">
      <c r="A4465" s="1">
        <v>36017</v>
      </c>
      <c r="B4465">
        <v>1.296875</v>
      </c>
      <c r="C4465">
        <v>1.359375</v>
      </c>
      <c r="D4465">
        <v>1.294643</v>
      </c>
      <c r="E4465">
        <v>1.354911</v>
      </c>
      <c r="F4465">
        <v>0.90733299999999995</v>
      </c>
      <c r="G4465">
        <v>122150000</v>
      </c>
    </row>
    <row r="4466" spans="1:7">
      <c r="A4466" s="1">
        <v>36018</v>
      </c>
      <c r="B4466">
        <v>1.348214</v>
      </c>
      <c r="C4466">
        <v>1.464286</v>
      </c>
      <c r="D4466">
        <v>1.334821</v>
      </c>
      <c r="E4466">
        <v>1.392857</v>
      </c>
      <c r="F4466">
        <v>0.93274500000000005</v>
      </c>
      <c r="G4466">
        <v>439868800</v>
      </c>
    </row>
    <row r="4467" spans="1:7">
      <c r="A4467" s="1">
        <v>36019</v>
      </c>
      <c r="B4467">
        <v>1.419643</v>
      </c>
      <c r="C4467">
        <v>1.462054</v>
      </c>
      <c r="D4467">
        <v>1.4101539999999999</v>
      </c>
      <c r="E4467">
        <v>1.430804</v>
      </c>
      <c r="F4467">
        <v>0.95815600000000001</v>
      </c>
      <c r="G4467">
        <v>172443600</v>
      </c>
    </row>
    <row r="4468" spans="1:7">
      <c r="A4468" s="1">
        <v>36020</v>
      </c>
      <c r="B4468">
        <v>1.426339</v>
      </c>
      <c r="C4468">
        <v>1.455357</v>
      </c>
      <c r="D4468">
        <v>1.40625</v>
      </c>
      <c r="E4468">
        <v>1.408482</v>
      </c>
      <c r="F4468">
        <v>0.94320800000000005</v>
      </c>
      <c r="G4468">
        <v>97694800</v>
      </c>
    </row>
    <row r="4469" spans="1:7">
      <c r="A4469" s="1">
        <v>36021</v>
      </c>
      <c r="B4469">
        <v>1.453125</v>
      </c>
      <c r="C4469">
        <v>1.455357</v>
      </c>
      <c r="D4469">
        <v>1.410714</v>
      </c>
      <c r="E4469">
        <v>1.446429</v>
      </c>
      <c r="F4469">
        <v>0.96862000000000004</v>
      </c>
      <c r="G4469">
        <v>112694400</v>
      </c>
    </row>
    <row r="4470" spans="1:7">
      <c r="A4470" s="1">
        <v>36024</v>
      </c>
      <c r="B4470">
        <v>1.464286</v>
      </c>
      <c r="C4470">
        <v>1.529018</v>
      </c>
      <c r="D4470">
        <v>1.424107</v>
      </c>
      <c r="E4470">
        <v>1.497768</v>
      </c>
      <c r="F4470">
        <v>1.002999</v>
      </c>
      <c r="G4470">
        <v>232719200</v>
      </c>
    </row>
    <row r="4471" spans="1:7">
      <c r="A4471" s="1">
        <v>36025</v>
      </c>
      <c r="B4471">
        <v>1.515625</v>
      </c>
      <c r="C4471">
        <v>1.549107</v>
      </c>
      <c r="D4471">
        <v>1.508929</v>
      </c>
      <c r="E4471">
        <v>1.520089</v>
      </c>
      <c r="F4471">
        <v>1.0179480000000001</v>
      </c>
      <c r="G4471">
        <v>151488400</v>
      </c>
    </row>
    <row r="4472" spans="1:7">
      <c r="A4472" s="1">
        <v>36026</v>
      </c>
      <c r="B4472">
        <v>1.553571</v>
      </c>
      <c r="C4472">
        <v>1.5625</v>
      </c>
      <c r="D4472">
        <v>1.464286</v>
      </c>
      <c r="E4472">
        <v>1.464286</v>
      </c>
      <c r="F4472">
        <v>0.98057799999999995</v>
      </c>
      <c r="G4472">
        <v>121497600</v>
      </c>
    </row>
    <row r="4473" spans="1:7">
      <c r="A4473" s="1">
        <v>36027</v>
      </c>
      <c r="B4473">
        <v>1.464286</v>
      </c>
      <c r="C4473">
        <v>1.46875</v>
      </c>
      <c r="D4473">
        <v>1.4375</v>
      </c>
      <c r="E4473">
        <v>1.450893</v>
      </c>
      <c r="F4473">
        <v>0.97160899999999994</v>
      </c>
      <c r="G4473">
        <v>97980400</v>
      </c>
    </row>
    <row r="4474" spans="1:7">
      <c r="A4474" s="1">
        <v>36028</v>
      </c>
      <c r="B4474">
        <v>1.428571</v>
      </c>
      <c r="C4474">
        <v>1.555804</v>
      </c>
      <c r="D4474">
        <v>1.392857</v>
      </c>
      <c r="E4474">
        <v>1.535714</v>
      </c>
      <c r="F4474">
        <v>1.028411</v>
      </c>
      <c r="G4474">
        <v>203344400</v>
      </c>
    </row>
    <row r="4475" spans="1:7">
      <c r="A4475" s="1">
        <v>36031</v>
      </c>
      <c r="B4475">
        <v>1.551339</v>
      </c>
      <c r="C4475">
        <v>1.553571</v>
      </c>
      <c r="D4475">
        <v>1.433036</v>
      </c>
      <c r="E4475">
        <v>1.470982</v>
      </c>
      <c r="F4475">
        <v>0.98506199999999999</v>
      </c>
      <c r="G4475">
        <v>152544000</v>
      </c>
    </row>
    <row r="4476" spans="1:7">
      <c r="A4476" s="1">
        <v>36032</v>
      </c>
      <c r="B4476">
        <v>1.513393</v>
      </c>
      <c r="C4476">
        <v>1.513393</v>
      </c>
      <c r="D4476">
        <v>1.439732</v>
      </c>
      <c r="E4476">
        <v>1.457589</v>
      </c>
      <c r="F4476">
        <v>0.97609299999999999</v>
      </c>
      <c r="G4476">
        <v>123891600</v>
      </c>
    </row>
    <row r="4477" spans="1:7">
      <c r="A4477" s="1">
        <v>36033</v>
      </c>
      <c r="B4477">
        <v>1.424107</v>
      </c>
      <c r="C4477">
        <v>1.46875</v>
      </c>
      <c r="D4477">
        <v>1.410714</v>
      </c>
      <c r="E4477">
        <v>1.441964</v>
      </c>
      <c r="F4477">
        <v>0.96562999999999999</v>
      </c>
      <c r="G4477">
        <v>101620400</v>
      </c>
    </row>
    <row r="4478" spans="1:7">
      <c r="A4478" s="1">
        <v>36034</v>
      </c>
      <c r="B4478">
        <v>1.401786</v>
      </c>
      <c r="C4478">
        <v>1.401786</v>
      </c>
      <c r="D4478">
        <v>1.272321</v>
      </c>
      <c r="E4478">
        <v>1.339286</v>
      </c>
      <c r="F4478">
        <v>0.89686999999999995</v>
      </c>
      <c r="G4478">
        <v>278560800</v>
      </c>
    </row>
    <row r="4479" spans="1:7">
      <c r="A4479" s="1">
        <v>36035</v>
      </c>
      <c r="B4479">
        <v>1.325893</v>
      </c>
      <c r="C4479">
        <v>1.375</v>
      </c>
      <c r="D4479">
        <v>1.21875</v>
      </c>
      <c r="E4479">
        <v>1.220982</v>
      </c>
      <c r="F4479">
        <v>0.81764599999999998</v>
      </c>
      <c r="G4479">
        <v>233063600</v>
      </c>
    </row>
    <row r="4480" spans="1:7">
      <c r="A4480" s="1">
        <v>36038</v>
      </c>
      <c r="B4480">
        <v>1.241071</v>
      </c>
      <c r="C4480">
        <v>1.245536</v>
      </c>
      <c r="D4480">
        <v>1.107143</v>
      </c>
      <c r="E4480">
        <v>1.113839</v>
      </c>
      <c r="F4480">
        <v>0.74589700000000003</v>
      </c>
      <c r="G4480">
        <v>217056000</v>
      </c>
    </row>
    <row r="4481" spans="1:7">
      <c r="A4481" s="1">
        <v>36039</v>
      </c>
      <c r="B4481">
        <v>1.120536</v>
      </c>
      <c r="C4481">
        <v>1.263393</v>
      </c>
      <c r="D4481">
        <v>1.09375</v>
      </c>
      <c r="E4481">
        <v>1.21875</v>
      </c>
      <c r="F4481">
        <v>0.81615199999999999</v>
      </c>
      <c r="G4481">
        <v>217268800</v>
      </c>
    </row>
    <row r="4482" spans="1:7">
      <c r="A4482" s="1">
        <v>36040</v>
      </c>
      <c r="B4482">
        <v>1.267857</v>
      </c>
      <c r="C4482">
        <v>1.334821</v>
      </c>
      <c r="D4482">
        <v>1.258929</v>
      </c>
      <c r="E4482">
        <v>1.270089</v>
      </c>
      <c r="F4482">
        <v>0.85053100000000004</v>
      </c>
      <c r="G4482">
        <v>210750400</v>
      </c>
    </row>
    <row r="4483" spans="1:7">
      <c r="A4483" s="1">
        <v>36041</v>
      </c>
      <c r="B4483">
        <v>1.25</v>
      </c>
      <c r="C4483">
        <v>1.254464</v>
      </c>
      <c r="D4483">
        <v>1.214286</v>
      </c>
      <c r="E4483">
        <v>1.236607</v>
      </c>
      <c r="F4483">
        <v>0.82811000000000001</v>
      </c>
      <c r="G4483">
        <v>102438000</v>
      </c>
    </row>
    <row r="4484" spans="1:7">
      <c r="A4484" s="1">
        <v>36042</v>
      </c>
      <c r="B4484">
        <v>1.267857</v>
      </c>
      <c r="C4484">
        <v>1.301339</v>
      </c>
      <c r="D4484">
        <v>1.205357</v>
      </c>
      <c r="E4484">
        <v>1.254464</v>
      </c>
      <c r="F4484">
        <v>0.84006800000000004</v>
      </c>
      <c r="G4484">
        <v>94318000</v>
      </c>
    </row>
    <row r="4485" spans="1:7">
      <c r="A4485" s="1">
        <v>36046</v>
      </c>
      <c r="B4485">
        <v>1.357143</v>
      </c>
      <c r="C4485">
        <v>1.366071</v>
      </c>
      <c r="D4485">
        <v>1.3125</v>
      </c>
      <c r="E4485">
        <v>1.366071</v>
      </c>
      <c r="F4485">
        <v>0.91480700000000004</v>
      </c>
      <c r="G4485">
        <v>100699200</v>
      </c>
    </row>
    <row r="4486" spans="1:7">
      <c r="A4486" s="1">
        <v>36047</v>
      </c>
      <c r="B4486">
        <v>1.359375</v>
      </c>
      <c r="C4486">
        <v>1.361607</v>
      </c>
      <c r="D4486">
        <v>1.321429</v>
      </c>
      <c r="E4486">
        <v>1.334821</v>
      </c>
      <c r="F4486">
        <v>0.89388000000000001</v>
      </c>
      <c r="G4486">
        <v>88673200</v>
      </c>
    </row>
    <row r="4487" spans="1:7">
      <c r="A4487" s="1">
        <v>36048</v>
      </c>
      <c r="B4487">
        <v>1.294643</v>
      </c>
      <c r="C4487">
        <v>1.366071</v>
      </c>
      <c r="D4487">
        <v>1.276786</v>
      </c>
      <c r="E4487">
        <v>1.361607</v>
      </c>
      <c r="F4487">
        <v>0.91181800000000002</v>
      </c>
      <c r="G4487">
        <v>131720400</v>
      </c>
    </row>
    <row r="4488" spans="1:7">
      <c r="A4488" s="1">
        <v>36049</v>
      </c>
      <c r="B4488">
        <v>1.375</v>
      </c>
      <c r="C4488">
        <v>1.415179</v>
      </c>
      <c r="D4488">
        <v>1.316964</v>
      </c>
      <c r="E4488">
        <v>1.34375</v>
      </c>
      <c r="F4488">
        <v>0.89985899999999996</v>
      </c>
      <c r="G4488">
        <v>88071200</v>
      </c>
    </row>
    <row r="4489" spans="1:7">
      <c r="A4489" s="1">
        <v>36052</v>
      </c>
      <c r="B4489">
        <v>1.366071</v>
      </c>
      <c r="C4489">
        <v>1.386161</v>
      </c>
      <c r="D4489">
        <v>1.325893</v>
      </c>
      <c r="E4489">
        <v>1.328125</v>
      </c>
      <c r="F4489">
        <v>0.88939599999999996</v>
      </c>
      <c r="G4489">
        <v>61768000</v>
      </c>
    </row>
    <row r="4490" spans="1:7">
      <c r="A4490" s="1">
        <v>36053</v>
      </c>
      <c r="B4490">
        <v>1.3125</v>
      </c>
      <c r="C4490">
        <v>1.377232</v>
      </c>
      <c r="D4490">
        <v>1.303571</v>
      </c>
      <c r="E4490">
        <v>1.363839</v>
      </c>
      <c r="F4490">
        <v>0.91331200000000001</v>
      </c>
      <c r="G4490">
        <v>108413200</v>
      </c>
    </row>
    <row r="4491" spans="1:7">
      <c r="A4491" s="1">
        <v>36054</v>
      </c>
      <c r="B4491">
        <v>1.379464</v>
      </c>
      <c r="C4491">
        <v>1.383929</v>
      </c>
      <c r="D4491">
        <v>1.321429</v>
      </c>
      <c r="E4491">
        <v>1.332589</v>
      </c>
      <c r="F4491">
        <v>0.89238499999999998</v>
      </c>
      <c r="G4491">
        <v>64719200</v>
      </c>
    </row>
    <row r="4492" spans="1:7">
      <c r="A4492" s="1">
        <v>36055</v>
      </c>
      <c r="B4492">
        <v>1.287946</v>
      </c>
      <c r="C4492">
        <v>1.325893</v>
      </c>
      <c r="D4492">
        <v>1.28125</v>
      </c>
      <c r="E4492">
        <v>1.285714</v>
      </c>
      <c r="F4492">
        <v>0.86099499999999995</v>
      </c>
      <c r="G4492">
        <v>67323200</v>
      </c>
    </row>
    <row r="4493" spans="1:7">
      <c r="A4493" s="1">
        <v>36056</v>
      </c>
      <c r="B4493">
        <v>1.287946</v>
      </c>
      <c r="C4493">
        <v>1.3125</v>
      </c>
      <c r="D4493">
        <v>1.270089</v>
      </c>
      <c r="E4493">
        <v>1.3125</v>
      </c>
      <c r="F4493">
        <v>0.87893299999999996</v>
      </c>
      <c r="G4493">
        <v>76269200</v>
      </c>
    </row>
    <row r="4494" spans="1:7">
      <c r="A4494" s="1">
        <v>36059</v>
      </c>
      <c r="B4494">
        <v>1.274554</v>
      </c>
      <c r="C4494">
        <v>1.319196</v>
      </c>
      <c r="D4494">
        <v>1.261161</v>
      </c>
      <c r="E4494">
        <v>1.319196</v>
      </c>
      <c r="F4494">
        <v>0.88341700000000001</v>
      </c>
      <c r="G4494">
        <v>73967600</v>
      </c>
    </row>
    <row r="4495" spans="1:7">
      <c r="A4495" s="1">
        <v>36060</v>
      </c>
      <c r="B4495">
        <v>1.325893</v>
      </c>
      <c r="C4495">
        <v>1.34375</v>
      </c>
      <c r="D4495">
        <v>1.299107</v>
      </c>
      <c r="E4495">
        <v>1.321429</v>
      </c>
      <c r="F4495">
        <v>0.88491200000000003</v>
      </c>
      <c r="G4495">
        <v>64484000</v>
      </c>
    </row>
    <row r="4496" spans="1:7">
      <c r="A4496" s="1">
        <v>36061</v>
      </c>
      <c r="B4496">
        <v>1.330357</v>
      </c>
      <c r="C4496">
        <v>1.370536</v>
      </c>
      <c r="D4496">
        <v>1.305804</v>
      </c>
      <c r="E4496">
        <v>1.368304</v>
      </c>
      <c r="F4496">
        <v>0.91630199999999995</v>
      </c>
      <c r="G4496">
        <v>71979600</v>
      </c>
    </row>
    <row r="4497" spans="1:7">
      <c r="A4497" s="1">
        <v>36062</v>
      </c>
      <c r="B4497">
        <v>1.352679</v>
      </c>
      <c r="C4497">
        <v>1.412946</v>
      </c>
      <c r="D4497">
        <v>1.348214</v>
      </c>
      <c r="E4497">
        <v>1.375</v>
      </c>
      <c r="F4497">
        <v>0.92078599999999999</v>
      </c>
      <c r="G4497">
        <v>120710800</v>
      </c>
    </row>
    <row r="4498" spans="1:7">
      <c r="A4498" s="1">
        <v>36063</v>
      </c>
      <c r="B4498">
        <v>1.363839</v>
      </c>
      <c r="C4498">
        <v>1.399554</v>
      </c>
      <c r="D4498">
        <v>1.34375</v>
      </c>
      <c r="E4498">
        <v>1.383929</v>
      </c>
      <c r="F4498">
        <v>0.92676599999999998</v>
      </c>
      <c r="G4498">
        <v>57072400</v>
      </c>
    </row>
    <row r="4499" spans="1:7">
      <c r="A4499" s="1">
        <v>36066</v>
      </c>
      <c r="B4499">
        <v>1.419643</v>
      </c>
      <c r="C4499">
        <v>1.435268</v>
      </c>
      <c r="D4499">
        <v>1.357143</v>
      </c>
      <c r="E4499">
        <v>1.395089</v>
      </c>
      <c r="F4499">
        <v>0.93423900000000004</v>
      </c>
      <c r="G4499">
        <v>101354400</v>
      </c>
    </row>
    <row r="4500" spans="1:7">
      <c r="A4500" s="1">
        <v>36067</v>
      </c>
      <c r="B4500">
        <v>1.395089</v>
      </c>
      <c r="C4500">
        <v>1.428571</v>
      </c>
      <c r="D4500">
        <v>1.361607</v>
      </c>
      <c r="E4500">
        <v>1.410714</v>
      </c>
      <c r="F4500">
        <v>0.94470299999999996</v>
      </c>
      <c r="G4500">
        <v>76283200</v>
      </c>
    </row>
    <row r="4501" spans="1:7">
      <c r="A4501" s="1">
        <v>36068</v>
      </c>
      <c r="B4501">
        <v>1.383929</v>
      </c>
      <c r="C4501">
        <v>1.401786</v>
      </c>
      <c r="D4501">
        <v>1.357143</v>
      </c>
      <c r="E4501">
        <v>1.361607</v>
      </c>
      <c r="F4501">
        <v>0.91181800000000002</v>
      </c>
      <c r="G4501">
        <v>41795600</v>
      </c>
    </row>
    <row r="4502" spans="1:7">
      <c r="A4502" s="1">
        <v>36069</v>
      </c>
      <c r="B4502">
        <v>1.3125</v>
      </c>
      <c r="C4502">
        <v>1.357143</v>
      </c>
      <c r="D4502">
        <v>1.263393</v>
      </c>
      <c r="E4502">
        <v>1.274554</v>
      </c>
      <c r="F4502">
        <v>0.85352099999999997</v>
      </c>
      <c r="G4502">
        <v>92554000</v>
      </c>
    </row>
    <row r="4503" spans="1:7">
      <c r="A4503" s="1">
        <v>36070</v>
      </c>
      <c r="B4503">
        <v>1.267857</v>
      </c>
      <c r="C4503">
        <v>1.294643</v>
      </c>
      <c r="D4503">
        <v>1.21875</v>
      </c>
      <c r="E4503">
        <v>1.252232</v>
      </c>
      <c r="F4503">
        <v>0.83857300000000001</v>
      </c>
      <c r="G4503">
        <v>118893600</v>
      </c>
    </row>
    <row r="4504" spans="1:7">
      <c r="A4504" s="1">
        <v>36073</v>
      </c>
      <c r="B4504">
        <v>1.214286</v>
      </c>
      <c r="C4504">
        <v>1.234375</v>
      </c>
      <c r="D4504">
        <v>1.125</v>
      </c>
      <c r="E4504">
        <v>1.149554</v>
      </c>
      <c r="F4504">
        <v>0.76981299999999997</v>
      </c>
      <c r="G4504">
        <v>137970000</v>
      </c>
    </row>
    <row r="4505" spans="1:7">
      <c r="A4505" s="1">
        <v>36074</v>
      </c>
      <c r="B4505">
        <v>1.203125</v>
      </c>
      <c r="C4505">
        <v>1.225446</v>
      </c>
      <c r="D4505">
        <v>1.160714</v>
      </c>
      <c r="E4505">
        <v>1.162946</v>
      </c>
      <c r="F4505">
        <v>0.77878199999999997</v>
      </c>
      <c r="G4505">
        <v>99965600</v>
      </c>
    </row>
    <row r="4506" spans="1:7">
      <c r="A4506" s="1">
        <v>36075</v>
      </c>
      <c r="B4506">
        <v>1.15625</v>
      </c>
      <c r="C4506">
        <v>1.189732</v>
      </c>
      <c r="D4506">
        <v>1.138393</v>
      </c>
      <c r="E4506">
        <v>1.140625</v>
      </c>
      <c r="F4506">
        <v>0.76383400000000001</v>
      </c>
      <c r="G4506">
        <v>118339200</v>
      </c>
    </row>
    <row r="4507" spans="1:7">
      <c r="A4507" s="1">
        <v>36076</v>
      </c>
      <c r="B4507">
        <v>1.107143</v>
      </c>
      <c r="C4507">
        <v>1.113839</v>
      </c>
      <c r="D4507">
        <v>1.017857</v>
      </c>
      <c r="E4507">
        <v>1.100446</v>
      </c>
      <c r="F4507">
        <v>0.73692800000000003</v>
      </c>
      <c r="G4507">
        <v>172303600</v>
      </c>
    </row>
    <row r="4508" spans="1:7">
      <c r="A4508" s="1">
        <v>36077</v>
      </c>
      <c r="B4508">
        <v>1.133929</v>
      </c>
      <c r="C4508">
        <v>1.258929</v>
      </c>
      <c r="D4508">
        <v>1.098214</v>
      </c>
      <c r="E4508">
        <v>1.254464</v>
      </c>
      <c r="F4508">
        <v>0.84006800000000004</v>
      </c>
      <c r="G4508">
        <v>167059200</v>
      </c>
    </row>
    <row r="4509" spans="1:7">
      <c r="A4509" s="1">
        <v>36080</v>
      </c>
      <c r="B4509">
        <v>1.339286</v>
      </c>
      <c r="C4509">
        <v>1.372768</v>
      </c>
      <c r="D4509">
        <v>1.305804</v>
      </c>
      <c r="E4509">
        <v>1.337054</v>
      </c>
      <c r="F4509">
        <v>0.89537500000000003</v>
      </c>
      <c r="G4509">
        <v>155724800</v>
      </c>
    </row>
    <row r="4510" spans="1:7">
      <c r="A4510" s="1">
        <v>36081</v>
      </c>
      <c r="B4510">
        <v>1.359375</v>
      </c>
      <c r="C4510">
        <v>1.399554</v>
      </c>
      <c r="D4510">
        <v>1.285714</v>
      </c>
      <c r="E4510">
        <v>1.383929</v>
      </c>
      <c r="F4510">
        <v>0.92676599999999998</v>
      </c>
      <c r="G4510">
        <v>235407200</v>
      </c>
    </row>
    <row r="4511" spans="1:7">
      <c r="A4511" s="1">
        <v>36082</v>
      </c>
      <c r="B4511">
        <v>1.419643</v>
      </c>
      <c r="C4511">
        <v>1.475446</v>
      </c>
      <c r="D4511">
        <v>1.314732</v>
      </c>
      <c r="E4511">
        <v>1.334821</v>
      </c>
      <c r="F4511">
        <v>0.89388000000000001</v>
      </c>
      <c r="G4511">
        <v>570004400</v>
      </c>
    </row>
    <row r="4512" spans="1:7">
      <c r="A4512" s="1">
        <v>36083</v>
      </c>
      <c r="B4512">
        <v>1.294643</v>
      </c>
      <c r="C4512">
        <v>1.330357</v>
      </c>
      <c r="D4512">
        <v>1.267857</v>
      </c>
      <c r="E4512">
        <v>1.308036</v>
      </c>
      <c r="F4512">
        <v>0.87594300000000003</v>
      </c>
      <c r="G4512">
        <v>210168000</v>
      </c>
    </row>
    <row r="4513" spans="1:7">
      <c r="A4513" s="1">
        <v>36084</v>
      </c>
      <c r="B4513">
        <v>1.325893</v>
      </c>
      <c r="C4513">
        <v>1.359375</v>
      </c>
      <c r="D4513">
        <v>1.303571</v>
      </c>
      <c r="E4513">
        <v>1.310268</v>
      </c>
      <c r="F4513">
        <v>0.87743800000000005</v>
      </c>
      <c r="G4513">
        <v>153890800</v>
      </c>
    </row>
    <row r="4514" spans="1:7">
      <c r="A4514" s="1">
        <v>36087</v>
      </c>
      <c r="B4514">
        <v>1.310268</v>
      </c>
      <c r="C4514">
        <v>1.359375</v>
      </c>
      <c r="D4514">
        <v>1.28125</v>
      </c>
      <c r="E4514">
        <v>1.339286</v>
      </c>
      <c r="F4514">
        <v>0.89686999999999995</v>
      </c>
      <c r="G4514">
        <v>118944000</v>
      </c>
    </row>
    <row r="4515" spans="1:7">
      <c r="A4515" s="1">
        <v>36088</v>
      </c>
      <c r="B4515">
        <v>1.354911</v>
      </c>
      <c r="C4515">
        <v>1.363839</v>
      </c>
      <c r="D4515">
        <v>1.285714</v>
      </c>
      <c r="E4515">
        <v>1.287946</v>
      </c>
      <c r="F4515">
        <v>0.86248999999999998</v>
      </c>
      <c r="G4515">
        <v>95522000</v>
      </c>
    </row>
    <row r="4516" spans="1:7">
      <c r="A4516" s="1">
        <v>36089</v>
      </c>
      <c r="B4516">
        <v>1.3125</v>
      </c>
      <c r="C4516">
        <v>1.337054</v>
      </c>
      <c r="D4516">
        <v>1.276786</v>
      </c>
      <c r="E4516">
        <v>1.325893</v>
      </c>
      <c r="F4516">
        <v>0.88790100000000005</v>
      </c>
      <c r="G4516">
        <v>107654400</v>
      </c>
    </row>
    <row r="4517" spans="1:7">
      <c r="A4517" s="1">
        <v>36090</v>
      </c>
      <c r="B4517">
        <v>1.316964</v>
      </c>
      <c r="C4517">
        <v>1.34375</v>
      </c>
      <c r="D4517">
        <v>1.294643</v>
      </c>
      <c r="E4517">
        <v>1.3125</v>
      </c>
      <c r="F4517">
        <v>0.87893299999999996</v>
      </c>
      <c r="G4517">
        <v>79343600</v>
      </c>
    </row>
    <row r="4518" spans="1:7">
      <c r="A4518" s="1">
        <v>36091</v>
      </c>
      <c r="B4518">
        <v>1.3125</v>
      </c>
      <c r="C4518">
        <v>1.316964</v>
      </c>
      <c r="D4518">
        <v>1.254464</v>
      </c>
      <c r="E4518">
        <v>1.267857</v>
      </c>
      <c r="F4518">
        <v>0.84903700000000004</v>
      </c>
      <c r="G4518">
        <v>88995200</v>
      </c>
    </row>
    <row r="4519" spans="1:7">
      <c r="A4519" s="1">
        <v>36094</v>
      </c>
      <c r="B4519">
        <v>1.287946</v>
      </c>
      <c r="C4519">
        <v>1.348214</v>
      </c>
      <c r="D4519">
        <v>1.267857</v>
      </c>
      <c r="E4519">
        <v>1.337054</v>
      </c>
      <c r="F4519">
        <v>0.89537500000000003</v>
      </c>
      <c r="G4519">
        <v>118960800</v>
      </c>
    </row>
    <row r="4520" spans="1:7">
      <c r="A4520" s="1">
        <v>36095</v>
      </c>
      <c r="B4520">
        <v>1.357143</v>
      </c>
      <c r="C4520">
        <v>1.390625</v>
      </c>
      <c r="D4520">
        <v>1.252232</v>
      </c>
      <c r="E4520">
        <v>1.258929</v>
      </c>
      <c r="F4520">
        <v>0.84305799999999997</v>
      </c>
      <c r="G4520">
        <v>134548400</v>
      </c>
    </row>
    <row r="4521" spans="1:7">
      <c r="A4521" s="1">
        <v>36096</v>
      </c>
      <c r="B4521">
        <v>1.258929</v>
      </c>
      <c r="C4521">
        <v>1.321429</v>
      </c>
      <c r="D4521">
        <v>1.254464</v>
      </c>
      <c r="E4521">
        <v>1.314732</v>
      </c>
      <c r="F4521">
        <v>0.88042699999999996</v>
      </c>
      <c r="G4521">
        <v>90927200</v>
      </c>
    </row>
    <row r="4522" spans="1:7">
      <c r="A4522" s="1">
        <v>36097</v>
      </c>
      <c r="B4522">
        <v>1.301339</v>
      </c>
      <c r="C4522">
        <v>1.337054</v>
      </c>
      <c r="D4522">
        <v>1.279018</v>
      </c>
      <c r="E4522">
        <v>1.301339</v>
      </c>
      <c r="F4522">
        <v>0.87145799999999995</v>
      </c>
      <c r="G4522">
        <v>86144800</v>
      </c>
    </row>
    <row r="4523" spans="1:7">
      <c r="A4523" s="1">
        <v>36098</v>
      </c>
      <c r="B4523">
        <v>1.314732</v>
      </c>
      <c r="C4523">
        <v>1.339286</v>
      </c>
      <c r="D4523">
        <v>1.294643</v>
      </c>
      <c r="E4523">
        <v>1.325893</v>
      </c>
      <c r="F4523">
        <v>0.88790100000000005</v>
      </c>
      <c r="G4523">
        <v>79410800</v>
      </c>
    </row>
    <row r="4524" spans="1:7">
      <c r="A4524" s="1">
        <v>36101</v>
      </c>
      <c r="B4524">
        <v>1.339286</v>
      </c>
      <c r="C4524">
        <v>1.348214</v>
      </c>
      <c r="D4524">
        <v>1.330357</v>
      </c>
      <c r="E4524">
        <v>1.34375</v>
      </c>
      <c r="F4524">
        <v>0.89985899999999996</v>
      </c>
      <c r="G4524">
        <v>63442400</v>
      </c>
    </row>
    <row r="4525" spans="1:7">
      <c r="A4525" s="1">
        <v>36102</v>
      </c>
      <c r="B4525">
        <v>1.334821</v>
      </c>
      <c r="C4525">
        <v>1.366071</v>
      </c>
      <c r="D4525">
        <v>1.332589</v>
      </c>
      <c r="E4525">
        <v>1.350446</v>
      </c>
      <c r="F4525">
        <v>0.90434400000000004</v>
      </c>
      <c r="G4525">
        <v>92612800</v>
      </c>
    </row>
    <row r="4526" spans="1:7">
      <c r="A4526" s="1">
        <v>36103</v>
      </c>
      <c r="B4526">
        <v>1.377232</v>
      </c>
      <c r="C4526">
        <v>1.397321</v>
      </c>
      <c r="D4526">
        <v>1.361607</v>
      </c>
      <c r="E4526">
        <v>1.381696</v>
      </c>
      <c r="F4526">
        <v>0.92527099999999995</v>
      </c>
      <c r="G4526">
        <v>156970800</v>
      </c>
    </row>
    <row r="4527" spans="1:7">
      <c r="A4527" s="1">
        <v>36104</v>
      </c>
      <c r="B4527">
        <v>1.370536</v>
      </c>
      <c r="C4527">
        <v>1.40625</v>
      </c>
      <c r="D4527">
        <v>1.359375</v>
      </c>
      <c r="E4527">
        <v>1.363839</v>
      </c>
      <c r="F4527">
        <v>0.91331200000000001</v>
      </c>
      <c r="G4527">
        <v>151779600</v>
      </c>
    </row>
    <row r="4528" spans="1:7">
      <c r="A4528" s="1">
        <v>36105</v>
      </c>
      <c r="B4528">
        <v>1.352679</v>
      </c>
      <c r="C4528">
        <v>1.366071</v>
      </c>
      <c r="D4528">
        <v>1.330357</v>
      </c>
      <c r="E4528">
        <v>1.359375</v>
      </c>
      <c r="F4528">
        <v>0.91032299999999999</v>
      </c>
      <c r="G4528">
        <v>199334800</v>
      </c>
    </row>
    <row r="4529" spans="1:7">
      <c r="A4529" s="1">
        <v>36108</v>
      </c>
      <c r="B4529">
        <v>1.345982</v>
      </c>
      <c r="C4529">
        <v>1.361607</v>
      </c>
      <c r="D4529">
        <v>1.267857</v>
      </c>
      <c r="E4529">
        <v>1.308036</v>
      </c>
      <c r="F4529">
        <v>0.87594300000000003</v>
      </c>
      <c r="G4529">
        <v>165197200</v>
      </c>
    </row>
    <row r="4530" spans="1:7">
      <c r="A4530" s="1">
        <v>36109</v>
      </c>
      <c r="B4530">
        <v>1.292411</v>
      </c>
      <c r="C4530">
        <v>1.294643</v>
      </c>
      <c r="D4530">
        <v>1.25</v>
      </c>
      <c r="E4530">
        <v>1.254464</v>
      </c>
      <c r="F4530">
        <v>0.84006800000000004</v>
      </c>
      <c r="G4530">
        <v>220995600</v>
      </c>
    </row>
    <row r="4531" spans="1:7">
      <c r="A4531" s="1">
        <v>36110</v>
      </c>
      <c r="B4531">
        <v>1.276786</v>
      </c>
      <c r="C4531">
        <v>1.279018</v>
      </c>
      <c r="D4531">
        <v>1.169643</v>
      </c>
      <c r="E4531">
        <v>1.198661</v>
      </c>
      <c r="F4531">
        <v>0.80269800000000002</v>
      </c>
      <c r="G4531">
        <v>237126400</v>
      </c>
    </row>
    <row r="4532" spans="1:7">
      <c r="A4532" s="1">
        <v>36111</v>
      </c>
      <c r="B4532">
        <v>1.183036</v>
      </c>
      <c r="C4532">
        <v>1.229911</v>
      </c>
      <c r="D4532">
        <v>1.174107</v>
      </c>
      <c r="E4532">
        <v>1.214286</v>
      </c>
      <c r="F4532">
        <v>0.81316200000000005</v>
      </c>
      <c r="G4532">
        <v>148775200</v>
      </c>
    </row>
    <row r="4533" spans="1:7">
      <c r="A4533" s="1">
        <v>36112</v>
      </c>
      <c r="B4533">
        <v>1.247768</v>
      </c>
      <c r="C4533">
        <v>1.287946</v>
      </c>
      <c r="D4533">
        <v>1.238839</v>
      </c>
      <c r="E4533">
        <v>1.274554</v>
      </c>
      <c r="F4533">
        <v>0.85352099999999997</v>
      </c>
      <c r="G4533">
        <v>197954400</v>
      </c>
    </row>
    <row r="4534" spans="1:7">
      <c r="A4534" s="1">
        <v>36115</v>
      </c>
      <c r="B4534">
        <v>1.283482</v>
      </c>
      <c r="C4534">
        <v>1.3125</v>
      </c>
      <c r="D4534">
        <v>1.265625</v>
      </c>
      <c r="E4534">
        <v>1.285714</v>
      </c>
      <c r="F4534">
        <v>0.86099499999999995</v>
      </c>
      <c r="G4534">
        <v>96132400</v>
      </c>
    </row>
    <row r="4535" spans="1:7">
      <c r="A4535" s="1">
        <v>36116</v>
      </c>
      <c r="B4535">
        <v>1.276786</v>
      </c>
      <c r="C4535">
        <v>1.279018</v>
      </c>
      <c r="D4535">
        <v>1.241071</v>
      </c>
      <c r="E4535">
        <v>1.243304</v>
      </c>
      <c r="F4535">
        <v>0.83259399999999995</v>
      </c>
      <c r="G4535">
        <v>52682000</v>
      </c>
    </row>
    <row r="4536" spans="1:7">
      <c r="A4536" s="1">
        <v>36117</v>
      </c>
      <c r="B4536">
        <v>1.256696</v>
      </c>
      <c r="C4536">
        <v>1.285714</v>
      </c>
      <c r="D4536">
        <v>1.245536</v>
      </c>
      <c r="E4536">
        <v>1.265625</v>
      </c>
      <c r="F4536">
        <v>0.84754200000000002</v>
      </c>
      <c r="G4536">
        <v>82415200</v>
      </c>
    </row>
    <row r="4537" spans="1:7">
      <c r="A4537" s="1">
        <v>36118</v>
      </c>
      <c r="B4537">
        <v>1.267857</v>
      </c>
      <c r="C4537">
        <v>1.328125</v>
      </c>
      <c r="D4537">
        <v>1.265625</v>
      </c>
      <c r="E4537">
        <v>1.276786</v>
      </c>
      <c r="F4537">
        <v>0.855016</v>
      </c>
      <c r="G4537">
        <v>86632000</v>
      </c>
    </row>
    <row r="4538" spans="1:7">
      <c r="A4538" s="1">
        <v>36119</v>
      </c>
      <c r="B4538">
        <v>1.301339</v>
      </c>
      <c r="C4538">
        <v>1.3125</v>
      </c>
      <c r="D4538">
        <v>1.241071</v>
      </c>
      <c r="E4538">
        <v>1.261161</v>
      </c>
      <c r="F4538">
        <v>0.84455199999999997</v>
      </c>
      <c r="G4538">
        <v>99806000</v>
      </c>
    </row>
    <row r="4539" spans="1:7">
      <c r="A4539" s="1">
        <v>36122</v>
      </c>
      <c r="B4539">
        <v>1.270089</v>
      </c>
      <c r="C4539">
        <v>1.314732</v>
      </c>
      <c r="D4539">
        <v>1.256696</v>
      </c>
      <c r="E4539">
        <v>1.294643</v>
      </c>
      <c r="F4539">
        <v>0.86697400000000002</v>
      </c>
      <c r="G4539">
        <v>144488400</v>
      </c>
    </row>
    <row r="4540" spans="1:7">
      <c r="A4540" s="1">
        <v>36123</v>
      </c>
      <c r="B4540">
        <v>1.290179</v>
      </c>
      <c r="C4540">
        <v>1.3125</v>
      </c>
      <c r="D4540">
        <v>1.276786</v>
      </c>
      <c r="E4540">
        <v>1.283482</v>
      </c>
      <c r="F4540">
        <v>0.85950000000000004</v>
      </c>
      <c r="G4540">
        <v>79937200</v>
      </c>
    </row>
    <row r="4541" spans="1:7">
      <c r="A4541" s="1">
        <v>36124</v>
      </c>
      <c r="B4541">
        <v>1.28125</v>
      </c>
      <c r="C4541">
        <v>1.287946</v>
      </c>
      <c r="D4541">
        <v>1.247768</v>
      </c>
      <c r="E4541">
        <v>1.254464</v>
      </c>
      <c r="F4541">
        <v>0.84006800000000004</v>
      </c>
      <c r="G4541">
        <v>75950000</v>
      </c>
    </row>
    <row r="4542" spans="1:7">
      <c r="A4542" s="1">
        <v>36126</v>
      </c>
      <c r="B4542">
        <v>1.252232</v>
      </c>
      <c r="C4542">
        <v>1.254464</v>
      </c>
      <c r="D4542">
        <v>1.241071</v>
      </c>
      <c r="E4542">
        <v>1.252232</v>
      </c>
      <c r="F4542">
        <v>0.83857300000000001</v>
      </c>
      <c r="G4542">
        <v>38276000</v>
      </c>
    </row>
    <row r="4543" spans="1:7">
      <c r="A4543" s="1">
        <v>36129</v>
      </c>
      <c r="B4543">
        <v>1.234375</v>
      </c>
      <c r="C4543">
        <v>1.243304</v>
      </c>
      <c r="D4543">
        <v>1.133929</v>
      </c>
      <c r="E4543">
        <v>1.140625</v>
      </c>
      <c r="F4543">
        <v>0.76383400000000001</v>
      </c>
      <c r="G4543">
        <v>140372400</v>
      </c>
    </row>
    <row r="4544" spans="1:7">
      <c r="A4544" s="1">
        <v>36130</v>
      </c>
      <c r="B4544">
        <v>1.142857</v>
      </c>
      <c r="C4544">
        <v>1.243304</v>
      </c>
      <c r="D4544">
        <v>1.129464</v>
      </c>
      <c r="E4544">
        <v>1.21875</v>
      </c>
      <c r="F4544">
        <v>0.81615199999999999</v>
      </c>
      <c r="G4544">
        <v>216434400</v>
      </c>
    </row>
    <row r="4545" spans="1:7">
      <c r="A4545" s="1">
        <v>36131</v>
      </c>
      <c r="B4545">
        <v>1.21875</v>
      </c>
      <c r="C4545">
        <v>1.316964</v>
      </c>
      <c r="D4545">
        <v>1.196429</v>
      </c>
      <c r="E4545">
        <v>1.285714</v>
      </c>
      <c r="F4545">
        <v>0.86099499999999995</v>
      </c>
      <c r="G4545">
        <v>240620800</v>
      </c>
    </row>
    <row r="4546" spans="1:7">
      <c r="A4546" s="1">
        <v>36132</v>
      </c>
      <c r="B4546">
        <v>1.296875</v>
      </c>
      <c r="C4546">
        <v>1.303571</v>
      </c>
      <c r="D4546">
        <v>1.200893</v>
      </c>
      <c r="E4546">
        <v>1.203125</v>
      </c>
      <c r="F4546">
        <v>0.80568799999999996</v>
      </c>
      <c r="G4546">
        <v>156511600</v>
      </c>
    </row>
    <row r="4547" spans="1:7">
      <c r="A4547" s="1">
        <v>36133</v>
      </c>
      <c r="B4547">
        <v>1.225446</v>
      </c>
      <c r="C4547">
        <v>1.229911</v>
      </c>
      <c r="D4547">
        <v>1.142857</v>
      </c>
      <c r="E4547">
        <v>1.169643</v>
      </c>
      <c r="F4547">
        <v>0.78326600000000002</v>
      </c>
      <c r="G4547">
        <v>180342400</v>
      </c>
    </row>
    <row r="4548" spans="1:7">
      <c r="A4548" s="1">
        <v>36136</v>
      </c>
      <c r="B4548">
        <v>1.191964</v>
      </c>
      <c r="C4548">
        <v>1.205357</v>
      </c>
      <c r="D4548">
        <v>1.169643</v>
      </c>
      <c r="E4548">
        <v>1.205357</v>
      </c>
      <c r="F4548">
        <v>0.80718299999999998</v>
      </c>
      <c r="G4548">
        <v>141649200</v>
      </c>
    </row>
    <row r="4549" spans="1:7">
      <c r="A4549" s="1">
        <v>36137</v>
      </c>
      <c r="B4549">
        <v>1.212054</v>
      </c>
      <c r="C4549">
        <v>1.212054</v>
      </c>
      <c r="D4549">
        <v>1.142857</v>
      </c>
      <c r="E4549">
        <v>1.145089</v>
      </c>
      <c r="F4549">
        <v>0.76682399999999995</v>
      </c>
      <c r="G4549">
        <v>170027200</v>
      </c>
    </row>
    <row r="4550" spans="1:7">
      <c r="A4550" s="1">
        <v>36138</v>
      </c>
      <c r="B4550">
        <v>1.167411</v>
      </c>
      <c r="C4550">
        <v>1.174107</v>
      </c>
      <c r="D4550">
        <v>1.129464</v>
      </c>
      <c r="E4550">
        <v>1.142857</v>
      </c>
      <c r="F4550">
        <v>0.76532900000000004</v>
      </c>
      <c r="G4550">
        <v>148229200</v>
      </c>
    </row>
    <row r="4551" spans="1:7">
      <c r="A4551" s="1">
        <v>36139</v>
      </c>
      <c r="B4551">
        <v>1.167411</v>
      </c>
      <c r="C4551">
        <v>1.176339</v>
      </c>
      <c r="D4551">
        <v>1.138393</v>
      </c>
      <c r="E4551">
        <v>1.142857</v>
      </c>
      <c r="F4551">
        <v>0.76532900000000004</v>
      </c>
      <c r="G4551">
        <v>97812400</v>
      </c>
    </row>
    <row r="4552" spans="1:7">
      <c r="A4552" s="1">
        <v>36140</v>
      </c>
      <c r="B4552">
        <v>1.151786</v>
      </c>
      <c r="C4552">
        <v>1.214286</v>
      </c>
      <c r="D4552">
        <v>1.142857</v>
      </c>
      <c r="E4552">
        <v>1.205357</v>
      </c>
      <c r="F4552">
        <v>0.80718299999999998</v>
      </c>
      <c r="G4552">
        <v>172499600</v>
      </c>
    </row>
    <row r="4553" spans="1:7">
      <c r="A4553" s="1">
        <v>36143</v>
      </c>
      <c r="B4553">
        <v>1.174107</v>
      </c>
      <c r="C4553">
        <v>1.189732</v>
      </c>
      <c r="D4553">
        <v>1.151786</v>
      </c>
      <c r="E4553">
        <v>1.160714</v>
      </c>
      <c r="F4553">
        <v>0.77728699999999995</v>
      </c>
      <c r="G4553">
        <v>125361600</v>
      </c>
    </row>
    <row r="4554" spans="1:7">
      <c r="A4554" s="1">
        <v>36144</v>
      </c>
      <c r="B4554">
        <v>1.169643</v>
      </c>
      <c r="C4554">
        <v>1.200893</v>
      </c>
      <c r="D4554">
        <v>1.169643</v>
      </c>
      <c r="E4554">
        <v>1.198661</v>
      </c>
      <c r="F4554">
        <v>0.80269800000000002</v>
      </c>
      <c r="G4554">
        <v>66178000</v>
      </c>
    </row>
    <row r="4555" spans="1:7">
      <c r="A4555" s="1">
        <v>36145</v>
      </c>
      <c r="B4555">
        <v>1.205357</v>
      </c>
      <c r="C4555">
        <v>1.220982</v>
      </c>
      <c r="D4555">
        <v>1.165179</v>
      </c>
      <c r="E4555">
        <v>1.171875</v>
      </c>
      <c r="F4555">
        <v>0.78476100000000004</v>
      </c>
      <c r="G4555">
        <v>93587200</v>
      </c>
    </row>
    <row r="4556" spans="1:7">
      <c r="A4556" s="1">
        <v>36146</v>
      </c>
      <c r="B4556">
        <v>1.176339</v>
      </c>
      <c r="C4556">
        <v>1.205357</v>
      </c>
      <c r="D4556">
        <v>1.169643</v>
      </c>
      <c r="E4556">
        <v>1.194196</v>
      </c>
      <c r="F4556">
        <v>0.799709</v>
      </c>
      <c r="G4556">
        <v>82653200</v>
      </c>
    </row>
    <row r="4557" spans="1:7">
      <c r="A4557" s="1">
        <v>36147</v>
      </c>
      <c r="B4557">
        <v>1.191964</v>
      </c>
      <c r="C4557">
        <v>1.263393</v>
      </c>
      <c r="D4557">
        <v>1.1875</v>
      </c>
      <c r="E4557">
        <v>1.256696</v>
      </c>
      <c r="F4557">
        <v>0.84156299999999995</v>
      </c>
      <c r="G4557">
        <v>197873200</v>
      </c>
    </row>
    <row r="4558" spans="1:7">
      <c r="A4558" s="1">
        <v>36150</v>
      </c>
      <c r="B4558">
        <v>1.263393</v>
      </c>
      <c r="C4558">
        <v>1.272321</v>
      </c>
      <c r="D4558">
        <v>1.223214</v>
      </c>
      <c r="E4558">
        <v>1.252232</v>
      </c>
      <c r="F4558">
        <v>0.83857300000000001</v>
      </c>
      <c r="G4558">
        <v>89362000</v>
      </c>
    </row>
    <row r="4559" spans="1:7">
      <c r="A4559" s="1">
        <v>36151</v>
      </c>
      <c r="B4559">
        <v>1.299107</v>
      </c>
      <c r="C4559">
        <v>1.361607</v>
      </c>
      <c r="D4559">
        <v>1.285714</v>
      </c>
      <c r="E4559">
        <v>1.357143</v>
      </c>
      <c r="F4559">
        <v>0.90882799999999997</v>
      </c>
      <c r="G4559">
        <v>287700000</v>
      </c>
    </row>
    <row r="4560" spans="1:7">
      <c r="A4560" s="1">
        <v>36152</v>
      </c>
      <c r="B4560">
        <v>1.379464</v>
      </c>
      <c r="C4560">
        <v>1.446429</v>
      </c>
      <c r="D4560">
        <v>1.370536</v>
      </c>
      <c r="E4560">
        <v>1.421875</v>
      </c>
      <c r="F4560">
        <v>0.95217700000000005</v>
      </c>
      <c r="G4560">
        <v>308758800</v>
      </c>
    </row>
    <row r="4561" spans="1:7">
      <c r="A4561" s="1">
        <v>36153</v>
      </c>
      <c r="B4561">
        <v>1.424107</v>
      </c>
      <c r="C4561">
        <v>1.428571</v>
      </c>
      <c r="D4561">
        <v>1.399554</v>
      </c>
      <c r="E4561">
        <v>1.401786</v>
      </c>
      <c r="F4561">
        <v>0.938724</v>
      </c>
      <c r="G4561">
        <v>49996800</v>
      </c>
    </row>
    <row r="4562" spans="1:7">
      <c r="A4562" s="1">
        <v>36157</v>
      </c>
      <c r="B4562">
        <v>1.392857</v>
      </c>
      <c r="C4562">
        <v>1.46875</v>
      </c>
      <c r="D4562">
        <v>1.392857</v>
      </c>
      <c r="E4562">
        <v>1.459821</v>
      </c>
      <c r="F4562">
        <v>0.97758800000000001</v>
      </c>
      <c r="G4562">
        <v>181328000</v>
      </c>
    </row>
    <row r="4563" spans="1:7">
      <c r="A4563" s="1">
        <v>36158</v>
      </c>
      <c r="B4563">
        <v>1.46875</v>
      </c>
      <c r="C4563">
        <v>1.482143</v>
      </c>
      <c r="D4563">
        <v>1.4375</v>
      </c>
      <c r="E4563">
        <v>1.457589</v>
      </c>
      <c r="F4563">
        <v>0.97609299999999999</v>
      </c>
      <c r="G4563">
        <v>96838000</v>
      </c>
    </row>
    <row r="4564" spans="1:7">
      <c r="A4564" s="1">
        <v>36159</v>
      </c>
      <c r="B4564">
        <v>1.433036</v>
      </c>
      <c r="C4564">
        <v>1.46875</v>
      </c>
      <c r="D4564">
        <v>1.428571</v>
      </c>
      <c r="E4564">
        <v>1.430804</v>
      </c>
      <c r="F4564">
        <v>0.95815600000000001</v>
      </c>
      <c r="G4564">
        <v>59340400</v>
      </c>
    </row>
    <row r="4565" spans="1:7">
      <c r="A4565" s="1">
        <v>36160</v>
      </c>
      <c r="B4565">
        <v>1.446429</v>
      </c>
      <c r="C4565">
        <v>1.477679</v>
      </c>
      <c r="D4565">
        <v>1.410714</v>
      </c>
      <c r="E4565">
        <v>1.462054</v>
      </c>
      <c r="F4565">
        <v>0.97908300000000004</v>
      </c>
      <c r="G4565">
        <v>67922400</v>
      </c>
    </row>
    <row r="4566" spans="1:7">
      <c r="A4566" s="1">
        <v>36164</v>
      </c>
      <c r="B4566">
        <v>1.504464</v>
      </c>
      <c r="C4566">
        <v>1.508929</v>
      </c>
      <c r="D4566">
        <v>1.428571</v>
      </c>
      <c r="E4566">
        <v>1.473214</v>
      </c>
      <c r="F4566">
        <v>0.98655700000000002</v>
      </c>
      <c r="G4566">
        <v>238221200</v>
      </c>
    </row>
    <row r="4567" spans="1:7">
      <c r="A4567" s="1">
        <v>36165</v>
      </c>
      <c r="B4567">
        <v>1.497768</v>
      </c>
      <c r="C4567">
        <v>1.569196</v>
      </c>
      <c r="D4567">
        <v>1.482143</v>
      </c>
      <c r="E4567">
        <v>1.546875</v>
      </c>
      <c r="F4567">
        <v>1.0358849999999999</v>
      </c>
      <c r="G4567">
        <v>352528400</v>
      </c>
    </row>
    <row r="4568" spans="1:7">
      <c r="A4568" s="1">
        <v>36166</v>
      </c>
      <c r="B4568">
        <v>1.575893</v>
      </c>
      <c r="C4568">
        <v>1.575893</v>
      </c>
      <c r="D4568">
        <v>1.464286</v>
      </c>
      <c r="E4568">
        <v>1.491071</v>
      </c>
      <c r="F4568">
        <v>0.99851500000000004</v>
      </c>
      <c r="G4568">
        <v>337142400</v>
      </c>
    </row>
    <row r="4569" spans="1:7">
      <c r="A4569" s="1">
        <v>36167</v>
      </c>
      <c r="B4569">
        <v>1.508929</v>
      </c>
      <c r="C4569">
        <v>1.609375</v>
      </c>
      <c r="D4569">
        <v>1.504464</v>
      </c>
      <c r="E4569">
        <v>1.607143</v>
      </c>
      <c r="F4569">
        <v>1.076244</v>
      </c>
      <c r="G4569">
        <v>357254800</v>
      </c>
    </row>
    <row r="4570" spans="1:7">
      <c r="A4570" s="1">
        <v>36168</v>
      </c>
      <c r="B4570">
        <v>1.662946</v>
      </c>
      <c r="C4570">
        <v>1.674107</v>
      </c>
      <c r="D4570">
        <v>1.571429</v>
      </c>
      <c r="E4570">
        <v>1.607143</v>
      </c>
      <c r="F4570">
        <v>1.076244</v>
      </c>
      <c r="G4570">
        <v>169708000</v>
      </c>
    </row>
    <row r="4571" spans="1:7">
      <c r="A4571" s="1">
        <v>36171</v>
      </c>
      <c r="B4571">
        <v>1.633929</v>
      </c>
      <c r="C4571">
        <v>1.645089</v>
      </c>
      <c r="D4571">
        <v>1.602679</v>
      </c>
      <c r="E4571">
        <v>1.638393</v>
      </c>
      <c r="F4571">
        <v>1.0971709999999999</v>
      </c>
      <c r="G4571">
        <v>140243600</v>
      </c>
    </row>
    <row r="4572" spans="1:7">
      <c r="A4572" s="1">
        <v>36172</v>
      </c>
      <c r="B4572">
        <v>1.654018</v>
      </c>
      <c r="C4572">
        <v>1.665179</v>
      </c>
      <c r="D4572">
        <v>1.575893</v>
      </c>
      <c r="E4572">
        <v>1.647321</v>
      </c>
      <c r="F4572">
        <v>1.1031500000000001</v>
      </c>
      <c r="G4572">
        <v>205184000</v>
      </c>
    </row>
    <row r="4573" spans="1:7">
      <c r="A4573" s="1">
        <v>36173</v>
      </c>
      <c r="B4573">
        <v>1.53125</v>
      </c>
      <c r="C4573">
        <v>1.689732</v>
      </c>
      <c r="D4573">
        <v>1.508929</v>
      </c>
      <c r="E4573">
        <v>1.660714</v>
      </c>
      <c r="F4573">
        <v>1.1121179999999999</v>
      </c>
      <c r="G4573">
        <v>261954000</v>
      </c>
    </row>
    <row r="4574" spans="1:7">
      <c r="A4574" s="1">
        <v>36174</v>
      </c>
      <c r="B4574">
        <v>1.625</v>
      </c>
      <c r="C4574">
        <v>1.642857</v>
      </c>
      <c r="D4574">
        <v>1.466518</v>
      </c>
      <c r="E4574">
        <v>1.477679</v>
      </c>
      <c r="F4574">
        <v>0.98954600000000004</v>
      </c>
      <c r="G4574">
        <v>430964800</v>
      </c>
    </row>
    <row r="4575" spans="1:7">
      <c r="A4575" s="1">
        <v>36175</v>
      </c>
      <c r="B4575">
        <v>1.493304</v>
      </c>
      <c r="C4575">
        <v>1.504464</v>
      </c>
      <c r="D4575">
        <v>1.428571</v>
      </c>
      <c r="E4575">
        <v>1.475446</v>
      </c>
      <c r="F4575">
        <v>0.98805200000000004</v>
      </c>
      <c r="G4575">
        <v>251501600</v>
      </c>
    </row>
    <row r="4576" spans="1:7">
      <c r="A4576" s="1">
        <v>36179</v>
      </c>
      <c r="B4576">
        <v>1.497768</v>
      </c>
      <c r="C4576">
        <v>1.511161</v>
      </c>
      <c r="D4576">
        <v>1.441964</v>
      </c>
      <c r="E4576">
        <v>1.459821</v>
      </c>
      <c r="F4576">
        <v>0.97758800000000001</v>
      </c>
      <c r="G4576">
        <v>133722400</v>
      </c>
    </row>
    <row r="4577" spans="1:7">
      <c r="A4577" s="1">
        <v>36180</v>
      </c>
      <c r="B4577">
        <v>1.466518</v>
      </c>
      <c r="C4577">
        <v>1.5</v>
      </c>
      <c r="D4577">
        <v>1.446429</v>
      </c>
      <c r="E4577">
        <v>1.448661</v>
      </c>
      <c r="F4577">
        <v>0.97011400000000003</v>
      </c>
      <c r="G4577">
        <v>194530000</v>
      </c>
    </row>
    <row r="4578" spans="1:7">
      <c r="A4578" s="1">
        <v>36181</v>
      </c>
      <c r="B4578">
        <v>1.444196</v>
      </c>
      <c r="C4578">
        <v>1.448661</v>
      </c>
      <c r="D4578">
        <v>1.339286</v>
      </c>
      <c r="E4578">
        <v>1.386161</v>
      </c>
      <c r="F4578">
        <v>0.92825999999999997</v>
      </c>
      <c r="G4578">
        <v>150122000</v>
      </c>
    </row>
    <row r="4579" spans="1:7">
      <c r="A4579" s="1">
        <v>36182</v>
      </c>
      <c r="B4579">
        <v>1.345982</v>
      </c>
      <c r="C4579">
        <v>1.410714</v>
      </c>
      <c r="D4579">
        <v>1.323661</v>
      </c>
      <c r="E4579">
        <v>1.383929</v>
      </c>
      <c r="F4579">
        <v>0.92676599999999998</v>
      </c>
      <c r="G4579">
        <v>86441600</v>
      </c>
    </row>
    <row r="4580" spans="1:7">
      <c r="A4580" s="1">
        <v>36185</v>
      </c>
      <c r="B4580">
        <v>1.401786</v>
      </c>
      <c r="C4580">
        <v>1.412946</v>
      </c>
      <c r="D4580">
        <v>1.386161</v>
      </c>
      <c r="E4580">
        <v>1.40625</v>
      </c>
      <c r="F4580">
        <v>0.94171300000000002</v>
      </c>
      <c r="G4580">
        <v>96334000</v>
      </c>
    </row>
    <row r="4581" spans="1:7">
      <c r="A4581" s="1">
        <v>36186</v>
      </c>
      <c r="B4581">
        <v>1.426339</v>
      </c>
      <c r="C4581">
        <v>1.459821</v>
      </c>
      <c r="D4581">
        <v>1.415179</v>
      </c>
      <c r="E4581">
        <v>1.446429</v>
      </c>
      <c r="F4581">
        <v>0.96862000000000004</v>
      </c>
      <c r="G4581">
        <v>140011200</v>
      </c>
    </row>
    <row r="4582" spans="1:7">
      <c r="A4582" s="1">
        <v>36187</v>
      </c>
      <c r="B4582">
        <v>1.464286</v>
      </c>
      <c r="C4582">
        <v>1.477679</v>
      </c>
      <c r="D4582">
        <v>1.426339</v>
      </c>
      <c r="E4582">
        <v>1.433036</v>
      </c>
      <c r="F4582">
        <v>0.95965100000000003</v>
      </c>
      <c r="G4582">
        <v>91238000</v>
      </c>
    </row>
    <row r="4583" spans="1:7">
      <c r="A4583" s="1">
        <v>36188</v>
      </c>
      <c r="B4583">
        <v>1.459821</v>
      </c>
      <c r="C4583">
        <v>1.473214</v>
      </c>
      <c r="D4583">
        <v>1.439732</v>
      </c>
      <c r="E4583">
        <v>1.459821</v>
      </c>
      <c r="F4583">
        <v>0.97758800000000001</v>
      </c>
      <c r="G4583">
        <v>84070000</v>
      </c>
    </row>
    <row r="4584" spans="1:7">
      <c r="A4584" s="1">
        <v>36189</v>
      </c>
      <c r="B4584">
        <v>1.470982</v>
      </c>
      <c r="C4584">
        <v>1.484375</v>
      </c>
      <c r="D4584">
        <v>1.428571</v>
      </c>
      <c r="E4584">
        <v>1.470982</v>
      </c>
      <c r="F4584">
        <v>0.98506199999999999</v>
      </c>
      <c r="G4584">
        <v>60678800</v>
      </c>
    </row>
    <row r="4585" spans="1:7">
      <c r="A4585" s="1">
        <v>36192</v>
      </c>
      <c r="B4585">
        <v>1.488839</v>
      </c>
      <c r="C4585">
        <v>1.497768</v>
      </c>
      <c r="D4585">
        <v>1.439732</v>
      </c>
      <c r="E4585">
        <v>1.462054</v>
      </c>
      <c r="F4585">
        <v>0.97908300000000004</v>
      </c>
      <c r="G4585">
        <v>69728400</v>
      </c>
    </row>
    <row r="4586" spans="1:7">
      <c r="A4586" s="1">
        <v>36193</v>
      </c>
      <c r="B4586">
        <v>1.441964</v>
      </c>
      <c r="C4586">
        <v>1.455357</v>
      </c>
      <c r="D4586">
        <v>1.392857</v>
      </c>
      <c r="E4586">
        <v>1.399554</v>
      </c>
      <c r="F4586">
        <v>0.93722899999999998</v>
      </c>
      <c r="G4586">
        <v>76790000</v>
      </c>
    </row>
    <row r="4587" spans="1:7">
      <c r="A4587" s="1">
        <v>36194</v>
      </c>
      <c r="B4587">
        <v>1.392857</v>
      </c>
      <c r="C4587">
        <v>1.448661</v>
      </c>
      <c r="D4587">
        <v>1.383929</v>
      </c>
      <c r="E4587">
        <v>1.435268</v>
      </c>
      <c r="F4587">
        <v>0.96114500000000003</v>
      </c>
      <c r="G4587">
        <v>84686000</v>
      </c>
    </row>
    <row r="4588" spans="1:7">
      <c r="A4588" s="1">
        <v>36195</v>
      </c>
      <c r="B4588">
        <v>1.435268</v>
      </c>
      <c r="C4588">
        <v>1.4375</v>
      </c>
      <c r="D4588">
        <v>1.348214</v>
      </c>
      <c r="E4588">
        <v>1.352679</v>
      </c>
      <c r="F4588">
        <v>0.90583899999999995</v>
      </c>
      <c r="G4588">
        <v>115945200</v>
      </c>
    </row>
    <row r="4589" spans="1:7">
      <c r="A4589" s="1">
        <v>36196</v>
      </c>
      <c r="B4589">
        <v>1.366071</v>
      </c>
      <c r="C4589">
        <v>1.370536</v>
      </c>
      <c r="D4589">
        <v>1.267857</v>
      </c>
      <c r="E4589">
        <v>1.296875</v>
      </c>
      <c r="F4589">
        <v>0.86846900000000005</v>
      </c>
      <c r="G4589">
        <v>194300400</v>
      </c>
    </row>
    <row r="4590" spans="1:7">
      <c r="A4590" s="1">
        <v>36199</v>
      </c>
      <c r="B4590">
        <v>1.310268</v>
      </c>
      <c r="C4590">
        <v>1.354911</v>
      </c>
      <c r="D4590">
        <v>1.294643</v>
      </c>
      <c r="E4590">
        <v>1.348214</v>
      </c>
      <c r="F4590">
        <v>0.90284900000000001</v>
      </c>
      <c r="G4590">
        <v>117056800</v>
      </c>
    </row>
    <row r="4591" spans="1:7">
      <c r="A4591" s="1">
        <v>36200</v>
      </c>
      <c r="B4591">
        <v>1.354911</v>
      </c>
      <c r="C4591">
        <v>1.395089</v>
      </c>
      <c r="D4591">
        <v>1.323661</v>
      </c>
      <c r="E4591">
        <v>1.328125</v>
      </c>
      <c r="F4591">
        <v>0.88939599999999996</v>
      </c>
      <c r="G4591">
        <v>175288400</v>
      </c>
    </row>
    <row r="4592" spans="1:7">
      <c r="A4592" s="1">
        <v>36201</v>
      </c>
      <c r="B4592">
        <v>1.316964</v>
      </c>
      <c r="C4592">
        <v>1.381696</v>
      </c>
      <c r="D4592">
        <v>1.285714</v>
      </c>
      <c r="E4592">
        <v>1.368304</v>
      </c>
      <c r="F4592">
        <v>0.91630199999999995</v>
      </c>
      <c r="G4592">
        <v>140907200</v>
      </c>
    </row>
    <row r="4593" spans="1:7">
      <c r="A4593" s="1">
        <v>36202</v>
      </c>
      <c r="B4593">
        <v>1.383929</v>
      </c>
      <c r="C4593">
        <v>1.419643</v>
      </c>
      <c r="D4593">
        <v>1.377232</v>
      </c>
      <c r="E4593">
        <v>1.415179</v>
      </c>
      <c r="F4593">
        <v>0.94769199999999998</v>
      </c>
      <c r="G4593">
        <v>141299200</v>
      </c>
    </row>
    <row r="4594" spans="1:7">
      <c r="A4594" s="1">
        <v>36203</v>
      </c>
      <c r="B4594">
        <v>1.397321</v>
      </c>
      <c r="C4594">
        <v>1.397321</v>
      </c>
      <c r="D4594">
        <v>1.321429</v>
      </c>
      <c r="E4594">
        <v>1.345982</v>
      </c>
      <c r="F4594">
        <v>0.90135399999999999</v>
      </c>
      <c r="G4594">
        <v>107226000</v>
      </c>
    </row>
    <row r="4595" spans="1:7">
      <c r="A4595" s="1">
        <v>36207</v>
      </c>
      <c r="B4595">
        <v>1.388393</v>
      </c>
      <c r="C4595">
        <v>1.388393</v>
      </c>
      <c r="D4595">
        <v>1.352679</v>
      </c>
      <c r="E4595">
        <v>1.368304</v>
      </c>
      <c r="F4595">
        <v>0.91630199999999995</v>
      </c>
      <c r="G4595">
        <v>75056800</v>
      </c>
    </row>
    <row r="4596" spans="1:7">
      <c r="A4596" s="1">
        <v>36208</v>
      </c>
      <c r="B4596">
        <v>1.361607</v>
      </c>
      <c r="C4596">
        <v>1.381696</v>
      </c>
      <c r="D4596">
        <v>1.319196</v>
      </c>
      <c r="E4596">
        <v>1.321429</v>
      </c>
      <c r="F4596">
        <v>0.88491200000000003</v>
      </c>
      <c r="G4596">
        <v>74015200</v>
      </c>
    </row>
    <row r="4597" spans="1:7">
      <c r="A4597" s="1">
        <v>36209</v>
      </c>
      <c r="B4597">
        <v>1.341518</v>
      </c>
      <c r="C4597">
        <v>1.352679</v>
      </c>
      <c r="D4597">
        <v>1.270089</v>
      </c>
      <c r="E4597">
        <v>1.285714</v>
      </c>
      <c r="F4597">
        <v>0.86099499999999995</v>
      </c>
      <c r="G4597">
        <v>125042400</v>
      </c>
    </row>
    <row r="4598" spans="1:7">
      <c r="A4598" s="1">
        <v>36210</v>
      </c>
      <c r="B4598">
        <v>1.294643</v>
      </c>
      <c r="C4598">
        <v>1.345982</v>
      </c>
      <c r="D4598">
        <v>1.292411</v>
      </c>
      <c r="E4598">
        <v>1.328125</v>
      </c>
      <c r="F4598">
        <v>0.88939599999999996</v>
      </c>
      <c r="G4598">
        <v>90423200</v>
      </c>
    </row>
    <row r="4599" spans="1:7">
      <c r="A4599" s="1">
        <v>36213</v>
      </c>
      <c r="B4599">
        <v>1.334821</v>
      </c>
      <c r="C4599">
        <v>1.388393</v>
      </c>
      <c r="D4599">
        <v>1.330357</v>
      </c>
      <c r="E4599">
        <v>1.372768</v>
      </c>
      <c r="F4599">
        <v>0.91929099999999997</v>
      </c>
      <c r="G4599">
        <v>74667600</v>
      </c>
    </row>
    <row r="4600" spans="1:7">
      <c r="A4600" s="1">
        <v>36214</v>
      </c>
      <c r="B4600">
        <v>1.377232</v>
      </c>
      <c r="C4600">
        <v>1.412946</v>
      </c>
      <c r="D4600">
        <v>1.354911</v>
      </c>
      <c r="E4600">
        <v>1.372768</v>
      </c>
      <c r="F4600">
        <v>0.91929099999999997</v>
      </c>
      <c r="G4600">
        <v>80544800</v>
      </c>
    </row>
    <row r="4601" spans="1:7">
      <c r="A4601" s="1">
        <v>36215</v>
      </c>
      <c r="B4601">
        <v>1.386161</v>
      </c>
      <c r="C4601">
        <v>1.392857</v>
      </c>
      <c r="D4601">
        <v>1.334821</v>
      </c>
      <c r="E4601">
        <v>1.337054</v>
      </c>
      <c r="F4601">
        <v>0.89537500000000003</v>
      </c>
      <c r="G4601">
        <v>53188800</v>
      </c>
    </row>
    <row r="4602" spans="1:7">
      <c r="A4602" s="1">
        <v>36216</v>
      </c>
      <c r="B4602">
        <v>1.332589</v>
      </c>
      <c r="C4602">
        <v>1.345982</v>
      </c>
      <c r="D4602">
        <v>1.303571</v>
      </c>
      <c r="E4602">
        <v>1.319196</v>
      </c>
      <c r="F4602">
        <v>0.88341700000000001</v>
      </c>
      <c r="G4602">
        <v>66150000</v>
      </c>
    </row>
    <row r="4603" spans="1:7">
      <c r="A4603" s="1">
        <v>36217</v>
      </c>
      <c r="B4603">
        <v>1.303571</v>
      </c>
      <c r="C4603">
        <v>1.321429</v>
      </c>
      <c r="D4603">
        <v>1.232143</v>
      </c>
      <c r="E4603">
        <v>1.243304</v>
      </c>
      <c r="F4603">
        <v>0.83259399999999995</v>
      </c>
      <c r="G4603">
        <v>166812800</v>
      </c>
    </row>
    <row r="4604" spans="1:7">
      <c r="A4604" s="1">
        <v>36220</v>
      </c>
      <c r="B4604">
        <v>1.243304</v>
      </c>
      <c r="C4604">
        <v>1.243304</v>
      </c>
      <c r="D4604">
        <v>1.200893</v>
      </c>
      <c r="E4604">
        <v>1.205357</v>
      </c>
      <c r="F4604">
        <v>0.80718299999999998</v>
      </c>
      <c r="G4604">
        <v>121956800</v>
      </c>
    </row>
    <row r="4605" spans="1:7">
      <c r="A4605" s="1">
        <v>36221</v>
      </c>
      <c r="B4605">
        <v>1.21875</v>
      </c>
      <c r="C4605">
        <v>1.261161</v>
      </c>
      <c r="D4605">
        <v>1.205357</v>
      </c>
      <c r="E4605">
        <v>1.236607</v>
      </c>
      <c r="F4605">
        <v>0.82811000000000001</v>
      </c>
      <c r="G4605">
        <v>170763600</v>
      </c>
    </row>
    <row r="4606" spans="1:7">
      <c r="A4606" s="1">
        <v>36222</v>
      </c>
      <c r="B4606">
        <v>1.241071</v>
      </c>
      <c r="C4606">
        <v>1.254464</v>
      </c>
      <c r="D4606">
        <v>1.196429</v>
      </c>
      <c r="E4606">
        <v>1.220982</v>
      </c>
      <c r="F4606">
        <v>0.81764599999999998</v>
      </c>
      <c r="G4606">
        <v>73337600</v>
      </c>
    </row>
    <row r="4607" spans="1:7">
      <c r="A4607" s="1">
        <v>36223</v>
      </c>
      <c r="B4607">
        <v>1.232143</v>
      </c>
      <c r="C4607">
        <v>1.232143</v>
      </c>
      <c r="D4607">
        <v>1.15625</v>
      </c>
      <c r="E4607">
        <v>1.194196</v>
      </c>
      <c r="F4607">
        <v>0.799709</v>
      </c>
      <c r="G4607">
        <v>91817600</v>
      </c>
    </row>
    <row r="4608" spans="1:7">
      <c r="A4608" s="1">
        <v>36224</v>
      </c>
      <c r="B4608">
        <v>1.225446</v>
      </c>
      <c r="C4608">
        <v>1.225446</v>
      </c>
      <c r="D4608">
        <v>1.15625</v>
      </c>
      <c r="E4608">
        <v>1.185268</v>
      </c>
      <c r="F4608">
        <v>0.79373000000000005</v>
      </c>
      <c r="G4608">
        <v>117009200</v>
      </c>
    </row>
    <row r="4609" spans="1:7">
      <c r="A4609" s="1">
        <v>36227</v>
      </c>
      <c r="B4609">
        <v>1.1875</v>
      </c>
      <c r="C4609">
        <v>1.238839</v>
      </c>
      <c r="D4609">
        <v>1.185268</v>
      </c>
      <c r="E4609">
        <v>1.227679</v>
      </c>
      <c r="F4609">
        <v>0.82213099999999995</v>
      </c>
      <c r="G4609">
        <v>137667600</v>
      </c>
    </row>
    <row r="4610" spans="1:7">
      <c r="A4610" s="1">
        <v>36228</v>
      </c>
      <c r="B4610">
        <v>1.225446</v>
      </c>
      <c r="C4610">
        <v>1.227679</v>
      </c>
      <c r="D4610">
        <v>1.196429</v>
      </c>
      <c r="E4610">
        <v>1.21875</v>
      </c>
      <c r="F4610">
        <v>0.81615199999999999</v>
      </c>
      <c r="G4610">
        <v>79923200</v>
      </c>
    </row>
    <row r="4611" spans="1:7">
      <c r="A4611" s="1">
        <v>36229</v>
      </c>
      <c r="B4611">
        <v>1.220982</v>
      </c>
      <c r="C4611">
        <v>1.220982</v>
      </c>
      <c r="D4611">
        <v>1.158482</v>
      </c>
      <c r="E4611">
        <v>1.162946</v>
      </c>
      <c r="F4611">
        <v>0.77878199999999997</v>
      </c>
      <c r="G4611">
        <v>136570000</v>
      </c>
    </row>
    <row r="4612" spans="1:7">
      <c r="A4612" s="1">
        <v>36230</v>
      </c>
      <c r="B4612">
        <v>1.151786</v>
      </c>
      <c r="C4612">
        <v>1.209821</v>
      </c>
      <c r="D4612">
        <v>1.142857</v>
      </c>
      <c r="E4612">
        <v>1.149554</v>
      </c>
      <c r="F4612">
        <v>0.76981299999999997</v>
      </c>
      <c r="G4612">
        <v>118414800</v>
      </c>
    </row>
    <row r="4613" spans="1:7">
      <c r="A4613" s="1">
        <v>36231</v>
      </c>
      <c r="B4613">
        <v>1.154018</v>
      </c>
      <c r="C4613">
        <v>1.196429</v>
      </c>
      <c r="D4613">
        <v>1.154018</v>
      </c>
      <c r="E4613">
        <v>1.185268</v>
      </c>
      <c r="F4613">
        <v>0.79373000000000005</v>
      </c>
      <c r="G4613">
        <v>67849600</v>
      </c>
    </row>
    <row r="4614" spans="1:7">
      <c r="A4614" s="1">
        <v>36234</v>
      </c>
      <c r="B4614">
        <v>1.189732</v>
      </c>
      <c r="C4614">
        <v>1.25</v>
      </c>
      <c r="D4614">
        <v>1.1875</v>
      </c>
      <c r="E4614">
        <v>1.216518</v>
      </c>
      <c r="F4614">
        <v>0.81465699999999996</v>
      </c>
      <c r="G4614">
        <v>88040400</v>
      </c>
    </row>
    <row r="4615" spans="1:7">
      <c r="A4615" s="1">
        <v>36235</v>
      </c>
      <c r="B4615">
        <v>1.25</v>
      </c>
      <c r="C4615">
        <v>1.270089</v>
      </c>
      <c r="D4615">
        <v>1.247768</v>
      </c>
      <c r="E4615">
        <v>1.267857</v>
      </c>
      <c r="F4615">
        <v>0.84903700000000004</v>
      </c>
      <c r="G4615">
        <v>99957200</v>
      </c>
    </row>
    <row r="4616" spans="1:7">
      <c r="A4616" s="1">
        <v>36236</v>
      </c>
      <c r="B4616">
        <v>1.283482</v>
      </c>
      <c r="C4616">
        <v>1.287946</v>
      </c>
      <c r="D4616">
        <v>1.212054</v>
      </c>
      <c r="E4616">
        <v>1.216518</v>
      </c>
      <c r="F4616">
        <v>0.81465699999999996</v>
      </c>
      <c r="G4616">
        <v>91579600</v>
      </c>
    </row>
    <row r="4617" spans="1:7">
      <c r="A4617" s="1">
        <v>36237</v>
      </c>
      <c r="B4617">
        <v>1.227679</v>
      </c>
      <c r="C4617">
        <v>1.272321</v>
      </c>
      <c r="D4617">
        <v>1.223214</v>
      </c>
      <c r="E4617">
        <v>1.267857</v>
      </c>
      <c r="F4617">
        <v>0.84903700000000004</v>
      </c>
      <c r="G4617">
        <v>56770000</v>
      </c>
    </row>
    <row r="4618" spans="1:7">
      <c r="A4618" s="1">
        <v>36238</v>
      </c>
      <c r="B4618">
        <v>1.283482</v>
      </c>
      <c r="C4618">
        <v>1.285714</v>
      </c>
      <c r="D4618">
        <v>1.174107</v>
      </c>
      <c r="E4618">
        <v>1.196429</v>
      </c>
      <c r="F4618">
        <v>0.80120400000000003</v>
      </c>
      <c r="G4618">
        <v>134125600</v>
      </c>
    </row>
    <row r="4619" spans="1:7">
      <c r="A4619" s="1">
        <v>36241</v>
      </c>
      <c r="B4619">
        <v>1.214286</v>
      </c>
      <c r="C4619">
        <v>1.256696</v>
      </c>
      <c r="D4619">
        <v>1.176339</v>
      </c>
      <c r="E4619">
        <v>1.252232</v>
      </c>
      <c r="F4619">
        <v>0.83857300000000001</v>
      </c>
      <c r="G4619">
        <v>148402800</v>
      </c>
    </row>
    <row r="4620" spans="1:7">
      <c r="A4620" s="1">
        <v>36242</v>
      </c>
      <c r="B4620">
        <v>1.229911</v>
      </c>
      <c r="C4620">
        <v>1.229911</v>
      </c>
      <c r="D4620">
        <v>1.169643</v>
      </c>
      <c r="E4620">
        <v>1.178571</v>
      </c>
      <c r="F4620">
        <v>0.789246</v>
      </c>
      <c r="G4620">
        <v>103888400</v>
      </c>
    </row>
    <row r="4621" spans="1:7">
      <c r="A4621" s="1">
        <v>36243</v>
      </c>
      <c r="B4621">
        <v>1.1875</v>
      </c>
      <c r="C4621">
        <v>1.205357</v>
      </c>
      <c r="D4621">
        <v>1.160714</v>
      </c>
      <c r="E4621">
        <v>1.203125</v>
      </c>
      <c r="F4621">
        <v>0.80568799999999996</v>
      </c>
      <c r="G4621">
        <v>100038400</v>
      </c>
    </row>
    <row r="4622" spans="1:7">
      <c r="A4622" s="1">
        <v>36244</v>
      </c>
      <c r="B4622">
        <v>1.227679</v>
      </c>
      <c r="C4622">
        <v>1.245536</v>
      </c>
      <c r="D4622">
        <v>1.191964</v>
      </c>
      <c r="E4622">
        <v>1.207589</v>
      </c>
      <c r="F4622">
        <v>0.80867800000000001</v>
      </c>
      <c r="G4622">
        <v>99990800</v>
      </c>
    </row>
    <row r="4623" spans="1:7">
      <c r="A4623" s="1">
        <v>36245</v>
      </c>
      <c r="B4623">
        <v>1.205357</v>
      </c>
      <c r="C4623">
        <v>1.207589</v>
      </c>
      <c r="D4623">
        <v>1.178571</v>
      </c>
      <c r="E4623">
        <v>1.1875</v>
      </c>
      <c r="F4623">
        <v>0.79522400000000004</v>
      </c>
      <c r="G4623">
        <v>63459200</v>
      </c>
    </row>
    <row r="4624" spans="1:7">
      <c r="A4624" s="1">
        <v>36248</v>
      </c>
      <c r="B4624">
        <v>1.196429</v>
      </c>
      <c r="C4624">
        <v>1.265625</v>
      </c>
      <c r="D4624">
        <v>1.194196</v>
      </c>
      <c r="E4624">
        <v>1.263393</v>
      </c>
      <c r="F4624">
        <v>0.84604699999999999</v>
      </c>
      <c r="G4624">
        <v>142217600</v>
      </c>
    </row>
    <row r="4625" spans="1:7">
      <c r="A4625" s="1">
        <v>36249</v>
      </c>
      <c r="B4625">
        <v>1.25</v>
      </c>
      <c r="C4625">
        <v>1.299107</v>
      </c>
      <c r="D4625">
        <v>1.25</v>
      </c>
      <c r="E4625">
        <v>1.28125</v>
      </c>
      <c r="F4625">
        <v>0.85800500000000002</v>
      </c>
      <c r="G4625">
        <v>138630800</v>
      </c>
    </row>
    <row r="4626" spans="1:7">
      <c r="A4626" s="1">
        <v>36250</v>
      </c>
      <c r="B4626">
        <v>1.299107</v>
      </c>
      <c r="C4626">
        <v>1.325893</v>
      </c>
      <c r="D4626">
        <v>1.28125</v>
      </c>
      <c r="E4626">
        <v>1.283482</v>
      </c>
      <c r="F4626">
        <v>0.85950000000000004</v>
      </c>
      <c r="G4626">
        <v>105588000</v>
      </c>
    </row>
    <row r="4627" spans="1:7">
      <c r="A4627" s="1">
        <v>36251</v>
      </c>
      <c r="B4627">
        <v>1.287946</v>
      </c>
      <c r="C4627">
        <v>1.310268</v>
      </c>
      <c r="D4627">
        <v>1.276786</v>
      </c>
      <c r="E4627">
        <v>1.287946</v>
      </c>
      <c r="F4627">
        <v>0.86248999999999998</v>
      </c>
      <c r="G4627">
        <v>65514400</v>
      </c>
    </row>
    <row r="4628" spans="1:7">
      <c r="A4628" s="1">
        <v>36255</v>
      </c>
      <c r="B4628">
        <v>1.285714</v>
      </c>
      <c r="C4628">
        <v>1.352679</v>
      </c>
      <c r="D4628">
        <v>1.285714</v>
      </c>
      <c r="E4628">
        <v>1.323661</v>
      </c>
      <c r="F4628">
        <v>0.88640600000000003</v>
      </c>
      <c r="G4628">
        <v>115234000</v>
      </c>
    </row>
    <row r="4629" spans="1:7">
      <c r="A4629" s="1">
        <v>36256</v>
      </c>
      <c r="B4629">
        <v>1.314732</v>
      </c>
      <c r="C4629">
        <v>1.368304</v>
      </c>
      <c r="D4629">
        <v>1.314732</v>
      </c>
      <c r="E4629">
        <v>1.357143</v>
      </c>
      <c r="F4629">
        <v>0.90882799999999997</v>
      </c>
      <c r="G4629">
        <v>157147200</v>
      </c>
    </row>
    <row r="4630" spans="1:7">
      <c r="A4630" s="1">
        <v>36257</v>
      </c>
      <c r="B4630">
        <v>1.359375</v>
      </c>
      <c r="C4630">
        <v>1.366071</v>
      </c>
      <c r="D4630">
        <v>1.299107</v>
      </c>
      <c r="E4630">
        <v>1.325893</v>
      </c>
      <c r="F4630">
        <v>0.88790100000000005</v>
      </c>
      <c r="G4630">
        <v>102953200</v>
      </c>
    </row>
    <row r="4631" spans="1:7">
      <c r="A4631" s="1">
        <v>36258</v>
      </c>
      <c r="B4631">
        <v>1.316964</v>
      </c>
      <c r="C4631">
        <v>1.323661</v>
      </c>
      <c r="D4631">
        <v>1.285714</v>
      </c>
      <c r="E4631">
        <v>1.316964</v>
      </c>
      <c r="F4631">
        <v>0.88192199999999998</v>
      </c>
      <c r="G4631">
        <v>74102000</v>
      </c>
    </row>
    <row r="4632" spans="1:7">
      <c r="A4632" s="1">
        <v>36259</v>
      </c>
      <c r="B4632">
        <v>1.294643</v>
      </c>
      <c r="C4632">
        <v>1.330357</v>
      </c>
      <c r="D4632">
        <v>1.283482</v>
      </c>
      <c r="E4632">
        <v>1.3125</v>
      </c>
      <c r="F4632">
        <v>0.87893299999999996</v>
      </c>
      <c r="G4632">
        <v>67135600</v>
      </c>
    </row>
    <row r="4633" spans="1:7">
      <c r="A4633" s="1">
        <v>36262</v>
      </c>
      <c r="B4633">
        <v>1.25</v>
      </c>
      <c r="C4633">
        <v>1.316964</v>
      </c>
      <c r="D4633">
        <v>1.245536</v>
      </c>
      <c r="E4633">
        <v>1.294643</v>
      </c>
      <c r="F4633">
        <v>0.86697400000000002</v>
      </c>
      <c r="G4633">
        <v>98954800</v>
      </c>
    </row>
    <row r="4634" spans="1:7">
      <c r="A4634" s="1">
        <v>36263</v>
      </c>
      <c r="B4634">
        <v>1.296875</v>
      </c>
      <c r="C4634">
        <v>1.314732</v>
      </c>
      <c r="D4634">
        <v>1.232143</v>
      </c>
      <c r="E4634">
        <v>1.236607</v>
      </c>
      <c r="F4634">
        <v>0.82811000000000001</v>
      </c>
      <c r="G4634">
        <v>103096000</v>
      </c>
    </row>
    <row r="4635" spans="1:7">
      <c r="A4635" s="1">
        <v>36264</v>
      </c>
      <c r="B4635">
        <v>1.258929</v>
      </c>
      <c r="C4635">
        <v>1.323661</v>
      </c>
      <c r="D4635">
        <v>1.25</v>
      </c>
      <c r="E4635">
        <v>1.2689710000000001</v>
      </c>
      <c r="F4635">
        <v>0.84978299999999996</v>
      </c>
      <c r="G4635">
        <v>170256800</v>
      </c>
    </row>
    <row r="4636" spans="1:7">
      <c r="A4636" s="1">
        <v>36265</v>
      </c>
      <c r="B4636">
        <v>1.263393</v>
      </c>
      <c r="C4636">
        <v>1.292411</v>
      </c>
      <c r="D4636">
        <v>1.225446</v>
      </c>
      <c r="E4636">
        <v>1.276786</v>
      </c>
      <c r="F4636">
        <v>0.855016</v>
      </c>
      <c r="G4636">
        <v>433619200</v>
      </c>
    </row>
    <row r="4637" spans="1:7">
      <c r="A4637" s="1">
        <v>36266</v>
      </c>
      <c r="B4637">
        <v>1.28125</v>
      </c>
      <c r="C4637">
        <v>1.287946</v>
      </c>
      <c r="D4637">
        <v>1.258929</v>
      </c>
      <c r="E4637">
        <v>1.265625</v>
      </c>
      <c r="F4637">
        <v>0.84754200000000002</v>
      </c>
      <c r="G4637">
        <v>125554800</v>
      </c>
    </row>
    <row r="4638" spans="1:7">
      <c r="A4638" s="1">
        <v>36269</v>
      </c>
      <c r="B4638">
        <v>1.274554</v>
      </c>
      <c r="C4638">
        <v>1.285714</v>
      </c>
      <c r="D4638">
        <v>1.196429</v>
      </c>
      <c r="E4638">
        <v>1.209821</v>
      </c>
      <c r="F4638">
        <v>0.810172</v>
      </c>
      <c r="G4638">
        <v>230454000</v>
      </c>
    </row>
    <row r="4639" spans="1:7">
      <c r="A4639" s="1">
        <v>36270</v>
      </c>
      <c r="B4639">
        <v>1.209821</v>
      </c>
      <c r="C4639">
        <v>1.241071</v>
      </c>
      <c r="D4639">
        <v>1.196429</v>
      </c>
      <c r="E4639">
        <v>1.216518</v>
      </c>
      <c r="F4639">
        <v>0.81465699999999996</v>
      </c>
      <c r="G4639">
        <v>130964400</v>
      </c>
    </row>
    <row r="4640" spans="1:7">
      <c r="A4640" s="1">
        <v>36271</v>
      </c>
      <c r="B4640">
        <v>1.214286</v>
      </c>
      <c r="C4640">
        <v>1.227679</v>
      </c>
      <c r="D4640">
        <v>1.196429</v>
      </c>
      <c r="E4640">
        <v>1.227679</v>
      </c>
      <c r="F4640">
        <v>0.82213099999999995</v>
      </c>
      <c r="G4640">
        <v>87850000</v>
      </c>
    </row>
    <row r="4641" spans="1:7">
      <c r="A4641" s="1">
        <v>36272</v>
      </c>
      <c r="B4641">
        <v>1.252232</v>
      </c>
      <c r="C4641">
        <v>1.308036</v>
      </c>
      <c r="D4641">
        <v>1.252232</v>
      </c>
      <c r="E4641">
        <v>1.299107</v>
      </c>
      <c r="F4641">
        <v>0.86996399999999996</v>
      </c>
      <c r="G4641">
        <v>185043600</v>
      </c>
    </row>
    <row r="4642" spans="1:7">
      <c r="A4642" s="1">
        <v>36273</v>
      </c>
      <c r="B4642">
        <v>1.294643</v>
      </c>
      <c r="C4642">
        <v>1.408482</v>
      </c>
      <c r="D4642">
        <v>1.294643</v>
      </c>
      <c r="E4642">
        <v>1.399554</v>
      </c>
      <c r="F4642">
        <v>0.93722899999999998</v>
      </c>
      <c r="G4642">
        <v>261710400</v>
      </c>
    </row>
    <row r="4643" spans="1:7">
      <c r="A4643" s="1">
        <v>36276</v>
      </c>
      <c r="B4643">
        <v>1.410714</v>
      </c>
      <c r="C4643">
        <v>1.473214</v>
      </c>
      <c r="D4643">
        <v>1.401786</v>
      </c>
      <c r="E4643">
        <v>1.462054</v>
      </c>
      <c r="F4643">
        <v>0.97908300000000004</v>
      </c>
      <c r="G4643">
        <v>231982800</v>
      </c>
    </row>
    <row r="4644" spans="1:7">
      <c r="A4644" s="1">
        <v>36277</v>
      </c>
      <c r="B4644">
        <v>1.535714</v>
      </c>
      <c r="C4644">
        <v>1.636161</v>
      </c>
      <c r="D4644">
        <v>1.535714</v>
      </c>
      <c r="E4644">
        <v>1.633929</v>
      </c>
      <c r="F4644">
        <v>1.0941810000000001</v>
      </c>
      <c r="G4644">
        <v>526512000</v>
      </c>
    </row>
    <row r="4645" spans="1:7">
      <c r="A4645" s="1">
        <v>36278</v>
      </c>
      <c r="B4645">
        <v>1.59375</v>
      </c>
      <c r="C4645">
        <v>1.631696</v>
      </c>
      <c r="D4645">
        <v>1.558036</v>
      </c>
      <c r="E4645">
        <v>1.573661</v>
      </c>
      <c r="F4645">
        <v>1.053822</v>
      </c>
      <c r="G4645">
        <v>238747600</v>
      </c>
    </row>
    <row r="4646" spans="1:7">
      <c r="A4646" s="1">
        <v>36279</v>
      </c>
      <c r="B4646">
        <v>1.544643</v>
      </c>
      <c r="C4646">
        <v>1.584821</v>
      </c>
      <c r="D4646">
        <v>1.492186</v>
      </c>
      <c r="E4646">
        <v>1.535714</v>
      </c>
      <c r="F4646">
        <v>1.028411</v>
      </c>
      <c r="G4646">
        <v>197327200</v>
      </c>
    </row>
    <row r="4647" spans="1:7">
      <c r="A4647" s="1">
        <v>36280</v>
      </c>
      <c r="B4647">
        <v>1.571429</v>
      </c>
      <c r="C4647">
        <v>1.683036</v>
      </c>
      <c r="D4647">
        <v>1.571429</v>
      </c>
      <c r="E4647">
        <v>1.642857</v>
      </c>
      <c r="F4647">
        <v>1.10016</v>
      </c>
      <c r="G4647">
        <v>368082400</v>
      </c>
    </row>
    <row r="4648" spans="1:7">
      <c r="A4648" s="1">
        <v>36283</v>
      </c>
      <c r="B4648">
        <v>1.645089</v>
      </c>
      <c r="C4648">
        <v>1.785714</v>
      </c>
      <c r="D4648">
        <v>1.633929</v>
      </c>
      <c r="E4648">
        <v>1.770089</v>
      </c>
      <c r="F4648">
        <v>1.1853629999999999</v>
      </c>
      <c r="G4648">
        <v>367609200</v>
      </c>
    </row>
    <row r="4649" spans="1:7">
      <c r="A4649" s="1">
        <v>36284</v>
      </c>
      <c r="B4649">
        <v>1.723214</v>
      </c>
      <c r="C4649">
        <v>1.736607</v>
      </c>
      <c r="D4649">
        <v>1.649554</v>
      </c>
      <c r="E4649">
        <v>1.660714</v>
      </c>
      <c r="F4649">
        <v>1.1121179999999999</v>
      </c>
      <c r="G4649">
        <v>202809600</v>
      </c>
    </row>
    <row r="4650" spans="1:7">
      <c r="A4650" s="1">
        <v>36285</v>
      </c>
      <c r="B4650">
        <v>1.654018</v>
      </c>
      <c r="C4650">
        <v>1.678571</v>
      </c>
      <c r="D4650">
        <v>1.59375</v>
      </c>
      <c r="E4650">
        <v>1.678571</v>
      </c>
      <c r="F4650">
        <v>1.124077</v>
      </c>
      <c r="G4650">
        <v>144824400</v>
      </c>
    </row>
    <row r="4651" spans="1:7">
      <c r="A4651" s="1">
        <v>36286</v>
      </c>
      <c r="B4651">
        <v>1.662946</v>
      </c>
      <c r="C4651">
        <v>1.674107</v>
      </c>
      <c r="D4651">
        <v>1.571429</v>
      </c>
      <c r="E4651">
        <v>1.589286</v>
      </c>
      <c r="F4651">
        <v>1.0642860000000001</v>
      </c>
      <c r="G4651">
        <v>108287200</v>
      </c>
    </row>
    <row r="4652" spans="1:7">
      <c r="A4652" s="1">
        <v>36287</v>
      </c>
      <c r="B4652">
        <v>1.59375</v>
      </c>
      <c r="C4652">
        <v>1.638393</v>
      </c>
      <c r="D4652">
        <v>1.526786</v>
      </c>
      <c r="E4652">
        <v>1.638393</v>
      </c>
      <c r="F4652">
        <v>1.0971709999999999</v>
      </c>
      <c r="G4652">
        <v>108679200</v>
      </c>
    </row>
    <row r="4653" spans="1:7">
      <c r="A4653" s="1">
        <v>36290</v>
      </c>
      <c r="B4653">
        <v>1.669643</v>
      </c>
      <c r="C4653">
        <v>1.676339</v>
      </c>
      <c r="D4653">
        <v>1.59375</v>
      </c>
      <c r="E4653">
        <v>1.616071</v>
      </c>
      <c r="F4653">
        <v>1.082222</v>
      </c>
      <c r="G4653">
        <v>98249200</v>
      </c>
    </row>
    <row r="4654" spans="1:7">
      <c r="A4654" s="1">
        <v>36291</v>
      </c>
      <c r="B4654">
        <v>1.602679</v>
      </c>
      <c r="C4654">
        <v>1.649554</v>
      </c>
      <c r="D4654">
        <v>1.555804</v>
      </c>
      <c r="E4654">
        <v>1.598214</v>
      </c>
      <c r="F4654">
        <v>1.070265</v>
      </c>
      <c r="G4654">
        <v>114648800</v>
      </c>
    </row>
    <row r="4655" spans="1:7">
      <c r="A4655" s="1">
        <v>36292</v>
      </c>
      <c r="B4655">
        <v>1.602679</v>
      </c>
      <c r="C4655">
        <v>1.660714</v>
      </c>
      <c r="D4655">
        <v>1.575893</v>
      </c>
      <c r="E4655">
        <v>1.660714</v>
      </c>
      <c r="F4655">
        <v>1.1121179999999999</v>
      </c>
      <c r="G4655">
        <v>98781200</v>
      </c>
    </row>
    <row r="4656" spans="1:7">
      <c r="A4656" s="1">
        <v>36293</v>
      </c>
      <c r="B4656">
        <v>1.658482</v>
      </c>
      <c r="C4656">
        <v>1.671875</v>
      </c>
      <c r="D4656">
        <v>1.625</v>
      </c>
      <c r="E4656">
        <v>1.649554</v>
      </c>
      <c r="F4656">
        <v>1.1046450000000001</v>
      </c>
      <c r="G4656">
        <v>73880800</v>
      </c>
    </row>
    <row r="4657" spans="1:7">
      <c r="A4657" s="1">
        <v>36294</v>
      </c>
      <c r="B4657">
        <v>1.611607</v>
      </c>
      <c r="C4657">
        <v>1.636161</v>
      </c>
      <c r="D4657">
        <v>1.584821</v>
      </c>
      <c r="E4657">
        <v>1.584821</v>
      </c>
      <c r="F4657">
        <v>1.061296</v>
      </c>
      <c r="G4657">
        <v>56658000</v>
      </c>
    </row>
    <row r="4658" spans="1:7">
      <c r="A4658" s="1">
        <v>36297</v>
      </c>
      <c r="B4658">
        <v>1.5625</v>
      </c>
      <c r="C4658">
        <v>1.595982</v>
      </c>
      <c r="D4658">
        <v>1.535714</v>
      </c>
      <c r="E4658">
        <v>1.584821</v>
      </c>
      <c r="F4658">
        <v>1.061296</v>
      </c>
      <c r="G4658">
        <v>52690400</v>
      </c>
    </row>
    <row r="4659" spans="1:7">
      <c r="A4659" s="1">
        <v>36298</v>
      </c>
      <c r="B4659">
        <v>1.600446</v>
      </c>
      <c r="C4659">
        <v>1.642857</v>
      </c>
      <c r="D4659">
        <v>1.584821</v>
      </c>
      <c r="E4659">
        <v>1.616071</v>
      </c>
      <c r="F4659">
        <v>1.082222</v>
      </c>
      <c r="G4659">
        <v>104594000</v>
      </c>
    </row>
    <row r="4660" spans="1:7">
      <c r="A4660" s="1">
        <v>36299</v>
      </c>
      <c r="B4660">
        <v>1.625</v>
      </c>
      <c r="C4660">
        <v>1.633929</v>
      </c>
      <c r="D4660">
        <v>1.553571</v>
      </c>
      <c r="E4660">
        <v>1.613839</v>
      </c>
      <c r="F4660">
        <v>1.0807279999999999</v>
      </c>
      <c r="G4660">
        <v>74569600</v>
      </c>
    </row>
    <row r="4661" spans="1:7">
      <c r="A4661" s="1">
        <v>36300</v>
      </c>
      <c r="B4661">
        <v>1.622768</v>
      </c>
      <c r="C4661">
        <v>1.633929</v>
      </c>
      <c r="D4661">
        <v>1.517857</v>
      </c>
      <c r="E4661">
        <v>1.517857</v>
      </c>
      <c r="F4661">
        <v>1.0164530000000001</v>
      </c>
      <c r="G4661">
        <v>104428800</v>
      </c>
    </row>
    <row r="4662" spans="1:7">
      <c r="A4662" s="1">
        <v>36301</v>
      </c>
      <c r="B4662">
        <v>1.535714</v>
      </c>
      <c r="C4662">
        <v>1.582589</v>
      </c>
      <c r="D4662">
        <v>1.520089</v>
      </c>
      <c r="E4662">
        <v>1.569196</v>
      </c>
      <c r="F4662">
        <v>1.050832</v>
      </c>
      <c r="G4662">
        <v>115796800</v>
      </c>
    </row>
    <row r="4663" spans="1:7">
      <c r="A4663" s="1">
        <v>36304</v>
      </c>
      <c r="B4663">
        <v>1.558036</v>
      </c>
      <c r="C4663">
        <v>1.582589</v>
      </c>
      <c r="D4663">
        <v>1.495536</v>
      </c>
      <c r="E4663">
        <v>1.497768</v>
      </c>
      <c r="F4663">
        <v>1.002999</v>
      </c>
      <c r="G4663">
        <v>65231600</v>
      </c>
    </row>
    <row r="4664" spans="1:7">
      <c r="A4664" s="1">
        <v>36305</v>
      </c>
      <c r="B4664">
        <v>1.484375</v>
      </c>
      <c r="C4664">
        <v>1.515625</v>
      </c>
      <c r="D4664">
        <v>1.462054</v>
      </c>
      <c r="E4664">
        <v>1.482143</v>
      </c>
      <c r="F4664">
        <v>0.99253599999999997</v>
      </c>
      <c r="G4664">
        <v>91627200</v>
      </c>
    </row>
    <row r="4665" spans="1:7">
      <c r="A4665" s="1">
        <v>36306</v>
      </c>
      <c r="B4665">
        <v>1.491071</v>
      </c>
      <c r="C4665">
        <v>1.584821</v>
      </c>
      <c r="D4665">
        <v>1.473214</v>
      </c>
      <c r="E4665">
        <v>1.573661</v>
      </c>
      <c r="F4665">
        <v>1.053822</v>
      </c>
      <c r="G4665">
        <v>109387600</v>
      </c>
    </row>
    <row r="4666" spans="1:7">
      <c r="A4666" s="1">
        <v>36307</v>
      </c>
      <c r="B4666">
        <v>1.542411</v>
      </c>
      <c r="C4666">
        <v>1.5625</v>
      </c>
      <c r="D4666">
        <v>1.524554</v>
      </c>
      <c r="E4666">
        <v>1.553571</v>
      </c>
      <c r="F4666">
        <v>1.0403690000000001</v>
      </c>
      <c r="G4666">
        <v>84190400</v>
      </c>
    </row>
    <row r="4667" spans="1:7">
      <c r="A4667" s="1">
        <v>36308</v>
      </c>
      <c r="B4667">
        <v>1.546875</v>
      </c>
      <c r="C4667">
        <v>1.582589</v>
      </c>
      <c r="D4667">
        <v>1.540179</v>
      </c>
      <c r="E4667">
        <v>1.573661</v>
      </c>
      <c r="F4667">
        <v>1.053822</v>
      </c>
      <c r="G4667">
        <v>50282400</v>
      </c>
    </row>
    <row r="4668" spans="1:7">
      <c r="A4668" s="1">
        <v>36312</v>
      </c>
      <c r="B4668">
        <v>1.607143</v>
      </c>
      <c r="C4668">
        <v>1.618304</v>
      </c>
      <c r="D4668">
        <v>1.584821</v>
      </c>
      <c r="E4668">
        <v>1.600446</v>
      </c>
      <c r="F4668">
        <v>1.0717589999999999</v>
      </c>
      <c r="G4668">
        <v>115256400</v>
      </c>
    </row>
    <row r="4669" spans="1:7">
      <c r="A4669" s="1">
        <v>36313</v>
      </c>
      <c r="B4669">
        <v>1.589286</v>
      </c>
      <c r="C4669">
        <v>1.712054</v>
      </c>
      <c r="D4669">
        <v>1.571429</v>
      </c>
      <c r="E4669">
        <v>1.662946</v>
      </c>
      <c r="F4669">
        <v>1.113613</v>
      </c>
      <c r="G4669">
        <v>130264400</v>
      </c>
    </row>
    <row r="4670" spans="1:7">
      <c r="A4670" s="1">
        <v>36314</v>
      </c>
      <c r="B4670">
        <v>1.674107</v>
      </c>
      <c r="C4670">
        <v>1.714286</v>
      </c>
      <c r="D4670">
        <v>1.671875</v>
      </c>
      <c r="E4670">
        <v>1.694196</v>
      </c>
      <c r="F4670">
        <v>1.1345400000000001</v>
      </c>
      <c r="G4670">
        <v>122127600</v>
      </c>
    </row>
    <row r="4671" spans="1:7">
      <c r="A4671" s="1">
        <v>36315</v>
      </c>
      <c r="B4671">
        <v>1.700893</v>
      </c>
      <c r="C4671">
        <v>1.720982</v>
      </c>
      <c r="D4671">
        <v>1.6875</v>
      </c>
      <c r="E4671">
        <v>1.71875</v>
      </c>
      <c r="F4671">
        <v>1.1509830000000001</v>
      </c>
      <c r="G4671">
        <v>92170400</v>
      </c>
    </row>
    <row r="4672" spans="1:7">
      <c r="A4672" s="1">
        <v>36318</v>
      </c>
      <c r="B4672">
        <v>1.71875</v>
      </c>
      <c r="C4672">
        <v>1.75</v>
      </c>
      <c r="D4672">
        <v>1.696429</v>
      </c>
      <c r="E4672">
        <v>1.747768</v>
      </c>
      <c r="F4672">
        <v>1.170415</v>
      </c>
      <c r="G4672">
        <v>104571600</v>
      </c>
    </row>
    <row r="4673" spans="1:7">
      <c r="A4673" s="1">
        <v>36319</v>
      </c>
      <c r="B4673">
        <v>1.741071</v>
      </c>
      <c r="C4673">
        <v>1.743304</v>
      </c>
      <c r="D4673">
        <v>1.698661</v>
      </c>
      <c r="E4673">
        <v>1.703125</v>
      </c>
      <c r="F4673">
        <v>1.14052</v>
      </c>
      <c r="G4673">
        <v>78414000</v>
      </c>
    </row>
    <row r="4674" spans="1:7">
      <c r="A4674" s="1">
        <v>36320</v>
      </c>
      <c r="B4674">
        <v>1.694196</v>
      </c>
      <c r="C4674">
        <v>1.732143</v>
      </c>
      <c r="D4674">
        <v>1.694196</v>
      </c>
      <c r="E4674">
        <v>1.729911</v>
      </c>
      <c r="F4674">
        <v>1.1584570000000001</v>
      </c>
      <c r="G4674">
        <v>88446400</v>
      </c>
    </row>
    <row r="4675" spans="1:7">
      <c r="A4675" s="1">
        <v>36321</v>
      </c>
      <c r="B4675">
        <v>1.709821</v>
      </c>
      <c r="C4675">
        <v>1.723214</v>
      </c>
      <c r="D4675">
        <v>1.689732</v>
      </c>
      <c r="E4675">
        <v>1.71875</v>
      </c>
      <c r="F4675">
        <v>1.1509830000000001</v>
      </c>
      <c r="G4675">
        <v>79262400</v>
      </c>
    </row>
    <row r="4676" spans="1:7">
      <c r="A4676" s="1">
        <v>36322</v>
      </c>
      <c r="B4676">
        <v>1.71875</v>
      </c>
      <c r="C4676">
        <v>1.732143</v>
      </c>
      <c r="D4676">
        <v>1.651786</v>
      </c>
      <c r="E4676">
        <v>1.658482</v>
      </c>
      <c r="F4676">
        <v>1.1106240000000001</v>
      </c>
      <c r="G4676">
        <v>46261600</v>
      </c>
    </row>
    <row r="4677" spans="1:7">
      <c r="A4677" s="1">
        <v>36325</v>
      </c>
      <c r="B4677">
        <v>1.660714</v>
      </c>
      <c r="C4677">
        <v>1.665179</v>
      </c>
      <c r="D4677">
        <v>1.611607</v>
      </c>
      <c r="E4677">
        <v>1.622768</v>
      </c>
      <c r="F4677">
        <v>1.0867070000000001</v>
      </c>
      <c r="G4677">
        <v>39270000</v>
      </c>
    </row>
    <row r="4678" spans="1:7">
      <c r="A4678" s="1">
        <v>36326</v>
      </c>
      <c r="B4678">
        <v>1.613839</v>
      </c>
      <c r="C4678">
        <v>1.669643</v>
      </c>
      <c r="D4678">
        <v>1.611607</v>
      </c>
      <c r="E4678">
        <v>1.645089</v>
      </c>
      <c r="F4678">
        <v>1.1016550000000001</v>
      </c>
      <c r="G4678">
        <v>32597600</v>
      </c>
    </row>
    <row r="4679" spans="1:7">
      <c r="A4679" s="1">
        <v>36327</v>
      </c>
      <c r="B4679">
        <v>1.65625</v>
      </c>
      <c r="C4679">
        <v>1.716518</v>
      </c>
      <c r="D4679">
        <v>1.65625</v>
      </c>
      <c r="E4679">
        <v>1.712054</v>
      </c>
      <c r="F4679">
        <v>1.146498</v>
      </c>
      <c r="G4679">
        <v>56254800</v>
      </c>
    </row>
    <row r="4680" spans="1:7">
      <c r="A4680" s="1">
        <v>36328</v>
      </c>
      <c r="B4680">
        <v>1.700893</v>
      </c>
      <c r="C4680">
        <v>1.714286</v>
      </c>
      <c r="D4680">
        <v>1.633929</v>
      </c>
      <c r="E4680">
        <v>1.65625</v>
      </c>
      <c r="F4680">
        <v>1.109129</v>
      </c>
      <c r="G4680">
        <v>56100800</v>
      </c>
    </row>
    <row r="4681" spans="1:7">
      <c r="A4681" s="1">
        <v>36329</v>
      </c>
      <c r="B4681">
        <v>1.620536</v>
      </c>
      <c r="C4681">
        <v>1.6875</v>
      </c>
      <c r="D4681">
        <v>1.613839</v>
      </c>
      <c r="E4681">
        <v>1.683036</v>
      </c>
      <c r="F4681">
        <v>1.127067</v>
      </c>
      <c r="G4681">
        <v>52015600</v>
      </c>
    </row>
    <row r="4682" spans="1:7">
      <c r="A4682" s="1">
        <v>36332</v>
      </c>
      <c r="B4682">
        <v>1.678571</v>
      </c>
      <c r="C4682">
        <v>1.6875</v>
      </c>
      <c r="D4682">
        <v>1.642857</v>
      </c>
      <c r="E4682">
        <v>1.660714</v>
      </c>
      <c r="F4682">
        <v>1.1121179999999999</v>
      </c>
      <c r="G4682">
        <v>33787600</v>
      </c>
    </row>
    <row r="4683" spans="1:7">
      <c r="A4683" s="1">
        <v>36333</v>
      </c>
      <c r="B4683">
        <v>1.654018</v>
      </c>
      <c r="C4683">
        <v>1.676339</v>
      </c>
      <c r="D4683">
        <v>1.620536</v>
      </c>
      <c r="E4683">
        <v>1.620536</v>
      </c>
      <c r="F4683">
        <v>1.0852120000000001</v>
      </c>
      <c r="G4683">
        <v>37769200</v>
      </c>
    </row>
    <row r="4684" spans="1:7">
      <c r="A4684" s="1">
        <v>36334</v>
      </c>
      <c r="B4684">
        <v>1.609375</v>
      </c>
      <c r="C4684">
        <v>1.6104890000000001</v>
      </c>
      <c r="D4684">
        <v>1.555804</v>
      </c>
      <c r="E4684">
        <v>1.560268</v>
      </c>
      <c r="F4684">
        <v>1.044853</v>
      </c>
      <c r="G4684">
        <v>132874000</v>
      </c>
    </row>
    <row r="4685" spans="1:7">
      <c r="A4685" s="1">
        <v>36335</v>
      </c>
      <c r="B4685">
        <v>1.558036</v>
      </c>
      <c r="C4685">
        <v>1.558036</v>
      </c>
      <c r="D4685">
        <v>1.508929</v>
      </c>
      <c r="E4685">
        <v>1.511161</v>
      </c>
      <c r="F4685">
        <v>1.011968</v>
      </c>
      <c r="G4685">
        <v>108340400</v>
      </c>
    </row>
    <row r="4686" spans="1:7">
      <c r="A4686" s="1">
        <v>36336</v>
      </c>
      <c r="B4686">
        <v>1.517857</v>
      </c>
      <c r="C4686">
        <v>1.524554</v>
      </c>
      <c r="D4686">
        <v>1.502232</v>
      </c>
      <c r="E4686">
        <v>1.506696</v>
      </c>
      <c r="F4686">
        <v>1.0089790000000001</v>
      </c>
      <c r="G4686">
        <v>73533600</v>
      </c>
    </row>
    <row r="4687" spans="1:7">
      <c r="A4687" s="1">
        <v>36339</v>
      </c>
      <c r="B4687">
        <v>1.515625</v>
      </c>
      <c r="C4687">
        <v>1.533482</v>
      </c>
      <c r="D4687">
        <v>1.513393</v>
      </c>
      <c r="E4687">
        <v>1.520089</v>
      </c>
      <c r="F4687">
        <v>1.0179480000000001</v>
      </c>
      <c r="G4687">
        <v>69423200</v>
      </c>
    </row>
    <row r="4688" spans="1:7">
      <c r="A4688" s="1">
        <v>36340</v>
      </c>
      <c r="B4688">
        <v>1.525668</v>
      </c>
      <c r="C4688">
        <v>1.627232</v>
      </c>
      <c r="D4688">
        <v>1.522321</v>
      </c>
      <c r="E4688">
        <v>1.620536</v>
      </c>
      <c r="F4688">
        <v>1.0852120000000001</v>
      </c>
      <c r="G4688">
        <v>95096400</v>
      </c>
    </row>
    <row r="4689" spans="1:7">
      <c r="A4689" s="1">
        <v>36341</v>
      </c>
      <c r="B4689">
        <v>1.631696</v>
      </c>
      <c r="C4689">
        <v>1.676339</v>
      </c>
      <c r="D4689">
        <v>1.604911</v>
      </c>
      <c r="E4689">
        <v>1.654018</v>
      </c>
      <c r="F4689">
        <v>1.107634</v>
      </c>
      <c r="G4689">
        <v>85817200</v>
      </c>
    </row>
    <row r="4690" spans="1:7">
      <c r="A4690" s="1">
        <v>36342</v>
      </c>
      <c r="B4690">
        <v>1.654018</v>
      </c>
      <c r="C4690">
        <v>1.662946</v>
      </c>
      <c r="D4690">
        <v>1.616071</v>
      </c>
      <c r="E4690">
        <v>1.618304</v>
      </c>
      <c r="F4690">
        <v>1.083718</v>
      </c>
      <c r="G4690">
        <v>37304400</v>
      </c>
    </row>
    <row r="4691" spans="1:7">
      <c r="A4691" s="1">
        <v>36343</v>
      </c>
      <c r="B4691">
        <v>1.6261140000000001</v>
      </c>
      <c r="C4691">
        <v>1.674107</v>
      </c>
      <c r="D4691">
        <v>1.613839</v>
      </c>
      <c r="E4691">
        <v>1.654018</v>
      </c>
      <c r="F4691">
        <v>1.107634</v>
      </c>
      <c r="G4691">
        <v>30920400</v>
      </c>
    </row>
    <row r="4692" spans="1:7">
      <c r="A4692" s="1">
        <v>36347</v>
      </c>
      <c r="B4692">
        <v>1.640625</v>
      </c>
      <c r="C4692">
        <v>1.700893</v>
      </c>
      <c r="D4692">
        <v>1.636161</v>
      </c>
      <c r="E4692">
        <v>1.691964</v>
      </c>
      <c r="F4692">
        <v>1.133046</v>
      </c>
      <c r="G4692">
        <v>113453200</v>
      </c>
    </row>
    <row r="4693" spans="1:7">
      <c r="A4693" s="1">
        <v>36348</v>
      </c>
      <c r="B4693">
        <v>1.691964</v>
      </c>
      <c r="C4693">
        <v>1.8125</v>
      </c>
      <c r="D4693">
        <v>1.678571</v>
      </c>
      <c r="E4693">
        <v>1.78125</v>
      </c>
      <c r="F4693">
        <v>1.1928369999999999</v>
      </c>
      <c r="G4693">
        <v>274789200</v>
      </c>
    </row>
    <row r="4694" spans="1:7">
      <c r="A4694" s="1">
        <v>36349</v>
      </c>
      <c r="B4694">
        <v>1.825893</v>
      </c>
      <c r="C4694">
        <v>1.966518</v>
      </c>
      <c r="D4694">
        <v>1.816964</v>
      </c>
      <c r="E4694">
        <v>1.946429</v>
      </c>
      <c r="F4694">
        <v>1.3034509999999999</v>
      </c>
      <c r="G4694">
        <v>406260400</v>
      </c>
    </row>
    <row r="4695" spans="1:7">
      <c r="A4695" s="1">
        <v>36350</v>
      </c>
      <c r="B4695">
        <v>1.946429</v>
      </c>
      <c r="C4695">
        <v>1.986607</v>
      </c>
      <c r="D4695">
        <v>1.892857</v>
      </c>
      <c r="E4695">
        <v>1.986607</v>
      </c>
      <c r="F4695">
        <v>1.330357</v>
      </c>
      <c r="G4695">
        <v>152174400</v>
      </c>
    </row>
    <row r="4696" spans="1:7">
      <c r="A4696" s="1">
        <v>36353</v>
      </c>
      <c r="B4696">
        <v>1.982143</v>
      </c>
      <c r="C4696">
        <v>1.986607</v>
      </c>
      <c r="D4696">
        <v>1.935268</v>
      </c>
      <c r="E4696">
        <v>1.946429</v>
      </c>
      <c r="F4696">
        <v>1.3034509999999999</v>
      </c>
      <c r="G4696">
        <v>75978000</v>
      </c>
    </row>
    <row r="4697" spans="1:7">
      <c r="A4697" s="1">
        <v>36354</v>
      </c>
      <c r="B4697">
        <v>1.910714</v>
      </c>
      <c r="C4697">
        <v>1.935268</v>
      </c>
      <c r="D4697">
        <v>1.888393</v>
      </c>
      <c r="E4697">
        <v>1.917411</v>
      </c>
      <c r="F4697">
        <v>1.284019</v>
      </c>
      <c r="G4697">
        <v>70814800</v>
      </c>
    </row>
    <row r="4698" spans="1:7">
      <c r="A4698" s="1">
        <v>36355</v>
      </c>
      <c r="B4698">
        <v>1.946429</v>
      </c>
      <c r="C4698">
        <v>2.0223209999999998</v>
      </c>
      <c r="D4698">
        <v>1.946429</v>
      </c>
      <c r="E4698">
        <v>1.997768</v>
      </c>
      <c r="F4698">
        <v>1.337831</v>
      </c>
      <c r="G4698">
        <v>156139200</v>
      </c>
    </row>
    <row r="4699" spans="1:7">
      <c r="A4699" s="1">
        <v>36356</v>
      </c>
      <c r="B4699">
        <v>1.995536</v>
      </c>
      <c r="C4699">
        <v>1.997768</v>
      </c>
      <c r="D4699">
        <v>1.832589</v>
      </c>
      <c r="E4699">
        <v>1.901786</v>
      </c>
      <c r="F4699">
        <v>1.273555</v>
      </c>
      <c r="G4699">
        <v>422951200</v>
      </c>
    </row>
    <row r="4700" spans="1:7">
      <c r="A4700" s="1">
        <v>36357</v>
      </c>
      <c r="B4700">
        <v>1.915179</v>
      </c>
      <c r="C4700">
        <v>1.946429</v>
      </c>
      <c r="D4700">
        <v>1.892857</v>
      </c>
      <c r="E4700">
        <v>1.895089</v>
      </c>
      <c r="F4700">
        <v>1.2690710000000001</v>
      </c>
      <c r="G4700">
        <v>102874800</v>
      </c>
    </row>
    <row r="4701" spans="1:7">
      <c r="A4701" s="1">
        <v>36360</v>
      </c>
      <c r="B4701">
        <v>1.926339</v>
      </c>
      <c r="C4701">
        <v>1.993304</v>
      </c>
      <c r="D4701">
        <v>1.868304</v>
      </c>
      <c r="E4701">
        <v>1.944196</v>
      </c>
      <c r="F4701">
        <v>1.3019559999999999</v>
      </c>
      <c r="G4701">
        <v>140324800</v>
      </c>
    </row>
    <row r="4702" spans="1:7">
      <c r="A4702" s="1">
        <v>36361</v>
      </c>
      <c r="B4702">
        <v>1.948661</v>
      </c>
      <c r="C4702">
        <v>1.982143</v>
      </c>
      <c r="D4702">
        <v>1.883929</v>
      </c>
      <c r="E4702">
        <v>1.888393</v>
      </c>
      <c r="F4702">
        <v>1.264586</v>
      </c>
      <c r="G4702">
        <v>110518800</v>
      </c>
    </row>
    <row r="4703" spans="1:7">
      <c r="A4703" s="1">
        <v>36362</v>
      </c>
      <c r="B4703">
        <v>1.930804</v>
      </c>
      <c r="C4703">
        <v>1.979911</v>
      </c>
      <c r="D4703">
        <v>1.888393</v>
      </c>
      <c r="E4703">
        <v>1.930804</v>
      </c>
      <c r="F4703">
        <v>1.2929870000000001</v>
      </c>
      <c r="G4703">
        <v>179541600</v>
      </c>
    </row>
    <row r="4704" spans="1:7">
      <c r="A4704" s="1">
        <v>36363</v>
      </c>
      <c r="B4704">
        <v>1.915179</v>
      </c>
      <c r="C4704">
        <v>1.924107</v>
      </c>
      <c r="D4704">
        <v>1.825893</v>
      </c>
      <c r="E4704">
        <v>1.870536</v>
      </c>
      <c r="F4704">
        <v>1.2526280000000001</v>
      </c>
      <c r="G4704">
        <v>101682000</v>
      </c>
    </row>
    <row r="4705" spans="1:7">
      <c r="A4705" s="1">
        <v>36364</v>
      </c>
      <c r="B4705">
        <v>1.886161</v>
      </c>
      <c r="C4705">
        <v>1.919643</v>
      </c>
      <c r="D4705">
        <v>1.881696</v>
      </c>
      <c r="E4705">
        <v>1.904018</v>
      </c>
      <c r="F4705">
        <v>1.27505</v>
      </c>
      <c r="G4705">
        <v>57262800</v>
      </c>
    </row>
    <row r="4706" spans="1:7">
      <c r="A4706" s="1">
        <v>36367</v>
      </c>
      <c r="B4706">
        <v>1.888393</v>
      </c>
      <c r="C4706">
        <v>1.892857</v>
      </c>
      <c r="D4706">
        <v>1.816964</v>
      </c>
      <c r="E4706">
        <v>1.819196</v>
      </c>
      <c r="F4706">
        <v>1.218248</v>
      </c>
      <c r="G4706">
        <v>87796800</v>
      </c>
    </row>
    <row r="4707" spans="1:7">
      <c r="A4707" s="1">
        <v>36368</v>
      </c>
      <c r="B4707">
        <v>1.879464</v>
      </c>
      <c r="C4707">
        <v>1.926339</v>
      </c>
      <c r="D4707">
        <v>1.875</v>
      </c>
      <c r="E4707">
        <v>1.917411</v>
      </c>
      <c r="F4707">
        <v>1.284019</v>
      </c>
      <c r="G4707">
        <v>98977200</v>
      </c>
    </row>
    <row r="4708" spans="1:7">
      <c r="A4708" s="1">
        <v>36369</v>
      </c>
      <c r="B4708">
        <v>1.924107</v>
      </c>
      <c r="C4708">
        <v>1.977679</v>
      </c>
      <c r="D4708">
        <v>1.892857</v>
      </c>
      <c r="E4708">
        <v>1.941964</v>
      </c>
      <c r="F4708">
        <v>1.3004610000000001</v>
      </c>
      <c r="G4708">
        <v>82227600</v>
      </c>
    </row>
    <row r="4709" spans="1:7">
      <c r="A4709" s="1">
        <v>36370</v>
      </c>
      <c r="B4709">
        <v>1.90625</v>
      </c>
      <c r="C4709">
        <v>1.973214</v>
      </c>
      <c r="D4709">
        <v>1.897321</v>
      </c>
      <c r="E4709">
        <v>1.924107</v>
      </c>
      <c r="F4709">
        <v>1.288503</v>
      </c>
      <c r="G4709">
        <v>68868800</v>
      </c>
    </row>
    <row r="4710" spans="1:7">
      <c r="A4710" s="1">
        <v>36371</v>
      </c>
      <c r="B4710">
        <v>1.946429</v>
      </c>
      <c r="C4710">
        <v>2.004464</v>
      </c>
      <c r="D4710">
        <v>1.946429</v>
      </c>
      <c r="E4710">
        <v>1.988839</v>
      </c>
      <c r="F4710">
        <v>1.331852</v>
      </c>
      <c r="G4710">
        <v>95785200</v>
      </c>
    </row>
    <row r="4711" spans="1:7">
      <c r="A4711" s="1">
        <v>36374</v>
      </c>
      <c r="B4711">
        <v>1.986607</v>
      </c>
      <c r="C4711">
        <v>2.0714290000000002</v>
      </c>
      <c r="D4711">
        <v>1.982143</v>
      </c>
      <c r="E4711">
        <v>1.991071</v>
      </c>
      <c r="F4711">
        <v>1.3333459999999999</v>
      </c>
      <c r="G4711">
        <v>90610800</v>
      </c>
    </row>
    <row r="4712" spans="1:7">
      <c r="A4712" s="1">
        <v>36375</v>
      </c>
      <c r="B4712">
        <v>2.026786</v>
      </c>
      <c r="C4712">
        <v>2.051339</v>
      </c>
      <c r="D4712">
        <v>1.915179</v>
      </c>
      <c r="E4712">
        <v>1.973214</v>
      </c>
      <c r="F4712">
        <v>1.321388</v>
      </c>
      <c r="G4712">
        <v>92094800</v>
      </c>
    </row>
    <row r="4713" spans="1:7">
      <c r="A4713" s="1">
        <v>36376</v>
      </c>
      <c r="B4713">
        <v>1.970982</v>
      </c>
      <c r="C4713">
        <v>1.995536</v>
      </c>
      <c r="D4713">
        <v>1.901786</v>
      </c>
      <c r="E4713">
        <v>1.921875</v>
      </c>
      <c r="F4713">
        <v>1.2870079999999999</v>
      </c>
      <c r="G4713">
        <v>92856400</v>
      </c>
    </row>
    <row r="4714" spans="1:7">
      <c r="A4714" s="1">
        <v>36377</v>
      </c>
      <c r="B4714">
        <v>1.910714</v>
      </c>
      <c r="C4714">
        <v>1.959821</v>
      </c>
      <c r="D4714">
        <v>1.861607</v>
      </c>
      <c r="E4714">
        <v>1.955357</v>
      </c>
      <c r="F4714">
        <v>1.3094300000000001</v>
      </c>
      <c r="G4714">
        <v>80634400</v>
      </c>
    </row>
    <row r="4715" spans="1:7">
      <c r="A4715" s="1">
        <v>36378</v>
      </c>
      <c r="B4715">
        <v>1.930804</v>
      </c>
      <c r="C4715">
        <v>1.975446</v>
      </c>
      <c r="D4715">
        <v>1.910714</v>
      </c>
      <c r="E4715">
        <v>1.933036</v>
      </c>
      <c r="F4715">
        <v>1.2944819999999999</v>
      </c>
      <c r="G4715">
        <v>108889200</v>
      </c>
    </row>
    <row r="4716" spans="1:7">
      <c r="A4716" s="1">
        <v>36381</v>
      </c>
      <c r="B4716">
        <v>1.9408460000000001</v>
      </c>
      <c r="C4716">
        <v>1.970982</v>
      </c>
      <c r="D4716">
        <v>1.9375</v>
      </c>
      <c r="E4716">
        <v>1.944196</v>
      </c>
      <c r="F4716">
        <v>1.3019559999999999</v>
      </c>
      <c r="G4716">
        <v>58321200</v>
      </c>
    </row>
    <row r="4717" spans="1:7">
      <c r="A4717" s="1">
        <v>36382</v>
      </c>
      <c r="B4717">
        <v>1.928571</v>
      </c>
      <c r="C4717">
        <v>2</v>
      </c>
      <c r="D4717">
        <v>1.915179</v>
      </c>
      <c r="E4717">
        <v>1.977679</v>
      </c>
      <c r="F4717">
        <v>1.3243780000000001</v>
      </c>
      <c r="G4717">
        <v>104056400</v>
      </c>
    </row>
    <row r="4718" spans="1:7">
      <c r="A4718" s="1">
        <v>36383</v>
      </c>
      <c r="B4718">
        <v>2</v>
      </c>
      <c r="C4718">
        <v>2.1339290000000002</v>
      </c>
      <c r="D4718">
        <v>1.997768</v>
      </c>
      <c r="E4718">
        <v>2.1316959999999998</v>
      </c>
      <c r="F4718">
        <v>1.4275180000000001</v>
      </c>
      <c r="G4718">
        <v>212584400</v>
      </c>
    </row>
    <row r="4719" spans="1:7">
      <c r="A4719" s="1">
        <v>36384</v>
      </c>
      <c r="B4719">
        <v>2.109375</v>
      </c>
      <c r="C4719">
        <v>2.191964</v>
      </c>
      <c r="D4719">
        <v>2.09375</v>
      </c>
      <c r="E4719">
        <v>2.1428569999999998</v>
      </c>
      <c r="F4719">
        <v>1.4349909999999999</v>
      </c>
      <c r="G4719">
        <v>166527200</v>
      </c>
    </row>
    <row r="4720" spans="1:7">
      <c r="A4720" s="1">
        <v>36385</v>
      </c>
      <c r="B4720">
        <v>2.1651790000000002</v>
      </c>
      <c r="C4720">
        <v>2.214286</v>
      </c>
      <c r="D4720">
        <v>2.1383930000000002</v>
      </c>
      <c r="E4720">
        <v>2.145089</v>
      </c>
      <c r="F4720">
        <v>1.4364870000000001</v>
      </c>
      <c r="G4720">
        <v>74608800</v>
      </c>
    </row>
    <row r="4721" spans="1:7">
      <c r="A4721" s="1">
        <v>36388</v>
      </c>
      <c r="B4721">
        <v>2.136161</v>
      </c>
      <c r="C4721">
        <v>2.167411</v>
      </c>
      <c r="D4721">
        <v>2.125</v>
      </c>
      <c r="E4721">
        <v>2.160714</v>
      </c>
      <c r="F4721">
        <v>1.44695</v>
      </c>
      <c r="G4721">
        <v>69232800</v>
      </c>
    </row>
    <row r="4722" spans="1:7">
      <c r="A4722" s="1">
        <v>36389</v>
      </c>
      <c r="B4722">
        <v>2.1540180000000002</v>
      </c>
      <c r="C4722">
        <v>2.15625</v>
      </c>
      <c r="D4722">
        <v>2.104911</v>
      </c>
      <c r="E4722">
        <v>2.1540180000000002</v>
      </c>
      <c r="F4722">
        <v>1.442466</v>
      </c>
      <c r="G4722">
        <v>80234000</v>
      </c>
    </row>
    <row r="4723" spans="1:7">
      <c r="A4723" s="1">
        <v>36390</v>
      </c>
      <c r="B4723">
        <v>2.145089</v>
      </c>
      <c r="C4723">
        <v>2.214286</v>
      </c>
      <c r="D4723">
        <v>2.129464</v>
      </c>
      <c r="E4723">
        <v>2.1473209999999998</v>
      </c>
      <c r="F4723">
        <v>1.437981</v>
      </c>
      <c r="G4723">
        <v>117143600</v>
      </c>
    </row>
    <row r="4724" spans="1:7">
      <c r="A4724" s="1">
        <v>36391</v>
      </c>
      <c r="B4724">
        <v>2.136161</v>
      </c>
      <c r="C4724">
        <v>2.160714</v>
      </c>
      <c r="D4724">
        <v>2.0915180000000002</v>
      </c>
      <c r="E4724">
        <v>2.098214</v>
      </c>
      <c r="F4724">
        <v>1.4050959999999999</v>
      </c>
      <c r="G4724">
        <v>137505200</v>
      </c>
    </row>
    <row r="4725" spans="1:7">
      <c r="A4725" s="1">
        <v>36392</v>
      </c>
      <c r="B4725">
        <v>2.1160709999999998</v>
      </c>
      <c r="C4725">
        <v>2.120536</v>
      </c>
      <c r="D4725">
        <v>2.078125</v>
      </c>
      <c r="E4725">
        <v>2.113839</v>
      </c>
      <c r="F4725">
        <v>1.4155599999999999</v>
      </c>
      <c r="G4725">
        <v>81986800</v>
      </c>
    </row>
    <row r="4726" spans="1:7">
      <c r="A4726" s="1">
        <v>36395</v>
      </c>
      <c r="B4726">
        <v>2.120536</v>
      </c>
      <c r="C4726">
        <v>2.191964</v>
      </c>
      <c r="D4726">
        <v>2.1183040000000002</v>
      </c>
      <c r="E4726">
        <v>2.1696430000000002</v>
      </c>
      <c r="F4726">
        <v>1.4529289999999999</v>
      </c>
      <c r="G4726">
        <v>88891600</v>
      </c>
    </row>
    <row r="4727" spans="1:7">
      <c r="A4727" s="1">
        <v>36396</v>
      </c>
      <c r="B4727">
        <v>2.15625</v>
      </c>
      <c r="C4727">
        <v>2.1696430000000002</v>
      </c>
      <c r="D4727">
        <v>2.140625</v>
      </c>
      <c r="E4727">
        <v>2.15625</v>
      </c>
      <c r="F4727">
        <v>1.4439599999999999</v>
      </c>
      <c r="G4727">
        <v>125566000</v>
      </c>
    </row>
    <row r="4728" spans="1:7">
      <c r="A4728" s="1">
        <v>36397</v>
      </c>
      <c r="B4728">
        <v>2.167411</v>
      </c>
      <c r="C4728">
        <v>2.1964290000000002</v>
      </c>
      <c r="D4728">
        <v>2.1473209999999998</v>
      </c>
      <c r="E4728">
        <v>2.191964</v>
      </c>
      <c r="F4728">
        <v>1.4678770000000001</v>
      </c>
      <c r="G4728">
        <v>73791200</v>
      </c>
    </row>
    <row r="4729" spans="1:7">
      <c r="A4729" s="1">
        <v>36398</v>
      </c>
      <c r="B4729">
        <v>2.183036</v>
      </c>
      <c r="C4729">
        <v>2.254464</v>
      </c>
      <c r="D4729">
        <v>2.183036</v>
      </c>
      <c r="E4729">
        <v>2.21875</v>
      </c>
      <c r="F4729">
        <v>1.485814</v>
      </c>
      <c r="G4729">
        <v>101122000</v>
      </c>
    </row>
    <row r="4730" spans="1:7">
      <c r="A4730" s="1">
        <v>36399</v>
      </c>
      <c r="B4730">
        <v>2.2410709999999998</v>
      </c>
      <c r="C4730">
        <v>2.3214290000000002</v>
      </c>
      <c r="D4730">
        <v>2.238839</v>
      </c>
      <c r="E4730">
        <v>2.3125</v>
      </c>
      <c r="F4730">
        <v>1.5485949999999999</v>
      </c>
      <c r="G4730">
        <v>111708800</v>
      </c>
    </row>
    <row r="4731" spans="1:7">
      <c r="A4731" s="1">
        <v>36402</v>
      </c>
      <c r="B4731">
        <v>2.3214290000000002</v>
      </c>
      <c r="C4731">
        <v>2.3214290000000002</v>
      </c>
      <c r="D4731">
        <v>2.214286</v>
      </c>
      <c r="E4731">
        <v>2.2165180000000002</v>
      </c>
      <c r="F4731">
        <v>1.4843200000000001</v>
      </c>
      <c r="G4731">
        <v>84148400</v>
      </c>
    </row>
    <row r="4732" spans="1:7">
      <c r="A4732" s="1">
        <v>36403</v>
      </c>
      <c r="B4732">
        <v>2.2354889999999998</v>
      </c>
      <c r="C4732">
        <v>2.3526790000000002</v>
      </c>
      <c r="D4732">
        <v>2.2165180000000002</v>
      </c>
      <c r="E4732">
        <v>2.3303569999999998</v>
      </c>
      <c r="F4732">
        <v>1.5605530000000001</v>
      </c>
      <c r="G4732">
        <v>158636800</v>
      </c>
    </row>
    <row r="4733" spans="1:7">
      <c r="A4733" s="1">
        <v>36404</v>
      </c>
      <c r="B4733">
        <v>2.3928569999999998</v>
      </c>
      <c r="C4733">
        <v>2.457589</v>
      </c>
      <c r="D4733">
        <v>2.3571430000000002</v>
      </c>
      <c r="E4733">
        <v>2.4508930000000002</v>
      </c>
      <c r="F4733">
        <v>1.6412720000000001</v>
      </c>
      <c r="G4733">
        <v>197156400</v>
      </c>
    </row>
    <row r="4734" spans="1:7">
      <c r="A4734" s="1">
        <v>36405</v>
      </c>
      <c r="B4734">
        <v>2.4151790000000002</v>
      </c>
      <c r="C4734">
        <v>2.551339</v>
      </c>
      <c r="D4734">
        <v>2.3883930000000002</v>
      </c>
      <c r="E4734">
        <v>2.520089</v>
      </c>
      <c r="F4734">
        <v>1.6876100000000001</v>
      </c>
      <c r="G4734">
        <v>223787200</v>
      </c>
    </row>
    <row r="4735" spans="1:7">
      <c r="A4735" s="1">
        <v>36406</v>
      </c>
      <c r="B4735">
        <v>2.5691959999999998</v>
      </c>
      <c r="C4735">
        <v>2.6875</v>
      </c>
      <c r="D4735">
        <v>2.5178569999999998</v>
      </c>
      <c r="E4735">
        <v>2.625</v>
      </c>
      <c r="F4735">
        <v>1.757865</v>
      </c>
      <c r="G4735">
        <v>408816800</v>
      </c>
    </row>
    <row r="4736" spans="1:7">
      <c r="A4736" s="1">
        <v>36410</v>
      </c>
      <c r="B4736">
        <v>2.6339290000000002</v>
      </c>
      <c r="C4736">
        <v>2.7834819999999998</v>
      </c>
      <c r="D4736">
        <v>2.625</v>
      </c>
      <c r="E4736">
        <v>2.7276790000000002</v>
      </c>
      <c r="F4736">
        <v>1.8266249999999999</v>
      </c>
      <c r="G4736">
        <v>246198400</v>
      </c>
    </row>
    <row r="4737" spans="1:7">
      <c r="A4737" s="1">
        <v>36411</v>
      </c>
      <c r="B4737">
        <v>2.7209819999999998</v>
      </c>
      <c r="C4737">
        <v>2.7745540000000002</v>
      </c>
      <c r="D4737">
        <v>2.660714</v>
      </c>
      <c r="E4737">
        <v>2.660714</v>
      </c>
      <c r="F4737">
        <v>1.781782</v>
      </c>
      <c r="G4737">
        <v>190551200</v>
      </c>
    </row>
    <row r="4738" spans="1:7">
      <c r="A4738" s="1">
        <v>36412</v>
      </c>
      <c r="B4738">
        <v>2.6964290000000002</v>
      </c>
      <c r="C4738">
        <v>2.7120540000000002</v>
      </c>
      <c r="D4738">
        <v>2.6383930000000002</v>
      </c>
      <c r="E4738">
        <v>2.698661</v>
      </c>
      <c r="F4738">
        <v>1.807193</v>
      </c>
      <c r="G4738">
        <v>133520800</v>
      </c>
    </row>
    <row r="4739" spans="1:7">
      <c r="A4739" s="1">
        <v>36413</v>
      </c>
      <c r="B4739">
        <v>2.714286</v>
      </c>
      <c r="C4739">
        <v>2.7745540000000002</v>
      </c>
      <c r="D4739">
        <v>2.667411</v>
      </c>
      <c r="E4739">
        <v>2.765625</v>
      </c>
      <c r="F4739">
        <v>1.852036</v>
      </c>
      <c r="G4739">
        <v>114690800</v>
      </c>
    </row>
    <row r="4740" spans="1:7">
      <c r="A4740" s="1">
        <v>36416</v>
      </c>
      <c r="B4740">
        <v>2.7522319999999998</v>
      </c>
      <c r="C4740">
        <v>2.7522319999999998</v>
      </c>
      <c r="D4740">
        <v>2.671875</v>
      </c>
      <c r="E4740">
        <v>2.6785709999999998</v>
      </c>
      <c r="F4740">
        <v>1.7937399999999999</v>
      </c>
      <c r="G4740">
        <v>63000000</v>
      </c>
    </row>
    <row r="4741" spans="1:7">
      <c r="A4741" s="1">
        <v>36417</v>
      </c>
      <c r="B4741">
        <v>2.6685249999999998</v>
      </c>
      <c r="C4741">
        <v>2.8035709999999998</v>
      </c>
      <c r="D4741">
        <v>2.667411</v>
      </c>
      <c r="E4741">
        <v>2.7790180000000002</v>
      </c>
      <c r="F4741">
        <v>1.861005</v>
      </c>
      <c r="G4741">
        <v>97073200</v>
      </c>
    </row>
    <row r="4742" spans="1:7">
      <c r="A4742" s="1">
        <v>36418</v>
      </c>
      <c r="B4742">
        <v>2.816964</v>
      </c>
      <c r="C4742">
        <v>2.8258930000000002</v>
      </c>
      <c r="D4742">
        <v>2.6875</v>
      </c>
      <c r="E4742">
        <v>2.691964</v>
      </c>
      <c r="F4742">
        <v>1.802708</v>
      </c>
      <c r="G4742">
        <v>89894000</v>
      </c>
    </row>
    <row r="4743" spans="1:7">
      <c r="A4743" s="1">
        <v>36419</v>
      </c>
      <c r="B4743">
        <v>2.7165180000000002</v>
      </c>
      <c r="C4743">
        <v>2.7879459999999998</v>
      </c>
      <c r="D4743">
        <v>2.6383930000000002</v>
      </c>
      <c r="E4743">
        <v>2.7433040000000002</v>
      </c>
      <c r="F4743">
        <v>1.8370880000000001</v>
      </c>
      <c r="G4743">
        <v>110471200</v>
      </c>
    </row>
    <row r="4744" spans="1:7">
      <c r="A4744" s="1">
        <v>36420</v>
      </c>
      <c r="B4744">
        <v>2.761161</v>
      </c>
      <c r="C4744">
        <v>2.776786</v>
      </c>
      <c r="D4744">
        <v>2.723214</v>
      </c>
      <c r="E4744">
        <v>2.7477680000000002</v>
      </c>
      <c r="F4744">
        <v>1.8400780000000001</v>
      </c>
      <c r="G4744">
        <v>69319600</v>
      </c>
    </row>
    <row r="4745" spans="1:7">
      <c r="A4745" s="1">
        <v>36423</v>
      </c>
      <c r="B4745">
        <v>2.75</v>
      </c>
      <c r="C4745">
        <v>2.8616069999999998</v>
      </c>
      <c r="D4745">
        <v>2.745536</v>
      </c>
      <c r="E4745">
        <v>2.823661</v>
      </c>
      <c r="F4745">
        <v>1.8909009999999999</v>
      </c>
      <c r="G4745">
        <v>114167200</v>
      </c>
    </row>
    <row r="4746" spans="1:7">
      <c r="A4746" s="1">
        <v>36424</v>
      </c>
      <c r="B4746">
        <v>2.613839</v>
      </c>
      <c r="C4746">
        <v>2.6160709999999998</v>
      </c>
      <c r="D4746">
        <v>2.464286</v>
      </c>
      <c r="E4746">
        <v>2.473214</v>
      </c>
      <c r="F4746">
        <v>1.65622</v>
      </c>
      <c r="G4746">
        <v>839389600</v>
      </c>
    </row>
    <row r="4747" spans="1:7">
      <c r="A4747" s="1">
        <v>36425</v>
      </c>
      <c r="B4747">
        <v>2.4910709999999998</v>
      </c>
      <c r="C4747">
        <v>2.558036</v>
      </c>
      <c r="D4747">
        <v>2.4648430000000001</v>
      </c>
      <c r="E4747">
        <v>2.511161</v>
      </c>
      <c r="F4747">
        <v>1.6816310000000001</v>
      </c>
      <c r="G4747">
        <v>280792400</v>
      </c>
    </row>
    <row r="4748" spans="1:7">
      <c r="A4748" s="1">
        <v>36426</v>
      </c>
      <c r="B4748">
        <v>2.5401790000000002</v>
      </c>
      <c r="C4748">
        <v>2.5446430000000002</v>
      </c>
      <c r="D4748">
        <v>2.25</v>
      </c>
      <c r="E4748">
        <v>2.261161</v>
      </c>
      <c r="F4748">
        <v>1.5142150000000001</v>
      </c>
      <c r="G4748">
        <v>285938800</v>
      </c>
    </row>
    <row r="4749" spans="1:7">
      <c r="A4749" s="1">
        <v>36427</v>
      </c>
      <c r="B4749">
        <v>2.2633930000000002</v>
      </c>
      <c r="C4749">
        <v>2.3934139999999999</v>
      </c>
      <c r="D4749">
        <v>2.25</v>
      </c>
      <c r="E4749">
        <v>2.3191959999999998</v>
      </c>
      <c r="F4749">
        <v>1.55308</v>
      </c>
      <c r="G4749">
        <v>294968800</v>
      </c>
    </row>
    <row r="4750" spans="1:7">
      <c r="A4750" s="1">
        <v>36430</v>
      </c>
      <c r="B4750">
        <v>2.370536</v>
      </c>
      <c r="C4750">
        <v>2.3839290000000002</v>
      </c>
      <c r="D4750">
        <v>2.1852680000000002</v>
      </c>
      <c r="E4750">
        <v>2.1897319999999998</v>
      </c>
      <c r="F4750">
        <v>1.4663820000000001</v>
      </c>
      <c r="G4750">
        <v>237048000</v>
      </c>
    </row>
    <row r="4751" spans="1:7">
      <c r="A4751" s="1">
        <v>36431</v>
      </c>
      <c r="B4751">
        <v>2.1964290000000002</v>
      </c>
      <c r="C4751">
        <v>2.214286</v>
      </c>
      <c r="D4751">
        <v>2.051339</v>
      </c>
      <c r="E4751">
        <v>2.129464</v>
      </c>
      <c r="F4751">
        <v>1.426023</v>
      </c>
      <c r="G4751">
        <v>353740800</v>
      </c>
    </row>
    <row r="4752" spans="1:7">
      <c r="A4752" s="1">
        <v>36432</v>
      </c>
      <c r="B4752">
        <v>2.151786</v>
      </c>
      <c r="C4752">
        <v>2.1875</v>
      </c>
      <c r="D4752">
        <v>2.0714290000000002</v>
      </c>
      <c r="E4752">
        <v>2.109375</v>
      </c>
      <c r="F4752">
        <v>1.4125700000000001</v>
      </c>
      <c r="G4752">
        <v>164320800</v>
      </c>
    </row>
    <row r="4753" spans="1:7">
      <c r="A4753" s="1">
        <v>36433</v>
      </c>
      <c r="B4753">
        <v>2.1272319999999998</v>
      </c>
      <c r="C4753">
        <v>2.292411</v>
      </c>
      <c r="D4753">
        <v>2.1160709999999998</v>
      </c>
      <c r="E4753">
        <v>2.261161</v>
      </c>
      <c r="F4753">
        <v>1.5142150000000001</v>
      </c>
      <c r="G4753">
        <v>227021200</v>
      </c>
    </row>
    <row r="4754" spans="1:7">
      <c r="A4754" s="1">
        <v>36434</v>
      </c>
      <c r="B4754">
        <v>2.21875</v>
      </c>
      <c r="C4754">
        <v>2.229911</v>
      </c>
      <c r="D4754">
        <v>2.125</v>
      </c>
      <c r="E4754">
        <v>2.2042389999999998</v>
      </c>
      <c r="F4754">
        <v>1.476097</v>
      </c>
      <c r="G4754">
        <v>153697600</v>
      </c>
    </row>
    <row r="4755" spans="1:7">
      <c r="A4755" s="1">
        <v>36437</v>
      </c>
      <c r="B4755">
        <v>2.2276790000000002</v>
      </c>
      <c r="C4755">
        <v>2.316964</v>
      </c>
      <c r="D4755">
        <v>2.2276790000000002</v>
      </c>
      <c r="E4755">
        <v>2.3058040000000002</v>
      </c>
      <c r="F4755">
        <v>1.544111</v>
      </c>
      <c r="G4755">
        <v>114839200</v>
      </c>
    </row>
    <row r="4756" spans="1:7">
      <c r="A4756" s="1">
        <v>36438</v>
      </c>
      <c r="B4756">
        <v>2.34375</v>
      </c>
      <c r="C4756">
        <v>2.433036</v>
      </c>
      <c r="D4756">
        <v>2.3125</v>
      </c>
      <c r="E4756">
        <v>2.426339</v>
      </c>
      <c r="F4756">
        <v>1.6248290000000001</v>
      </c>
      <c r="G4756">
        <v>203551600</v>
      </c>
    </row>
    <row r="4757" spans="1:7">
      <c r="A4757" s="1">
        <v>36439</v>
      </c>
      <c r="B4757">
        <v>2.4776790000000002</v>
      </c>
      <c r="C4757">
        <v>2.4866069999999998</v>
      </c>
      <c r="D4757">
        <v>2.3928569999999998</v>
      </c>
      <c r="E4757">
        <v>2.3995540000000002</v>
      </c>
      <c r="F4757">
        <v>1.606892</v>
      </c>
      <c r="G4757">
        <v>201068000</v>
      </c>
    </row>
    <row r="4758" spans="1:7">
      <c r="A4758" s="1">
        <v>36440</v>
      </c>
      <c r="B4758">
        <v>2.4441959999999998</v>
      </c>
      <c r="C4758">
        <v>2.4508930000000002</v>
      </c>
      <c r="D4758">
        <v>2.316964</v>
      </c>
      <c r="E4758">
        <v>2.370536</v>
      </c>
      <c r="F4758">
        <v>1.587459</v>
      </c>
      <c r="G4758">
        <v>151471600</v>
      </c>
    </row>
    <row r="4759" spans="1:7">
      <c r="A4759" s="1">
        <v>36441</v>
      </c>
      <c r="B4759">
        <v>2.363839</v>
      </c>
      <c r="C4759">
        <v>2.3683040000000002</v>
      </c>
      <c r="D4759">
        <v>2.2678569999999998</v>
      </c>
      <c r="E4759">
        <v>2.3415180000000002</v>
      </c>
      <c r="F4759">
        <v>1.568028</v>
      </c>
      <c r="G4759">
        <v>95701200</v>
      </c>
    </row>
    <row r="4760" spans="1:7">
      <c r="A4760" s="1">
        <v>36444</v>
      </c>
      <c r="B4760">
        <v>2.3571430000000002</v>
      </c>
      <c r="C4760">
        <v>2.4375</v>
      </c>
      <c r="D4760">
        <v>2.3571430000000002</v>
      </c>
      <c r="E4760">
        <v>2.3816959999999998</v>
      </c>
      <c r="F4760">
        <v>1.5949340000000001</v>
      </c>
      <c r="G4760">
        <v>65780400</v>
      </c>
    </row>
    <row r="4761" spans="1:7">
      <c r="A4761" s="1">
        <v>36445</v>
      </c>
      <c r="B4761">
        <v>2.4241069999999998</v>
      </c>
      <c r="C4761">
        <v>2.4866069999999998</v>
      </c>
      <c r="D4761">
        <v>2.3928569999999998</v>
      </c>
      <c r="E4761">
        <v>2.417411</v>
      </c>
      <c r="F4761">
        <v>1.6188499999999999</v>
      </c>
      <c r="G4761">
        <v>140938000</v>
      </c>
    </row>
    <row r="4762" spans="1:7">
      <c r="A4762" s="1">
        <v>36446</v>
      </c>
      <c r="B4762">
        <v>2.379464</v>
      </c>
      <c r="C4762">
        <v>2.4821430000000002</v>
      </c>
      <c r="D4762">
        <v>2.276786</v>
      </c>
      <c r="E4762">
        <v>2.286829</v>
      </c>
      <c r="F4762">
        <v>1.531404</v>
      </c>
      <c r="G4762">
        <v>159182800</v>
      </c>
    </row>
    <row r="4763" spans="1:7">
      <c r="A4763" s="1">
        <v>36447</v>
      </c>
      <c r="B4763">
        <v>2.473214</v>
      </c>
      <c r="C4763">
        <v>2.6183040000000002</v>
      </c>
      <c r="D4763">
        <v>2.464286</v>
      </c>
      <c r="E4763">
        <v>2.613839</v>
      </c>
      <c r="F4763">
        <v>1.750391</v>
      </c>
      <c r="G4763">
        <v>474700800</v>
      </c>
    </row>
    <row r="4764" spans="1:7">
      <c r="A4764" s="1">
        <v>36448</v>
      </c>
      <c r="B4764">
        <v>2.5401790000000002</v>
      </c>
      <c r="C4764">
        <v>2.707589</v>
      </c>
      <c r="D4764">
        <v>2.5066959999999998</v>
      </c>
      <c r="E4764">
        <v>2.6629459999999998</v>
      </c>
      <c r="F4764">
        <v>1.7832760000000001</v>
      </c>
      <c r="G4764">
        <v>293294400</v>
      </c>
    </row>
    <row r="4765" spans="1:7">
      <c r="A4765" s="1">
        <v>36451</v>
      </c>
      <c r="B4765">
        <v>2.6383930000000002</v>
      </c>
      <c r="C4765">
        <v>2.651786</v>
      </c>
      <c r="D4765">
        <v>2.5401790000000002</v>
      </c>
      <c r="E4765">
        <v>2.6160709999999998</v>
      </c>
      <c r="F4765">
        <v>1.7518860000000001</v>
      </c>
      <c r="G4765">
        <v>194101600</v>
      </c>
    </row>
    <row r="4766" spans="1:7">
      <c r="A4766" s="1">
        <v>36452</v>
      </c>
      <c r="B4766">
        <v>2.558036</v>
      </c>
      <c r="C4766">
        <v>2.6785709999999998</v>
      </c>
      <c r="D4766">
        <v>2.4441959999999998</v>
      </c>
      <c r="E4766">
        <v>2.4464290000000002</v>
      </c>
      <c r="F4766">
        <v>1.638282</v>
      </c>
      <c r="G4766">
        <v>255645600</v>
      </c>
    </row>
    <row r="4767" spans="1:7">
      <c r="A4767" s="1">
        <v>36453</v>
      </c>
      <c r="B4767">
        <v>2.5</v>
      </c>
      <c r="C4767">
        <v>2.6875</v>
      </c>
      <c r="D4767">
        <v>2.5</v>
      </c>
      <c r="E4767">
        <v>2.683036</v>
      </c>
      <c r="F4767">
        <v>1.7967299999999999</v>
      </c>
      <c r="G4767">
        <v>270351200</v>
      </c>
    </row>
    <row r="4768" spans="1:7">
      <c r="A4768" s="1">
        <v>36454</v>
      </c>
      <c r="B4768">
        <v>2.5915180000000002</v>
      </c>
      <c r="C4768">
        <v>2.7522319999999998</v>
      </c>
      <c r="D4768">
        <v>2.5848209999999998</v>
      </c>
      <c r="E4768">
        <v>2.71875</v>
      </c>
      <c r="F4768">
        <v>1.820646</v>
      </c>
      <c r="G4768">
        <v>198363200</v>
      </c>
    </row>
    <row r="4769" spans="1:7">
      <c r="A4769" s="1">
        <v>36455</v>
      </c>
      <c r="B4769">
        <v>2.754464</v>
      </c>
      <c r="C4769">
        <v>2.7589290000000002</v>
      </c>
      <c r="D4769">
        <v>2.620536</v>
      </c>
      <c r="E4769">
        <v>2.640625</v>
      </c>
      <c r="F4769">
        <v>1.7683279999999999</v>
      </c>
      <c r="G4769">
        <v>104876800</v>
      </c>
    </row>
    <row r="4770" spans="1:7">
      <c r="A4770" s="1">
        <v>36458</v>
      </c>
      <c r="B4770">
        <v>2.651786</v>
      </c>
      <c r="C4770">
        <v>2.71875</v>
      </c>
      <c r="D4770">
        <v>2.6339290000000002</v>
      </c>
      <c r="E4770">
        <v>2.660714</v>
      </c>
      <c r="F4770">
        <v>1.781782</v>
      </c>
      <c r="G4770">
        <v>81648000</v>
      </c>
    </row>
    <row r="4771" spans="1:7">
      <c r="A4771" s="1">
        <v>36459</v>
      </c>
      <c r="B4771">
        <v>2.676339</v>
      </c>
      <c r="C4771">
        <v>2.6964290000000002</v>
      </c>
      <c r="D4771">
        <v>2.6183040000000002</v>
      </c>
      <c r="E4771">
        <v>2.6808040000000002</v>
      </c>
      <c r="F4771">
        <v>1.7952349999999999</v>
      </c>
      <c r="G4771">
        <v>90358800</v>
      </c>
    </row>
    <row r="4772" spans="1:7">
      <c r="A4772" s="1">
        <v>36460</v>
      </c>
      <c r="B4772">
        <v>2.65625</v>
      </c>
      <c r="C4772">
        <v>2.7366069999999998</v>
      </c>
      <c r="D4772">
        <v>2.6227680000000002</v>
      </c>
      <c r="E4772">
        <v>2.7276790000000002</v>
      </c>
      <c r="F4772">
        <v>1.8266249999999999</v>
      </c>
      <c r="G4772">
        <v>110768000</v>
      </c>
    </row>
    <row r="4773" spans="1:7">
      <c r="A4773" s="1">
        <v>36461</v>
      </c>
      <c r="B4773">
        <v>2.7522319999999998</v>
      </c>
      <c r="C4773">
        <v>2.8214290000000002</v>
      </c>
      <c r="D4773">
        <v>2.7165180000000002</v>
      </c>
      <c r="E4773">
        <v>2.78125</v>
      </c>
      <c r="F4773">
        <v>1.8624989999999999</v>
      </c>
      <c r="G4773">
        <v>126022400</v>
      </c>
    </row>
    <row r="4774" spans="1:7">
      <c r="A4774" s="1">
        <v>36462</v>
      </c>
      <c r="B4774">
        <v>2.8147319999999998</v>
      </c>
      <c r="C4774">
        <v>2.895089</v>
      </c>
      <c r="D4774">
        <v>2.8147319999999998</v>
      </c>
      <c r="E4774">
        <v>2.8616069999999998</v>
      </c>
      <c r="F4774">
        <v>1.916312</v>
      </c>
      <c r="G4774">
        <v>130762800</v>
      </c>
    </row>
    <row r="4775" spans="1:7">
      <c r="A4775" s="1">
        <v>36465</v>
      </c>
      <c r="B4775">
        <v>2.8571430000000002</v>
      </c>
      <c r="C4775">
        <v>2.8816959999999998</v>
      </c>
      <c r="D4775">
        <v>2.7633930000000002</v>
      </c>
      <c r="E4775">
        <v>2.7723209999999998</v>
      </c>
      <c r="F4775">
        <v>1.8565199999999999</v>
      </c>
      <c r="G4775">
        <v>69644400</v>
      </c>
    </row>
    <row r="4776" spans="1:7">
      <c r="A4776" s="1">
        <v>36466</v>
      </c>
      <c r="B4776">
        <v>2.785714</v>
      </c>
      <c r="C4776">
        <v>2.917411</v>
      </c>
      <c r="D4776">
        <v>2.761161</v>
      </c>
      <c r="E4776">
        <v>2.8660709999999998</v>
      </c>
      <c r="F4776">
        <v>1.9193009999999999</v>
      </c>
      <c r="G4776">
        <v>99808800</v>
      </c>
    </row>
    <row r="4777" spans="1:7">
      <c r="A4777" s="1">
        <v>36467</v>
      </c>
      <c r="B4777">
        <v>2.9151790000000002</v>
      </c>
      <c r="C4777">
        <v>2.973214</v>
      </c>
      <c r="D4777">
        <v>2.8928569999999998</v>
      </c>
      <c r="E4777">
        <v>2.910714</v>
      </c>
      <c r="F4777">
        <v>1.9491970000000001</v>
      </c>
      <c r="G4777">
        <v>82115600</v>
      </c>
    </row>
    <row r="4778" spans="1:7">
      <c r="A4778" s="1">
        <v>36468</v>
      </c>
      <c r="B4778">
        <v>2.9308040000000002</v>
      </c>
      <c r="C4778">
        <v>3.0491069999999998</v>
      </c>
      <c r="D4778">
        <v>2.879464</v>
      </c>
      <c r="E4778">
        <v>2.9866069999999998</v>
      </c>
      <c r="F4778">
        <v>2.0000200000000001</v>
      </c>
      <c r="G4778">
        <v>94771600</v>
      </c>
    </row>
    <row r="4779" spans="1:7">
      <c r="A4779" s="1">
        <v>36469</v>
      </c>
      <c r="B4779">
        <v>3.0223209999999998</v>
      </c>
      <c r="C4779">
        <v>3.15625</v>
      </c>
      <c r="D4779">
        <v>3</v>
      </c>
      <c r="E4779">
        <v>3.1540180000000002</v>
      </c>
      <c r="F4779">
        <v>2.1121279999999998</v>
      </c>
      <c r="G4779">
        <v>104202000</v>
      </c>
    </row>
    <row r="4780" spans="1:7">
      <c r="A4780" s="1">
        <v>36472</v>
      </c>
      <c r="B4780">
        <v>3.1339290000000002</v>
      </c>
      <c r="C4780">
        <v>3.4905110000000001</v>
      </c>
      <c r="D4780">
        <v>3.098214</v>
      </c>
      <c r="E4780">
        <v>3.441964</v>
      </c>
      <c r="F4780">
        <v>2.3049550000000001</v>
      </c>
      <c r="G4780">
        <v>237731200</v>
      </c>
    </row>
    <row r="4781" spans="1:7">
      <c r="A4781" s="1">
        <v>36473</v>
      </c>
      <c r="B4781">
        <v>3.370536</v>
      </c>
      <c r="C4781">
        <v>3.375</v>
      </c>
      <c r="D4781">
        <v>3.1428569999999998</v>
      </c>
      <c r="E4781">
        <v>3.2008930000000002</v>
      </c>
      <c r="F4781">
        <v>2.143519</v>
      </c>
      <c r="G4781">
        <v>202294400</v>
      </c>
    </row>
    <row r="4782" spans="1:7">
      <c r="A4782" s="1">
        <v>36474</v>
      </c>
      <c r="B4782">
        <v>3.151786</v>
      </c>
      <c r="C4782">
        <v>3.3303569999999998</v>
      </c>
      <c r="D4782">
        <v>3.1473209999999998</v>
      </c>
      <c r="E4782">
        <v>3.265625</v>
      </c>
      <c r="F4782">
        <v>2.186868</v>
      </c>
      <c r="G4782">
        <v>144474400</v>
      </c>
    </row>
    <row r="4783" spans="1:7">
      <c r="A4783" s="1">
        <v>36475</v>
      </c>
      <c r="B4783">
        <v>3.271204</v>
      </c>
      <c r="C4783">
        <v>3.308036</v>
      </c>
      <c r="D4783">
        <v>3.2098209999999998</v>
      </c>
      <c r="E4783">
        <v>3.2946430000000002</v>
      </c>
      <c r="F4783">
        <v>2.2063000000000001</v>
      </c>
      <c r="G4783">
        <v>67468800</v>
      </c>
    </row>
    <row r="4784" spans="1:7">
      <c r="A4784" s="1">
        <v>36476</v>
      </c>
      <c r="B4784">
        <v>3.2834819999999998</v>
      </c>
      <c r="C4784">
        <v>3.285714</v>
      </c>
      <c r="D4784">
        <v>3.120536</v>
      </c>
      <c r="E4784">
        <v>3.2366069999999998</v>
      </c>
      <c r="F4784">
        <v>2.1674349999999998</v>
      </c>
      <c r="G4784">
        <v>69764800</v>
      </c>
    </row>
    <row r="4785" spans="1:7">
      <c r="A4785" s="1">
        <v>36479</v>
      </c>
      <c r="B4785">
        <v>3.2008930000000002</v>
      </c>
      <c r="C4785">
        <v>3.316964</v>
      </c>
      <c r="D4785">
        <v>3.160714</v>
      </c>
      <c r="E4785">
        <v>3.1941959999999998</v>
      </c>
      <c r="F4785">
        <v>2.1390340000000001</v>
      </c>
      <c r="G4785">
        <v>64976800</v>
      </c>
    </row>
    <row r="4786" spans="1:7">
      <c r="A4786" s="1">
        <v>36480</v>
      </c>
      <c r="B4786">
        <v>3.214286</v>
      </c>
      <c r="C4786">
        <v>3.276786</v>
      </c>
      <c r="D4786">
        <v>3.160714</v>
      </c>
      <c r="E4786">
        <v>3.2566959999999998</v>
      </c>
      <c r="F4786">
        <v>2.1808890000000001</v>
      </c>
      <c r="G4786">
        <v>58464000</v>
      </c>
    </row>
    <row r="4787" spans="1:7">
      <c r="A4787" s="1">
        <v>36481</v>
      </c>
      <c r="B4787">
        <v>3.238839</v>
      </c>
      <c r="C4787">
        <v>3.3839290000000002</v>
      </c>
      <c r="D4787">
        <v>3.214286</v>
      </c>
      <c r="E4787">
        <v>3.223214</v>
      </c>
      <c r="F4787">
        <v>2.1584669999999999</v>
      </c>
      <c r="G4787">
        <v>91142800</v>
      </c>
    </row>
    <row r="4788" spans="1:7">
      <c r="A4788" s="1">
        <v>36482</v>
      </c>
      <c r="B4788">
        <v>3.2522319999999998</v>
      </c>
      <c r="C4788">
        <v>3.254464</v>
      </c>
      <c r="D4788">
        <v>3.1584819999999998</v>
      </c>
      <c r="E4788">
        <v>3.2008930000000002</v>
      </c>
      <c r="F4788">
        <v>2.143519</v>
      </c>
      <c r="G4788">
        <v>91196000</v>
      </c>
    </row>
    <row r="4789" spans="1:7">
      <c r="A4789" s="1">
        <v>36483</v>
      </c>
      <c r="B4789">
        <v>3.1964290000000002</v>
      </c>
      <c r="C4789">
        <v>3.316964</v>
      </c>
      <c r="D4789">
        <v>3.145089</v>
      </c>
      <c r="E4789">
        <v>3.301339</v>
      </c>
      <c r="F4789">
        <v>2.2107839999999999</v>
      </c>
      <c r="G4789">
        <v>78128400</v>
      </c>
    </row>
    <row r="4790" spans="1:7">
      <c r="A4790" s="1">
        <v>36486</v>
      </c>
      <c r="B4790">
        <v>3.276786</v>
      </c>
      <c r="C4790">
        <v>3.276786</v>
      </c>
      <c r="D4790">
        <v>3.1875</v>
      </c>
      <c r="E4790">
        <v>3.2366069999999998</v>
      </c>
      <c r="F4790">
        <v>2.1674349999999998</v>
      </c>
      <c r="G4790">
        <v>50590400</v>
      </c>
    </row>
    <row r="4791" spans="1:7">
      <c r="A4791" s="1">
        <v>36487</v>
      </c>
      <c r="B4791">
        <v>3.276786</v>
      </c>
      <c r="C4791">
        <v>3.401786</v>
      </c>
      <c r="D4791">
        <v>3.160714</v>
      </c>
      <c r="E4791">
        <v>3.3147319999999998</v>
      </c>
      <c r="F4791">
        <v>2.2197529999999999</v>
      </c>
      <c r="G4791">
        <v>135828000</v>
      </c>
    </row>
    <row r="4792" spans="1:7">
      <c r="A4792" s="1">
        <v>36488</v>
      </c>
      <c r="B4792">
        <v>3.3214290000000002</v>
      </c>
      <c r="C4792">
        <v>3.3928569999999998</v>
      </c>
      <c r="D4792">
        <v>3.2745540000000002</v>
      </c>
      <c r="E4792">
        <v>3.3816959999999998</v>
      </c>
      <c r="F4792">
        <v>2.2645960000000001</v>
      </c>
      <c r="G4792">
        <v>53776800</v>
      </c>
    </row>
    <row r="4793" spans="1:7">
      <c r="A4793" s="1">
        <v>36490</v>
      </c>
      <c r="B4793">
        <v>3.3839290000000002</v>
      </c>
      <c r="C4793">
        <v>3.410714</v>
      </c>
      <c r="D4793">
        <v>3.3616069999999998</v>
      </c>
      <c r="E4793">
        <v>3.395089</v>
      </c>
      <c r="F4793">
        <v>2.2735650000000001</v>
      </c>
      <c r="G4793">
        <v>33017600</v>
      </c>
    </row>
    <row r="4794" spans="1:7">
      <c r="A4794" s="1">
        <v>36493</v>
      </c>
      <c r="B4794">
        <v>3.3660709999999998</v>
      </c>
      <c r="C4794">
        <v>3.5625</v>
      </c>
      <c r="D4794">
        <v>3.3303569999999998</v>
      </c>
      <c r="E4794">
        <v>3.3772319999999998</v>
      </c>
      <c r="F4794">
        <v>2.2616070000000001</v>
      </c>
      <c r="G4794">
        <v>116040400</v>
      </c>
    </row>
    <row r="4795" spans="1:7">
      <c r="A4795" s="1">
        <v>36494</v>
      </c>
      <c r="B4795">
        <v>3.504464</v>
      </c>
      <c r="C4795">
        <v>3.7053569999999998</v>
      </c>
      <c r="D4795">
        <v>3.4776790000000002</v>
      </c>
      <c r="E4795">
        <v>3.495536</v>
      </c>
      <c r="F4795">
        <v>2.34083</v>
      </c>
      <c r="G4795">
        <v>210795200</v>
      </c>
    </row>
    <row r="4796" spans="1:7">
      <c r="A4796" s="1">
        <v>36495</v>
      </c>
      <c r="B4796">
        <v>3.6071430000000002</v>
      </c>
      <c r="C4796">
        <v>3.7321430000000002</v>
      </c>
      <c r="D4796">
        <v>3.573661</v>
      </c>
      <c r="E4796">
        <v>3.6808040000000002</v>
      </c>
      <c r="F4796">
        <v>2.4648970000000001</v>
      </c>
      <c r="G4796">
        <v>154641200</v>
      </c>
    </row>
    <row r="4797" spans="1:7">
      <c r="A4797" s="1">
        <v>36496</v>
      </c>
      <c r="B4797">
        <v>3.683036</v>
      </c>
      <c r="C4797">
        <v>3.9508930000000002</v>
      </c>
      <c r="D4797">
        <v>3.6339290000000002</v>
      </c>
      <c r="E4797">
        <v>3.9352680000000002</v>
      </c>
      <c r="F4797">
        <v>2.635303</v>
      </c>
      <c r="G4797">
        <v>141839600</v>
      </c>
    </row>
    <row r="4798" spans="1:7">
      <c r="A4798" s="1">
        <v>36497</v>
      </c>
      <c r="B4798">
        <v>4.0066959999999998</v>
      </c>
      <c r="C4798">
        <v>4.1272320000000002</v>
      </c>
      <c r="D4798">
        <v>3.995536</v>
      </c>
      <c r="E4798">
        <v>4.1071429999999998</v>
      </c>
      <c r="F4798">
        <v>2.7504010000000001</v>
      </c>
      <c r="G4798">
        <v>161980000</v>
      </c>
    </row>
    <row r="4799" spans="1:7">
      <c r="A4799" s="1">
        <v>36500</v>
      </c>
      <c r="B4799">
        <v>4.0915179999999998</v>
      </c>
      <c r="C4799">
        <v>4.1897320000000002</v>
      </c>
      <c r="D4799">
        <v>3.979911</v>
      </c>
      <c r="E4799">
        <v>4.1428570000000002</v>
      </c>
      <c r="F4799">
        <v>2.7743169999999999</v>
      </c>
      <c r="G4799">
        <v>116695600</v>
      </c>
    </row>
    <row r="4800" spans="1:7">
      <c r="A4800" s="1">
        <v>36501</v>
      </c>
      <c r="B4800">
        <v>4.1629459999999998</v>
      </c>
      <c r="C4800">
        <v>4.2142860000000004</v>
      </c>
      <c r="D4800">
        <v>4.0714290000000002</v>
      </c>
      <c r="E4800">
        <v>4.2075889999999996</v>
      </c>
      <c r="F4800">
        <v>2.817666</v>
      </c>
      <c r="G4800">
        <v>111255200</v>
      </c>
    </row>
    <row r="4801" spans="1:7">
      <c r="A4801" s="1">
        <v>36502</v>
      </c>
      <c r="B4801">
        <v>4.1517860000000004</v>
      </c>
      <c r="C4801">
        <v>4.2098209999999998</v>
      </c>
      <c r="D4801">
        <v>3.910714</v>
      </c>
      <c r="E4801">
        <v>3.9308040000000002</v>
      </c>
      <c r="F4801">
        <v>2.6323129999999999</v>
      </c>
      <c r="G4801">
        <v>103087600</v>
      </c>
    </row>
    <row r="4802" spans="1:7">
      <c r="A4802" s="1">
        <v>36503</v>
      </c>
      <c r="B4802">
        <v>3.964286</v>
      </c>
      <c r="C4802">
        <v>3.964286</v>
      </c>
      <c r="D4802">
        <v>3.6026790000000002</v>
      </c>
      <c r="E4802">
        <v>3.7589290000000002</v>
      </c>
      <c r="F4802">
        <v>2.5172150000000002</v>
      </c>
      <c r="G4802">
        <v>213799600</v>
      </c>
    </row>
    <row r="4803" spans="1:7">
      <c r="A4803" s="1">
        <v>36504</v>
      </c>
      <c r="B4803">
        <v>3.761161</v>
      </c>
      <c r="C4803">
        <v>3.901786</v>
      </c>
      <c r="D4803">
        <v>3.535714</v>
      </c>
      <c r="E4803">
        <v>3.6785709999999998</v>
      </c>
      <c r="F4803">
        <v>2.463403</v>
      </c>
      <c r="G4803">
        <v>159440400</v>
      </c>
    </row>
    <row r="4804" spans="1:7">
      <c r="A4804" s="1">
        <v>36507</v>
      </c>
      <c r="B4804">
        <v>3.6568070000000001</v>
      </c>
      <c r="C4804">
        <v>3.660714</v>
      </c>
      <c r="D4804">
        <v>3.5334819999999998</v>
      </c>
      <c r="E4804">
        <v>3.535714</v>
      </c>
      <c r="F4804">
        <v>2.3677359999999998</v>
      </c>
      <c r="G4804">
        <v>132490400</v>
      </c>
    </row>
    <row r="4805" spans="1:7">
      <c r="A4805" s="1">
        <v>36508</v>
      </c>
      <c r="B4805">
        <v>3.5133930000000002</v>
      </c>
      <c r="C4805">
        <v>3.5625</v>
      </c>
      <c r="D4805">
        <v>3.3839290000000002</v>
      </c>
      <c r="E4805">
        <v>3.3883930000000002</v>
      </c>
      <c r="F4805">
        <v>2.2690800000000002</v>
      </c>
      <c r="G4805">
        <v>108967600</v>
      </c>
    </row>
    <row r="4806" spans="1:7">
      <c r="A4806" s="1">
        <v>36509</v>
      </c>
      <c r="B4806">
        <v>3.3303569999999998</v>
      </c>
      <c r="C4806">
        <v>3.473214</v>
      </c>
      <c r="D4806">
        <v>3.2522319999999998</v>
      </c>
      <c r="E4806">
        <v>3.464286</v>
      </c>
      <c r="F4806">
        <v>2.319903</v>
      </c>
      <c r="G4806">
        <v>155744400</v>
      </c>
    </row>
    <row r="4807" spans="1:7">
      <c r="A4807" s="1">
        <v>36510</v>
      </c>
      <c r="B4807">
        <v>3.5</v>
      </c>
      <c r="C4807">
        <v>3.5133930000000002</v>
      </c>
      <c r="D4807">
        <v>3.3571430000000002</v>
      </c>
      <c r="E4807">
        <v>3.511161</v>
      </c>
      <c r="F4807">
        <v>2.3512930000000001</v>
      </c>
      <c r="G4807">
        <v>115956400</v>
      </c>
    </row>
    <row r="4808" spans="1:7">
      <c r="A4808" s="1">
        <v>36511</v>
      </c>
      <c r="B4808">
        <v>3.6026790000000002</v>
      </c>
      <c r="C4808">
        <v>3.6428569999999998</v>
      </c>
      <c r="D4808">
        <v>3.5178569999999998</v>
      </c>
      <c r="E4808">
        <v>3.5714290000000002</v>
      </c>
      <c r="F4808">
        <v>2.3916529999999998</v>
      </c>
      <c r="G4808">
        <v>123751600</v>
      </c>
    </row>
    <row r="4809" spans="1:7">
      <c r="A4809" s="1">
        <v>36514</v>
      </c>
      <c r="B4809">
        <v>3.5558040000000002</v>
      </c>
      <c r="C4809">
        <v>3.558036</v>
      </c>
      <c r="D4809">
        <v>3.4508930000000002</v>
      </c>
      <c r="E4809">
        <v>3.5</v>
      </c>
      <c r="F4809">
        <v>2.34382</v>
      </c>
      <c r="G4809">
        <v>70996800</v>
      </c>
    </row>
    <row r="4810" spans="1:7">
      <c r="A4810" s="1">
        <v>36515</v>
      </c>
      <c r="B4810">
        <v>3.5066959999999998</v>
      </c>
      <c r="C4810">
        <v>3.6808040000000002</v>
      </c>
      <c r="D4810">
        <v>3.4977680000000002</v>
      </c>
      <c r="E4810">
        <v>3.660714</v>
      </c>
      <c r="F4810">
        <v>2.451444</v>
      </c>
      <c r="G4810">
        <v>76899200</v>
      </c>
    </row>
    <row r="4811" spans="1:7">
      <c r="A4811" s="1">
        <v>36516</v>
      </c>
      <c r="B4811">
        <v>3.6741069999999998</v>
      </c>
      <c r="C4811">
        <v>3.734375</v>
      </c>
      <c r="D4811">
        <v>3.526786</v>
      </c>
      <c r="E4811">
        <v>3.5691959999999998</v>
      </c>
      <c r="F4811">
        <v>2.390158</v>
      </c>
      <c r="G4811">
        <v>81768400</v>
      </c>
    </row>
    <row r="4812" spans="1:7">
      <c r="A4812" s="1">
        <v>36517</v>
      </c>
      <c r="B4812">
        <v>3.636161</v>
      </c>
      <c r="C4812">
        <v>3.723214</v>
      </c>
      <c r="D4812">
        <v>3.609375</v>
      </c>
      <c r="E4812">
        <v>3.6964290000000002</v>
      </c>
      <c r="F4812">
        <v>2.4753609999999999</v>
      </c>
      <c r="G4812">
        <v>57383200</v>
      </c>
    </row>
    <row r="4813" spans="1:7">
      <c r="A4813" s="1">
        <v>36521</v>
      </c>
      <c r="B4813">
        <v>3.7276790000000002</v>
      </c>
      <c r="C4813">
        <v>3.729911</v>
      </c>
      <c r="D4813">
        <v>3.5446430000000002</v>
      </c>
      <c r="E4813">
        <v>3.546875</v>
      </c>
      <c r="F4813">
        <v>2.37521</v>
      </c>
      <c r="G4813">
        <v>42098000</v>
      </c>
    </row>
    <row r="4814" spans="1:7">
      <c r="A4814" s="1">
        <v>36522</v>
      </c>
      <c r="B4814">
        <v>3.5401790000000002</v>
      </c>
      <c r="C4814">
        <v>3.558036</v>
      </c>
      <c r="D4814">
        <v>3.3928569999999998</v>
      </c>
      <c r="E4814">
        <v>3.5066959999999998</v>
      </c>
      <c r="F4814">
        <v>2.3483040000000002</v>
      </c>
      <c r="G4814">
        <v>61894000</v>
      </c>
    </row>
    <row r="4815" spans="1:7">
      <c r="A4815" s="1">
        <v>36523</v>
      </c>
      <c r="B4815">
        <v>3.457589</v>
      </c>
      <c r="C4815">
        <v>3.6495540000000002</v>
      </c>
      <c r="D4815">
        <v>3.410714</v>
      </c>
      <c r="E4815">
        <v>3.5959819999999998</v>
      </c>
      <c r="F4815">
        <v>2.408096</v>
      </c>
      <c r="G4815">
        <v>71125600</v>
      </c>
    </row>
    <row r="4816" spans="1:7">
      <c r="A4816" s="1">
        <v>36524</v>
      </c>
      <c r="B4816">
        <v>3.6495540000000002</v>
      </c>
      <c r="C4816">
        <v>3.71875</v>
      </c>
      <c r="D4816">
        <v>3.558036</v>
      </c>
      <c r="E4816">
        <v>3.582589</v>
      </c>
      <c r="F4816">
        <v>2.399127</v>
      </c>
      <c r="G4816">
        <v>51786000</v>
      </c>
    </row>
    <row r="4817" spans="1:7">
      <c r="A4817" s="1">
        <v>36525</v>
      </c>
      <c r="B4817">
        <v>3.604911</v>
      </c>
      <c r="C4817">
        <v>3.6741069999999998</v>
      </c>
      <c r="D4817">
        <v>3.5535709999999998</v>
      </c>
      <c r="E4817">
        <v>3.671875</v>
      </c>
      <c r="F4817">
        <v>2.4589189999999999</v>
      </c>
      <c r="G4817">
        <v>40952800</v>
      </c>
    </row>
    <row r="4818" spans="1:7">
      <c r="A4818" s="1">
        <v>36528</v>
      </c>
      <c r="B4818">
        <v>3.745536</v>
      </c>
      <c r="C4818">
        <v>4.0178570000000002</v>
      </c>
      <c r="D4818">
        <v>3.6316959999999998</v>
      </c>
      <c r="E4818">
        <v>3.9977680000000002</v>
      </c>
      <c r="F4818">
        <v>2.6771569999999998</v>
      </c>
      <c r="G4818">
        <v>133949200</v>
      </c>
    </row>
    <row r="4819" spans="1:7">
      <c r="A4819" s="1">
        <v>36529</v>
      </c>
      <c r="B4819">
        <v>3.8660709999999998</v>
      </c>
      <c r="C4819">
        <v>3.9508930000000002</v>
      </c>
      <c r="D4819">
        <v>3.613839</v>
      </c>
      <c r="E4819">
        <v>3.660714</v>
      </c>
      <c r="F4819">
        <v>2.451444</v>
      </c>
      <c r="G4819">
        <v>128094400</v>
      </c>
    </row>
    <row r="4820" spans="1:7">
      <c r="A4820" s="1">
        <v>36530</v>
      </c>
      <c r="B4820">
        <v>3.7053569999999998</v>
      </c>
      <c r="C4820">
        <v>3.948661</v>
      </c>
      <c r="D4820">
        <v>3.6785709999999998</v>
      </c>
      <c r="E4820">
        <v>3.714286</v>
      </c>
      <c r="F4820">
        <v>2.4873189999999998</v>
      </c>
      <c r="G4820">
        <v>194580400</v>
      </c>
    </row>
    <row r="4821" spans="1:7">
      <c r="A4821" s="1">
        <v>36531</v>
      </c>
      <c r="B4821">
        <v>3.7901790000000002</v>
      </c>
      <c r="C4821">
        <v>3.8214290000000002</v>
      </c>
      <c r="D4821">
        <v>3.3928569999999998</v>
      </c>
      <c r="E4821">
        <v>3.3928569999999998</v>
      </c>
      <c r="F4821">
        <v>2.2720699999999998</v>
      </c>
      <c r="G4821">
        <v>191993200</v>
      </c>
    </row>
    <row r="4822" spans="1:7">
      <c r="A4822" s="1">
        <v>36532</v>
      </c>
      <c r="B4822">
        <v>3.4464290000000002</v>
      </c>
      <c r="C4822">
        <v>3.6071430000000002</v>
      </c>
      <c r="D4822">
        <v>3.410714</v>
      </c>
      <c r="E4822">
        <v>3.5535709999999998</v>
      </c>
      <c r="F4822">
        <v>2.3796949999999999</v>
      </c>
      <c r="G4822">
        <v>115183600</v>
      </c>
    </row>
    <row r="4823" spans="1:7">
      <c r="A4823" s="1">
        <v>36535</v>
      </c>
      <c r="B4823">
        <v>3.6428569999999998</v>
      </c>
      <c r="C4823">
        <v>3.651786</v>
      </c>
      <c r="D4823">
        <v>3.3839290000000002</v>
      </c>
      <c r="E4823">
        <v>3.4910709999999998</v>
      </c>
      <c r="F4823">
        <v>2.3378399999999999</v>
      </c>
      <c r="G4823">
        <v>126266000</v>
      </c>
    </row>
    <row r="4824" spans="1:7">
      <c r="A4824" s="1">
        <v>36536</v>
      </c>
      <c r="B4824">
        <v>3.426339</v>
      </c>
      <c r="C4824">
        <v>3.5491069999999998</v>
      </c>
      <c r="D4824">
        <v>3.2321430000000002</v>
      </c>
      <c r="E4824">
        <v>3.3125</v>
      </c>
      <c r="F4824">
        <v>2.2182580000000001</v>
      </c>
      <c r="G4824">
        <v>110387200</v>
      </c>
    </row>
    <row r="4825" spans="1:7">
      <c r="A4825" s="1">
        <v>36537</v>
      </c>
      <c r="B4825">
        <v>3.3928569999999998</v>
      </c>
      <c r="C4825">
        <v>3.410714</v>
      </c>
      <c r="D4825">
        <v>3.089286</v>
      </c>
      <c r="E4825">
        <v>3.113839</v>
      </c>
      <c r="F4825">
        <v>2.0852219999999999</v>
      </c>
      <c r="G4825">
        <v>244017200</v>
      </c>
    </row>
    <row r="4826" spans="1:7">
      <c r="A4826" s="1">
        <v>36538</v>
      </c>
      <c r="B4826">
        <v>3.3744390000000002</v>
      </c>
      <c r="C4826">
        <v>3.526786</v>
      </c>
      <c r="D4826">
        <v>3.3035709999999998</v>
      </c>
      <c r="E4826">
        <v>3.4553569999999998</v>
      </c>
      <c r="F4826">
        <v>2.3139240000000001</v>
      </c>
      <c r="G4826">
        <v>258171200</v>
      </c>
    </row>
    <row r="4827" spans="1:7">
      <c r="A4827" s="1">
        <v>36539</v>
      </c>
      <c r="B4827">
        <v>3.5714290000000002</v>
      </c>
      <c r="C4827">
        <v>3.651786</v>
      </c>
      <c r="D4827">
        <v>3.5491069999999998</v>
      </c>
      <c r="E4827">
        <v>3.5870540000000002</v>
      </c>
      <c r="F4827">
        <v>2.4021159999999999</v>
      </c>
      <c r="G4827">
        <v>97594000</v>
      </c>
    </row>
    <row r="4828" spans="1:7">
      <c r="A4828" s="1">
        <v>36543</v>
      </c>
      <c r="B4828">
        <v>3.6071430000000002</v>
      </c>
      <c r="C4828">
        <v>3.785714</v>
      </c>
      <c r="D4828">
        <v>3.5870540000000002</v>
      </c>
      <c r="E4828">
        <v>3.7120540000000002</v>
      </c>
      <c r="F4828">
        <v>2.485824</v>
      </c>
      <c r="G4828">
        <v>114794400</v>
      </c>
    </row>
    <row r="4829" spans="1:7">
      <c r="A4829" s="1">
        <v>36544</v>
      </c>
      <c r="B4829">
        <v>3.7723209999999998</v>
      </c>
      <c r="C4829">
        <v>3.8839290000000002</v>
      </c>
      <c r="D4829">
        <v>3.691964</v>
      </c>
      <c r="E4829">
        <v>3.8058040000000002</v>
      </c>
      <c r="F4829">
        <v>2.5486049999999998</v>
      </c>
      <c r="G4829">
        <v>149410800</v>
      </c>
    </row>
    <row r="4830" spans="1:7">
      <c r="A4830" s="1">
        <v>36545</v>
      </c>
      <c r="B4830">
        <v>4.125</v>
      </c>
      <c r="C4830">
        <v>4.3392860000000004</v>
      </c>
      <c r="D4830">
        <v>4.0535709999999998</v>
      </c>
      <c r="E4830">
        <v>4.0535709999999998</v>
      </c>
      <c r="F4830">
        <v>2.7145260000000002</v>
      </c>
      <c r="G4830">
        <v>457783200</v>
      </c>
    </row>
    <row r="4831" spans="1:7">
      <c r="A4831" s="1">
        <v>36546</v>
      </c>
      <c r="B4831">
        <v>4.0803570000000002</v>
      </c>
      <c r="C4831">
        <v>4.0803570000000002</v>
      </c>
      <c r="D4831">
        <v>3.9352680000000002</v>
      </c>
      <c r="E4831">
        <v>3.9754459999999998</v>
      </c>
      <c r="F4831">
        <v>2.6622089999999998</v>
      </c>
      <c r="G4831">
        <v>123981200</v>
      </c>
    </row>
    <row r="4832" spans="1:7">
      <c r="A4832" s="1">
        <v>36549</v>
      </c>
      <c r="B4832">
        <v>3.8727680000000002</v>
      </c>
      <c r="C4832">
        <v>4.0267860000000004</v>
      </c>
      <c r="D4832">
        <v>3.754464</v>
      </c>
      <c r="E4832">
        <v>3.7946430000000002</v>
      </c>
      <c r="F4832">
        <v>2.5411320000000002</v>
      </c>
      <c r="G4832">
        <v>110219200</v>
      </c>
    </row>
    <row r="4833" spans="1:7">
      <c r="A4833" s="1">
        <v>36550</v>
      </c>
      <c r="B4833">
        <v>3.75</v>
      </c>
      <c r="C4833">
        <v>4.0401790000000002</v>
      </c>
      <c r="D4833">
        <v>3.65625</v>
      </c>
      <c r="E4833">
        <v>4.0089290000000002</v>
      </c>
      <c r="F4833">
        <v>2.6846299999999998</v>
      </c>
      <c r="G4833">
        <v>124286400</v>
      </c>
    </row>
    <row r="4834" spans="1:7">
      <c r="A4834" s="1">
        <v>36551</v>
      </c>
      <c r="B4834">
        <v>3.9285709999999998</v>
      </c>
      <c r="C4834">
        <v>4.078125</v>
      </c>
      <c r="D4834">
        <v>3.9196430000000002</v>
      </c>
      <c r="E4834">
        <v>3.9352680000000002</v>
      </c>
      <c r="F4834">
        <v>2.635303</v>
      </c>
      <c r="G4834">
        <v>91789600</v>
      </c>
    </row>
    <row r="4835" spans="1:7">
      <c r="A4835" s="1">
        <v>36552</v>
      </c>
      <c r="B4835">
        <v>3.886161</v>
      </c>
      <c r="C4835">
        <v>4.0357139999999996</v>
      </c>
      <c r="D4835">
        <v>3.8214290000000002</v>
      </c>
      <c r="E4835">
        <v>3.9285709999999998</v>
      </c>
      <c r="F4835">
        <v>2.630817</v>
      </c>
      <c r="G4835">
        <v>85036000</v>
      </c>
    </row>
    <row r="4836" spans="1:7">
      <c r="A4836" s="1">
        <v>36553</v>
      </c>
      <c r="B4836">
        <v>3.863839</v>
      </c>
      <c r="C4836">
        <v>3.9598209999999998</v>
      </c>
      <c r="D4836">
        <v>3.59375</v>
      </c>
      <c r="E4836">
        <v>3.629464</v>
      </c>
      <c r="F4836">
        <v>2.4305180000000002</v>
      </c>
      <c r="G4836">
        <v>105837200</v>
      </c>
    </row>
    <row r="4837" spans="1:7">
      <c r="A4837" s="1">
        <v>36556</v>
      </c>
      <c r="B4837">
        <v>3.6071430000000002</v>
      </c>
      <c r="C4837">
        <v>3.7098209999999998</v>
      </c>
      <c r="D4837">
        <v>3.375</v>
      </c>
      <c r="E4837">
        <v>3.7053569999999998</v>
      </c>
      <c r="F4837">
        <v>2.4813399999999999</v>
      </c>
      <c r="G4837">
        <v>175420000</v>
      </c>
    </row>
    <row r="4838" spans="1:7">
      <c r="A4838" s="1">
        <v>36557</v>
      </c>
      <c r="B4838">
        <v>3.714286</v>
      </c>
      <c r="C4838">
        <v>3.75</v>
      </c>
      <c r="D4838">
        <v>3.5714290000000002</v>
      </c>
      <c r="E4838">
        <v>3.5803569999999998</v>
      </c>
      <c r="F4838">
        <v>2.3976320000000002</v>
      </c>
      <c r="G4838">
        <v>79508800</v>
      </c>
    </row>
    <row r="4839" spans="1:7">
      <c r="A4839" s="1">
        <v>36558</v>
      </c>
      <c r="B4839">
        <v>3.598214</v>
      </c>
      <c r="C4839">
        <v>3.6473209999999998</v>
      </c>
      <c r="D4839">
        <v>3.464286</v>
      </c>
      <c r="E4839">
        <v>3.5290180000000002</v>
      </c>
      <c r="F4839">
        <v>2.3632520000000001</v>
      </c>
      <c r="G4839">
        <v>116048800</v>
      </c>
    </row>
    <row r="4840" spans="1:7">
      <c r="A4840" s="1">
        <v>36559</v>
      </c>
      <c r="B4840">
        <v>3.582589</v>
      </c>
      <c r="C4840">
        <v>3.723214</v>
      </c>
      <c r="D4840">
        <v>3.5803569999999998</v>
      </c>
      <c r="E4840">
        <v>3.6897319999999998</v>
      </c>
      <c r="F4840">
        <v>2.4708760000000001</v>
      </c>
      <c r="G4840">
        <v>118798400</v>
      </c>
    </row>
    <row r="4841" spans="1:7">
      <c r="A4841" s="1">
        <v>36560</v>
      </c>
      <c r="B4841">
        <v>3.7120540000000002</v>
      </c>
      <c r="C4841">
        <v>3.9285709999999998</v>
      </c>
      <c r="D4841">
        <v>3.7008930000000002</v>
      </c>
      <c r="E4841">
        <v>3.8571430000000002</v>
      </c>
      <c r="F4841">
        <v>2.5829849999999999</v>
      </c>
      <c r="G4841">
        <v>106330000</v>
      </c>
    </row>
    <row r="4842" spans="1:7">
      <c r="A4842" s="1">
        <v>36563</v>
      </c>
      <c r="B4842">
        <v>3.8571430000000002</v>
      </c>
      <c r="C4842">
        <v>4.0803570000000002</v>
      </c>
      <c r="D4842">
        <v>3.7834819999999998</v>
      </c>
      <c r="E4842">
        <v>4.0736610000000004</v>
      </c>
      <c r="F4842">
        <v>2.7279789999999999</v>
      </c>
      <c r="G4842">
        <v>110266800</v>
      </c>
    </row>
    <row r="4843" spans="1:7">
      <c r="A4843" s="1">
        <v>36564</v>
      </c>
      <c r="B4843">
        <v>4.0714290000000002</v>
      </c>
      <c r="C4843">
        <v>4.1473209999999998</v>
      </c>
      <c r="D4843">
        <v>3.973214</v>
      </c>
      <c r="E4843">
        <v>4.1026790000000002</v>
      </c>
      <c r="F4843">
        <v>2.747411</v>
      </c>
      <c r="G4843">
        <v>102160800</v>
      </c>
    </row>
    <row r="4844" spans="1:7">
      <c r="A4844" s="1">
        <v>36565</v>
      </c>
      <c r="B4844">
        <v>4.0758929999999998</v>
      </c>
      <c r="C4844">
        <v>4.1830360000000004</v>
      </c>
      <c r="D4844">
        <v>4.015625</v>
      </c>
      <c r="E4844">
        <v>4.0223209999999998</v>
      </c>
      <c r="F4844">
        <v>2.6935989999999999</v>
      </c>
      <c r="G4844">
        <v>74841200</v>
      </c>
    </row>
    <row r="4845" spans="1:7">
      <c r="A4845" s="1">
        <v>36566</v>
      </c>
      <c r="B4845">
        <v>4.03125</v>
      </c>
      <c r="C4845">
        <v>4.0669639999999996</v>
      </c>
      <c r="D4845">
        <v>3.9285709999999998</v>
      </c>
      <c r="E4845">
        <v>4.0535709999999998</v>
      </c>
      <c r="F4845">
        <v>2.7145260000000002</v>
      </c>
      <c r="G4845">
        <v>75745600</v>
      </c>
    </row>
    <row r="4846" spans="1:7">
      <c r="A4846" s="1">
        <v>36567</v>
      </c>
      <c r="B4846">
        <v>4.0580360000000004</v>
      </c>
      <c r="C4846">
        <v>4.0758929999999998</v>
      </c>
      <c r="D4846">
        <v>3.8660709999999998</v>
      </c>
      <c r="E4846">
        <v>3.8839290000000002</v>
      </c>
      <c r="F4846">
        <v>2.6009229999999999</v>
      </c>
      <c r="G4846">
        <v>53062800</v>
      </c>
    </row>
    <row r="4847" spans="1:7">
      <c r="A4847" s="1">
        <v>36570</v>
      </c>
      <c r="B4847">
        <v>3.9040180000000002</v>
      </c>
      <c r="C4847">
        <v>4.1383929999999998</v>
      </c>
      <c r="D4847">
        <v>3.879464</v>
      </c>
      <c r="E4847">
        <v>4.1361610000000004</v>
      </c>
      <c r="F4847">
        <v>2.7698330000000002</v>
      </c>
      <c r="G4847">
        <v>91884800</v>
      </c>
    </row>
    <row r="4848" spans="1:7">
      <c r="A4848" s="1">
        <v>36571</v>
      </c>
      <c r="B4848">
        <v>4.1160709999999998</v>
      </c>
      <c r="C4848">
        <v>4.2834820000000002</v>
      </c>
      <c r="D4848">
        <v>4.1138389999999996</v>
      </c>
      <c r="E4848">
        <v>4.25</v>
      </c>
      <c r="F4848">
        <v>2.8460670000000001</v>
      </c>
      <c r="G4848">
        <v>121436000</v>
      </c>
    </row>
    <row r="4849" spans="1:7">
      <c r="A4849" s="1">
        <v>36572</v>
      </c>
      <c r="B4849">
        <v>4.2053570000000002</v>
      </c>
      <c r="C4849">
        <v>4.21875</v>
      </c>
      <c r="D4849">
        <v>4.0044639999999996</v>
      </c>
      <c r="E4849">
        <v>4.0758929999999998</v>
      </c>
      <c r="F4849">
        <v>2.7294740000000002</v>
      </c>
      <c r="G4849">
        <v>94561600</v>
      </c>
    </row>
    <row r="4850" spans="1:7">
      <c r="A4850" s="1">
        <v>36573</v>
      </c>
      <c r="B4850">
        <v>4.1138389999999996</v>
      </c>
      <c r="C4850">
        <v>4.125</v>
      </c>
      <c r="D4850">
        <v>4.0401790000000002</v>
      </c>
      <c r="E4850">
        <v>4.1026790000000002</v>
      </c>
      <c r="F4850">
        <v>2.747411</v>
      </c>
      <c r="G4850">
        <v>72374400</v>
      </c>
    </row>
    <row r="4851" spans="1:7">
      <c r="A4851" s="1">
        <v>36574</v>
      </c>
      <c r="B4851">
        <v>4.09375</v>
      </c>
      <c r="C4851">
        <v>4.1205360000000004</v>
      </c>
      <c r="D4851">
        <v>3.9598209999999998</v>
      </c>
      <c r="E4851">
        <v>3.973214</v>
      </c>
      <c r="F4851">
        <v>2.660714</v>
      </c>
      <c r="G4851">
        <v>58360400</v>
      </c>
    </row>
    <row r="4852" spans="1:7">
      <c r="A4852" s="1">
        <v>36578</v>
      </c>
      <c r="B4852">
        <v>3.933036</v>
      </c>
      <c r="C4852">
        <v>4.1763389999999996</v>
      </c>
      <c r="D4852">
        <v>3.8102680000000002</v>
      </c>
      <c r="E4852">
        <v>4.0647320000000002</v>
      </c>
      <c r="F4852">
        <v>2.722</v>
      </c>
      <c r="G4852">
        <v>105574000</v>
      </c>
    </row>
    <row r="4853" spans="1:7">
      <c r="A4853" s="1">
        <v>36579</v>
      </c>
      <c r="B4853">
        <v>4.0440820000000004</v>
      </c>
      <c r="C4853">
        <v>4.25</v>
      </c>
      <c r="D4853">
        <v>3.964286</v>
      </c>
      <c r="E4853">
        <v>4.1517860000000004</v>
      </c>
      <c r="F4853">
        <v>2.780297</v>
      </c>
      <c r="G4853">
        <v>118274800</v>
      </c>
    </row>
    <row r="4854" spans="1:7">
      <c r="A4854" s="1">
        <v>36580</v>
      </c>
      <c r="B4854">
        <v>4.1897320000000002</v>
      </c>
      <c r="C4854">
        <v>4.2544639999999996</v>
      </c>
      <c r="D4854">
        <v>3.9910709999999998</v>
      </c>
      <c r="E4854">
        <v>4.1143970000000003</v>
      </c>
      <c r="F4854">
        <v>2.755258</v>
      </c>
      <c r="G4854">
        <v>94108000</v>
      </c>
    </row>
    <row r="4855" spans="1:7">
      <c r="A4855" s="1">
        <v>36581</v>
      </c>
      <c r="B4855">
        <v>4.1004459999999998</v>
      </c>
      <c r="C4855">
        <v>4.1785709999999998</v>
      </c>
      <c r="D4855">
        <v>3.933036</v>
      </c>
      <c r="E4855">
        <v>3.941964</v>
      </c>
      <c r="F4855">
        <v>2.6397870000000001</v>
      </c>
      <c r="G4855">
        <v>62286000</v>
      </c>
    </row>
    <row r="4856" spans="1:7">
      <c r="A4856" s="1">
        <v>36584</v>
      </c>
      <c r="B4856">
        <v>3.933036</v>
      </c>
      <c r="C4856">
        <v>4.1071429999999998</v>
      </c>
      <c r="D4856">
        <v>3.870536</v>
      </c>
      <c r="E4856">
        <v>4.0446429999999998</v>
      </c>
      <c r="F4856">
        <v>2.7085469999999998</v>
      </c>
      <c r="G4856">
        <v>82082000</v>
      </c>
    </row>
    <row r="4857" spans="1:7">
      <c r="A4857" s="1">
        <v>36585</v>
      </c>
      <c r="B4857">
        <v>4.0558040000000002</v>
      </c>
      <c r="C4857">
        <v>4.1875</v>
      </c>
      <c r="D4857">
        <v>4.0200889999999996</v>
      </c>
      <c r="E4857">
        <v>4.09375</v>
      </c>
      <c r="F4857">
        <v>2.7414320000000001</v>
      </c>
      <c r="G4857">
        <v>92240400</v>
      </c>
    </row>
    <row r="4858" spans="1:7">
      <c r="A4858" s="1">
        <v>36586</v>
      </c>
      <c r="B4858">
        <v>4.234375</v>
      </c>
      <c r="C4858">
        <v>4.7165179999999998</v>
      </c>
      <c r="D4858">
        <v>4.2321429999999998</v>
      </c>
      <c r="E4858">
        <v>4.6540179999999998</v>
      </c>
      <c r="F4858">
        <v>3.116622</v>
      </c>
      <c r="G4858">
        <v>269250800</v>
      </c>
    </row>
    <row r="4859" spans="1:7">
      <c r="A4859" s="1">
        <v>36587</v>
      </c>
      <c r="B4859">
        <v>4.5357139999999996</v>
      </c>
      <c r="C4859">
        <v>4.5691959999999998</v>
      </c>
      <c r="D4859">
        <v>4.3102679999999998</v>
      </c>
      <c r="E4859">
        <v>4.3571429999999998</v>
      </c>
      <c r="F4859">
        <v>2.9178160000000002</v>
      </c>
      <c r="G4859">
        <v>77814800</v>
      </c>
    </row>
    <row r="4860" spans="1:7">
      <c r="A4860" s="1">
        <v>36588</v>
      </c>
      <c r="B4860">
        <v>4.4598209999999998</v>
      </c>
      <c r="C4860">
        <v>4.579796</v>
      </c>
      <c r="D4860">
        <v>4.2857139999999996</v>
      </c>
      <c r="E4860">
        <v>4.5714290000000002</v>
      </c>
      <c r="F4860">
        <v>3.0613160000000001</v>
      </c>
      <c r="G4860">
        <v>80841600</v>
      </c>
    </row>
    <row r="4861" spans="1:7">
      <c r="A4861" s="1">
        <v>36591</v>
      </c>
      <c r="B4861">
        <v>4.5</v>
      </c>
      <c r="C4861">
        <v>4.6116070000000002</v>
      </c>
      <c r="D4861">
        <v>4.4642860000000004</v>
      </c>
      <c r="E4861">
        <v>4.4888389999999996</v>
      </c>
      <c r="F4861">
        <v>3.006008</v>
      </c>
      <c r="G4861">
        <v>52640000</v>
      </c>
    </row>
    <row r="4862" spans="1:7">
      <c r="A4862" s="1">
        <v>36592</v>
      </c>
      <c r="B4862">
        <v>4.515625</v>
      </c>
      <c r="C4862">
        <v>4.5513389999999996</v>
      </c>
      <c r="D4862">
        <v>4.3258929999999998</v>
      </c>
      <c r="E4862">
        <v>4.3883929999999998</v>
      </c>
      <c r="F4862">
        <v>2.9387430000000001</v>
      </c>
      <c r="G4862">
        <v>68252800</v>
      </c>
    </row>
    <row r="4863" spans="1:7">
      <c r="A4863" s="1">
        <v>36593</v>
      </c>
      <c r="B4863">
        <v>4.3883929999999998</v>
      </c>
      <c r="C4863">
        <v>4.4263389999999996</v>
      </c>
      <c r="D4863">
        <v>4.234375</v>
      </c>
      <c r="E4863">
        <v>4.3571429999999998</v>
      </c>
      <c r="F4863">
        <v>2.9178160000000002</v>
      </c>
      <c r="G4863">
        <v>67807600</v>
      </c>
    </row>
    <row r="4864" spans="1:7">
      <c r="A4864" s="1">
        <v>36594</v>
      </c>
      <c r="B4864">
        <v>4.3169639999999996</v>
      </c>
      <c r="C4864">
        <v>4.4642860000000004</v>
      </c>
      <c r="D4864">
        <v>4.2232139999999996</v>
      </c>
      <c r="E4864">
        <v>4.3660709999999998</v>
      </c>
      <c r="F4864">
        <v>2.9237959999999998</v>
      </c>
      <c r="G4864">
        <v>69179600</v>
      </c>
    </row>
    <row r="4865" spans="1:7">
      <c r="A4865" s="1">
        <v>36595</v>
      </c>
      <c r="B4865">
        <v>4.3459820000000002</v>
      </c>
      <c r="C4865">
        <v>4.5691959999999998</v>
      </c>
      <c r="D4865">
        <v>4.3214290000000002</v>
      </c>
      <c r="E4865">
        <v>4.4910709999999998</v>
      </c>
      <c r="F4865">
        <v>3.0075020000000001</v>
      </c>
      <c r="G4865">
        <v>62151600</v>
      </c>
    </row>
    <row r="4866" spans="1:7">
      <c r="A4866" s="1">
        <v>36598</v>
      </c>
      <c r="B4866">
        <v>4.3616070000000002</v>
      </c>
      <c r="C4866">
        <v>4.5178570000000002</v>
      </c>
      <c r="D4866">
        <v>4.2678570000000002</v>
      </c>
      <c r="E4866">
        <v>4.3325889999999996</v>
      </c>
      <c r="F4866">
        <v>2.9013740000000001</v>
      </c>
      <c r="G4866">
        <v>75989200</v>
      </c>
    </row>
    <row r="4867" spans="1:7">
      <c r="A4867" s="1">
        <v>36599</v>
      </c>
      <c r="B4867">
        <v>4.3292390000000003</v>
      </c>
      <c r="C4867">
        <v>4.4375</v>
      </c>
      <c r="D4867">
        <v>4.0714290000000002</v>
      </c>
      <c r="E4867">
        <v>4.0803570000000002</v>
      </c>
      <c r="F4867">
        <v>2.7324639999999998</v>
      </c>
      <c r="G4867">
        <v>107144800</v>
      </c>
    </row>
    <row r="4868" spans="1:7">
      <c r="A4868" s="1">
        <v>36600</v>
      </c>
      <c r="B4868">
        <v>4.1294639999999996</v>
      </c>
      <c r="C4868">
        <v>4.2946429999999998</v>
      </c>
      <c r="D4868">
        <v>4.0758929999999998</v>
      </c>
      <c r="E4868">
        <v>4.1517860000000004</v>
      </c>
      <c r="F4868">
        <v>2.780297</v>
      </c>
      <c r="G4868">
        <v>110902400</v>
      </c>
    </row>
    <row r="4869" spans="1:7">
      <c r="A4869" s="1">
        <v>36601</v>
      </c>
      <c r="B4869">
        <v>4.1897320000000002</v>
      </c>
      <c r="C4869">
        <v>4.3571429999999998</v>
      </c>
      <c r="D4869">
        <v>4.0892860000000004</v>
      </c>
      <c r="E4869">
        <v>4.3415179999999998</v>
      </c>
      <c r="F4869">
        <v>2.9073530000000001</v>
      </c>
      <c r="G4869">
        <v>94525200</v>
      </c>
    </row>
    <row r="4870" spans="1:7">
      <c r="A4870" s="1">
        <v>36602</v>
      </c>
      <c r="B4870">
        <v>4.2901790000000002</v>
      </c>
      <c r="C4870">
        <v>4.4642860000000004</v>
      </c>
      <c r="D4870">
        <v>4.2723209999999998</v>
      </c>
      <c r="E4870">
        <v>4.4642860000000004</v>
      </c>
      <c r="F4870">
        <v>2.9895659999999999</v>
      </c>
      <c r="G4870">
        <v>76260800</v>
      </c>
    </row>
    <row r="4871" spans="1:7">
      <c r="A4871" s="1">
        <v>36605</v>
      </c>
      <c r="B4871">
        <v>4.4107139999999996</v>
      </c>
      <c r="C4871">
        <v>4.5089290000000002</v>
      </c>
      <c r="D4871">
        <v>4.3705360000000004</v>
      </c>
      <c r="E4871">
        <v>4.3928570000000002</v>
      </c>
      <c r="F4871">
        <v>2.941732</v>
      </c>
      <c r="G4871">
        <v>51122400</v>
      </c>
    </row>
    <row r="4872" spans="1:7">
      <c r="A4872" s="1">
        <v>36606</v>
      </c>
      <c r="B4872">
        <v>4.3772320000000002</v>
      </c>
      <c r="C4872">
        <v>4.8839290000000002</v>
      </c>
      <c r="D4872">
        <v>4.34375</v>
      </c>
      <c r="E4872">
        <v>4.8191959999999998</v>
      </c>
      <c r="F4872">
        <v>3.2272370000000001</v>
      </c>
      <c r="G4872">
        <v>131082000</v>
      </c>
    </row>
    <row r="4873" spans="1:7">
      <c r="A4873" s="1">
        <v>36607</v>
      </c>
      <c r="B4873">
        <v>4.7421860000000002</v>
      </c>
      <c r="C4873">
        <v>5.15625</v>
      </c>
      <c r="D4873">
        <v>4.6986610000000004</v>
      </c>
      <c r="E4873">
        <v>5.1495540000000002</v>
      </c>
      <c r="F4873">
        <v>3.4484659999999998</v>
      </c>
      <c r="G4873">
        <v>141999200</v>
      </c>
    </row>
    <row r="4874" spans="1:7">
      <c r="A4874" s="1">
        <v>36608</v>
      </c>
      <c r="B4874">
        <v>5.0714290000000002</v>
      </c>
      <c r="C4874">
        <v>5.3705360000000004</v>
      </c>
      <c r="D4874">
        <v>5</v>
      </c>
      <c r="E4874">
        <v>5.046875</v>
      </c>
      <c r="F4874">
        <v>3.379705</v>
      </c>
      <c r="G4874">
        <v>140641200</v>
      </c>
    </row>
    <row r="4875" spans="1:7">
      <c r="A4875" s="1">
        <v>36609</v>
      </c>
      <c r="B4875">
        <v>5.0870540000000002</v>
      </c>
      <c r="C4875">
        <v>5.140625</v>
      </c>
      <c r="D4875">
        <v>4.8392860000000004</v>
      </c>
      <c r="E4875">
        <v>4.953125</v>
      </c>
      <c r="F4875">
        <v>3.3169230000000001</v>
      </c>
      <c r="G4875">
        <v>111728400</v>
      </c>
    </row>
    <row r="4876" spans="1:7">
      <c r="A4876" s="1">
        <v>36612</v>
      </c>
      <c r="B4876">
        <v>4.9151790000000002</v>
      </c>
      <c r="C4876">
        <v>5.1696429999999998</v>
      </c>
      <c r="D4876">
        <v>4.8883929999999998</v>
      </c>
      <c r="E4876">
        <v>4.984375</v>
      </c>
      <c r="F4876">
        <v>3.3378510000000001</v>
      </c>
      <c r="G4876">
        <v>69795600</v>
      </c>
    </row>
    <row r="4877" spans="1:7">
      <c r="A4877" s="1">
        <v>36613</v>
      </c>
      <c r="B4877">
        <v>4.9017860000000004</v>
      </c>
      <c r="C4877">
        <v>5.0714290000000002</v>
      </c>
      <c r="D4877">
        <v>4.8973209999999998</v>
      </c>
      <c r="E4877">
        <v>4.96875</v>
      </c>
      <c r="F4877">
        <v>3.3273869999999999</v>
      </c>
      <c r="G4877">
        <v>50741600</v>
      </c>
    </row>
    <row r="4878" spans="1:7">
      <c r="A4878" s="1">
        <v>36614</v>
      </c>
      <c r="B4878">
        <v>4.9776790000000002</v>
      </c>
      <c r="C4878">
        <v>4.9799110000000004</v>
      </c>
      <c r="D4878">
        <v>4.7795750000000004</v>
      </c>
      <c r="E4878">
        <v>4.8549110000000004</v>
      </c>
      <c r="F4878">
        <v>3.251153</v>
      </c>
      <c r="G4878">
        <v>59959200</v>
      </c>
    </row>
    <row r="4879" spans="1:7">
      <c r="A4879" s="1">
        <v>36615</v>
      </c>
      <c r="B4879">
        <v>4.7700889999999996</v>
      </c>
      <c r="C4879">
        <v>4.9174110000000004</v>
      </c>
      <c r="D4879">
        <v>4.4799110000000004</v>
      </c>
      <c r="E4879">
        <v>4.4910709999999998</v>
      </c>
      <c r="F4879">
        <v>3.0075020000000001</v>
      </c>
      <c r="G4879">
        <v>103600000</v>
      </c>
    </row>
    <row r="4880" spans="1:7">
      <c r="A4880" s="1">
        <v>36616</v>
      </c>
      <c r="B4880">
        <v>4.5513389999999996</v>
      </c>
      <c r="C4880">
        <v>4.9017860000000004</v>
      </c>
      <c r="D4880">
        <v>4.5</v>
      </c>
      <c r="E4880">
        <v>4.8504459999999998</v>
      </c>
      <c r="F4880">
        <v>3.2481640000000001</v>
      </c>
      <c r="G4880">
        <v>101158400</v>
      </c>
    </row>
    <row r="4881" spans="1:7">
      <c r="A4881" s="1">
        <v>36619</v>
      </c>
      <c r="B4881">
        <v>4.8392860000000004</v>
      </c>
      <c r="C4881">
        <v>4.9821429999999998</v>
      </c>
      <c r="D4881">
        <v>4.6227679999999998</v>
      </c>
      <c r="E4881">
        <v>4.7611610000000004</v>
      </c>
      <c r="F4881">
        <v>3.1883710000000001</v>
      </c>
      <c r="G4881">
        <v>82140800</v>
      </c>
    </row>
    <row r="4882" spans="1:7">
      <c r="A4882" s="1">
        <v>36620</v>
      </c>
      <c r="B4882">
        <v>4.7366070000000002</v>
      </c>
      <c r="C4882">
        <v>4.75</v>
      </c>
      <c r="D4882">
        <v>4.1696429999999998</v>
      </c>
      <c r="E4882">
        <v>4.546875</v>
      </c>
      <c r="F4882">
        <v>3.0448729999999999</v>
      </c>
      <c r="G4882">
        <v>165082400</v>
      </c>
    </row>
    <row r="4883" spans="1:7">
      <c r="A4883" s="1">
        <v>36621</v>
      </c>
      <c r="B4883">
        <v>4.5167390000000003</v>
      </c>
      <c r="C4883">
        <v>4.7455360000000004</v>
      </c>
      <c r="D4883">
        <v>4.4285709999999998</v>
      </c>
      <c r="E4883">
        <v>4.65625</v>
      </c>
      <c r="F4883">
        <v>3.1181169999999998</v>
      </c>
      <c r="G4883">
        <v>114416400</v>
      </c>
    </row>
    <row r="4884" spans="1:7">
      <c r="A4884" s="1">
        <v>36622</v>
      </c>
      <c r="B4884">
        <v>4.6651790000000002</v>
      </c>
      <c r="C4884">
        <v>4.8035709999999998</v>
      </c>
      <c r="D4884">
        <v>4.4017860000000004</v>
      </c>
      <c r="E4884">
        <v>4.4709820000000002</v>
      </c>
      <c r="F4884">
        <v>2.9940500000000001</v>
      </c>
      <c r="G4884">
        <v>64906800</v>
      </c>
    </row>
    <row r="4885" spans="1:7">
      <c r="A4885" s="1">
        <v>36623</v>
      </c>
      <c r="B4885">
        <v>4.5446429999999998</v>
      </c>
      <c r="C4885">
        <v>4.7098209999999998</v>
      </c>
      <c r="D4885">
        <v>4.4821429999999998</v>
      </c>
      <c r="E4885">
        <v>4.7053570000000002</v>
      </c>
      <c r="F4885">
        <v>3.1510030000000002</v>
      </c>
      <c r="G4885">
        <v>60608800</v>
      </c>
    </row>
    <row r="4886" spans="1:7">
      <c r="A4886" s="1">
        <v>36626</v>
      </c>
      <c r="B4886">
        <v>4.703125</v>
      </c>
      <c r="C4886">
        <v>4.7410709999999998</v>
      </c>
      <c r="D4886">
        <v>4.4553570000000002</v>
      </c>
      <c r="E4886">
        <v>4.4642860000000004</v>
      </c>
      <c r="F4886">
        <v>2.9895659999999999</v>
      </c>
      <c r="G4886">
        <v>53065600</v>
      </c>
    </row>
    <row r="4887" spans="1:7">
      <c r="A4887" s="1">
        <v>36627</v>
      </c>
      <c r="B4887">
        <v>4.4107139999999996</v>
      </c>
      <c r="C4887">
        <v>4.4598209999999998</v>
      </c>
      <c r="D4887">
        <v>4.2165179999999998</v>
      </c>
      <c r="E4887">
        <v>4.265625</v>
      </c>
      <c r="F4887">
        <v>2.8565299999999998</v>
      </c>
      <c r="G4887">
        <v>135455600</v>
      </c>
    </row>
    <row r="4888" spans="1:7">
      <c r="A4888" s="1">
        <v>36628</v>
      </c>
      <c r="B4888">
        <v>4.25</v>
      </c>
      <c r="C4888">
        <v>4.25</v>
      </c>
      <c r="D4888">
        <v>3.745536</v>
      </c>
      <c r="E4888">
        <v>3.901786</v>
      </c>
      <c r="F4888">
        <v>2.6128809999999998</v>
      </c>
      <c r="G4888">
        <v>235284000</v>
      </c>
    </row>
    <row r="4889" spans="1:7">
      <c r="A4889" s="1">
        <v>36629</v>
      </c>
      <c r="B4889">
        <v>3.9821430000000002</v>
      </c>
      <c r="C4889">
        <v>4.2857139999999996</v>
      </c>
      <c r="D4889">
        <v>3.875</v>
      </c>
      <c r="E4889">
        <v>4.0647320000000002</v>
      </c>
      <c r="F4889">
        <v>2.722</v>
      </c>
      <c r="G4889">
        <v>132456800</v>
      </c>
    </row>
    <row r="4890" spans="1:7">
      <c r="A4890" s="1">
        <v>36630</v>
      </c>
      <c r="B4890">
        <v>3.9040180000000002</v>
      </c>
      <c r="C4890">
        <v>4.2142860000000004</v>
      </c>
      <c r="D4890">
        <v>3.8928569999999998</v>
      </c>
      <c r="E4890">
        <v>3.995536</v>
      </c>
      <c r="F4890">
        <v>2.675662</v>
      </c>
      <c r="G4890">
        <v>166905200</v>
      </c>
    </row>
    <row r="4891" spans="1:7">
      <c r="A4891" s="1">
        <v>36633</v>
      </c>
      <c r="B4891">
        <v>3.910714</v>
      </c>
      <c r="C4891">
        <v>4.4263389999999996</v>
      </c>
      <c r="D4891">
        <v>3.895089</v>
      </c>
      <c r="E4891">
        <v>4.4241070000000002</v>
      </c>
      <c r="F4891">
        <v>2.9626600000000001</v>
      </c>
      <c r="G4891">
        <v>102390400</v>
      </c>
    </row>
    <row r="4892" spans="1:7">
      <c r="A4892" s="1">
        <v>36634</v>
      </c>
      <c r="B4892">
        <v>4.4107139999999996</v>
      </c>
      <c r="C4892">
        <v>4.53125</v>
      </c>
      <c r="D4892">
        <v>4.2633929999999998</v>
      </c>
      <c r="E4892">
        <v>4.53125</v>
      </c>
      <c r="F4892">
        <v>3.0344099999999998</v>
      </c>
      <c r="G4892">
        <v>97731200</v>
      </c>
    </row>
    <row r="4893" spans="1:7">
      <c r="A4893" s="1">
        <v>36635</v>
      </c>
      <c r="B4893">
        <v>4.5066959999999998</v>
      </c>
      <c r="C4893">
        <v>4.6517860000000004</v>
      </c>
      <c r="D4893">
        <v>4.2767860000000004</v>
      </c>
      <c r="E4893">
        <v>4.3258929999999998</v>
      </c>
      <c r="F4893">
        <v>2.8968889999999998</v>
      </c>
      <c r="G4893">
        <v>130037600</v>
      </c>
    </row>
    <row r="4894" spans="1:7">
      <c r="A4894" s="1">
        <v>36636</v>
      </c>
      <c r="B4894">
        <v>4.4174110000000004</v>
      </c>
      <c r="C4894">
        <v>4.4553570000000002</v>
      </c>
      <c r="D4894">
        <v>4.1808040000000002</v>
      </c>
      <c r="E4894">
        <v>4.2455360000000004</v>
      </c>
      <c r="F4894">
        <v>2.8430780000000002</v>
      </c>
      <c r="G4894">
        <v>180530000</v>
      </c>
    </row>
    <row r="4895" spans="1:7">
      <c r="A4895" s="1">
        <v>36640</v>
      </c>
      <c r="B4895">
        <v>4.1071429999999998</v>
      </c>
      <c r="C4895">
        <v>4.3035709999999998</v>
      </c>
      <c r="D4895">
        <v>4.0982139999999996</v>
      </c>
      <c r="E4895">
        <v>4.3035709999999998</v>
      </c>
      <c r="F4895">
        <v>2.881942</v>
      </c>
      <c r="G4895">
        <v>110905200</v>
      </c>
    </row>
    <row r="4896" spans="1:7">
      <c r="A4896" s="1">
        <v>36641</v>
      </c>
      <c r="B4896">
        <v>4.3616070000000002</v>
      </c>
      <c r="C4896">
        <v>4.5982139999999996</v>
      </c>
      <c r="D4896">
        <v>4.359375</v>
      </c>
      <c r="E4896">
        <v>4.5825889999999996</v>
      </c>
      <c r="F4896">
        <v>3.0687890000000002</v>
      </c>
      <c r="G4896">
        <v>97910400</v>
      </c>
    </row>
    <row r="4897" spans="1:7">
      <c r="A4897" s="1">
        <v>36642</v>
      </c>
      <c r="B4897">
        <v>4.5223209999999998</v>
      </c>
      <c r="C4897">
        <v>4.5714290000000002</v>
      </c>
      <c r="D4897">
        <v>4.2857139999999996</v>
      </c>
      <c r="E4897">
        <v>4.3325889999999996</v>
      </c>
      <c r="F4897">
        <v>2.9013740000000001</v>
      </c>
      <c r="G4897">
        <v>91728000</v>
      </c>
    </row>
    <row r="4898" spans="1:7">
      <c r="A4898" s="1">
        <v>36643</v>
      </c>
      <c r="B4898">
        <v>4.1852679999999998</v>
      </c>
      <c r="C4898">
        <v>4.5357139999999996</v>
      </c>
      <c r="D4898">
        <v>4.1635039999999996</v>
      </c>
      <c r="E4898">
        <v>4.5267860000000004</v>
      </c>
      <c r="F4898">
        <v>3.0314199999999998</v>
      </c>
      <c r="G4898">
        <v>81650800</v>
      </c>
    </row>
    <row r="4899" spans="1:7">
      <c r="A4899" s="1">
        <v>36644</v>
      </c>
      <c r="B4899">
        <v>4.5401790000000002</v>
      </c>
      <c r="C4899">
        <v>4.5535709999999998</v>
      </c>
      <c r="D4899">
        <v>4.3325889999999996</v>
      </c>
      <c r="E4899">
        <v>4.4308040000000002</v>
      </c>
      <c r="F4899">
        <v>2.9671439999999998</v>
      </c>
      <c r="G4899">
        <v>62395200</v>
      </c>
    </row>
    <row r="4900" spans="1:7">
      <c r="A4900" s="1">
        <v>36647</v>
      </c>
      <c r="B4900">
        <v>4.4598209999999998</v>
      </c>
      <c r="C4900">
        <v>4.46875</v>
      </c>
      <c r="D4900">
        <v>4.3526790000000002</v>
      </c>
      <c r="E4900">
        <v>4.4397320000000002</v>
      </c>
      <c r="F4900">
        <v>2.9731239999999999</v>
      </c>
      <c r="G4900">
        <v>56548800</v>
      </c>
    </row>
    <row r="4901" spans="1:7">
      <c r="A4901" s="1">
        <v>36648</v>
      </c>
      <c r="B4901">
        <v>4.4017860000000004</v>
      </c>
      <c r="C4901">
        <v>4.5089290000000002</v>
      </c>
      <c r="D4901">
        <v>4.1964290000000002</v>
      </c>
      <c r="E4901">
        <v>4.2098209999999998</v>
      </c>
      <c r="F4901">
        <v>2.8191600000000001</v>
      </c>
      <c r="G4901">
        <v>59108000</v>
      </c>
    </row>
    <row r="4902" spans="1:7">
      <c r="A4902" s="1">
        <v>36649</v>
      </c>
      <c r="B4902">
        <v>4.2477679999999998</v>
      </c>
      <c r="C4902">
        <v>4.3303570000000002</v>
      </c>
      <c r="D4902">
        <v>3.9866069999999998</v>
      </c>
      <c r="E4902">
        <v>4.109375</v>
      </c>
      <c r="F4902">
        <v>2.7518959999999999</v>
      </c>
      <c r="G4902">
        <v>122449600</v>
      </c>
    </row>
    <row r="4903" spans="1:7">
      <c r="A4903" s="1">
        <v>36650</v>
      </c>
      <c r="B4903">
        <v>4.1116070000000002</v>
      </c>
      <c r="C4903">
        <v>4.1160709999999998</v>
      </c>
      <c r="D4903">
        <v>3.948661</v>
      </c>
      <c r="E4903">
        <v>3.953125</v>
      </c>
      <c r="F4903">
        <v>2.6472609999999999</v>
      </c>
      <c r="G4903">
        <v>99878800</v>
      </c>
    </row>
    <row r="4904" spans="1:7">
      <c r="A4904" s="1">
        <v>36651</v>
      </c>
      <c r="B4904">
        <v>3.957589</v>
      </c>
      <c r="C4904">
        <v>4.0982139999999996</v>
      </c>
      <c r="D4904">
        <v>3.9542389999999998</v>
      </c>
      <c r="E4904">
        <v>4.0401790000000002</v>
      </c>
      <c r="F4904">
        <v>2.7055570000000002</v>
      </c>
      <c r="G4904">
        <v>71019200</v>
      </c>
    </row>
    <row r="4905" spans="1:7">
      <c r="A4905" s="1">
        <v>36654</v>
      </c>
      <c r="B4905">
        <v>4.0033459999999996</v>
      </c>
      <c r="C4905">
        <v>4.0602679999999998</v>
      </c>
      <c r="D4905">
        <v>3.9285709999999998</v>
      </c>
      <c r="E4905">
        <v>3.933036</v>
      </c>
      <c r="F4905">
        <v>2.6338080000000001</v>
      </c>
      <c r="G4905">
        <v>46225200</v>
      </c>
    </row>
    <row r="4906" spans="1:7">
      <c r="A4906" s="1">
        <v>36655</v>
      </c>
      <c r="B4906">
        <v>3.9397319999999998</v>
      </c>
      <c r="C4906">
        <v>3.973214</v>
      </c>
      <c r="D4906">
        <v>3.745536</v>
      </c>
      <c r="E4906">
        <v>3.765625</v>
      </c>
      <c r="F4906">
        <v>2.5216989999999999</v>
      </c>
      <c r="G4906">
        <v>81785200</v>
      </c>
    </row>
    <row r="4907" spans="1:7">
      <c r="A4907" s="1">
        <v>36656</v>
      </c>
      <c r="B4907">
        <v>3.7165180000000002</v>
      </c>
      <c r="C4907">
        <v>3.75</v>
      </c>
      <c r="D4907">
        <v>3.526786</v>
      </c>
      <c r="E4907">
        <v>3.546875</v>
      </c>
      <c r="F4907">
        <v>2.37521</v>
      </c>
      <c r="G4907">
        <v>133772800</v>
      </c>
    </row>
    <row r="4908" spans="1:7">
      <c r="A4908" s="1">
        <v>36657</v>
      </c>
      <c r="B4908">
        <v>3.620536</v>
      </c>
      <c r="C4908">
        <v>3.723214</v>
      </c>
      <c r="D4908">
        <v>3.535714</v>
      </c>
      <c r="E4908">
        <v>3.671875</v>
      </c>
      <c r="F4908">
        <v>2.4589189999999999</v>
      </c>
      <c r="G4908">
        <v>124936000</v>
      </c>
    </row>
    <row r="4909" spans="1:7">
      <c r="A4909" s="1">
        <v>36658</v>
      </c>
      <c r="B4909">
        <v>3.785714</v>
      </c>
      <c r="C4909">
        <v>3.9464290000000002</v>
      </c>
      <c r="D4909">
        <v>3.7416290000000001</v>
      </c>
      <c r="E4909">
        <v>3.84375</v>
      </c>
      <c r="F4909">
        <v>2.574017</v>
      </c>
      <c r="G4909">
        <v>76728400</v>
      </c>
    </row>
    <row r="4910" spans="1:7">
      <c r="A4910" s="1">
        <v>36661</v>
      </c>
      <c r="B4910">
        <v>3.859375</v>
      </c>
      <c r="C4910">
        <v>3.859375</v>
      </c>
      <c r="D4910">
        <v>3.5758930000000002</v>
      </c>
      <c r="E4910">
        <v>3.6071430000000002</v>
      </c>
      <c r="F4910">
        <v>2.4155690000000001</v>
      </c>
      <c r="G4910">
        <v>169733200</v>
      </c>
    </row>
    <row r="4911" spans="1:7">
      <c r="A4911" s="1">
        <v>36662</v>
      </c>
      <c r="B4911">
        <v>3.7326999999999999</v>
      </c>
      <c r="C4911">
        <v>3.895089</v>
      </c>
      <c r="D4911">
        <v>3.6696430000000002</v>
      </c>
      <c r="E4911">
        <v>3.7745540000000002</v>
      </c>
      <c r="F4911">
        <v>2.5276779999999999</v>
      </c>
      <c r="G4911">
        <v>110112800</v>
      </c>
    </row>
    <row r="4912" spans="1:7">
      <c r="A4912" s="1">
        <v>36663</v>
      </c>
      <c r="B4912">
        <v>3.7008930000000002</v>
      </c>
      <c r="C4912">
        <v>3.703125</v>
      </c>
      <c r="D4912">
        <v>3.5848209999999998</v>
      </c>
      <c r="E4912">
        <v>3.620536</v>
      </c>
      <c r="F4912">
        <v>2.4245380000000001</v>
      </c>
      <c r="G4912">
        <v>99523200</v>
      </c>
    </row>
    <row r="4913" spans="1:7">
      <c r="A4913" s="1">
        <v>36664</v>
      </c>
      <c r="B4913">
        <v>3.6785709999999998</v>
      </c>
      <c r="C4913">
        <v>3.7477680000000002</v>
      </c>
      <c r="D4913">
        <v>3.59375</v>
      </c>
      <c r="E4913">
        <v>3.598214</v>
      </c>
      <c r="F4913">
        <v>2.4095900000000001</v>
      </c>
      <c r="G4913">
        <v>93444400</v>
      </c>
    </row>
    <row r="4914" spans="1:7">
      <c r="A4914" s="1">
        <v>36665</v>
      </c>
      <c r="B4914">
        <v>3.5446430000000002</v>
      </c>
      <c r="C4914">
        <v>3.5446430000000002</v>
      </c>
      <c r="D4914">
        <v>3.3348209999999998</v>
      </c>
      <c r="E4914">
        <v>3.3571430000000002</v>
      </c>
      <c r="F4914">
        <v>2.2481529999999998</v>
      </c>
      <c r="G4914">
        <v>185166800</v>
      </c>
    </row>
    <row r="4915" spans="1:7">
      <c r="A4915" s="1">
        <v>36668</v>
      </c>
      <c r="B4915">
        <v>3.348214</v>
      </c>
      <c r="C4915">
        <v>3.348214</v>
      </c>
      <c r="D4915">
        <v>3.0714290000000002</v>
      </c>
      <c r="E4915">
        <v>3.2120540000000002</v>
      </c>
      <c r="F4915">
        <v>2.1509930000000002</v>
      </c>
      <c r="G4915">
        <v>188876800</v>
      </c>
    </row>
    <row r="4916" spans="1:7">
      <c r="A4916" s="1">
        <v>36669</v>
      </c>
      <c r="B4916">
        <v>3.2321430000000002</v>
      </c>
      <c r="C4916">
        <v>3.3348209999999998</v>
      </c>
      <c r="D4916">
        <v>3.058036</v>
      </c>
      <c r="E4916">
        <v>3.0647319999999998</v>
      </c>
      <c r="F4916">
        <v>2.0523370000000001</v>
      </c>
      <c r="G4916">
        <v>129396400</v>
      </c>
    </row>
    <row r="4917" spans="1:7">
      <c r="A4917" s="1">
        <v>36670</v>
      </c>
      <c r="B4917">
        <v>3.078125</v>
      </c>
      <c r="C4917">
        <v>3.2053569999999998</v>
      </c>
      <c r="D4917">
        <v>2.964286</v>
      </c>
      <c r="E4917">
        <v>3.1316959999999998</v>
      </c>
      <c r="F4917">
        <v>2.097181</v>
      </c>
      <c r="G4917">
        <v>169615600</v>
      </c>
    </row>
    <row r="4918" spans="1:7">
      <c r="A4918" s="1">
        <v>36671</v>
      </c>
      <c r="B4918">
        <v>3.160714</v>
      </c>
      <c r="C4918">
        <v>3.3091499999999998</v>
      </c>
      <c r="D4918">
        <v>3.0714290000000002</v>
      </c>
      <c r="E4918">
        <v>3.1166290000000001</v>
      </c>
      <c r="F4918">
        <v>2.0870899999999999</v>
      </c>
      <c r="G4918">
        <v>101687600</v>
      </c>
    </row>
    <row r="4919" spans="1:7">
      <c r="A4919" s="1">
        <v>36672</v>
      </c>
      <c r="B4919">
        <v>3.1428569999999998</v>
      </c>
      <c r="C4919">
        <v>3.2098209999999998</v>
      </c>
      <c r="D4919">
        <v>3.0446430000000002</v>
      </c>
      <c r="E4919">
        <v>3.0848209999999998</v>
      </c>
      <c r="F4919">
        <v>2.0657899999999998</v>
      </c>
      <c r="G4919">
        <v>45287200</v>
      </c>
    </row>
    <row r="4920" spans="1:7">
      <c r="A4920" s="1">
        <v>36676</v>
      </c>
      <c r="B4920">
        <v>3.129464</v>
      </c>
      <c r="C4920">
        <v>3.1473209999999998</v>
      </c>
      <c r="D4920">
        <v>2.9196430000000002</v>
      </c>
      <c r="E4920">
        <v>3.1272319999999998</v>
      </c>
      <c r="F4920">
        <v>2.0941909999999999</v>
      </c>
      <c r="G4920">
        <v>178264800</v>
      </c>
    </row>
    <row r="4921" spans="1:7">
      <c r="A4921" s="1">
        <v>36677</v>
      </c>
      <c r="B4921">
        <v>3.1026790000000002</v>
      </c>
      <c r="C4921">
        <v>3.2589290000000002</v>
      </c>
      <c r="D4921">
        <v>2.9933040000000002</v>
      </c>
      <c r="E4921">
        <v>3</v>
      </c>
      <c r="F4921">
        <v>2.0089890000000001</v>
      </c>
      <c r="G4921">
        <v>108376800</v>
      </c>
    </row>
    <row r="4922" spans="1:7">
      <c r="A4922" s="1">
        <v>36678</v>
      </c>
      <c r="B4922">
        <v>2.9196430000000002</v>
      </c>
      <c r="C4922">
        <v>3.198661</v>
      </c>
      <c r="D4922">
        <v>2.870536</v>
      </c>
      <c r="E4922">
        <v>3.183036</v>
      </c>
      <c r="F4922">
        <v>2.131561</v>
      </c>
      <c r="G4922">
        <v>225960000</v>
      </c>
    </row>
    <row r="4923" spans="1:7">
      <c r="A4923" s="1">
        <v>36679</v>
      </c>
      <c r="B4923">
        <v>3.348214</v>
      </c>
      <c r="C4923">
        <v>3.5625</v>
      </c>
      <c r="D4923">
        <v>3.1785709999999998</v>
      </c>
      <c r="E4923">
        <v>3.3058040000000002</v>
      </c>
      <c r="F4923">
        <v>2.2137739999999999</v>
      </c>
      <c r="G4923">
        <v>198212000</v>
      </c>
    </row>
    <row r="4924" spans="1:7">
      <c r="A4924" s="1">
        <v>36682</v>
      </c>
      <c r="B4924">
        <v>3.332589</v>
      </c>
      <c r="C4924">
        <v>3.401786</v>
      </c>
      <c r="D4924">
        <v>3.203125</v>
      </c>
      <c r="E4924">
        <v>3.261161</v>
      </c>
      <c r="F4924">
        <v>2.1838769999999998</v>
      </c>
      <c r="G4924">
        <v>80917200</v>
      </c>
    </row>
    <row r="4925" spans="1:7">
      <c r="A4925" s="1">
        <v>36683</v>
      </c>
      <c r="B4925">
        <v>3.2845960000000001</v>
      </c>
      <c r="C4925">
        <v>3.4553569999999998</v>
      </c>
      <c r="D4925">
        <v>3.2254459999999998</v>
      </c>
      <c r="E4925">
        <v>3.316964</v>
      </c>
      <c r="F4925">
        <v>2.221247</v>
      </c>
      <c r="G4925">
        <v>131370400</v>
      </c>
    </row>
    <row r="4926" spans="1:7">
      <c r="A4926" s="1">
        <v>36684</v>
      </c>
      <c r="B4926">
        <v>3.34375</v>
      </c>
      <c r="C4926">
        <v>3.464286</v>
      </c>
      <c r="D4926">
        <v>3.2723209999999998</v>
      </c>
      <c r="E4926">
        <v>3.448661</v>
      </c>
      <c r="F4926">
        <v>2.3094389999999998</v>
      </c>
      <c r="G4926">
        <v>84254800</v>
      </c>
    </row>
    <row r="4927" spans="1:7">
      <c r="A4927" s="1">
        <v>36685</v>
      </c>
      <c r="B4927">
        <v>3.4866069999999998</v>
      </c>
      <c r="C4927">
        <v>3.5178569999999998</v>
      </c>
      <c r="D4927">
        <v>3.3258930000000002</v>
      </c>
      <c r="E4927">
        <v>3.386161</v>
      </c>
      <c r="F4927">
        <v>2.2675860000000001</v>
      </c>
      <c r="G4927">
        <v>59631600</v>
      </c>
    </row>
    <row r="4928" spans="1:7">
      <c r="A4928" s="1">
        <v>36686</v>
      </c>
      <c r="B4928">
        <v>3.4553569999999998</v>
      </c>
      <c r="C4928">
        <v>3.4977680000000002</v>
      </c>
      <c r="D4928">
        <v>3.370536</v>
      </c>
      <c r="E4928">
        <v>3.4196430000000002</v>
      </c>
      <c r="F4928">
        <v>2.2900079999999998</v>
      </c>
      <c r="G4928">
        <v>63089600</v>
      </c>
    </row>
    <row r="4929" spans="1:7">
      <c r="A4929" s="1">
        <v>36689</v>
      </c>
      <c r="B4929">
        <v>3.441964</v>
      </c>
      <c r="C4929">
        <v>3.4441959999999998</v>
      </c>
      <c r="D4929">
        <v>3.245536</v>
      </c>
      <c r="E4929">
        <v>3.2566959999999998</v>
      </c>
      <c r="F4929">
        <v>2.1808890000000001</v>
      </c>
      <c r="G4929">
        <v>72584400</v>
      </c>
    </row>
    <row r="4930" spans="1:7">
      <c r="A4930" s="1">
        <v>36690</v>
      </c>
      <c r="B4930">
        <v>3.2566959999999998</v>
      </c>
      <c r="C4930">
        <v>3.3816959999999998</v>
      </c>
      <c r="D4930">
        <v>3.1495540000000002</v>
      </c>
      <c r="E4930">
        <v>3.375</v>
      </c>
      <c r="F4930">
        <v>2.2601119999999999</v>
      </c>
      <c r="G4930">
        <v>87864000</v>
      </c>
    </row>
    <row r="4931" spans="1:7">
      <c r="A4931" s="1">
        <v>36691</v>
      </c>
      <c r="B4931">
        <v>3.3816959999999998</v>
      </c>
      <c r="C4931">
        <v>3.4375</v>
      </c>
      <c r="D4931">
        <v>3.21875</v>
      </c>
      <c r="E4931">
        <v>3.229911</v>
      </c>
      <c r="F4931">
        <v>2.1629510000000001</v>
      </c>
      <c r="G4931">
        <v>69361600</v>
      </c>
    </row>
    <row r="4932" spans="1:7">
      <c r="A4932" s="1">
        <v>36692</v>
      </c>
      <c r="B4932">
        <v>3.2589290000000002</v>
      </c>
      <c r="C4932">
        <v>3.3348209999999998</v>
      </c>
      <c r="D4932">
        <v>3.1785709999999998</v>
      </c>
      <c r="E4932">
        <v>3.2991069999999998</v>
      </c>
      <c r="F4932">
        <v>2.2092900000000002</v>
      </c>
      <c r="G4932">
        <v>62143200</v>
      </c>
    </row>
    <row r="4933" spans="1:7">
      <c r="A4933" s="1">
        <v>36693</v>
      </c>
      <c r="B4933">
        <v>3.339286</v>
      </c>
      <c r="C4933">
        <v>3.348214</v>
      </c>
      <c r="D4933">
        <v>3.1808040000000002</v>
      </c>
      <c r="E4933">
        <v>3.2566959999999998</v>
      </c>
      <c r="F4933">
        <v>2.1808890000000001</v>
      </c>
      <c r="G4933">
        <v>75891200</v>
      </c>
    </row>
    <row r="4934" spans="1:7">
      <c r="A4934" s="1">
        <v>36696</v>
      </c>
      <c r="B4934">
        <v>3.234375</v>
      </c>
      <c r="C4934">
        <v>3.495536</v>
      </c>
      <c r="D4934">
        <v>3.207589</v>
      </c>
      <c r="E4934">
        <v>3.4508930000000002</v>
      </c>
      <c r="F4934">
        <v>2.3109350000000002</v>
      </c>
      <c r="G4934">
        <v>98501200</v>
      </c>
    </row>
    <row r="4935" spans="1:7">
      <c r="A4935" s="1">
        <v>36697</v>
      </c>
      <c r="B4935">
        <v>3.5178569999999998</v>
      </c>
      <c r="C4935">
        <v>3.7120540000000002</v>
      </c>
      <c r="D4935">
        <v>3.5133930000000002</v>
      </c>
      <c r="E4935">
        <v>3.6160709999999998</v>
      </c>
      <c r="F4935">
        <v>2.421548</v>
      </c>
      <c r="G4935">
        <v>125347600</v>
      </c>
    </row>
    <row r="4936" spans="1:7">
      <c r="A4936" s="1">
        <v>36698</v>
      </c>
      <c r="B4936">
        <v>3.6071430000000002</v>
      </c>
      <c r="C4936">
        <v>4.0669639999999996</v>
      </c>
      <c r="D4936">
        <v>3.59375</v>
      </c>
      <c r="E4936">
        <v>3.973214</v>
      </c>
      <c r="F4936">
        <v>2.660714</v>
      </c>
      <c r="G4936">
        <v>122500000</v>
      </c>
    </row>
    <row r="4937" spans="1:7">
      <c r="A4937" s="1">
        <v>36699</v>
      </c>
      <c r="B4937">
        <v>3.9821430000000002</v>
      </c>
      <c r="C4937">
        <v>4.1160709999999998</v>
      </c>
      <c r="D4937">
        <v>3.8258930000000002</v>
      </c>
      <c r="E4937">
        <v>3.839286</v>
      </c>
      <c r="F4937">
        <v>2.571027</v>
      </c>
      <c r="G4937">
        <v>116928000</v>
      </c>
    </row>
    <row r="4938" spans="1:7">
      <c r="A4938" s="1">
        <v>36700</v>
      </c>
      <c r="B4938">
        <v>3.8415140000000001</v>
      </c>
      <c r="C4938">
        <v>3.901786</v>
      </c>
      <c r="D4938">
        <v>3.629464</v>
      </c>
      <c r="E4938">
        <v>3.691964</v>
      </c>
      <c r="F4938">
        <v>2.4723709999999999</v>
      </c>
      <c r="G4938">
        <v>51241400</v>
      </c>
    </row>
    <row r="4939" spans="1:7">
      <c r="A4939" s="1">
        <v>36703</v>
      </c>
      <c r="B4939">
        <v>3.75</v>
      </c>
      <c r="C4939">
        <v>3.910714</v>
      </c>
      <c r="D4939">
        <v>3.723214</v>
      </c>
      <c r="E4939">
        <v>3.8660709999999998</v>
      </c>
      <c r="F4939">
        <v>2.5889639999999998</v>
      </c>
      <c r="G4939">
        <v>46338600</v>
      </c>
    </row>
    <row r="4940" spans="1:7">
      <c r="A4940" s="1">
        <v>36704</v>
      </c>
      <c r="B4940">
        <v>3.8415140000000001</v>
      </c>
      <c r="C4940">
        <v>3.964286</v>
      </c>
      <c r="D4940">
        <v>3.6875</v>
      </c>
      <c r="E4940">
        <v>3.6964290000000002</v>
      </c>
      <c r="F4940">
        <v>2.4753609999999999</v>
      </c>
      <c r="G4940">
        <v>50867600</v>
      </c>
    </row>
    <row r="4941" spans="1:7">
      <c r="A4941" s="1">
        <v>36705</v>
      </c>
      <c r="B4941">
        <v>3.808036</v>
      </c>
      <c r="C4941">
        <v>3.9553569999999998</v>
      </c>
      <c r="D4941">
        <v>3.6785709999999998</v>
      </c>
      <c r="E4941">
        <v>3.8883930000000002</v>
      </c>
      <c r="F4941">
        <v>2.6039119999999998</v>
      </c>
      <c r="G4941">
        <v>71607200</v>
      </c>
    </row>
    <row r="4942" spans="1:7">
      <c r="A4942" s="1">
        <v>36706</v>
      </c>
      <c r="B4942">
        <v>3.7901790000000002</v>
      </c>
      <c r="C4942">
        <v>3.8526790000000002</v>
      </c>
      <c r="D4942">
        <v>3.6473209999999998</v>
      </c>
      <c r="E4942">
        <v>3.660714</v>
      </c>
      <c r="F4942">
        <v>2.451444</v>
      </c>
      <c r="G4942">
        <v>50915200</v>
      </c>
    </row>
    <row r="4943" spans="1:7">
      <c r="A4943" s="1">
        <v>36707</v>
      </c>
      <c r="B4943">
        <v>3.7723209999999998</v>
      </c>
      <c r="C4943">
        <v>3.9241069999999998</v>
      </c>
      <c r="D4943">
        <v>3.691964</v>
      </c>
      <c r="E4943">
        <v>3.7410709999999998</v>
      </c>
      <c r="F4943">
        <v>2.5052560000000001</v>
      </c>
      <c r="G4943">
        <v>80774400</v>
      </c>
    </row>
    <row r="4944" spans="1:7">
      <c r="A4944" s="1">
        <v>36710</v>
      </c>
      <c r="B4944">
        <v>3.723214</v>
      </c>
      <c r="C4944">
        <v>3.879464</v>
      </c>
      <c r="D4944">
        <v>3.723214</v>
      </c>
      <c r="E4944">
        <v>3.808036</v>
      </c>
      <c r="F4944">
        <v>2.5500989999999999</v>
      </c>
      <c r="G4944">
        <v>17707200</v>
      </c>
    </row>
    <row r="4945" spans="1:7">
      <c r="A4945" s="1">
        <v>36712</v>
      </c>
      <c r="B4945">
        <v>3.8035709999999998</v>
      </c>
      <c r="C4945">
        <v>3.941964</v>
      </c>
      <c r="D4945">
        <v>3.625</v>
      </c>
      <c r="E4945">
        <v>3.6875</v>
      </c>
      <c r="F4945">
        <v>2.469382</v>
      </c>
      <c r="G4945">
        <v>66304000</v>
      </c>
    </row>
    <row r="4946" spans="1:7">
      <c r="A4946" s="1">
        <v>36713</v>
      </c>
      <c r="B4946">
        <v>3.75</v>
      </c>
      <c r="C4946">
        <v>3.78125</v>
      </c>
      <c r="D4946">
        <v>3.5446430000000002</v>
      </c>
      <c r="E4946">
        <v>3.7008930000000002</v>
      </c>
      <c r="F4946">
        <v>2.4783499999999998</v>
      </c>
      <c r="G4946">
        <v>77386400</v>
      </c>
    </row>
    <row r="4947" spans="1:7">
      <c r="A4947" s="1">
        <v>36714</v>
      </c>
      <c r="B4947">
        <v>3.7566929999999998</v>
      </c>
      <c r="C4947">
        <v>3.9151790000000002</v>
      </c>
      <c r="D4947">
        <v>3.723214</v>
      </c>
      <c r="E4947">
        <v>3.8883930000000002</v>
      </c>
      <c r="F4947">
        <v>2.6039119999999998</v>
      </c>
      <c r="G4947">
        <v>65900800</v>
      </c>
    </row>
    <row r="4948" spans="1:7">
      <c r="A4948" s="1">
        <v>36717</v>
      </c>
      <c r="B4948">
        <v>3.863836</v>
      </c>
      <c r="C4948">
        <v>4.1607139999999996</v>
      </c>
      <c r="D4948">
        <v>3.839286</v>
      </c>
      <c r="E4948">
        <v>4.0803570000000002</v>
      </c>
      <c r="F4948">
        <v>2.7324639999999998</v>
      </c>
      <c r="G4948">
        <v>99449000</v>
      </c>
    </row>
    <row r="4949" spans="1:7">
      <c r="A4949" s="1">
        <v>36718</v>
      </c>
      <c r="B4949">
        <v>4.0714290000000002</v>
      </c>
      <c r="C4949">
        <v>4.2321429999999998</v>
      </c>
      <c r="D4949">
        <v>3.9598209999999998</v>
      </c>
      <c r="E4949">
        <v>4.0669639999999996</v>
      </c>
      <c r="F4949">
        <v>2.7234940000000001</v>
      </c>
      <c r="G4949">
        <v>89474000</v>
      </c>
    </row>
    <row r="4950" spans="1:7">
      <c r="A4950" s="1">
        <v>36719</v>
      </c>
      <c r="B4950">
        <v>4.1517860000000004</v>
      </c>
      <c r="C4950">
        <v>4.2098209999999998</v>
      </c>
      <c r="D4950">
        <v>4.0267860000000004</v>
      </c>
      <c r="E4950">
        <v>4.2053570000000002</v>
      </c>
      <c r="F4950">
        <v>2.8161710000000002</v>
      </c>
      <c r="G4950">
        <v>56358400</v>
      </c>
    </row>
    <row r="4951" spans="1:7">
      <c r="A4951" s="1">
        <v>36720</v>
      </c>
      <c r="B4951">
        <v>4.1785709999999998</v>
      </c>
      <c r="C4951">
        <v>4.3303570000000002</v>
      </c>
      <c r="D4951">
        <v>3.910714</v>
      </c>
      <c r="E4951">
        <v>4.0357139999999996</v>
      </c>
      <c r="F4951">
        <v>2.7025679999999999</v>
      </c>
      <c r="G4951">
        <v>111414800</v>
      </c>
    </row>
    <row r="4952" spans="1:7">
      <c r="A4952" s="1">
        <v>36721</v>
      </c>
      <c r="B4952">
        <v>4.0803570000000002</v>
      </c>
      <c r="C4952">
        <v>4.2142860000000004</v>
      </c>
      <c r="D4952">
        <v>4.0625</v>
      </c>
      <c r="E4952">
        <v>4.1205360000000004</v>
      </c>
      <c r="F4952">
        <v>2.759369</v>
      </c>
      <c r="G4952">
        <v>47569200</v>
      </c>
    </row>
    <row r="4953" spans="1:7">
      <c r="A4953" s="1">
        <v>36724</v>
      </c>
      <c r="B4953">
        <v>4.1607139999999996</v>
      </c>
      <c r="C4953">
        <v>4.2008929999999998</v>
      </c>
      <c r="D4953">
        <v>4.0803570000000002</v>
      </c>
      <c r="E4953">
        <v>4.1651790000000002</v>
      </c>
      <c r="F4953">
        <v>2.789266</v>
      </c>
      <c r="G4953">
        <v>65000600</v>
      </c>
    </row>
    <row r="4954" spans="1:7">
      <c r="A4954" s="1">
        <v>36725</v>
      </c>
      <c r="B4954">
        <v>4.1785709999999998</v>
      </c>
      <c r="C4954">
        <v>4.2053570000000002</v>
      </c>
      <c r="D4954">
        <v>4.0625</v>
      </c>
      <c r="E4954">
        <v>4.0892860000000004</v>
      </c>
      <c r="F4954">
        <v>2.7384430000000002</v>
      </c>
      <c r="G4954">
        <v>79601200</v>
      </c>
    </row>
    <row r="4955" spans="1:7">
      <c r="A4955" s="1">
        <v>36726</v>
      </c>
      <c r="B4955">
        <v>3.941964</v>
      </c>
      <c r="C4955">
        <v>4.0580360000000004</v>
      </c>
      <c r="D4955">
        <v>3.6964290000000002</v>
      </c>
      <c r="E4955">
        <v>3.7633930000000002</v>
      </c>
      <c r="F4955">
        <v>2.5202049999999998</v>
      </c>
      <c r="G4955">
        <v>114468200</v>
      </c>
    </row>
    <row r="4956" spans="1:7">
      <c r="A4956" s="1">
        <v>36727</v>
      </c>
      <c r="B4956">
        <v>3.9285709999999998</v>
      </c>
      <c r="C4956">
        <v>4.0758929999999998</v>
      </c>
      <c r="D4956">
        <v>3.8660709999999998</v>
      </c>
      <c r="E4956">
        <v>3.9375</v>
      </c>
      <c r="F4956">
        <v>2.6367980000000002</v>
      </c>
      <c r="G4956">
        <v>116393200</v>
      </c>
    </row>
    <row r="4957" spans="1:7">
      <c r="A4957" s="1">
        <v>36728</v>
      </c>
      <c r="B4957">
        <v>3.8828070000000001</v>
      </c>
      <c r="C4957">
        <v>3.973214</v>
      </c>
      <c r="D4957">
        <v>3.78125</v>
      </c>
      <c r="E4957">
        <v>3.8258930000000002</v>
      </c>
      <c r="F4957">
        <v>2.5620569999999998</v>
      </c>
      <c r="G4957">
        <v>49058800</v>
      </c>
    </row>
    <row r="4958" spans="1:7">
      <c r="A4958" s="1">
        <v>36731</v>
      </c>
      <c r="B4958">
        <v>3.754464</v>
      </c>
      <c r="C4958">
        <v>3.776786</v>
      </c>
      <c r="D4958">
        <v>3.3928569999999998</v>
      </c>
      <c r="E4958">
        <v>3.4776790000000002</v>
      </c>
      <c r="F4958">
        <v>2.3288720000000001</v>
      </c>
      <c r="G4958">
        <v>103042800</v>
      </c>
    </row>
    <row r="4959" spans="1:7">
      <c r="A4959" s="1">
        <v>36732</v>
      </c>
      <c r="B4959">
        <v>3.59375</v>
      </c>
      <c r="C4959">
        <v>3.6160709999999998</v>
      </c>
      <c r="D4959">
        <v>3.504464</v>
      </c>
      <c r="E4959">
        <v>3.5758930000000002</v>
      </c>
      <c r="F4959">
        <v>2.3946429999999999</v>
      </c>
      <c r="G4959">
        <v>52901800</v>
      </c>
    </row>
    <row r="4960" spans="1:7">
      <c r="A4960" s="1">
        <v>36733</v>
      </c>
      <c r="B4960">
        <v>3.5602640000000001</v>
      </c>
      <c r="C4960">
        <v>3.660714</v>
      </c>
      <c r="D4960">
        <v>3.5178569999999998</v>
      </c>
      <c r="E4960">
        <v>3.5758930000000002</v>
      </c>
      <c r="F4960">
        <v>2.3946429999999999</v>
      </c>
      <c r="G4960">
        <v>52617600</v>
      </c>
    </row>
    <row r="4961" spans="1:7">
      <c r="A4961" s="1">
        <v>36734</v>
      </c>
      <c r="B4961">
        <v>3.5714290000000002</v>
      </c>
      <c r="C4961">
        <v>3.8035709999999998</v>
      </c>
      <c r="D4961">
        <v>3.5625</v>
      </c>
      <c r="E4961">
        <v>3.714286</v>
      </c>
      <c r="F4961">
        <v>2.4873189999999998</v>
      </c>
      <c r="G4961">
        <v>73746400</v>
      </c>
    </row>
    <row r="4962" spans="1:7">
      <c r="A4962" s="1">
        <v>36735</v>
      </c>
      <c r="B4962">
        <v>3.7343709999999999</v>
      </c>
      <c r="C4962">
        <v>3.75</v>
      </c>
      <c r="D4962">
        <v>3.348214</v>
      </c>
      <c r="E4962">
        <v>3.4508930000000002</v>
      </c>
      <c r="F4962">
        <v>2.3109350000000002</v>
      </c>
      <c r="G4962">
        <v>59473400</v>
      </c>
    </row>
    <row r="4963" spans="1:7">
      <c r="A4963" s="1">
        <v>36738</v>
      </c>
      <c r="B4963">
        <v>3.5111569999999999</v>
      </c>
      <c r="C4963">
        <v>3.6875</v>
      </c>
      <c r="D4963">
        <v>3.4821430000000002</v>
      </c>
      <c r="E4963">
        <v>3.629464</v>
      </c>
      <c r="F4963">
        <v>2.4305180000000002</v>
      </c>
      <c r="G4963">
        <v>38824800</v>
      </c>
    </row>
    <row r="4964" spans="1:7">
      <c r="A4964" s="1">
        <v>36739</v>
      </c>
      <c r="B4964">
        <v>3.59375</v>
      </c>
      <c r="C4964">
        <v>3.6540140000000001</v>
      </c>
      <c r="D4964">
        <v>3.5178569999999998</v>
      </c>
      <c r="E4964">
        <v>3.5223209999999998</v>
      </c>
      <c r="F4964">
        <v>2.358768</v>
      </c>
      <c r="G4964">
        <v>34321000</v>
      </c>
    </row>
    <row r="4965" spans="1:7">
      <c r="A4965" s="1">
        <v>36740</v>
      </c>
      <c r="B4965">
        <v>3.5</v>
      </c>
      <c r="C4965">
        <v>3.566964</v>
      </c>
      <c r="D4965">
        <v>3.370536</v>
      </c>
      <c r="E4965">
        <v>3.375</v>
      </c>
      <c r="F4965">
        <v>2.2601119999999999</v>
      </c>
      <c r="G4965">
        <v>40588800</v>
      </c>
    </row>
    <row r="4966" spans="1:7">
      <c r="A4966" s="1">
        <v>36741</v>
      </c>
      <c r="B4966">
        <v>3.254464</v>
      </c>
      <c r="C4966">
        <v>3.433036</v>
      </c>
      <c r="D4966">
        <v>3.160714</v>
      </c>
      <c r="E4966">
        <v>3.4285709999999998</v>
      </c>
      <c r="F4966">
        <v>2.2959860000000001</v>
      </c>
      <c r="G4966">
        <v>84974400</v>
      </c>
    </row>
    <row r="4967" spans="1:7">
      <c r="A4967" s="1">
        <v>36742</v>
      </c>
      <c r="B4967">
        <v>3.5334780000000001</v>
      </c>
      <c r="C4967">
        <v>3.660714</v>
      </c>
      <c r="D4967">
        <v>3.308036</v>
      </c>
      <c r="E4967">
        <v>3.3839290000000002</v>
      </c>
      <c r="F4967">
        <v>2.2660909999999999</v>
      </c>
      <c r="G4967">
        <v>65780400</v>
      </c>
    </row>
    <row r="4968" spans="1:7">
      <c r="A4968" s="1">
        <v>36745</v>
      </c>
      <c r="B4968">
        <v>3.4196430000000002</v>
      </c>
      <c r="C4968">
        <v>3.504464</v>
      </c>
      <c r="D4968">
        <v>3.370536</v>
      </c>
      <c r="E4968">
        <v>3.4241069999999998</v>
      </c>
      <c r="F4968">
        <v>2.2929970000000002</v>
      </c>
      <c r="G4968">
        <v>46837000</v>
      </c>
    </row>
    <row r="4969" spans="1:7">
      <c r="A4969" s="1">
        <v>36746</v>
      </c>
      <c r="B4969">
        <v>3.4241069999999998</v>
      </c>
      <c r="C4969">
        <v>3.4285709999999998</v>
      </c>
      <c r="D4969">
        <v>3.308036</v>
      </c>
      <c r="E4969">
        <v>3.339286</v>
      </c>
      <c r="F4969">
        <v>2.2361960000000001</v>
      </c>
      <c r="G4969">
        <v>44168600</v>
      </c>
    </row>
    <row r="4970" spans="1:7">
      <c r="A4970" s="1">
        <v>36747</v>
      </c>
      <c r="B4970">
        <v>3.4375</v>
      </c>
      <c r="C4970">
        <v>3.4598209999999998</v>
      </c>
      <c r="D4970">
        <v>3.375</v>
      </c>
      <c r="E4970">
        <v>3.3928569999999998</v>
      </c>
      <c r="F4970">
        <v>2.2720699999999998</v>
      </c>
      <c r="G4970">
        <v>94910200</v>
      </c>
    </row>
    <row r="4971" spans="1:7">
      <c r="A4971" s="1">
        <v>36748</v>
      </c>
      <c r="B4971">
        <v>3.4285709999999998</v>
      </c>
      <c r="C4971">
        <v>3.4598209999999998</v>
      </c>
      <c r="D4971">
        <v>3.3839290000000002</v>
      </c>
      <c r="E4971">
        <v>3.3973209999999998</v>
      </c>
      <c r="F4971">
        <v>2.2750599999999999</v>
      </c>
      <c r="G4971">
        <v>62928600</v>
      </c>
    </row>
    <row r="4972" spans="1:7">
      <c r="A4972" s="1">
        <v>36749</v>
      </c>
      <c r="B4972">
        <v>3.3459780000000001</v>
      </c>
      <c r="C4972">
        <v>3.4285709999999998</v>
      </c>
      <c r="D4972">
        <v>3.254464</v>
      </c>
      <c r="E4972">
        <v>3.40625</v>
      </c>
      <c r="F4972">
        <v>2.2810389999999998</v>
      </c>
      <c r="G4972">
        <v>59514000</v>
      </c>
    </row>
    <row r="4973" spans="1:7">
      <c r="A4973" s="1">
        <v>36752</v>
      </c>
      <c r="B4973">
        <v>3.3995500000000001</v>
      </c>
      <c r="C4973">
        <v>3.40625</v>
      </c>
      <c r="D4973">
        <v>3.308036</v>
      </c>
      <c r="E4973">
        <v>3.3616069999999998</v>
      </c>
      <c r="F4973">
        <v>2.2511429999999999</v>
      </c>
      <c r="G4973">
        <v>39165000</v>
      </c>
    </row>
    <row r="4974" spans="1:7">
      <c r="A4974" s="1">
        <v>36753</v>
      </c>
      <c r="B4974">
        <v>3.375</v>
      </c>
      <c r="C4974">
        <v>3.4241069999999998</v>
      </c>
      <c r="D4974">
        <v>3.3214290000000002</v>
      </c>
      <c r="E4974">
        <v>3.3348209999999998</v>
      </c>
      <c r="F4974">
        <v>2.2332070000000002</v>
      </c>
      <c r="G4974">
        <v>28550200</v>
      </c>
    </row>
    <row r="4975" spans="1:7">
      <c r="A4975" s="1">
        <v>36754</v>
      </c>
      <c r="B4975">
        <v>3.348214</v>
      </c>
      <c r="C4975">
        <v>3.5</v>
      </c>
      <c r="D4975">
        <v>3.34375</v>
      </c>
      <c r="E4975">
        <v>3.464286</v>
      </c>
      <c r="F4975">
        <v>2.319903</v>
      </c>
      <c r="G4975">
        <v>35918400</v>
      </c>
    </row>
    <row r="4976" spans="1:7">
      <c r="A4976" s="1">
        <v>36755</v>
      </c>
      <c r="B4976">
        <v>3.4553569999999998</v>
      </c>
      <c r="C4976">
        <v>3.745536</v>
      </c>
      <c r="D4976">
        <v>3.4508930000000002</v>
      </c>
      <c r="E4976">
        <v>3.6741069999999998</v>
      </c>
      <c r="F4976">
        <v>2.460413</v>
      </c>
      <c r="G4976">
        <v>67725000</v>
      </c>
    </row>
    <row r="4977" spans="1:7">
      <c r="A4977" s="1">
        <v>36756</v>
      </c>
      <c r="B4977">
        <v>3.6696430000000002</v>
      </c>
      <c r="C4977">
        <v>3.7008930000000002</v>
      </c>
      <c r="D4977">
        <v>3.5625</v>
      </c>
      <c r="E4977">
        <v>3.5714290000000002</v>
      </c>
      <c r="F4977">
        <v>2.3916529999999998</v>
      </c>
      <c r="G4977">
        <v>47544000</v>
      </c>
    </row>
    <row r="4978" spans="1:7">
      <c r="A4978" s="1">
        <v>36759</v>
      </c>
      <c r="B4978">
        <v>3.589286</v>
      </c>
      <c r="C4978">
        <v>3.683036</v>
      </c>
      <c r="D4978">
        <v>3.5446430000000002</v>
      </c>
      <c r="E4978">
        <v>3.6071430000000002</v>
      </c>
      <c r="F4978">
        <v>2.4155690000000001</v>
      </c>
      <c r="G4978">
        <v>33616800</v>
      </c>
    </row>
    <row r="4979" spans="1:7">
      <c r="A4979" s="1">
        <v>36760</v>
      </c>
      <c r="B4979">
        <v>3.6160709999999998</v>
      </c>
      <c r="C4979">
        <v>3.7723209999999998</v>
      </c>
      <c r="D4979">
        <v>3.598214</v>
      </c>
      <c r="E4979">
        <v>3.691964</v>
      </c>
      <c r="F4979">
        <v>2.4723709999999999</v>
      </c>
      <c r="G4979">
        <v>69200600</v>
      </c>
    </row>
    <row r="4980" spans="1:7">
      <c r="A4980" s="1">
        <v>36761</v>
      </c>
      <c r="B4980">
        <v>3.676336</v>
      </c>
      <c r="C4980">
        <v>3.910714</v>
      </c>
      <c r="D4980">
        <v>3.6473209999999998</v>
      </c>
      <c r="E4980">
        <v>3.879464</v>
      </c>
      <c r="F4980">
        <v>2.5979329999999998</v>
      </c>
      <c r="G4980">
        <v>59215800</v>
      </c>
    </row>
    <row r="4981" spans="1:7">
      <c r="A4981" s="1">
        <v>36762</v>
      </c>
      <c r="B4981">
        <v>3.9051279999999999</v>
      </c>
      <c r="C4981">
        <v>4.0446429999999998</v>
      </c>
      <c r="D4981">
        <v>3.8125</v>
      </c>
      <c r="E4981">
        <v>4.0078069999999997</v>
      </c>
      <c r="F4981">
        <v>2.6838799999999998</v>
      </c>
      <c r="G4981">
        <v>77691600</v>
      </c>
    </row>
    <row r="4982" spans="1:7">
      <c r="A4982" s="1">
        <v>36763</v>
      </c>
      <c r="B4982">
        <v>4.0357139999999996</v>
      </c>
      <c r="C4982">
        <v>4.1071429999999998</v>
      </c>
      <c r="D4982">
        <v>4.0267860000000004</v>
      </c>
      <c r="E4982">
        <v>4.0580360000000004</v>
      </c>
      <c r="F4982">
        <v>2.7175159999999998</v>
      </c>
      <c r="G4982">
        <v>83615000</v>
      </c>
    </row>
    <row r="4983" spans="1:7">
      <c r="A4983" s="1">
        <v>36766</v>
      </c>
      <c r="B4983">
        <v>4.0892860000000004</v>
      </c>
      <c r="C4983">
        <v>4.2142860000000004</v>
      </c>
      <c r="D4983">
        <v>4.0758929999999998</v>
      </c>
      <c r="E4983">
        <v>4.1473209999999998</v>
      </c>
      <c r="F4983">
        <v>2.777307</v>
      </c>
      <c r="G4983">
        <v>89751200</v>
      </c>
    </row>
    <row r="4984" spans="1:7">
      <c r="A4984" s="1">
        <v>36767</v>
      </c>
      <c r="B4984">
        <v>4.1339290000000002</v>
      </c>
      <c r="C4984">
        <v>4.2455360000000004</v>
      </c>
      <c r="D4984">
        <v>4.1205360000000004</v>
      </c>
      <c r="E4984">
        <v>4.2276790000000002</v>
      </c>
      <c r="F4984">
        <v>2.8311199999999999</v>
      </c>
      <c r="G4984">
        <v>66757600</v>
      </c>
    </row>
    <row r="4985" spans="1:7">
      <c r="A4985" s="1">
        <v>36768</v>
      </c>
      <c r="B4985">
        <v>4.2142860000000004</v>
      </c>
      <c r="C4985">
        <v>4.2857139999999996</v>
      </c>
      <c r="D4985">
        <v>4.193079</v>
      </c>
      <c r="E4985">
        <v>4.25</v>
      </c>
      <c r="F4985">
        <v>2.8460670000000001</v>
      </c>
      <c r="G4985">
        <v>71348200</v>
      </c>
    </row>
    <row r="4986" spans="1:7">
      <c r="A4986" s="1">
        <v>36769</v>
      </c>
      <c r="B4986">
        <v>4.2120499999999996</v>
      </c>
      <c r="C4986">
        <v>4.3928570000000002</v>
      </c>
      <c r="D4986">
        <v>4.2098209999999998</v>
      </c>
      <c r="E4986">
        <v>4.3526790000000002</v>
      </c>
      <c r="F4986">
        <v>2.9148269999999998</v>
      </c>
      <c r="G4986">
        <v>104899200</v>
      </c>
    </row>
    <row r="4987" spans="1:7">
      <c r="A4987" s="1">
        <v>36770</v>
      </c>
      <c r="B4987">
        <v>4.3794639999999996</v>
      </c>
      <c r="C4987">
        <v>4.5446429999999998</v>
      </c>
      <c r="D4987">
        <v>4.3660709999999998</v>
      </c>
      <c r="E4987">
        <v>4.53125</v>
      </c>
      <c r="F4987">
        <v>3.0344099999999998</v>
      </c>
      <c r="G4987">
        <v>64218000</v>
      </c>
    </row>
    <row r="4988" spans="1:7">
      <c r="A4988" s="1">
        <v>36774</v>
      </c>
      <c r="B4988">
        <v>4.4754430000000003</v>
      </c>
      <c r="C4988">
        <v>4.5803570000000002</v>
      </c>
      <c r="D4988">
        <v>4.4464290000000002</v>
      </c>
      <c r="E4988">
        <v>4.4598209999999998</v>
      </c>
      <c r="F4988">
        <v>2.9865759999999999</v>
      </c>
      <c r="G4988">
        <v>74660600</v>
      </c>
    </row>
    <row r="4989" spans="1:7">
      <c r="A4989" s="1">
        <v>36775</v>
      </c>
      <c r="B4989">
        <v>4.3839290000000002</v>
      </c>
      <c r="C4989">
        <v>4.4553570000000002</v>
      </c>
      <c r="D4989">
        <v>4.125</v>
      </c>
      <c r="E4989">
        <v>4.1741070000000002</v>
      </c>
      <c r="F4989">
        <v>2.7952439999999998</v>
      </c>
      <c r="G4989">
        <v>88851000</v>
      </c>
    </row>
    <row r="4990" spans="1:7">
      <c r="A4990" s="1">
        <v>36776</v>
      </c>
      <c r="B4990">
        <v>4.2232139999999996</v>
      </c>
      <c r="C4990">
        <v>4.46875</v>
      </c>
      <c r="D4990">
        <v>4.1607139999999996</v>
      </c>
      <c r="E4990">
        <v>4.4285709999999998</v>
      </c>
      <c r="F4990">
        <v>2.9656500000000001</v>
      </c>
      <c r="G4990">
        <v>54366200</v>
      </c>
    </row>
    <row r="4991" spans="1:7">
      <c r="A4991" s="1">
        <v>36777</v>
      </c>
      <c r="B4991">
        <v>4.4017860000000004</v>
      </c>
      <c r="C4991">
        <v>4.4017860000000004</v>
      </c>
      <c r="D4991">
        <v>4.1785709999999998</v>
      </c>
      <c r="E4991">
        <v>4.2053570000000002</v>
      </c>
      <c r="F4991">
        <v>2.8161710000000002</v>
      </c>
      <c r="G4991">
        <v>48879600</v>
      </c>
    </row>
    <row r="4992" spans="1:7">
      <c r="A4992" s="1">
        <v>36780</v>
      </c>
      <c r="B4992">
        <v>4.1919639999999996</v>
      </c>
      <c r="C4992">
        <v>4.3125</v>
      </c>
      <c r="D4992">
        <v>4.1517860000000004</v>
      </c>
      <c r="E4992">
        <v>4.1741070000000002</v>
      </c>
      <c r="F4992">
        <v>2.7952439999999998</v>
      </c>
      <c r="G4992">
        <v>46845400</v>
      </c>
    </row>
    <row r="4993" spans="1:7">
      <c r="A4993" s="1">
        <v>36781</v>
      </c>
      <c r="B4993">
        <v>4.0959789999999998</v>
      </c>
      <c r="C4993">
        <v>4.2901790000000002</v>
      </c>
      <c r="D4993">
        <v>4.0714290000000002</v>
      </c>
      <c r="E4993">
        <v>4.125</v>
      </c>
      <c r="F4993">
        <v>2.762359</v>
      </c>
      <c r="G4993">
        <v>46999400</v>
      </c>
    </row>
    <row r="4994" spans="1:7">
      <c r="A4994" s="1">
        <v>36782</v>
      </c>
      <c r="B4994">
        <v>4.0535709999999998</v>
      </c>
      <c r="C4994">
        <v>4.25</v>
      </c>
      <c r="D4994">
        <v>4.0535709999999998</v>
      </c>
      <c r="E4994">
        <v>4.1428570000000002</v>
      </c>
      <c r="F4994">
        <v>2.7743169999999999</v>
      </c>
      <c r="G4994">
        <v>76496000</v>
      </c>
    </row>
    <row r="4995" spans="1:7">
      <c r="A4995" s="1">
        <v>36783</v>
      </c>
      <c r="B4995">
        <v>4.1830360000000004</v>
      </c>
      <c r="C4995">
        <v>4.2589290000000002</v>
      </c>
      <c r="D4995">
        <v>4.0580360000000004</v>
      </c>
      <c r="E4995">
        <v>4.0613780000000004</v>
      </c>
      <c r="F4995">
        <v>2.719754</v>
      </c>
      <c r="G4995">
        <v>106638000</v>
      </c>
    </row>
    <row r="4996" spans="1:7">
      <c r="A4996" s="1">
        <v>36784</v>
      </c>
      <c r="B4996">
        <v>4.125</v>
      </c>
      <c r="C4996">
        <v>4.15625</v>
      </c>
      <c r="D4996">
        <v>3.875</v>
      </c>
      <c r="E4996">
        <v>3.9453070000000001</v>
      </c>
      <c r="F4996">
        <v>2.6420249999999998</v>
      </c>
      <c r="G4996">
        <v>98628600</v>
      </c>
    </row>
    <row r="4997" spans="1:7">
      <c r="A4997" s="1">
        <v>36787</v>
      </c>
      <c r="B4997">
        <v>3.9464290000000002</v>
      </c>
      <c r="C4997">
        <v>4.3392860000000004</v>
      </c>
      <c r="D4997">
        <v>3.933036</v>
      </c>
      <c r="E4997">
        <v>4.332586</v>
      </c>
      <c r="F4997">
        <v>2.9013710000000001</v>
      </c>
      <c r="G4997">
        <v>106134000</v>
      </c>
    </row>
    <row r="4998" spans="1:7">
      <c r="A4998" s="1">
        <v>36788</v>
      </c>
      <c r="B4998">
        <v>4.2678570000000002</v>
      </c>
      <c r="C4998">
        <v>4.3214290000000002</v>
      </c>
      <c r="D4998">
        <v>4.1830360000000004</v>
      </c>
      <c r="E4998">
        <v>4.28125</v>
      </c>
      <c r="F4998">
        <v>2.8669929999999999</v>
      </c>
      <c r="G4998">
        <v>67877600</v>
      </c>
    </row>
    <row r="4999" spans="1:7">
      <c r="A4999" s="1">
        <v>36789</v>
      </c>
      <c r="B4999">
        <v>4.2432999999999996</v>
      </c>
      <c r="C4999">
        <v>4.3883929999999998</v>
      </c>
      <c r="D4999">
        <v>4.1830360000000004</v>
      </c>
      <c r="E4999">
        <v>4.3604859999999999</v>
      </c>
      <c r="F4999">
        <v>2.9200550000000001</v>
      </c>
      <c r="G4999">
        <v>56847000</v>
      </c>
    </row>
    <row r="5000" spans="1:7">
      <c r="A5000" s="1">
        <v>36790</v>
      </c>
      <c r="B5000">
        <v>4.1785709999999998</v>
      </c>
      <c r="C5000">
        <v>4.2589290000000002</v>
      </c>
      <c r="D5000">
        <v>3.9464290000000002</v>
      </c>
      <c r="E5000">
        <v>4.0491070000000002</v>
      </c>
      <c r="F5000">
        <v>2.7115360000000002</v>
      </c>
      <c r="G5000">
        <v>127622600</v>
      </c>
    </row>
    <row r="5001" spans="1:7">
      <c r="A5001" s="1">
        <v>36791</v>
      </c>
      <c r="B5001">
        <v>3.59375</v>
      </c>
      <c r="C5001">
        <v>3.745536</v>
      </c>
      <c r="D5001">
        <v>3.5714290000000002</v>
      </c>
      <c r="E5001">
        <v>3.7276790000000002</v>
      </c>
      <c r="F5001">
        <v>2.4962879999999998</v>
      </c>
      <c r="G5001">
        <v>181675200</v>
      </c>
    </row>
    <row r="5002" spans="1:7">
      <c r="A5002" s="1">
        <v>36794</v>
      </c>
      <c r="B5002">
        <v>3.7678569999999998</v>
      </c>
      <c r="C5002">
        <v>3.964286</v>
      </c>
      <c r="D5002">
        <v>3.71875</v>
      </c>
      <c r="E5002">
        <v>3.8214290000000002</v>
      </c>
      <c r="F5002">
        <v>2.5590679999999999</v>
      </c>
      <c r="G5002">
        <v>108887800</v>
      </c>
    </row>
    <row r="5003" spans="1:7">
      <c r="A5003" s="1">
        <v>36795</v>
      </c>
      <c r="B5003">
        <v>3.808036</v>
      </c>
      <c r="C5003">
        <v>3.910714</v>
      </c>
      <c r="D5003">
        <v>3.6696430000000002</v>
      </c>
      <c r="E5003">
        <v>3.6741069999999998</v>
      </c>
      <c r="F5003">
        <v>2.460413</v>
      </c>
      <c r="G5003">
        <v>72734200</v>
      </c>
    </row>
    <row r="5004" spans="1:7">
      <c r="A5004" s="1">
        <v>36796</v>
      </c>
      <c r="B5004">
        <v>3.6964290000000002</v>
      </c>
      <c r="C5004">
        <v>3.7678569999999998</v>
      </c>
      <c r="D5004">
        <v>3.4464290000000002</v>
      </c>
      <c r="E5004">
        <v>3.495536</v>
      </c>
      <c r="F5004">
        <v>2.34083</v>
      </c>
      <c r="G5004">
        <v>100564800</v>
      </c>
    </row>
    <row r="5005" spans="1:7">
      <c r="A5005" s="1">
        <v>36797</v>
      </c>
      <c r="B5005">
        <v>3.5223209999999998</v>
      </c>
      <c r="C5005">
        <v>3.84375</v>
      </c>
      <c r="D5005">
        <v>3.4375</v>
      </c>
      <c r="E5005">
        <v>3.8214290000000002</v>
      </c>
      <c r="F5005">
        <v>2.5590679999999999</v>
      </c>
      <c r="G5005">
        <v>244896400</v>
      </c>
    </row>
    <row r="5006" spans="1:7">
      <c r="A5006" s="1">
        <v>36798</v>
      </c>
      <c r="B5006">
        <v>2.0133930000000002</v>
      </c>
      <c r="C5006">
        <v>2.0714290000000002</v>
      </c>
      <c r="D5006">
        <v>1.8125</v>
      </c>
      <c r="E5006">
        <v>1.839286</v>
      </c>
      <c r="F5006">
        <v>1.2317009999999999</v>
      </c>
      <c r="G5006">
        <v>1855410200</v>
      </c>
    </row>
    <row r="5007" spans="1:7">
      <c r="A5007" s="1">
        <v>36801</v>
      </c>
      <c r="B5007">
        <v>1.90625</v>
      </c>
      <c r="C5007">
        <v>1.910714</v>
      </c>
      <c r="D5007">
        <v>1.678571</v>
      </c>
      <c r="E5007">
        <v>1.732143</v>
      </c>
      <c r="F5007">
        <v>1.159951</v>
      </c>
      <c r="G5007">
        <v>606197200</v>
      </c>
    </row>
    <row r="5008" spans="1:7">
      <c r="A5008" s="1">
        <v>36802</v>
      </c>
      <c r="B5008">
        <v>1.78125</v>
      </c>
      <c r="C5008">
        <v>1.785714</v>
      </c>
      <c r="D5008">
        <v>1.584821</v>
      </c>
      <c r="E5008">
        <v>1.59375</v>
      </c>
      <c r="F5008">
        <v>1.067275</v>
      </c>
      <c r="G5008">
        <v>509530000</v>
      </c>
    </row>
    <row r="5009" spans="1:7">
      <c r="A5009" s="1">
        <v>36803</v>
      </c>
      <c r="B5009">
        <v>1.598214</v>
      </c>
      <c r="C5009">
        <v>1.696429</v>
      </c>
      <c r="D5009">
        <v>1.5625</v>
      </c>
      <c r="E5009">
        <v>1.6875</v>
      </c>
      <c r="F5009">
        <v>1.1300559999999999</v>
      </c>
      <c r="G5009">
        <v>366506000</v>
      </c>
    </row>
    <row r="5010" spans="1:7">
      <c r="A5010" s="1">
        <v>36804</v>
      </c>
      <c r="B5010">
        <v>1.678571</v>
      </c>
      <c r="C5010">
        <v>1.75</v>
      </c>
      <c r="D5010">
        <v>1.571429</v>
      </c>
      <c r="E5010">
        <v>1.575893</v>
      </c>
      <c r="F5010">
        <v>1.0553170000000001</v>
      </c>
      <c r="G5010">
        <v>218251600</v>
      </c>
    </row>
    <row r="5011" spans="1:7">
      <c r="A5011" s="1">
        <v>36805</v>
      </c>
      <c r="B5011">
        <v>1.620536</v>
      </c>
      <c r="C5011">
        <v>1.638393</v>
      </c>
      <c r="D5011">
        <v>1.5</v>
      </c>
      <c r="E5011">
        <v>1.584821</v>
      </c>
      <c r="F5011">
        <v>1.061296</v>
      </c>
      <c r="G5011">
        <v>153164200</v>
      </c>
    </row>
    <row r="5012" spans="1:7">
      <c r="A5012" s="1">
        <v>36808</v>
      </c>
      <c r="B5012">
        <v>1.616071</v>
      </c>
      <c r="C5012">
        <v>1.633929</v>
      </c>
      <c r="D5012">
        <v>1.508929</v>
      </c>
      <c r="E5012">
        <v>1.553571</v>
      </c>
      <c r="F5012">
        <v>1.0403690000000001</v>
      </c>
      <c r="G5012">
        <v>149391200</v>
      </c>
    </row>
    <row r="5013" spans="1:7">
      <c r="A5013" s="1">
        <v>36809</v>
      </c>
      <c r="B5013">
        <v>1.544643</v>
      </c>
      <c r="C5013">
        <v>1.602679</v>
      </c>
      <c r="D5013">
        <v>1.464286</v>
      </c>
      <c r="E5013">
        <v>1.491071</v>
      </c>
      <c r="F5013">
        <v>0.99851500000000004</v>
      </c>
      <c r="G5013">
        <v>172775400</v>
      </c>
    </row>
    <row r="5014" spans="1:7">
      <c r="A5014" s="1">
        <v>36810</v>
      </c>
      <c r="B5014">
        <v>1.4375</v>
      </c>
      <c r="C5014">
        <v>1.5</v>
      </c>
      <c r="D5014">
        <v>1.366071</v>
      </c>
      <c r="E5014">
        <v>1.401786</v>
      </c>
      <c r="F5014">
        <v>0.938724</v>
      </c>
      <c r="G5014">
        <v>299605600</v>
      </c>
    </row>
    <row r="5015" spans="1:7">
      <c r="A5015" s="1">
        <v>36811</v>
      </c>
      <c r="B5015">
        <v>1.450893</v>
      </c>
      <c r="C5015">
        <v>1.486607</v>
      </c>
      <c r="D5015">
        <v>1.392857</v>
      </c>
      <c r="E5015">
        <v>1.428571</v>
      </c>
      <c r="F5015">
        <v>0.95666099999999998</v>
      </c>
      <c r="G5015">
        <v>297766000</v>
      </c>
    </row>
    <row r="5016" spans="1:7">
      <c r="A5016" s="1">
        <v>36812</v>
      </c>
      <c r="B5016">
        <v>1.446429</v>
      </c>
      <c r="C5016">
        <v>1.580357</v>
      </c>
      <c r="D5016">
        <v>1.428571</v>
      </c>
      <c r="E5016">
        <v>1.575893</v>
      </c>
      <c r="F5016">
        <v>1.0553170000000001</v>
      </c>
      <c r="G5016">
        <v>311938200</v>
      </c>
    </row>
    <row r="5017" spans="1:7">
      <c r="A5017" s="1">
        <v>36815</v>
      </c>
      <c r="B5017">
        <v>1.59375</v>
      </c>
      <c r="C5017">
        <v>1.660714</v>
      </c>
      <c r="D5017">
        <v>1.526786</v>
      </c>
      <c r="E5017">
        <v>1.535714</v>
      </c>
      <c r="F5017">
        <v>1.028411</v>
      </c>
      <c r="G5017">
        <v>205044000</v>
      </c>
    </row>
    <row r="5018" spans="1:7">
      <c r="A5018" s="1">
        <v>36816</v>
      </c>
      <c r="B5018">
        <v>1.549107</v>
      </c>
      <c r="C5018">
        <v>1.566964</v>
      </c>
      <c r="D5018">
        <v>1.40625</v>
      </c>
      <c r="E5018">
        <v>1.4375</v>
      </c>
      <c r="F5018">
        <v>0.96264000000000005</v>
      </c>
      <c r="G5018">
        <v>150430000</v>
      </c>
    </row>
    <row r="5019" spans="1:7">
      <c r="A5019" s="1">
        <v>36817</v>
      </c>
      <c r="B5019">
        <v>1.388393</v>
      </c>
      <c r="C5019">
        <v>1.504464</v>
      </c>
      <c r="D5019">
        <v>1.339286</v>
      </c>
      <c r="E5019">
        <v>1.4375</v>
      </c>
      <c r="F5019">
        <v>0.96264000000000005</v>
      </c>
      <c r="G5019">
        <v>208566400</v>
      </c>
    </row>
    <row r="5020" spans="1:7">
      <c r="A5020" s="1">
        <v>36818</v>
      </c>
      <c r="B5020">
        <v>1.3683000000000001</v>
      </c>
      <c r="C5020">
        <v>1.415179</v>
      </c>
      <c r="D5020">
        <v>1.308036</v>
      </c>
      <c r="E5020">
        <v>1.352679</v>
      </c>
      <c r="F5020">
        <v>0.90583899999999995</v>
      </c>
      <c r="G5020">
        <v>376681200</v>
      </c>
    </row>
    <row r="5021" spans="1:7">
      <c r="A5021" s="1">
        <v>36819</v>
      </c>
      <c r="B5021">
        <v>1.361607</v>
      </c>
      <c r="C5021">
        <v>1.455357</v>
      </c>
      <c r="D5021">
        <v>1.352679</v>
      </c>
      <c r="E5021">
        <v>1.392857</v>
      </c>
      <c r="F5021">
        <v>0.93274500000000005</v>
      </c>
      <c r="G5021">
        <v>197815800</v>
      </c>
    </row>
    <row r="5022" spans="1:7">
      <c r="A5022" s="1">
        <v>36822</v>
      </c>
      <c r="B5022">
        <v>1.447543</v>
      </c>
      <c r="C5022">
        <v>1.46875</v>
      </c>
      <c r="D5022">
        <v>1.388393</v>
      </c>
      <c r="E5022">
        <v>1.455357</v>
      </c>
      <c r="F5022">
        <v>0.97459899999999999</v>
      </c>
      <c r="G5022">
        <v>137823000</v>
      </c>
    </row>
    <row r="5023" spans="1:7">
      <c r="A5023" s="1">
        <v>36823</v>
      </c>
      <c r="B5023">
        <v>1.477679</v>
      </c>
      <c r="C5023">
        <v>1.491071</v>
      </c>
      <c r="D5023">
        <v>1.34375</v>
      </c>
      <c r="E5023">
        <v>1.348214</v>
      </c>
      <c r="F5023">
        <v>0.90284900000000001</v>
      </c>
      <c r="G5023">
        <v>201112800</v>
      </c>
    </row>
    <row r="5024" spans="1:7">
      <c r="A5024" s="1">
        <v>36824</v>
      </c>
      <c r="B5024">
        <v>1.361607</v>
      </c>
      <c r="C5024">
        <v>1.370536</v>
      </c>
      <c r="D5024">
        <v>1.316964</v>
      </c>
      <c r="E5024">
        <v>1.321429</v>
      </c>
      <c r="F5024">
        <v>0.88491200000000003</v>
      </c>
      <c r="G5024">
        <v>165992400</v>
      </c>
    </row>
    <row r="5025" spans="1:7">
      <c r="A5025" s="1">
        <v>36825</v>
      </c>
      <c r="B5025">
        <v>1.34375</v>
      </c>
      <c r="C5025">
        <v>1.348214</v>
      </c>
      <c r="D5025">
        <v>1.25</v>
      </c>
      <c r="E5025">
        <v>1.321429</v>
      </c>
      <c r="F5025">
        <v>0.88491200000000003</v>
      </c>
      <c r="G5025">
        <v>180462800</v>
      </c>
    </row>
    <row r="5026" spans="1:7">
      <c r="A5026" s="1">
        <v>36826</v>
      </c>
      <c r="B5026">
        <v>1.348214</v>
      </c>
      <c r="C5026">
        <v>1.370536</v>
      </c>
      <c r="D5026">
        <v>1.276786</v>
      </c>
      <c r="E5026">
        <v>1.325893</v>
      </c>
      <c r="F5026">
        <v>0.88790100000000005</v>
      </c>
      <c r="G5026">
        <v>186125800</v>
      </c>
    </row>
    <row r="5027" spans="1:7">
      <c r="A5027" s="1">
        <v>36829</v>
      </c>
      <c r="B5027">
        <v>1.366071</v>
      </c>
      <c r="C5027">
        <v>1.424107</v>
      </c>
      <c r="D5027">
        <v>1.339286</v>
      </c>
      <c r="E5027">
        <v>1.379464</v>
      </c>
      <c r="F5027">
        <v>0.92377600000000004</v>
      </c>
      <c r="G5027">
        <v>159797400</v>
      </c>
    </row>
    <row r="5028" spans="1:7">
      <c r="A5028" s="1">
        <v>36830</v>
      </c>
      <c r="B5028">
        <v>1.410714</v>
      </c>
      <c r="C5028">
        <v>1.446429</v>
      </c>
      <c r="D5028">
        <v>1.375</v>
      </c>
      <c r="E5028">
        <v>1.397321</v>
      </c>
      <c r="F5028">
        <v>0.93573399999999995</v>
      </c>
      <c r="G5028">
        <v>221470200</v>
      </c>
    </row>
    <row r="5029" spans="1:7">
      <c r="A5029" s="1">
        <v>36831</v>
      </c>
      <c r="B5029">
        <v>1.388393</v>
      </c>
      <c r="C5029">
        <v>1.491071</v>
      </c>
      <c r="D5029">
        <v>1.388393</v>
      </c>
      <c r="E5029">
        <v>1.464286</v>
      </c>
      <c r="F5029">
        <v>0.98057799999999995</v>
      </c>
      <c r="G5029">
        <v>143841600</v>
      </c>
    </row>
    <row r="5030" spans="1:7">
      <c r="A5030" s="1">
        <v>36832</v>
      </c>
      <c r="B5030">
        <v>1.508929</v>
      </c>
      <c r="C5030">
        <v>1.602679</v>
      </c>
      <c r="D5030">
        <v>1.504464</v>
      </c>
      <c r="E5030">
        <v>1.59375</v>
      </c>
      <c r="F5030">
        <v>1.067275</v>
      </c>
      <c r="G5030">
        <v>147673400</v>
      </c>
    </row>
    <row r="5031" spans="1:7">
      <c r="A5031" s="1">
        <v>36833</v>
      </c>
      <c r="B5031">
        <v>1.642857</v>
      </c>
      <c r="C5031">
        <v>1.642857</v>
      </c>
      <c r="D5031">
        <v>1.566964</v>
      </c>
      <c r="E5031">
        <v>1.589286</v>
      </c>
      <c r="F5031">
        <v>1.0642860000000001</v>
      </c>
      <c r="G5031">
        <v>128955400</v>
      </c>
    </row>
    <row r="5032" spans="1:7">
      <c r="A5032" s="1">
        <v>36836</v>
      </c>
      <c r="B5032">
        <v>1.602679</v>
      </c>
      <c r="C5032">
        <v>1.616071</v>
      </c>
      <c r="D5032">
        <v>1.491071</v>
      </c>
      <c r="E5032">
        <v>1.53125</v>
      </c>
      <c r="F5032">
        <v>1.0254209999999999</v>
      </c>
      <c r="G5032">
        <v>98369600</v>
      </c>
    </row>
    <row r="5033" spans="1:7">
      <c r="A5033" s="1">
        <v>36837</v>
      </c>
      <c r="B5033">
        <v>1.535714</v>
      </c>
      <c r="C5033">
        <v>1.558036</v>
      </c>
      <c r="D5033">
        <v>1.486607</v>
      </c>
      <c r="E5033">
        <v>1.522321</v>
      </c>
      <c r="F5033">
        <v>1.019442</v>
      </c>
      <c r="G5033">
        <v>75490800</v>
      </c>
    </row>
    <row r="5034" spans="1:7">
      <c r="A5034" s="1">
        <v>36838</v>
      </c>
      <c r="B5034">
        <v>1.526786</v>
      </c>
      <c r="C5034">
        <v>1.53125</v>
      </c>
      <c r="D5034">
        <v>1.415179</v>
      </c>
      <c r="E5034">
        <v>1.433036</v>
      </c>
      <c r="F5034">
        <v>0.95965100000000003</v>
      </c>
      <c r="G5034">
        <v>105522200</v>
      </c>
    </row>
    <row r="5035" spans="1:7">
      <c r="A5035" s="1">
        <v>36839</v>
      </c>
      <c r="B5035">
        <v>1.419643</v>
      </c>
      <c r="C5035">
        <v>1.464286</v>
      </c>
      <c r="D5035">
        <v>1.361607</v>
      </c>
      <c r="E5035">
        <v>1.441964</v>
      </c>
      <c r="F5035">
        <v>0.96562999999999999</v>
      </c>
      <c r="G5035">
        <v>119208600</v>
      </c>
    </row>
    <row r="5036" spans="1:7">
      <c r="A5036" s="1">
        <v>36840</v>
      </c>
      <c r="B5036">
        <v>1.3828069999999999</v>
      </c>
      <c r="C5036">
        <v>1.419643</v>
      </c>
      <c r="D5036">
        <v>1.361607</v>
      </c>
      <c r="E5036">
        <v>1.361607</v>
      </c>
      <c r="F5036">
        <v>0.91181800000000002</v>
      </c>
      <c r="G5036">
        <v>105562800</v>
      </c>
    </row>
    <row r="5037" spans="1:7">
      <c r="A5037" s="1">
        <v>36843</v>
      </c>
      <c r="B5037">
        <v>1.339286</v>
      </c>
      <c r="C5037">
        <v>1.428571</v>
      </c>
      <c r="D5037">
        <v>1.303571</v>
      </c>
      <c r="E5037">
        <v>1.383929</v>
      </c>
      <c r="F5037">
        <v>0.92676599999999998</v>
      </c>
      <c r="G5037">
        <v>107954000</v>
      </c>
    </row>
    <row r="5038" spans="1:7">
      <c r="A5038" s="1">
        <v>36844</v>
      </c>
      <c r="B5038">
        <v>1.424107</v>
      </c>
      <c r="C5038">
        <v>1.464286</v>
      </c>
      <c r="D5038">
        <v>1.397321</v>
      </c>
      <c r="E5038">
        <v>1.446429</v>
      </c>
      <c r="F5038">
        <v>0.96862000000000004</v>
      </c>
      <c r="G5038">
        <v>102250400</v>
      </c>
    </row>
    <row r="5039" spans="1:7">
      <c r="A5039" s="1">
        <v>36845</v>
      </c>
      <c r="B5039">
        <v>1.4308000000000001</v>
      </c>
      <c r="C5039">
        <v>1.441964</v>
      </c>
      <c r="D5039">
        <v>1.375</v>
      </c>
      <c r="E5039">
        <v>1.419643</v>
      </c>
      <c r="F5039">
        <v>0.95068200000000003</v>
      </c>
      <c r="G5039">
        <v>70589400</v>
      </c>
    </row>
    <row r="5040" spans="1:7">
      <c r="A5040" s="1">
        <v>36846</v>
      </c>
      <c r="B5040">
        <v>1.392857</v>
      </c>
      <c r="C5040">
        <v>1.415179</v>
      </c>
      <c r="D5040">
        <v>1.348214</v>
      </c>
      <c r="E5040">
        <v>1.357143</v>
      </c>
      <c r="F5040">
        <v>0.90882799999999997</v>
      </c>
      <c r="G5040">
        <v>59843000</v>
      </c>
    </row>
    <row r="5041" spans="1:7">
      <c r="A5041" s="1">
        <v>36847</v>
      </c>
      <c r="B5041">
        <v>1.370536</v>
      </c>
      <c r="C5041">
        <v>1.375</v>
      </c>
      <c r="D5041">
        <v>1.303571</v>
      </c>
      <c r="E5041">
        <v>1.321429</v>
      </c>
      <c r="F5041">
        <v>0.88491200000000003</v>
      </c>
      <c r="G5041">
        <v>111545000</v>
      </c>
    </row>
    <row r="5042" spans="1:7">
      <c r="A5042" s="1">
        <v>36850</v>
      </c>
      <c r="B5042">
        <v>1.3281210000000001</v>
      </c>
      <c r="C5042">
        <v>1.392857</v>
      </c>
      <c r="D5042">
        <v>1.303571</v>
      </c>
      <c r="E5042">
        <v>1.352679</v>
      </c>
      <c r="F5042">
        <v>0.90583899999999995</v>
      </c>
      <c r="G5042">
        <v>102016600</v>
      </c>
    </row>
    <row r="5043" spans="1:7">
      <c r="A5043" s="1">
        <v>36851</v>
      </c>
      <c r="B5043">
        <v>1.370536</v>
      </c>
      <c r="C5043">
        <v>1.392857</v>
      </c>
      <c r="D5043">
        <v>1.339286</v>
      </c>
      <c r="E5043">
        <v>1.34375</v>
      </c>
      <c r="F5043">
        <v>0.89985899999999996</v>
      </c>
      <c r="G5043">
        <v>75488000</v>
      </c>
    </row>
    <row r="5044" spans="1:7">
      <c r="A5044" s="1">
        <v>36852</v>
      </c>
      <c r="B5044">
        <v>1.34375</v>
      </c>
      <c r="C5044">
        <v>1.366071</v>
      </c>
      <c r="D5044">
        <v>1.3125</v>
      </c>
      <c r="E5044">
        <v>1.321429</v>
      </c>
      <c r="F5044">
        <v>0.88491200000000003</v>
      </c>
      <c r="G5044">
        <v>70133000</v>
      </c>
    </row>
    <row r="5045" spans="1:7">
      <c r="A5045" s="1">
        <v>36854</v>
      </c>
      <c r="B5045">
        <v>1.3470930000000001</v>
      </c>
      <c r="C5045">
        <v>1.392857</v>
      </c>
      <c r="D5045">
        <v>1.34375</v>
      </c>
      <c r="E5045">
        <v>1.379464</v>
      </c>
      <c r="F5045">
        <v>0.92377600000000004</v>
      </c>
      <c r="G5045">
        <v>40233200</v>
      </c>
    </row>
    <row r="5046" spans="1:7">
      <c r="A5046" s="1">
        <v>36857</v>
      </c>
      <c r="B5046">
        <v>1.419643</v>
      </c>
      <c r="C5046">
        <v>1.424107</v>
      </c>
      <c r="D5046">
        <v>1.321429</v>
      </c>
      <c r="E5046">
        <v>1.334821</v>
      </c>
      <c r="F5046">
        <v>0.89388000000000001</v>
      </c>
      <c r="G5046">
        <v>64698200</v>
      </c>
    </row>
    <row r="5047" spans="1:7">
      <c r="A5047" s="1">
        <v>36858</v>
      </c>
      <c r="B5047">
        <v>1.334821</v>
      </c>
      <c r="C5047">
        <v>1.357143</v>
      </c>
      <c r="D5047">
        <v>1.28125</v>
      </c>
      <c r="E5047">
        <v>1.2879430000000001</v>
      </c>
      <c r="F5047">
        <v>0.86248800000000003</v>
      </c>
      <c r="G5047">
        <v>67281200</v>
      </c>
    </row>
    <row r="5048" spans="1:7">
      <c r="A5048" s="1">
        <v>36859</v>
      </c>
      <c r="B5048">
        <v>1.2924070000000001</v>
      </c>
      <c r="C5048">
        <v>1.308036</v>
      </c>
      <c r="D5048">
        <v>1.232143</v>
      </c>
      <c r="E5048">
        <v>1.254464</v>
      </c>
      <c r="F5048">
        <v>0.84006800000000004</v>
      </c>
      <c r="G5048">
        <v>123037600</v>
      </c>
    </row>
    <row r="5049" spans="1:7">
      <c r="A5049" s="1">
        <v>36860</v>
      </c>
      <c r="B5049">
        <v>1.191964</v>
      </c>
      <c r="C5049">
        <v>1.214286</v>
      </c>
      <c r="D5049">
        <v>1.151786</v>
      </c>
      <c r="E5049">
        <v>1.178571</v>
      </c>
      <c r="F5049">
        <v>0.789246</v>
      </c>
      <c r="G5049">
        <v>202399400</v>
      </c>
    </row>
    <row r="5050" spans="1:7">
      <c r="A5050" s="1">
        <v>36861</v>
      </c>
      <c r="B5050">
        <v>1.214286</v>
      </c>
      <c r="C5050">
        <v>1.25</v>
      </c>
      <c r="D5050">
        <v>1.200893</v>
      </c>
      <c r="E5050">
        <v>1.21875</v>
      </c>
      <c r="F5050">
        <v>0.81615199999999999</v>
      </c>
      <c r="G5050">
        <v>96426400</v>
      </c>
    </row>
    <row r="5051" spans="1:7">
      <c r="A5051" s="1">
        <v>36864</v>
      </c>
      <c r="B5051">
        <v>1.227679</v>
      </c>
      <c r="C5051">
        <v>1.227679</v>
      </c>
      <c r="D5051">
        <v>1.174107</v>
      </c>
      <c r="E5051">
        <v>1.191964</v>
      </c>
      <c r="F5051">
        <v>0.79821399999999998</v>
      </c>
      <c r="G5051">
        <v>92880200</v>
      </c>
    </row>
    <row r="5052" spans="1:7">
      <c r="A5052" s="1">
        <v>36865</v>
      </c>
      <c r="B5052">
        <v>1.209821</v>
      </c>
      <c r="C5052">
        <v>1.245536</v>
      </c>
      <c r="D5052">
        <v>1.169643</v>
      </c>
      <c r="E5052">
        <v>1.214286</v>
      </c>
      <c r="F5052">
        <v>0.81316200000000005</v>
      </c>
      <c r="G5052">
        <v>153494600</v>
      </c>
    </row>
    <row r="5053" spans="1:7">
      <c r="A5053" s="1">
        <v>36866</v>
      </c>
      <c r="B5053">
        <v>1.044643</v>
      </c>
      <c r="C5053">
        <v>1.071429</v>
      </c>
      <c r="D5053">
        <v>1</v>
      </c>
      <c r="E5053">
        <v>1.022321</v>
      </c>
      <c r="F5053">
        <v>0.68461099999999997</v>
      </c>
      <c r="G5053">
        <v>343616000</v>
      </c>
    </row>
    <row r="5054" spans="1:7">
      <c r="A5054" s="1">
        <v>36867</v>
      </c>
      <c r="B5054">
        <v>1.03125</v>
      </c>
      <c r="C5054">
        <v>1.0625</v>
      </c>
      <c r="D5054">
        <v>1</v>
      </c>
      <c r="E5054">
        <v>1.022321</v>
      </c>
      <c r="F5054">
        <v>0.68461099999999997</v>
      </c>
      <c r="G5054">
        <v>102229400</v>
      </c>
    </row>
    <row r="5055" spans="1:7">
      <c r="A5055" s="1">
        <v>36868</v>
      </c>
      <c r="B5055">
        <v>1.058036</v>
      </c>
      <c r="C5055">
        <v>1.09375</v>
      </c>
      <c r="D5055">
        <v>1.03125</v>
      </c>
      <c r="E5055">
        <v>1.075893</v>
      </c>
      <c r="F5055">
        <v>0.72048500000000004</v>
      </c>
      <c r="G5055">
        <v>108906000</v>
      </c>
    </row>
    <row r="5056" spans="1:7">
      <c r="A5056" s="1">
        <v>36871</v>
      </c>
      <c r="B5056">
        <v>1.084821</v>
      </c>
      <c r="C5056">
        <v>1.098214</v>
      </c>
      <c r="D5056">
        <v>1.0625</v>
      </c>
      <c r="E5056">
        <v>1.084821</v>
      </c>
      <c r="F5056">
        <v>0.72646500000000003</v>
      </c>
      <c r="G5056">
        <v>83127800</v>
      </c>
    </row>
    <row r="5057" spans="1:7">
      <c r="A5057" s="1">
        <v>36872</v>
      </c>
      <c r="B5057">
        <v>1.089286</v>
      </c>
      <c r="C5057">
        <v>1.142857</v>
      </c>
      <c r="D5057">
        <v>1.071429</v>
      </c>
      <c r="E5057">
        <v>1.098214</v>
      </c>
      <c r="F5057">
        <v>0.735433</v>
      </c>
      <c r="G5057">
        <v>96565000</v>
      </c>
    </row>
    <row r="5058" spans="1:7">
      <c r="A5058" s="1">
        <v>36873</v>
      </c>
      <c r="B5058">
        <v>1.111607</v>
      </c>
      <c r="C5058">
        <v>1.111607</v>
      </c>
      <c r="D5058">
        <v>1.0625</v>
      </c>
      <c r="E5058">
        <v>1.071429</v>
      </c>
      <c r="F5058">
        <v>0.71749600000000002</v>
      </c>
      <c r="G5058">
        <v>86221800</v>
      </c>
    </row>
    <row r="5059" spans="1:7">
      <c r="A5059" s="1">
        <v>36874</v>
      </c>
      <c r="B5059">
        <v>1.0736570000000001</v>
      </c>
      <c r="C5059">
        <v>1.089286</v>
      </c>
      <c r="D5059">
        <v>1.03125</v>
      </c>
      <c r="E5059">
        <v>1.03125</v>
      </c>
      <c r="F5059">
        <v>0.69059000000000004</v>
      </c>
      <c r="G5059">
        <v>65829400</v>
      </c>
    </row>
    <row r="5060" spans="1:7">
      <c r="A5060" s="1">
        <v>36875</v>
      </c>
      <c r="B5060">
        <v>1.040179</v>
      </c>
      <c r="C5060">
        <v>1.049107</v>
      </c>
      <c r="D5060">
        <v>1</v>
      </c>
      <c r="E5060">
        <v>1.004464</v>
      </c>
      <c r="F5060">
        <v>0.67265200000000003</v>
      </c>
      <c r="G5060">
        <v>128486400</v>
      </c>
    </row>
    <row r="5061" spans="1:7">
      <c r="A5061" s="1">
        <v>36878</v>
      </c>
      <c r="B5061">
        <v>1.040179</v>
      </c>
      <c r="C5061">
        <v>1.044643</v>
      </c>
      <c r="D5061">
        <v>0.99553599999999998</v>
      </c>
      <c r="E5061">
        <v>1.017857</v>
      </c>
      <c r="F5061">
        <v>0.68162100000000003</v>
      </c>
      <c r="G5061">
        <v>81452000</v>
      </c>
    </row>
    <row r="5062" spans="1:7">
      <c r="A5062" s="1">
        <v>36879</v>
      </c>
      <c r="B5062">
        <v>1.026786</v>
      </c>
      <c r="C5062">
        <v>1.089286</v>
      </c>
      <c r="D5062">
        <v>1</v>
      </c>
      <c r="E5062">
        <v>1</v>
      </c>
      <c r="F5062">
        <v>0.66966300000000001</v>
      </c>
      <c r="G5062">
        <v>93501800</v>
      </c>
    </row>
    <row r="5063" spans="1:7">
      <c r="A5063" s="1">
        <v>36880</v>
      </c>
      <c r="B5063">
        <v>0.984371</v>
      </c>
      <c r="C5063">
        <v>1.044643</v>
      </c>
      <c r="D5063">
        <v>0.97321400000000002</v>
      </c>
      <c r="E5063">
        <v>1.026786</v>
      </c>
      <c r="F5063">
        <v>0.68759999999999999</v>
      </c>
      <c r="G5063">
        <v>141332800</v>
      </c>
    </row>
    <row r="5064" spans="1:7">
      <c r="A5064" s="1">
        <v>36881</v>
      </c>
      <c r="B5064">
        <v>1.017857</v>
      </c>
      <c r="C5064">
        <v>1.071429</v>
      </c>
      <c r="D5064">
        <v>0.99107100000000004</v>
      </c>
      <c r="E5064">
        <v>1.004464</v>
      </c>
      <c r="F5064">
        <v>0.67265200000000003</v>
      </c>
      <c r="G5064">
        <v>91711200</v>
      </c>
    </row>
    <row r="5065" spans="1:7">
      <c r="A5065" s="1">
        <v>36882</v>
      </c>
      <c r="B5065">
        <v>1.008929</v>
      </c>
      <c r="C5065">
        <v>1.071429</v>
      </c>
      <c r="D5065">
        <v>1.008929</v>
      </c>
      <c r="E5065">
        <v>1.071429</v>
      </c>
      <c r="F5065">
        <v>0.71749600000000002</v>
      </c>
      <c r="G5065">
        <v>79513000</v>
      </c>
    </row>
    <row r="5066" spans="1:7">
      <c r="A5066" s="1">
        <v>36886</v>
      </c>
      <c r="B5066">
        <v>1.0625</v>
      </c>
      <c r="C5066">
        <v>1.071429</v>
      </c>
      <c r="D5066">
        <v>1.017857</v>
      </c>
      <c r="E5066">
        <v>1.049107</v>
      </c>
      <c r="F5066">
        <v>0.70254799999999995</v>
      </c>
      <c r="G5066">
        <v>54203800</v>
      </c>
    </row>
    <row r="5067" spans="1:7">
      <c r="A5067" s="1">
        <v>36887</v>
      </c>
      <c r="B5067">
        <v>1.0245500000000001</v>
      </c>
      <c r="C5067">
        <v>1.058036</v>
      </c>
      <c r="D5067">
        <v>1.013393</v>
      </c>
      <c r="E5067">
        <v>1.058036</v>
      </c>
      <c r="F5067">
        <v>0.70852700000000002</v>
      </c>
      <c r="G5067">
        <v>81366600</v>
      </c>
    </row>
    <row r="5068" spans="1:7">
      <c r="A5068" s="1">
        <v>36888</v>
      </c>
      <c r="B5068">
        <v>1.026786</v>
      </c>
      <c r="C5068">
        <v>1.066964</v>
      </c>
      <c r="D5068">
        <v>1.022321</v>
      </c>
      <c r="E5068">
        <v>1.058036</v>
      </c>
      <c r="F5068">
        <v>0.70852700000000002</v>
      </c>
      <c r="G5068">
        <v>76294400</v>
      </c>
    </row>
    <row r="5069" spans="1:7">
      <c r="A5069" s="1">
        <v>36889</v>
      </c>
      <c r="B5069">
        <v>1.049107</v>
      </c>
      <c r="C5069">
        <v>1.071429</v>
      </c>
      <c r="D5069">
        <v>1.035714</v>
      </c>
      <c r="E5069">
        <v>1.0625</v>
      </c>
      <c r="F5069">
        <v>0.71151699999999996</v>
      </c>
      <c r="G5069">
        <v>157584000</v>
      </c>
    </row>
    <row r="5070" spans="1:7">
      <c r="A5070" s="1">
        <v>36893</v>
      </c>
      <c r="B5070">
        <v>1.0625</v>
      </c>
      <c r="C5070">
        <v>1.089286</v>
      </c>
      <c r="D5070">
        <v>1.040179</v>
      </c>
      <c r="E5070">
        <v>1.0625</v>
      </c>
      <c r="F5070">
        <v>0.71151699999999996</v>
      </c>
      <c r="G5070">
        <v>113078000</v>
      </c>
    </row>
    <row r="5071" spans="1:7">
      <c r="A5071" s="1">
        <v>36894</v>
      </c>
      <c r="B5071">
        <v>1.035714</v>
      </c>
      <c r="C5071">
        <v>1.191964</v>
      </c>
      <c r="D5071">
        <v>1.03125</v>
      </c>
      <c r="E5071">
        <v>1.169643</v>
      </c>
      <c r="F5071">
        <v>0.78326600000000002</v>
      </c>
      <c r="G5071">
        <v>204268400</v>
      </c>
    </row>
    <row r="5072" spans="1:7">
      <c r="A5072" s="1">
        <v>36895</v>
      </c>
      <c r="B5072">
        <v>1.295757</v>
      </c>
      <c r="C5072">
        <v>1.321429</v>
      </c>
      <c r="D5072">
        <v>1.200893</v>
      </c>
      <c r="E5072">
        <v>1.21875</v>
      </c>
      <c r="F5072">
        <v>0.81615199999999999</v>
      </c>
      <c r="G5072">
        <v>184849000</v>
      </c>
    </row>
    <row r="5073" spans="1:7">
      <c r="A5073" s="1">
        <v>36896</v>
      </c>
      <c r="B5073">
        <v>1.209821</v>
      </c>
      <c r="C5073">
        <v>1.241071</v>
      </c>
      <c r="D5073">
        <v>1.147321</v>
      </c>
      <c r="E5073">
        <v>1.169643</v>
      </c>
      <c r="F5073">
        <v>0.78326600000000002</v>
      </c>
      <c r="G5073">
        <v>103089000</v>
      </c>
    </row>
    <row r="5074" spans="1:7">
      <c r="A5074" s="1">
        <v>36899</v>
      </c>
      <c r="B5074">
        <v>1.209821</v>
      </c>
      <c r="C5074">
        <v>1.2131639999999999</v>
      </c>
      <c r="D5074">
        <v>1.138393</v>
      </c>
      <c r="E5074">
        <v>1.183036</v>
      </c>
      <c r="F5074">
        <v>0.79223500000000002</v>
      </c>
      <c r="G5074">
        <v>93424800</v>
      </c>
    </row>
    <row r="5075" spans="1:7">
      <c r="A5075" s="1">
        <v>36900</v>
      </c>
      <c r="B5075">
        <v>1.200893</v>
      </c>
      <c r="C5075">
        <v>1.260043</v>
      </c>
      <c r="D5075">
        <v>1.183036</v>
      </c>
      <c r="E5075">
        <v>1.227679</v>
      </c>
      <c r="F5075">
        <v>0.82213099999999995</v>
      </c>
      <c r="G5075">
        <v>147232400</v>
      </c>
    </row>
    <row r="5076" spans="1:7">
      <c r="A5076" s="1">
        <v>36901</v>
      </c>
      <c r="B5076">
        <v>1.191964</v>
      </c>
      <c r="C5076">
        <v>1.214286</v>
      </c>
      <c r="D5076">
        <v>1.147321</v>
      </c>
      <c r="E5076">
        <v>1.183036</v>
      </c>
      <c r="F5076">
        <v>0.79223500000000002</v>
      </c>
      <c r="G5076">
        <v>145195400</v>
      </c>
    </row>
    <row r="5077" spans="1:7">
      <c r="A5077" s="1">
        <v>36902</v>
      </c>
      <c r="B5077">
        <v>1.160714</v>
      </c>
      <c r="C5077">
        <v>1.321429</v>
      </c>
      <c r="D5077">
        <v>1.160714</v>
      </c>
      <c r="E5077">
        <v>1.285714</v>
      </c>
      <c r="F5077">
        <v>0.86099499999999995</v>
      </c>
      <c r="G5077">
        <v>200933600</v>
      </c>
    </row>
    <row r="5078" spans="1:7">
      <c r="A5078" s="1">
        <v>36903</v>
      </c>
      <c r="B5078">
        <v>1.276786</v>
      </c>
      <c r="C5078">
        <v>1.285714</v>
      </c>
      <c r="D5078">
        <v>1.21875</v>
      </c>
      <c r="E5078">
        <v>1.227679</v>
      </c>
      <c r="F5078">
        <v>0.82213099999999995</v>
      </c>
      <c r="G5078">
        <v>105844200</v>
      </c>
    </row>
    <row r="5079" spans="1:7">
      <c r="A5079" s="1">
        <v>36907</v>
      </c>
      <c r="B5079">
        <v>1.245536</v>
      </c>
      <c r="C5079">
        <v>1.303571</v>
      </c>
      <c r="D5079">
        <v>1.214286</v>
      </c>
      <c r="E5079">
        <v>1.223214</v>
      </c>
      <c r="F5079">
        <v>0.81914100000000001</v>
      </c>
      <c r="G5079">
        <v>76529600</v>
      </c>
    </row>
    <row r="5080" spans="1:7">
      <c r="A5080" s="1">
        <v>36908</v>
      </c>
      <c r="B5080">
        <v>1.254464</v>
      </c>
      <c r="C5080">
        <v>1.254464</v>
      </c>
      <c r="D5080">
        <v>1.178571</v>
      </c>
      <c r="E5080">
        <v>1.200893</v>
      </c>
      <c r="F5080">
        <v>0.80419300000000005</v>
      </c>
      <c r="G5080">
        <v>210218400</v>
      </c>
    </row>
    <row r="5081" spans="1:7">
      <c r="A5081" s="1">
        <v>36909</v>
      </c>
      <c r="B5081">
        <v>1.272321</v>
      </c>
      <c r="C5081">
        <v>1.339286</v>
      </c>
      <c r="D5081">
        <v>1.258929</v>
      </c>
      <c r="E5081">
        <v>1.334821</v>
      </c>
      <c r="F5081">
        <v>0.89388000000000001</v>
      </c>
      <c r="G5081">
        <v>306752600</v>
      </c>
    </row>
    <row r="5082" spans="1:7">
      <c r="A5082" s="1">
        <v>36910</v>
      </c>
      <c r="B5082">
        <v>1.388393</v>
      </c>
      <c r="C5082">
        <v>1.397321</v>
      </c>
      <c r="D5082">
        <v>1.334821</v>
      </c>
      <c r="E5082">
        <v>1.392857</v>
      </c>
      <c r="F5082">
        <v>0.93274500000000005</v>
      </c>
      <c r="G5082">
        <v>194166000</v>
      </c>
    </row>
    <row r="5083" spans="1:7">
      <c r="A5083" s="1">
        <v>36913</v>
      </c>
      <c r="B5083">
        <v>1.361607</v>
      </c>
      <c r="C5083">
        <v>1.401786</v>
      </c>
      <c r="D5083">
        <v>1.316964</v>
      </c>
      <c r="E5083">
        <v>1.375</v>
      </c>
      <c r="F5083">
        <v>0.92078599999999999</v>
      </c>
      <c r="G5083">
        <v>129831800</v>
      </c>
    </row>
    <row r="5084" spans="1:7">
      <c r="A5084" s="1">
        <v>36914</v>
      </c>
      <c r="B5084">
        <v>1.379464</v>
      </c>
      <c r="C5084">
        <v>1.495536</v>
      </c>
      <c r="D5084">
        <v>1.361607</v>
      </c>
      <c r="E5084">
        <v>1.464286</v>
      </c>
      <c r="F5084">
        <v>0.98057799999999995</v>
      </c>
      <c r="G5084">
        <v>219882600</v>
      </c>
    </row>
    <row r="5085" spans="1:7">
      <c r="A5085" s="1">
        <v>36915</v>
      </c>
      <c r="B5085">
        <v>1.473214</v>
      </c>
      <c r="C5085">
        <v>1.477679</v>
      </c>
      <c r="D5085">
        <v>1.397321</v>
      </c>
      <c r="E5085">
        <v>1.464286</v>
      </c>
      <c r="F5085">
        <v>0.98057799999999995</v>
      </c>
      <c r="G5085">
        <v>179272800</v>
      </c>
    </row>
    <row r="5086" spans="1:7">
      <c r="A5086" s="1">
        <v>36916</v>
      </c>
      <c r="B5086">
        <v>1.46875</v>
      </c>
      <c r="C5086">
        <v>1.46875</v>
      </c>
      <c r="D5086">
        <v>1.410714</v>
      </c>
      <c r="E5086">
        <v>1.424107</v>
      </c>
      <c r="F5086">
        <v>0.95367199999999996</v>
      </c>
      <c r="G5086">
        <v>122427200</v>
      </c>
    </row>
    <row r="5087" spans="1:7">
      <c r="A5087" s="1">
        <v>36917</v>
      </c>
      <c r="B5087">
        <v>1.392857</v>
      </c>
      <c r="C5087">
        <v>1.415179</v>
      </c>
      <c r="D5087">
        <v>1.361607</v>
      </c>
      <c r="E5087">
        <v>1.397321</v>
      </c>
      <c r="F5087">
        <v>0.93573399999999995</v>
      </c>
      <c r="G5087">
        <v>120705200</v>
      </c>
    </row>
    <row r="5088" spans="1:7">
      <c r="A5088" s="1">
        <v>36920</v>
      </c>
      <c r="B5088">
        <v>1.397321</v>
      </c>
      <c r="C5088">
        <v>1.553571</v>
      </c>
      <c r="D5088">
        <v>1.397321</v>
      </c>
      <c r="E5088">
        <v>1.549107</v>
      </c>
      <c r="F5088">
        <v>1.03738</v>
      </c>
      <c r="G5088">
        <v>213882200</v>
      </c>
    </row>
    <row r="5089" spans="1:7">
      <c r="A5089" s="1">
        <v>36921</v>
      </c>
      <c r="B5089">
        <v>1.540179</v>
      </c>
      <c r="C5089">
        <v>1.571429</v>
      </c>
      <c r="D5089">
        <v>1.491071</v>
      </c>
      <c r="E5089">
        <v>1.553571</v>
      </c>
      <c r="F5089">
        <v>1.0403690000000001</v>
      </c>
      <c r="G5089">
        <v>173105800</v>
      </c>
    </row>
    <row r="5090" spans="1:7">
      <c r="A5090" s="1">
        <v>36922</v>
      </c>
      <c r="B5090">
        <v>1.535714</v>
      </c>
      <c r="C5090">
        <v>1.607143</v>
      </c>
      <c r="D5090">
        <v>1.53125</v>
      </c>
      <c r="E5090">
        <v>1.544643</v>
      </c>
      <c r="F5090">
        <v>1.0343899999999999</v>
      </c>
      <c r="G5090">
        <v>182676200</v>
      </c>
    </row>
    <row r="5091" spans="1:7">
      <c r="A5091" s="1">
        <v>36923</v>
      </c>
      <c r="B5091">
        <v>1.477679</v>
      </c>
      <c r="C5091">
        <v>1.535714</v>
      </c>
      <c r="D5091">
        <v>1.464286</v>
      </c>
      <c r="E5091">
        <v>1.508929</v>
      </c>
      <c r="F5091">
        <v>1.010473</v>
      </c>
      <c r="G5091">
        <v>92423800</v>
      </c>
    </row>
    <row r="5092" spans="1:7">
      <c r="A5092" s="1">
        <v>36924</v>
      </c>
      <c r="B5092">
        <v>1.508929</v>
      </c>
      <c r="C5092">
        <v>1.566964</v>
      </c>
      <c r="D5092">
        <v>1.464286</v>
      </c>
      <c r="E5092">
        <v>1.473214</v>
      </c>
      <c r="F5092">
        <v>0.98655700000000002</v>
      </c>
      <c r="G5092">
        <v>106835400</v>
      </c>
    </row>
    <row r="5093" spans="1:7">
      <c r="A5093" s="1">
        <v>36927</v>
      </c>
      <c r="B5093">
        <v>1.464286</v>
      </c>
      <c r="C5093">
        <v>1.46875</v>
      </c>
      <c r="D5093">
        <v>1.410714</v>
      </c>
      <c r="E5093">
        <v>1.441964</v>
      </c>
      <c r="F5093">
        <v>0.96562999999999999</v>
      </c>
      <c r="G5093">
        <v>71528800</v>
      </c>
    </row>
    <row r="5094" spans="1:7">
      <c r="A5094" s="1">
        <v>36928</v>
      </c>
      <c r="B5094">
        <v>1.439729</v>
      </c>
      <c r="C5094">
        <v>1.5279</v>
      </c>
      <c r="D5094">
        <v>1.428571</v>
      </c>
      <c r="E5094">
        <v>1.508929</v>
      </c>
      <c r="F5094">
        <v>1.010473</v>
      </c>
      <c r="G5094">
        <v>115677800</v>
      </c>
    </row>
    <row r="5095" spans="1:7">
      <c r="A5095" s="1">
        <v>36929</v>
      </c>
      <c r="B5095">
        <v>1.4754430000000001</v>
      </c>
      <c r="C5095">
        <v>1.491071</v>
      </c>
      <c r="D5095">
        <v>1.415179</v>
      </c>
      <c r="E5095">
        <v>1.482143</v>
      </c>
      <c r="F5095">
        <v>0.99253599999999997</v>
      </c>
      <c r="G5095">
        <v>98471800</v>
      </c>
    </row>
    <row r="5096" spans="1:7">
      <c r="A5096" s="1">
        <v>36930</v>
      </c>
      <c r="B5096">
        <v>1.46875</v>
      </c>
      <c r="C5096">
        <v>1.504464</v>
      </c>
      <c r="D5096">
        <v>1.441964</v>
      </c>
      <c r="E5096">
        <v>1.482143</v>
      </c>
      <c r="F5096">
        <v>0.99253599999999997</v>
      </c>
      <c r="G5096">
        <v>151032000</v>
      </c>
    </row>
    <row r="5097" spans="1:7">
      <c r="A5097" s="1">
        <v>36931</v>
      </c>
      <c r="B5097">
        <v>1.464286</v>
      </c>
      <c r="C5097">
        <v>1.486607</v>
      </c>
      <c r="D5097">
        <v>1.334821</v>
      </c>
      <c r="E5097">
        <v>1.366071</v>
      </c>
      <c r="F5097">
        <v>0.91480700000000004</v>
      </c>
      <c r="G5097">
        <v>147520800</v>
      </c>
    </row>
    <row r="5098" spans="1:7">
      <c r="A5098" s="1">
        <v>36934</v>
      </c>
      <c r="B5098">
        <v>1.361607</v>
      </c>
      <c r="C5098">
        <v>1.428571</v>
      </c>
      <c r="D5098">
        <v>1.34375</v>
      </c>
      <c r="E5098">
        <v>1.40625</v>
      </c>
      <c r="F5098">
        <v>0.94171300000000002</v>
      </c>
      <c r="G5098">
        <v>68530000</v>
      </c>
    </row>
    <row r="5099" spans="1:7">
      <c r="A5099" s="1">
        <v>36935</v>
      </c>
      <c r="B5099">
        <v>1.424107</v>
      </c>
      <c r="C5099">
        <v>1.459821</v>
      </c>
      <c r="D5099">
        <v>1.357143</v>
      </c>
      <c r="E5099">
        <v>1.366071</v>
      </c>
      <c r="F5099">
        <v>0.91480700000000004</v>
      </c>
      <c r="G5099">
        <v>59267600</v>
      </c>
    </row>
    <row r="5100" spans="1:7">
      <c r="A5100" s="1">
        <v>36936</v>
      </c>
      <c r="B5100">
        <v>1.370536</v>
      </c>
      <c r="C5100">
        <v>1.401786</v>
      </c>
      <c r="D5100">
        <v>1.321429</v>
      </c>
      <c r="E5100">
        <v>1.392857</v>
      </c>
      <c r="F5100">
        <v>0.93274500000000005</v>
      </c>
      <c r="G5100">
        <v>77280000</v>
      </c>
    </row>
    <row r="5101" spans="1:7">
      <c r="A5101" s="1">
        <v>36937</v>
      </c>
      <c r="B5101">
        <v>1.40625</v>
      </c>
      <c r="C5101">
        <v>1.46875</v>
      </c>
      <c r="D5101">
        <v>1.40625</v>
      </c>
      <c r="E5101">
        <v>1.433036</v>
      </c>
      <c r="F5101">
        <v>0.95965100000000003</v>
      </c>
      <c r="G5101">
        <v>77854000</v>
      </c>
    </row>
    <row r="5102" spans="1:7">
      <c r="A5102" s="1">
        <v>36938</v>
      </c>
      <c r="B5102">
        <v>1.357143</v>
      </c>
      <c r="C5102">
        <v>1.392857</v>
      </c>
      <c r="D5102">
        <v>1.339286</v>
      </c>
      <c r="E5102">
        <v>1.357143</v>
      </c>
      <c r="F5102">
        <v>0.90882799999999997</v>
      </c>
      <c r="G5102">
        <v>65977800</v>
      </c>
    </row>
    <row r="5103" spans="1:7">
      <c r="A5103" s="1">
        <v>36942</v>
      </c>
      <c r="B5103">
        <v>1.370536</v>
      </c>
      <c r="C5103">
        <v>1.388393</v>
      </c>
      <c r="D5103">
        <v>1.299107</v>
      </c>
      <c r="E5103">
        <v>1.308036</v>
      </c>
      <c r="F5103">
        <v>0.87594300000000003</v>
      </c>
      <c r="G5103">
        <v>78723400</v>
      </c>
    </row>
    <row r="5104" spans="1:7">
      <c r="A5104" s="1">
        <v>36943</v>
      </c>
      <c r="B5104">
        <v>1.303571</v>
      </c>
      <c r="C5104">
        <v>1.424107</v>
      </c>
      <c r="D5104">
        <v>1.303571</v>
      </c>
      <c r="E5104">
        <v>1.348214</v>
      </c>
      <c r="F5104">
        <v>0.90284900000000001</v>
      </c>
      <c r="G5104">
        <v>97564600</v>
      </c>
    </row>
    <row r="5105" spans="1:7">
      <c r="A5105" s="1">
        <v>36944</v>
      </c>
      <c r="B5105">
        <v>1.361607</v>
      </c>
      <c r="C5105">
        <v>1.383929</v>
      </c>
      <c r="D5105">
        <v>1.285714</v>
      </c>
      <c r="E5105">
        <v>1.34375</v>
      </c>
      <c r="F5105">
        <v>0.89985899999999996</v>
      </c>
      <c r="G5105">
        <v>107990400</v>
      </c>
    </row>
    <row r="5106" spans="1:7">
      <c r="A5106" s="1">
        <v>36945</v>
      </c>
      <c r="B5106">
        <v>1.330357</v>
      </c>
      <c r="C5106">
        <v>1.348214</v>
      </c>
      <c r="D5106">
        <v>1.303571</v>
      </c>
      <c r="E5106">
        <v>1.34375</v>
      </c>
      <c r="F5106">
        <v>0.89985899999999996</v>
      </c>
      <c r="G5106">
        <v>73466400</v>
      </c>
    </row>
    <row r="5107" spans="1:7">
      <c r="A5107" s="1">
        <v>36948</v>
      </c>
      <c r="B5107">
        <v>1.361607</v>
      </c>
      <c r="C5107">
        <v>1.40625</v>
      </c>
      <c r="D5107">
        <v>1.325893</v>
      </c>
      <c r="E5107">
        <v>1.392857</v>
      </c>
      <c r="F5107">
        <v>0.93274500000000005</v>
      </c>
      <c r="G5107">
        <v>51609600</v>
      </c>
    </row>
    <row r="5108" spans="1:7">
      <c r="A5108" s="1">
        <v>36949</v>
      </c>
      <c r="B5108">
        <v>1.377229</v>
      </c>
      <c r="C5108">
        <v>1.388393</v>
      </c>
      <c r="D5108">
        <v>1.334821</v>
      </c>
      <c r="E5108">
        <v>1.383929</v>
      </c>
      <c r="F5108">
        <v>0.92676599999999998</v>
      </c>
      <c r="G5108">
        <v>87129000</v>
      </c>
    </row>
    <row r="5109" spans="1:7">
      <c r="A5109" s="1">
        <v>36950</v>
      </c>
      <c r="B5109">
        <v>1.383929</v>
      </c>
      <c r="C5109">
        <v>1.388393</v>
      </c>
      <c r="D5109">
        <v>1.294643</v>
      </c>
      <c r="E5109">
        <v>1.303571</v>
      </c>
      <c r="F5109">
        <v>0.87295299999999998</v>
      </c>
      <c r="G5109">
        <v>127058400</v>
      </c>
    </row>
    <row r="5110" spans="1:7">
      <c r="A5110" s="1">
        <v>36951</v>
      </c>
      <c r="B5110">
        <v>1.272321</v>
      </c>
      <c r="C5110">
        <v>1.339286</v>
      </c>
      <c r="D5110">
        <v>1.227679</v>
      </c>
      <c r="E5110">
        <v>1.339286</v>
      </c>
      <c r="F5110">
        <v>0.89686999999999995</v>
      </c>
      <c r="G5110">
        <v>82615400</v>
      </c>
    </row>
    <row r="5111" spans="1:7">
      <c r="A5111" s="1">
        <v>36952</v>
      </c>
      <c r="B5111">
        <v>1.308036</v>
      </c>
      <c r="C5111">
        <v>1.459821</v>
      </c>
      <c r="D5111">
        <v>1.303571</v>
      </c>
      <c r="E5111">
        <v>1.375</v>
      </c>
      <c r="F5111">
        <v>0.92078599999999999</v>
      </c>
      <c r="G5111">
        <v>101550400</v>
      </c>
    </row>
    <row r="5112" spans="1:7">
      <c r="A5112" s="1">
        <v>36955</v>
      </c>
      <c r="B5112">
        <v>1.383929</v>
      </c>
      <c r="C5112">
        <v>1.464286</v>
      </c>
      <c r="D5112">
        <v>1.375</v>
      </c>
      <c r="E5112">
        <v>1.455357</v>
      </c>
      <c r="F5112">
        <v>0.97459899999999999</v>
      </c>
      <c r="G5112">
        <v>81043200</v>
      </c>
    </row>
    <row r="5113" spans="1:7">
      <c r="A5113" s="1">
        <v>36956</v>
      </c>
      <c r="B5113">
        <v>1.4799070000000001</v>
      </c>
      <c r="C5113">
        <v>1.575893</v>
      </c>
      <c r="D5113">
        <v>1.477679</v>
      </c>
      <c r="E5113">
        <v>1.535714</v>
      </c>
      <c r="F5113">
        <v>1.028411</v>
      </c>
      <c r="G5113">
        <v>182950600</v>
      </c>
    </row>
    <row r="5114" spans="1:7">
      <c r="A5114" s="1">
        <v>36957</v>
      </c>
      <c r="B5114">
        <v>1.522321</v>
      </c>
      <c r="C5114">
        <v>1.544643</v>
      </c>
      <c r="D5114">
        <v>1.482143</v>
      </c>
      <c r="E5114">
        <v>1.517857</v>
      </c>
      <c r="F5114">
        <v>1.0164530000000001</v>
      </c>
      <c r="G5114">
        <v>104885200</v>
      </c>
    </row>
    <row r="5115" spans="1:7">
      <c r="A5115" s="1">
        <v>36958</v>
      </c>
      <c r="B5115">
        <v>1.477679</v>
      </c>
      <c r="C5115">
        <v>1.508929</v>
      </c>
      <c r="D5115">
        <v>1.459821</v>
      </c>
      <c r="E5115">
        <v>1.486607</v>
      </c>
      <c r="F5115">
        <v>0.99552600000000002</v>
      </c>
      <c r="G5115">
        <v>51214800</v>
      </c>
    </row>
    <row r="5116" spans="1:7">
      <c r="A5116" s="1">
        <v>36959</v>
      </c>
      <c r="B5116">
        <v>1.473214</v>
      </c>
      <c r="C5116">
        <v>1.477679</v>
      </c>
      <c r="D5116">
        <v>1.428571</v>
      </c>
      <c r="E5116">
        <v>1.446429</v>
      </c>
      <c r="F5116">
        <v>0.96862000000000004</v>
      </c>
      <c r="G5116">
        <v>74783800</v>
      </c>
    </row>
    <row r="5117" spans="1:7">
      <c r="A5117" s="1">
        <v>36962</v>
      </c>
      <c r="B5117">
        <v>1.40625</v>
      </c>
      <c r="C5117">
        <v>1.419643</v>
      </c>
      <c r="D5117">
        <v>1.294643</v>
      </c>
      <c r="E5117">
        <v>1.330357</v>
      </c>
      <c r="F5117">
        <v>0.89089099999999999</v>
      </c>
      <c r="G5117">
        <v>97755000</v>
      </c>
    </row>
    <row r="5118" spans="1:7">
      <c r="A5118" s="1">
        <v>36963</v>
      </c>
      <c r="B5118">
        <v>1.348214</v>
      </c>
      <c r="C5118">
        <v>1.397321</v>
      </c>
      <c r="D5118">
        <v>1.299107</v>
      </c>
      <c r="E5118">
        <v>1.397321</v>
      </c>
      <c r="F5118">
        <v>0.93573399999999995</v>
      </c>
      <c r="G5118">
        <v>110832400</v>
      </c>
    </row>
    <row r="5119" spans="1:7">
      <c r="A5119" s="1">
        <v>36964</v>
      </c>
      <c r="B5119">
        <v>1.321429</v>
      </c>
      <c r="C5119">
        <v>1.464286</v>
      </c>
      <c r="D5119">
        <v>1.316964</v>
      </c>
      <c r="E5119">
        <v>1.459821</v>
      </c>
      <c r="F5119">
        <v>0.97758800000000001</v>
      </c>
      <c r="G5119">
        <v>119443800</v>
      </c>
    </row>
    <row r="5120" spans="1:7">
      <c r="A5120" s="1">
        <v>36965</v>
      </c>
      <c r="B5120">
        <v>1.491071</v>
      </c>
      <c r="C5120">
        <v>1.526786</v>
      </c>
      <c r="D5120">
        <v>1.40625</v>
      </c>
      <c r="E5120">
        <v>1.40625</v>
      </c>
      <c r="F5120">
        <v>0.94171300000000002</v>
      </c>
      <c r="G5120">
        <v>132329400</v>
      </c>
    </row>
    <row r="5121" spans="1:7">
      <c r="A5121" s="1">
        <v>36966</v>
      </c>
      <c r="B5121">
        <v>1.357143</v>
      </c>
      <c r="C5121">
        <v>1.450893</v>
      </c>
      <c r="D5121">
        <v>1.348214</v>
      </c>
      <c r="E5121">
        <v>1.401786</v>
      </c>
      <c r="F5121">
        <v>0.938724</v>
      </c>
      <c r="G5121">
        <v>117579000</v>
      </c>
    </row>
    <row r="5122" spans="1:7">
      <c r="A5122" s="1">
        <v>36969</v>
      </c>
      <c r="B5122">
        <v>1.410714</v>
      </c>
      <c r="C5122">
        <v>1.473214</v>
      </c>
      <c r="D5122">
        <v>1.392857</v>
      </c>
      <c r="E5122">
        <v>1.46875</v>
      </c>
      <c r="F5122">
        <v>0.98356699999999997</v>
      </c>
      <c r="G5122">
        <v>89002200</v>
      </c>
    </row>
    <row r="5123" spans="1:7">
      <c r="A5123" s="1">
        <v>36970</v>
      </c>
      <c r="B5123">
        <v>1.4799070000000001</v>
      </c>
      <c r="C5123">
        <v>1.495536</v>
      </c>
      <c r="D5123">
        <v>1.40625</v>
      </c>
      <c r="E5123">
        <v>1.40625</v>
      </c>
      <c r="F5123">
        <v>0.94171300000000002</v>
      </c>
      <c r="G5123">
        <v>124801600</v>
      </c>
    </row>
    <row r="5124" spans="1:7">
      <c r="A5124" s="1">
        <v>36971</v>
      </c>
      <c r="B5124">
        <v>1.4129430000000001</v>
      </c>
      <c r="C5124">
        <v>1.491071</v>
      </c>
      <c r="D5124">
        <v>1.383929</v>
      </c>
      <c r="E5124">
        <v>1.4375</v>
      </c>
      <c r="F5124">
        <v>0.96264000000000005</v>
      </c>
      <c r="G5124">
        <v>92843800</v>
      </c>
    </row>
    <row r="5125" spans="1:7">
      <c r="A5125" s="1">
        <v>36972</v>
      </c>
      <c r="B5125">
        <v>1.455357</v>
      </c>
      <c r="C5125">
        <v>1.553571</v>
      </c>
      <c r="D5125">
        <v>1.441964</v>
      </c>
      <c r="E5125">
        <v>1.544643</v>
      </c>
      <c r="F5125">
        <v>1.0343899999999999</v>
      </c>
      <c r="G5125">
        <v>180825400</v>
      </c>
    </row>
    <row r="5126" spans="1:7">
      <c r="A5126" s="1">
        <v>36973</v>
      </c>
      <c r="B5126">
        <v>1.575893</v>
      </c>
      <c r="C5126">
        <v>1.683036</v>
      </c>
      <c r="D5126">
        <v>1.571429</v>
      </c>
      <c r="E5126">
        <v>1.642857</v>
      </c>
      <c r="F5126">
        <v>1.10016</v>
      </c>
      <c r="G5126">
        <v>236222000</v>
      </c>
    </row>
    <row r="5127" spans="1:7">
      <c r="A5127" s="1">
        <v>36976</v>
      </c>
      <c r="B5127">
        <v>1.6521429999999999</v>
      </c>
      <c r="C5127">
        <v>1.696429</v>
      </c>
      <c r="D5127">
        <v>1.5092859999999999</v>
      </c>
      <c r="E5127">
        <v>1.555714</v>
      </c>
      <c r="F5127">
        <v>1.041804</v>
      </c>
      <c r="G5127">
        <v>183612800</v>
      </c>
    </row>
    <row r="5128" spans="1:7">
      <c r="A5128" s="1">
        <v>36977</v>
      </c>
      <c r="B5128">
        <v>1.567143</v>
      </c>
      <c r="C5128">
        <v>1.6464289999999999</v>
      </c>
      <c r="D5128">
        <v>1.5642860000000001</v>
      </c>
      <c r="E5128">
        <v>1.6335710000000001</v>
      </c>
      <c r="F5128">
        <v>1.093942</v>
      </c>
      <c r="G5128">
        <v>135955400</v>
      </c>
    </row>
    <row r="5129" spans="1:7">
      <c r="A5129" s="1">
        <v>36978</v>
      </c>
      <c r="B5129">
        <v>1.577143</v>
      </c>
      <c r="C5129">
        <v>1.607143</v>
      </c>
      <c r="D5129">
        <v>1.535714</v>
      </c>
      <c r="E5129">
        <v>1.5835710000000001</v>
      </c>
      <c r="F5129">
        <v>1.060459</v>
      </c>
      <c r="G5129">
        <v>146165600</v>
      </c>
    </row>
    <row r="5130" spans="1:7">
      <c r="A5130" s="1">
        <v>36979</v>
      </c>
      <c r="B5130">
        <v>1.5549999999999999</v>
      </c>
      <c r="C5130">
        <v>1.675</v>
      </c>
      <c r="D5130">
        <v>1.535714</v>
      </c>
      <c r="E5130">
        <v>1.609286</v>
      </c>
      <c r="F5130">
        <v>1.0776790000000001</v>
      </c>
      <c r="G5130">
        <v>153266400</v>
      </c>
    </row>
    <row r="5131" spans="1:7">
      <c r="A5131" s="1">
        <v>36980</v>
      </c>
      <c r="B5131">
        <v>1.610714</v>
      </c>
      <c r="C5131">
        <v>1.622857</v>
      </c>
      <c r="D5131">
        <v>1.524286</v>
      </c>
      <c r="E5131">
        <v>1.5764290000000001</v>
      </c>
      <c r="F5131">
        <v>1.0556760000000001</v>
      </c>
      <c r="G5131">
        <v>100087400</v>
      </c>
    </row>
    <row r="5132" spans="1:7">
      <c r="A5132" s="1">
        <v>36983</v>
      </c>
      <c r="B5132">
        <v>1.5778570000000001</v>
      </c>
      <c r="C5132">
        <v>1.618571</v>
      </c>
      <c r="D5132">
        <v>1.5285709999999999</v>
      </c>
      <c r="E5132">
        <v>1.542143</v>
      </c>
      <c r="F5132">
        <v>1.032716</v>
      </c>
      <c r="G5132">
        <v>85227800</v>
      </c>
    </row>
    <row r="5133" spans="1:7">
      <c r="A5133" s="1">
        <v>36984</v>
      </c>
      <c r="B5133">
        <v>1.525714</v>
      </c>
      <c r="C5133">
        <v>1.5285709999999999</v>
      </c>
      <c r="D5133">
        <v>1.4378569999999999</v>
      </c>
      <c r="E5133">
        <v>1.4457139999999999</v>
      </c>
      <c r="F5133">
        <v>0.96814100000000003</v>
      </c>
      <c r="G5133">
        <v>92171800</v>
      </c>
    </row>
    <row r="5134" spans="1:7">
      <c r="A5134" s="1">
        <v>36985</v>
      </c>
      <c r="B5134">
        <v>1.411429</v>
      </c>
      <c r="C5134">
        <v>1.446429</v>
      </c>
      <c r="D5134">
        <v>1.339286</v>
      </c>
      <c r="E5134">
        <v>1.392857</v>
      </c>
      <c r="F5134">
        <v>0.93274500000000005</v>
      </c>
      <c r="G5134">
        <v>171371200</v>
      </c>
    </row>
    <row r="5135" spans="1:7">
      <c r="A5135" s="1">
        <v>36986</v>
      </c>
      <c r="B5135">
        <v>1.4714290000000001</v>
      </c>
      <c r="C5135">
        <v>1.607143</v>
      </c>
      <c r="D5135">
        <v>1.428571</v>
      </c>
      <c r="E5135">
        <v>1.4907140000000001</v>
      </c>
      <c r="F5135">
        <v>0.99827600000000005</v>
      </c>
      <c r="G5135">
        <v>111690600</v>
      </c>
    </row>
    <row r="5136" spans="1:7">
      <c r="A5136" s="1">
        <v>36987</v>
      </c>
      <c r="B5136">
        <v>1.485714</v>
      </c>
      <c r="C5136">
        <v>1.5028570000000001</v>
      </c>
      <c r="D5136">
        <v>1.4214290000000001</v>
      </c>
      <c r="E5136">
        <v>1.4707140000000001</v>
      </c>
      <c r="F5136">
        <v>0.98488299999999995</v>
      </c>
      <c r="G5136">
        <v>81222400</v>
      </c>
    </row>
    <row r="5137" spans="1:7">
      <c r="A5137" s="1">
        <v>36990</v>
      </c>
      <c r="B5137">
        <v>1.477857</v>
      </c>
      <c r="C5137">
        <v>1.524286</v>
      </c>
      <c r="D5137">
        <v>1.432857</v>
      </c>
      <c r="E5137">
        <v>1.4671430000000001</v>
      </c>
      <c r="F5137">
        <v>0.982491</v>
      </c>
      <c r="G5137">
        <v>66645600</v>
      </c>
    </row>
    <row r="5138" spans="1:7">
      <c r="A5138" s="1">
        <v>36991</v>
      </c>
      <c r="B5138">
        <v>1.4928570000000001</v>
      </c>
      <c r="C5138">
        <v>1.621429</v>
      </c>
      <c r="D5138">
        <v>1.484286</v>
      </c>
      <c r="E5138">
        <v>1.5742860000000001</v>
      </c>
      <c r="F5138">
        <v>1.054241</v>
      </c>
      <c r="G5138">
        <v>114343600</v>
      </c>
    </row>
    <row r="5139" spans="1:7">
      <c r="A5139" s="1">
        <v>36992</v>
      </c>
      <c r="B5139">
        <v>1.641429</v>
      </c>
      <c r="C5139">
        <v>1.642857</v>
      </c>
      <c r="D5139">
        <v>1.52</v>
      </c>
      <c r="E5139">
        <v>1.5571429999999999</v>
      </c>
      <c r="F5139">
        <v>1.042761</v>
      </c>
      <c r="G5139">
        <v>83524000</v>
      </c>
    </row>
    <row r="5140" spans="1:7">
      <c r="A5140" s="1">
        <v>36993</v>
      </c>
      <c r="B5140">
        <v>1.53</v>
      </c>
      <c r="C5140">
        <v>1.6442859999999999</v>
      </c>
      <c r="D5140">
        <v>1.5107139999999999</v>
      </c>
      <c r="E5140">
        <v>1.601429</v>
      </c>
      <c r="F5140">
        <v>1.072417</v>
      </c>
      <c r="G5140">
        <v>74733400</v>
      </c>
    </row>
    <row r="5141" spans="1:7">
      <c r="A5141" s="1">
        <v>36997</v>
      </c>
      <c r="B5141">
        <v>1.5778570000000001</v>
      </c>
      <c r="C5141">
        <v>1.6</v>
      </c>
      <c r="D5141">
        <v>1.49</v>
      </c>
      <c r="E5141">
        <v>1.5314289999999999</v>
      </c>
      <c r="F5141">
        <v>1.025541</v>
      </c>
      <c r="G5141">
        <v>71306200</v>
      </c>
    </row>
    <row r="5142" spans="1:7">
      <c r="A5142" s="1">
        <v>36998</v>
      </c>
      <c r="B5142">
        <v>1.514286</v>
      </c>
      <c r="C5142">
        <v>1.5149999999999999</v>
      </c>
      <c r="D5142">
        <v>1.4</v>
      </c>
      <c r="E5142">
        <v>1.4571430000000001</v>
      </c>
      <c r="F5142">
        <v>0.97579400000000005</v>
      </c>
      <c r="G5142">
        <v>171299800</v>
      </c>
    </row>
    <row r="5143" spans="1:7">
      <c r="A5143" s="1">
        <v>36999</v>
      </c>
      <c r="B5143">
        <v>1.5407139999999999</v>
      </c>
      <c r="C5143">
        <v>1.72</v>
      </c>
      <c r="D5143">
        <v>1.505714</v>
      </c>
      <c r="E5143">
        <v>1.6278570000000001</v>
      </c>
      <c r="F5143">
        <v>1.0901149999999999</v>
      </c>
      <c r="G5143">
        <v>275210600</v>
      </c>
    </row>
    <row r="5144" spans="1:7">
      <c r="A5144" s="1">
        <v>37000</v>
      </c>
      <c r="B5144">
        <v>1.825</v>
      </c>
      <c r="C5144">
        <v>1.839286</v>
      </c>
      <c r="D5144">
        <v>1.6857139999999999</v>
      </c>
      <c r="E5144">
        <v>1.837143</v>
      </c>
      <c r="F5144">
        <v>1.2302660000000001</v>
      </c>
      <c r="G5144">
        <v>468417600</v>
      </c>
    </row>
    <row r="5145" spans="1:7">
      <c r="A5145" s="1">
        <v>37001</v>
      </c>
      <c r="B5145">
        <v>1.7807139999999999</v>
      </c>
      <c r="C5145">
        <v>1.830714</v>
      </c>
      <c r="D5145">
        <v>1.7571429999999999</v>
      </c>
      <c r="E5145">
        <v>1.7885709999999999</v>
      </c>
      <c r="F5145">
        <v>1.19774</v>
      </c>
      <c r="G5145">
        <v>173350800</v>
      </c>
    </row>
    <row r="5146" spans="1:7">
      <c r="A5146" s="1">
        <v>37004</v>
      </c>
      <c r="B5146">
        <v>1.7385710000000001</v>
      </c>
      <c r="C5146">
        <v>1.785714</v>
      </c>
      <c r="D5146">
        <v>1.714286</v>
      </c>
      <c r="E5146">
        <v>1.732143</v>
      </c>
      <c r="F5146">
        <v>1.159951</v>
      </c>
      <c r="G5146">
        <v>135381400</v>
      </c>
    </row>
    <row r="5147" spans="1:7">
      <c r="A5147" s="1">
        <v>37005</v>
      </c>
      <c r="B5147">
        <v>1.737857</v>
      </c>
      <c r="C5147">
        <v>1.767857</v>
      </c>
      <c r="D5147">
        <v>1.6792860000000001</v>
      </c>
      <c r="E5147">
        <v>1.716429</v>
      </c>
      <c r="F5147">
        <v>1.1494279999999999</v>
      </c>
      <c r="G5147">
        <v>94284400</v>
      </c>
    </row>
    <row r="5148" spans="1:7">
      <c r="A5148" s="1">
        <v>37006</v>
      </c>
      <c r="B5148">
        <v>1.7292860000000001</v>
      </c>
      <c r="C5148">
        <v>1.775714</v>
      </c>
      <c r="D5148">
        <v>1.6835709999999999</v>
      </c>
      <c r="E5148">
        <v>1.765714</v>
      </c>
      <c r="F5148">
        <v>1.1824330000000001</v>
      </c>
      <c r="G5148">
        <v>82695200</v>
      </c>
    </row>
    <row r="5149" spans="1:7">
      <c r="A5149" s="1">
        <v>37007</v>
      </c>
      <c r="B5149">
        <v>1.797857</v>
      </c>
      <c r="C5149">
        <v>1.8642860000000001</v>
      </c>
      <c r="D5149">
        <v>1.7628569999999999</v>
      </c>
      <c r="E5149">
        <v>1.763571</v>
      </c>
      <c r="F5149">
        <v>1.180998</v>
      </c>
      <c r="G5149">
        <v>199924200</v>
      </c>
    </row>
    <row r="5150" spans="1:7">
      <c r="A5150" s="1">
        <v>37008</v>
      </c>
      <c r="B5150">
        <v>1.8</v>
      </c>
      <c r="C5150">
        <v>1.8778570000000001</v>
      </c>
      <c r="D5150">
        <v>1.767857</v>
      </c>
      <c r="E5150">
        <v>1.871429</v>
      </c>
      <c r="F5150">
        <v>1.253226</v>
      </c>
      <c r="G5150">
        <v>113253000</v>
      </c>
    </row>
    <row r="5151" spans="1:7">
      <c r="A5151" s="1">
        <v>37011</v>
      </c>
      <c r="B5151">
        <v>1.907143</v>
      </c>
      <c r="C5151">
        <v>1.9371430000000001</v>
      </c>
      <c r="D5151">
        <v>1.776429</v>
      </c>
      <c r="E5151">
        <v>1.8207139999999999</v>
      </c>
      <c r="F5151">
        <v>1.219265</v>
      </c>
      <c r="G5151">
        <v>123694200</v>
      </c>
    </row>
    <row r="5152" spans="1:7">
      <c r="A5152" s="1">
        <v>37012</v>
      </c>
      <c r="B5152">
        <v>1.8149999999999999</v>
      </c>
      <c r="C5152">
        <v>1.892857</v>
      </c>
      <c r="D5152">
        <v>1.8</v>
      </c>
      <c r="E5152">
        <v>1.8521430000000001</v>
      </c>
      <c r="F5152">
        <v>1.2403109999999999</v>
      </c>
      <c r="G5152">
        <v>106813000</v>
      </c>
    </row>
    <row r="5153" spans="1:7">
      <c r="A5153" s="1">
        <v>37013</v>
      </c>
      <c r="B5153">
        <v>1.881429</v>
      </c>
      <c r="C5153">
        <v>1.907143</v>
      </c>
      <c r="D5153">
        <v>1.84</v>
      </c>
      <c r="E5153">
        <v>1.899286</v>
      </c>
      <c r="F5153">
        <v>1.271881</v>
      </c>
      <c r="G5153">
        <v>92131200</v>
      </c>
    </row>
    <row r="5154" spans="1:7">
      <c r="A5154" s="1">
        <v>37014</v>
      </c>
      <c r="B5154">
        <v>1.855</v>
      </c>
      <c r="C5154">
        <v>1.875</v>
      </c>
      <c r="D5154">
        <v>1.766429</v>
      </c>
      <c r="E5154">
        <v>1.7828569999999999</v>
      </c>
      <c r="F5154">
        <v>1.1939139999999999</v>
      </c>
      <c r="G5154">
        <v>75385800</v>
      </c>
    </row>
    <row r="5155" spans="1:7">
      <c r="A5155" s="1">
        <v>37015</v>
      </c>
      <c r="B5155">
        <v>1.7314290000000001</v>
      </c>
      <c r="C5155">
        <v>1.8464290000000001</v>
      </c>
      <c r="D5155">
        <v>1.7114290000000001</v>
      </c>
      <c r="E5155">
        <v>1.839286</v>
      </c>
      <c r="F5155">
        <v>1.2317009999999999</v>
      </c>
      <c r="G5155">
        <v>70263200</v>
      </c>
    </row>
    <row r="5156" spans="1:7">
      <c r="A5156" s="1">
        <v>37018</v>
      </c>
      <c r="B5156">
        <v>1.83</v>
      </c>
      <c r="C5156">
        <v>1.84</v>
      </c>
      <c r="D5156">
        <v>1.774286</v>
      </c>
      <c r="E5156">
        <v>1.7828569999999999</v>
      </c>
      <c r="F5156">
        <v>1.1939139999999999</v>
      </c>
      <c r="G5156">
        <v>69137600</v>
      </c>
    </row>
    <row r="5157" spans="1:7">
      <c r="A5157" s="1">
        <v>37019</v>
      </c>
      <c r="B5157">
        <v>1.8107139999999999</v>
      </c>
      <c r="C5157">
        <v>1.8178570000000001</v>
      </c>
      <c r="D5157">
        <v>1.7107140000000001</v>
      </c>
      <c r="E5157">
        <v>1.7549999999999999</v>
      </c>
      <c r="F5157">
        <v>1.1752579999999999</v>
      </c>
      <c r="G5157">
        <v>78859200</v>
      </c>
    </row>
    <row r="5158" spans="1:7">
      <c r="A5158" s="1">
        <v>37020</v>
      </c>
      <c r="B5158">
        <v>1.724286</v>
      </c>
      <c r="C5158">
        <v>1.753571</v>
      </c>
      <c r="D5158">
        <v>1.6907140000000001</v>
      </c>
      <c r="E5158">
        <v>1.7128570000000001</v>
      </c>
      <c r="F5158">
        <v>1.1470370000000001</v>
      </c>
      <c r="G5158">
        <v>81222400</v>
      </c>
    </row>
    <row r="5159" spans="1:7">
      <c r="A5159" s="1">
        <v>37021</v>
      </c>
      <c r="B5159">
        <v>1.7292860000000001</v>
      </c>
      <c r="C5159">
        <v>1.75</v>
      </c>
      <c r="D5159">
        <v>1.639286</v>
      </c>
      <c r="E5159">
        <v>1.642857</v>
      </c>
      <c r="F5159">
        <v>1.10016</v>
      </c>
      <c r="G5159">
        <v>72244200</v>
      </c>
    </row>
    <row r="5160" spans="1:7">
      <c r="A5160" s="1">
        <v>37022</v>
      </c>
      <c r="B5160">
        <v>1.6435709999999999</v>
      </c>
      <c r="C5160">
        <v>1.6778569999999999</v>
      </c>
      <c r="D5160">
        <v>1.6257140000000001</v>
      </c>
      <c r="E5160">
        <v>1.6321429999999999</v>
      </c>
      <c r="F5160">
        <v>1.0929850000000001</v>
      </c>
      <c r="G5160">
        <v>50761200</v>
      </c>
    </row>
    <row r="5161" spans="1:7">
      <c r="A5161" s="1">
        <v>37025</v>
      </c>
      <c r="B5161">
        <v>1.635</v>
      </c>
      <c r="C5161">
        <v>1.6914290000000001</v>
      </c>
      <c r="D5161">
        <v>1.625</v>
      </c>
      <c r="E5161">
        <v>1.6635709999999999</v>
      </c>
      <c r="F5161">
        <v>1.1140319999999999</v>
      </c>
      <c r="G5161">
        <v>77305200</v>
      </c>
    </row>
    <row r="5162" spans="1:7">
      <c r="A5162" s="1">
        <v>37026</v>
      </c>
      <c r="B5162">
        <v>1.669286</v>
      </c>
      <c r="C5162">
        <v>1.821429</v>
      </c>
      <c r="D5162">
        <v>1.6457139999999999</v>
      </c>
      <c r="E5162">
        <v>1.6557139999999999</v>
      </c>
      <c r="F5162">
        <v>1.10877</v>
      </c>
      <c r="G5162">
        <v>59256400</v>
      </c>
    </row>
    <row r="5163" spans="1:7">
      <c r="A5163" s="1">
        <v>37027</v>
      </c>
      <c r="B5163">
        <v>1.661429</v>
      </c>
      <c r="C5163">
        <v>1.75</v>
      </c>
      <c r="D5163">
        <v>1.6321429999999999</v>
      </c>
      <c r="E5163">
        <v>1.7214290000000001</v>
      </c>
      <c r="F5163">
        <v>1.1527769999999999</v>
      </c>
      <c r="G5163">
        <v>80582600</v>
      </c>
    </row>
    <row r="5164" spans="1:7">
      <c r="A5164" s="1">
        <v>37028</v>
      </c>
      <c r="B5164">
        <v>1.7307140000000001</v>
      </c>
      <c r="C5164">
        <v>1.737857</v>
      </c>
      <c r="D5164">
        <v>1.660714</v>
      </c>
      <c r="E5164">
        <v>1.6821429999999999</v>
      </c>
      <c r="F5164">
        <v>1.1264689999999999</v>
      </c>
      <c r="G5164">
        <v>83029800</v>
      </c>
    </row>
    <row r="5165" spans="1:7">
      <c r="A5165" s="1">
        <v>37029</v>
      </c>
      <c r="B5165">
        <v>1.668571</v>
      </c>
      <c r="C5165">
        <v>1.688571</v>
      </c>
      <c r="D5165">
        <v>1.651429</v>
      </c>
      <c r="E5165">
        <v>1.680714</v>
      </c>
      <c r="F5165">
        <v>1.1255120000000001</v>
      </c>
      <c r="G5165">
        <v>39762800</v>
      </c>
    </row>
    <row r="5166" spans="1:7">
      <c r="A5166" s="1">
        <v>37032</v>
      </c>
      <c r="B5166">
        <v>1.6878569999999999</v>
      </c>
      <c r="C5166">
        <v>1.707857</v>
      </c>
      <c r="D5166">
        <v>1.6464289999999999</v>
      </c>
      <c r="E5166">
        <v>1.682857</v>
      </c>
      <c r="F5166">
        <v>1.1269469999999999</v>
      </c>
      <c r="G5166">
        <v>115249400</v>
      </c>
    </row>
    <row r="5167" spans="1:7">
      <c r="A5167" s="1">
        <v>37033</v>
      </c>
      <c r="B5167">
        <v>1.714286</v>
      </c>
      <c r="C5167">
        <v>1.723571</v>
      </c>
      <c r="D5167">
        <v>1.6714290000000001</v>
      </c>
      <c r="E5167">
        <v>1.678571</v>
      </c>
      <c r="F5167">
        <v>1.124077</v>
      </c>
      <c r="G5167">
        <v>103229000</v>
      </c>
    </row>
    <row r="5168" spans="1:7">
      <c r="A5168" s="1">
        <v>37034</v>
      </c>
      <c r="B5168">
        <v>1.696429</v>
      </c>
      <c r="C5168">
        <v>1.696429</v>
      </c>
      <c r="D5168">
        <v>1.632857</v>
      </c>
      <c r="E5168">
        <v>1.659286</v>
      </c>
      <c r="F5168">
        <v>1.111162</v>
      </c>
      <c r="G5168">
        <v>70260400</v>
      </c>
    </row>
    <row r="5169" spans="1:7">
      <c r="A5169" s="1">
        <v>37035</v>
      </c>
      <c r="B5169">
        <v>1.6635709999999999</v>
      </c>
      <c r="C5169">
        <v>1.6642859999999999</v>
      </c>
      <c r="D5169">
        <v>1.6157140000000001</v>
      </c>
      <c r="E5169">
        <v>1.657143</v>
      </c>
      <c r="F5169">
        <v>1.1097269999999999</v>
      </c>
      <c r="G5169">
        <v>67939200</v>
      </c>
    </row>
    <row r="5170" spans="1:7">
      <c r="A5170" s="1">
        <v>37036</v>
      </c>
      <c r="B5170">
        <v>1.657143</v>
      </c>
      <c r="C5170">
        <v>1.6635709999999999</v>
      </c>
      <c r="D5170">
        <v>1.607143</v>
      </c>
      <c r="E5170">
        <v>1.6257140000000001</v>
      </c>
      <c r="F5170">
        <v>1.088681</v>
      </c>
      <c r="G5170">
        <v>39685800</v>
      </c>
    </row>
    <row r="5171" spans="1:7">
      <c r="A5171" s="1">
        <v>37040</v>
      </c>
      <c r="B5171">
        <v>1.5942860000000001</v>
      </c>
      <c r="C5171">
        <v>1.607143</v>
      </c>
      <c r="D5171">
        <v>1.486429</v>
      </c>
      <c r="E5171">
        <v>1.533571</v>
      </c>
      <c r="F5171">
        <v>1.0269760000000001</v>
      </c>
      <c r="G5171">
        <v>128997400</v>
      </c>
    </row>
    <row r="5172" spans="1:7">
      <c r="A5172" s="1">
        <v>37041</v>
      </c>
      <c r="B5172">
        <v>1.4828570000000001</v>
      </c>
      <c r="C5172">
        <v>1.4828570000000001</v>
      </c>
      <c r="D5172">
        <v>1.378571</v>
      </c>
      <c r="E5172">
        <v>1.412857</v>
      </c>
      <c r="F5172">
        <v>0.94613800000000003</v>
      </c>
      <c r="G5172">
        <v>194269600</v>
      </c>
    </row>
    <row r="5173" spans="1:7">
      <c r="A5173" s="1">
        <v>37042</v>
      </c>
      <c r="B5173">
        <v>1.4142859999999999</v>
      </c>
      <c r="C5173">
        <v>1.4457139999999999</v>
      </c>
      <c r="D5173">
        <v>1.3921429999999999</v>
      </c>
      <c r="E5173">
        <v>1.425</v>
      </c>
      <c r="F5173">
        <v>0.95426999999999995</v>
      </c>
      <c r="G5173">
        <v>110723200</v>
      </c>
    </row>
    <row r="5174" spans="1:7">
      <c r="A5174" s="1">
        <v>37043</v>
      </c>
      <c r="B5174">
        <v>1.4378569999999999</v>
      </c>
      <c r="C5174">
        <v>1.506429</v>
      </c>
      <c r="D5174">
        <v>1.4271430000000001</v>
      </c>
      <c r="E5174">
        <v>1.492143</v>
      </c>
      <c r="F5174">
        <v>0.99923300000000004</v>
      </c>
      <c r="G5174">
        <v>114018800</v>
      </c>
    </row>
    <row r="5175" spans="1:7">
      <c r="A5175" s="1">
        <v>37046</v>
      </c>
      <c r="B5175">
        <v>1.505714</v>
      </c>
      <c r="C5175">
        <v>1.507857</v>
      </c>
      <c r="D5175">
        <v>1.4614290000000001</v>
      </c>
      <c r="E5175">
        <v>1.475714</v>
      </c>
      <c r="F5175">
        <v>0.98823099999999997</v>
      </c>
      <c r="G5175">
        <v>70480200</v>
      </c>
    </row>
    <row r="5176" spans="1:7">
      <c r="A5176" s="1">
        <v>37047</v>
      </c>
      <c r="B5176">
        <v>1.485714</v>
      </c>
      <c r="C5176">
        <v>1.5071429999999999</v>
      </c>
      <c r="D5176">
        <v>1.4535709999999999</v>
      </c>
      <c r="E5176">
        <v>1.495714</v>
      </c>
      <c r="F5176">
        <v>1.0016240000000001</v>
      </c>
      <c r="G5176">
        <v>117948600</v>
      </c>
    </row>
    <row r="5177" spans="1:7">
      <c r="A5177" s="1">
        <v>37048</v>
      </c>
      <c r="B5177">
        <v>1.4950000000000001</v>
      </c>
      <c r="C5177">
        <v>1.4950000000000001</v>
      </c>
      <c r="D5177">
        <v>1.452143</v>
      </c>
      <c r="E5177">
        <v>1.4807140000000001</v>
      </c>
      <c r="F5177">
        <v>0.99157899999999999</v>
      </c>
      <c r="G5177">
        <v>55794200</v>
      </c>
    </row>
    <row r="5178" spans="1:7">
      <c r="A5178" s="1">
        <v>37049</v>
      </c>
      <c r="B5178">
        <v>1.4792860000000001</v>
      </c>
      <c r="C5178">
        <v>1.55</v>
      </c>
      <c r="D5178">
        <v>1.4607140000000001</v>
      </c>
      <c r="E5178">
        <v>1.5471429999999999</v>
      </c>
      <c r="F5178">
        <v>1.0360640000000001</v>
      </c>
      <c r="G5178">
        <v>81295200</v>
      </c>
    </row>
    <row r="5179" spans="1:7">
      <c r="A5179" s="1">
        <v>37050</v>
      </c>
      <c r="B5179">
        <v>1.5464290000000001</v>
      </c>
      <c r="C5179">
        <v>1.5464290000000001</v>
      </c>
      <c r="D5179">
        <v>1.4792860000000001</v>
      </c>
      <c r="E5179">
        <v>1.5228569999999999</v>
      </c>
      <c r="F5179">
        <v>1.019801</v>
      </c>
      <c r="G5179">
        <v>85656200</v>
      </c>
    </row>
    <row r="5180" spans="1:7">
      <c r="A5180" s="1">
        <v>37053</v>
      </c>
      <c r="B5180">
        <v>1.503571</v>
      </c>
      <c r="C5180">
        <v>1.5049999999999999</v>
      </c>
      <c r="D5180">
        <v>1.425</v>
      </c>
      <c r="E5180">
        <v>1.4314290000000001</v>
      </c>
      <c r="F5180">
        <v>0.95857499999999995</v>
      </c>
      <c r="G5180">
        <v>73500000</v>
      </c>
    </row>
    <row r="5181" spans="1:7">
      <c r="A5181" s="1">
        <v>37054</v>
      </c>
      <c r="B5181">
        <v>1.4121429999999999</v>
      </c>
      <c r="C5181">
        <v>1.477857</v>
      </c>
      <c r="D5181">
        <v>1.411429</v>
      </c>
      <c r="E5181">
        <v>1.4507140000000001</v>
      </c>
      <c r="F5181">
        <v>0.97148900000000005</v>
      </c>
      <c r="G5181">
        <v>75948600</v>
      </c>
    </row>
    <row r="5182" spans="1:7">
      <c r="A5182" s="1">
        <v>37055</v>
      </c>
      <c r="B5182">
        <v>1.53</v>
      </c>
      <c r="C5182">
        <v>1.5521430000000001</v>
      </c>
      <c r="D5182">
        <v>1.432857</v>
      </c>
      <c r="E5182">
        <v>1.462143</v>
      </c>
      <c r="F5182">
        <v>0.97914199999999996</v>
      </c>
      <c r="G5182">
        <v>127871800</v>
      </c>
    </row>
    <row r="5183" spans="1:7">
      <c r="A5183" s="1">
        <v>37056</v>
      </c>
      <c r="B5183">
        <v>1.4314290000000001</v>
      </c>
      <c r="C5183">
        <v>1.4607140000000001</v>
      </c>
      <c r="D5183">
        <v>1.4121429999999999</v>
      </c>
      <c r="E5183">
        <v>1.42</v>
      </c>
      <c r="F5183">
        <v>0.95092100000000002</v>
      </c>
      <c r="G5183">
        <v>74337200</v>
      </c>
    </row>
    <row r="5184" spans="1:7">
      <c r="A5184" s="1">
        <v>37057</v>
      </c>
      <c r="B5184">
        <v>1.4357139999999999</v>
      </c>
      <c r="C5184">
        <v>1.482143</v>
      </c>
      <c r="D5184">
        <v>1.3821429999999999</v>
      </c>
      <c r="E5184">
        <v>1.46</v>
      </c>
      <c r="F5184">
        <v>0.97770800000000002</v>
      </c>
      <c r="G5184">
        <v>113656200</v>
      </c>
    </row>
    <row r="5185" spans="1:7">
      <c r="A5185" s="1">
        <v>37060</v>
      </c>
      <c r="B5185">
        <v>1.457857</v>
      </c>
      <c r="C5185">
        <v>1.4892860000000001</v>
      </c>
      <c r="D5185">
        <v>1.428571</v>
      </c>
      <c r="E5185">
        <v>1.452143</v>
      </c>
      <c r="F5185">
        <v>0.97244600000000003</v>
      </c>
      <c r="G5185">
        <v>86478000</v>
      </c>
    </row>
    <row r="5186" spans="1:7">
      <c r="A5186" s="1">
        <v>37061</v>
      </c>
      <c r="B5186">
        <v>1.4892860000000001</v>
      </c>
      <c r="C5186">
        <v>1.5285709999999999</v>
      </c>
      <c r="D5186">
        <v>1.4292860000000001</v>
      </c>
      <c r="E5186">
        <v>1.442143</v>
      </c>
      <c r="F5186">
        <v>0.96574899999999997</v>
      </c>
      <c r="G5186">
        <v>80271800</v>
      </c>
    </row>
    <row r="5187" spans="1:7">
      <c r="A5187" s="1">
        <v>37062</v>
      </c>
      <c r="B5187">
        <v>1.428571</v>
      </c>
      <c r="C5187">
        <v>1.5607139999999999</v>
      </c>
      <c r="D5187">
        <v>1.4271430000000001</v>
      </c>
      <c r="E5187">
        <v>1.547857</v>
      </c>
      <c r="F5187">
        <v>1.0365420000000001</v>
      </c>
      <c r="G5187">
        <v>107905000</v>
      </c>
    </row>
    <row r="5188" spans="1:7">
      <c r="A5188" s="1">
        <v>37063</v>
      </c>
      <c r="B5188">
        <v>1.5392859999999999</v>
      </c>
      <c r="C5188">
        <v>1.642857</v>
      </c>
      <c r="D5188">
        <v>1.5071429999999999</v>
      </c>
      <c r="E5188">
        <v>1.6064290000000001</v>
      </c>
      <c r="F5188">
        <v>1.0757650000000001</v>
      </c>
      <c r="G5188">
        <v>85332800</v>
      </c>
    </row>
    <row r="5189" spans="1:7">
      <c r="A5189" s="1">
        <v>37064</v>
      </c>
      <c r="B5189">
        <v>1.6057140000000001</v>
      </c>
      <c r="C5189">
        <v>1.642857</v>
      </c>
      <c r="D5189">
        <v>1.5542860000000001</v>
      </c>
      <c r="E5189">
        <v>1.59</v>
      </c>
      <c r="F5189">
        <v>1.064764</v>
      </c>
      <c r="G5189">
        <v>71506400</v>
      </c>
    </row>
    <row r="5190" spans="1:7">
      <c r="A5190" s="1">
        <v>37067</v>
      </c>
      <c r="B5190">
        <v>1.607143</v>
      </c>
      <c r="C5190">
        <v>1.714286</v>
      </c>
      <c r="D5190">
        <v>1.6035710000000001</v>
      </c>
      <c r="E5190">
        <v>1.713571</v>
      </c>
      <c r="F5190">
        <v>1.1475150000000001</v>
      </c>
      <c r="G5190">
        <v>109887400</v>
      </c>
    </row>
    <row r="5191" spans="1:7">
      <c r="A5191" s="1">
        <v>37068</v>
      </c>
      <c r="B5191">
        <v>1.667143</v>
      </c>
      <c r="C5191">
        <v>1.6978569999999999</v>
      </c>
      <c r="D5191">
        <v>1.6435709999999999</v>
      </c>
      <c r="E5191">
        <v>1.696429</v>
      </c>
      <c r="F5191">
        <v>1.1360349999999999</v>
      </c>
      <c r="G5191">
        <v>68195400</v>
      </c>
    </row>
    <row r="5192" spans="1:7">
      <c r="A5192" s="1">
        <v>37069</v>
      </c>
      <c r="B5192">
        <v>1.702143</v>
      </c>
      <c r="C5192">
        <v>1.714286</v>
      </c>
      <c r="D5192">
        <v>1.607143</v>
      </c>
      <c r="E5192">
        <v>1.667143</v>
      </c>
      <c r="F5192">
        <v>1.1164240000000001</v>
      </c>
      <c r="G5192">
        <v>93532600</v>
      </c>
    </row>
    <row r="5193" spans="1:7">
      <c r="A5193" s="1">
        <v>37070</v>
      </c>
      <c r="B5193">
        <v>1.6464289999999999</v>
      </c>
      <c r="C5193">
        <v>1.707857</v>
      </c>
      <c r="D5193">
        <v>1.638571</v>
      </c>
      <c r="E5193">
        <v>1.6814290000000001</v>
      </c>
      <c r="F5193">
        <v>1.12599</v>
      </c>
      <c r="G5193">
        <v>87102400</v>
      </c>
    </row>
    <row r="5194" spans="1:7">
      <c r="A5194" s="1">
        <v>37071</v>
      </c>
      <c r="B5194">
        <v>1.69</v>
      </c>
      <c r="C5194">
        <v>1.7928569999999999</v>
      </c>
      <c r="D5194">
        <v>1.657143</v>
      </c>
      <c r="E5194">
        <v>1.660714</v>
      </c>
      <c r="F5194">
        <v>1.1121179999999999</v>
      </c>
      <c r="G5194">
        <v>128847600</v>
      </c>
    </row>
    <row r="5195" spans="1:7">
      <c r="A5195" s="1">
        <v>37074</v>
      </c>
      <c r="B5195">
        <v>1.688571</v>
      </c>
      <c r="C5195">
        <v>1.7307140000000001</v>
      </c>
      <c r="D5195">
        <v>1.652857</v>
      </c>
      <c r="E5195">
        <v>1.7071430000000001</v>
      </c>
      <c r="F5195">
        <v>1.1432100000000001</v>
      </c>
      <c r="G5195">
        <v>57512000</v>
      </c>
    </row>
    <row r="5196" spans="1:7">
      <c r="A5196" s="1">
        <v>37075</v>
      </c>
      <c r="B5196">
        <v>1.6792860000000001</v>
      </c>
      <c r="C5196">
        <v>1.7271430000000001</v>
      </c>
      <c r="D5196">
        <v>1.678571</v>
      </c>
      <c r="E5196">
        <v>1.7028570000000001</v>
      </c>
      <c r="F5196">
        <v>1.1403399999999999</v>
      </c>
      <c r="G5196">
        <v>28135800</v>
      </c>
    </row>
    <row r="5197" spans="1:7">
      <c r="A5197" s="1">
        <v>37077</v>
      </c>
      <c r="B5197">
        <v>1.6857139999999999</v>
      </c>
      <c r="C5197">
        <v>1.6978569999999999</v>
      </c>
      <c r="D5197">
        <v>1.6435709999999999</v>
      </c>
      <c r="E5197">
        <v>1.6564289999999999</v>
      </c>
      <c r="F5197">
        <v>1.1092489999999999</v>
      </c>
      <c r="G5197">
        <v>38073000</v>
      </c>
    </row>
    <row r="5198" spans="1:7">
      <c r="A5198" s="1">
        <v>37078</v>
      </c>
      <c r="B5198">
        <v>1.6257140000000001</v>
      </c>
      <c r="C5198">
        <v>1.64</v>
      </c>
      <c r="D5198">
        <v>1.5514289999999999</v>
      </c>
      <c r="E5198">
        <v>1.5735710000000001</v>
      </c>
      <c r="F5198">
        <v>1.0537620000000001</v>
      </c>
      <c r="G5198">
        <v>75730200</v>
      </c>
    </row>
    <row r="5199" spans="1:7">
      <c r="A5199" s="1">
        <v>37081</v>
      </c>
      <c r="B5199">
        <v>1.5778570000000001</v>
      </c>
      <c r="C5199">
        <v>1.642857</v>
      </c>
      <c r="D5199">
        <v>1.5485709999999999</v>
      </c>
      <c r="E5199">
        <v>1.621429</v>
      </c>
      <c r="F5199">
        <v>1.0858110000000001</v>
      </c>
      <c r="G5199">
        <v>84366800</v>
      </c>
    </row>
    <row r="5200" spans="1:7">
      <c r="A5200" s="1">
        <v>37082</v>
      </c>
      <c r="B5200">
        <v>1.639286</v>
      </c>
      <c r="C5200">
        <v>1.6478569999999999</v>
      </c>
      <c r="D5200">
        <v>1.4885710000000001</v>
      </c>
      <c r="E5200">
        <v>1.51</v>
      </c>
      <c r="F5200">
        <v>1.011191</v>
      </c>
      <c r="G5200">
        <v>98817600</v>
      </c>
    </row>
    <row r="5201" spans="1:7">
      <c r="A5201" s="1">
        <v>37083</v>
      </c>
      <c r="B5201">
        <v>1.502143</v>
      </c>
      <c r="C5201">
        <v>1.610714</v>
      </c>
      <c r="D5201">
        <v>1.5</v>
      </c>
      <c r="E5201">
        <v>1.61</v>
      </c>
      <c r="F5201">
        <v>1.078157</v>
      </c>
      <c r="G5201">
        <v>117626600</v>
      </c>
    </row>
    <row r="5202" spans="1:7">
      <c r="A5202" s="1">
        <v>37084</v>
      </c>
      <c r="B5202">
        <v>1.6642859999999999</v>
      </c>
      <c r="C5202">
        <v>1.772143</v>
      </c>
      <c r="D5202">
        <v>1.6642859999999999</v>
      </c>
      <c r="E5202">
        <v>1.74</v>
      </c>
      <c r="F5202">
        <v>1.1652130000000001</v>
      </c>
      <c r="G5202">
        <v>153700400</v>
      </c>
    </row>
    <row r="5203" spans="1:7">
      <c r="A5203" s="1">
        <v>37085</v>
      </c>
      <c r="B5203">
        <v>1.723571</v>
      </c>
      <c r="C5203">
        <v>1.786429</v>
      </c>
      <c r="D5203">
        <v>1.7028570000000001</v>
      </c>
      <c r="E5203">
        <v>1.7749999999999999</v>
      </c>
      <c r="F5203">
        <v>1.188652</v>
      </c>
      <c r="G5203">
        <v>113685600</v>
      </c>
    </row>
    <row r="5204" spans="1:7">
      <c r="A5204" s="1">
        <v>37088</v>
      </c>
      <c r="B5204">
        <v>1.7771429999999999</v>
      </c>
      <c r="C5204">
        <v>1.7928569999999999</v>
      </c>
      <c r="D5204">
        <v>1.707857</v>
      </c>
      <c r="E5204">
        <v>1.7114290000000001</v>
      </c>
      <c r="F5204">
        <v>1.14608</v>
      </c>
      <c r="G5204">
        <v>69666800</v>
      </c>
    </row>
    <row r="5205" spans="1:7">
      <c r="A5205" s="1">
        <v>37089</v>
      </c>
      <c r="B5205">
        <v>1.7128570000000001</v>
      </c>
      <c r="C5205">
        <v>1.8014289999999999</v>
      </c>
      <c r="D5205">
        <v>1.6435709999999999</v>
      </c>
      <c r="E5205">
        <v>1.7928569999999999</v>
      </c>
      <c r="F5205">
        <v>1.20061</v>
      </c>
      <c r="G5205">
        <v>161957600</v>
      </c>
    </row>
    <row r="5206" spans="1:7">
      <c r="A5206" s="1">
        <v>37090</v>
      </c>
      <c r="B5206">
        <v>1.555714</v>
      </c>
      <c r="C5206">
        <v>1.627143</v>
      </c>
      <c r="D5206">
        <v>1.4585710000000001</v>
      </c>
      <c r="E5206">
        <v>1.4850000000000001</v>
      </c>
      <c r="F5206">
        <v>0.99444900000000003</v>
      </c>
      <c r="G5206">
        <v>284253200</v>
      </c>
    </row>
    <row r="5207" spans="1:7">
      <c r="A5207" s="1">
        <v>37091</v>
      </c>
      <c r="B5207">
        <v>1.516429</v>
      </c>
      <c r="C5207">
        <v>1.53</v>
      </c>
      <c r="D5207">
        <v>1.410714</v>
      </c>
      <c r="E5207">
        <v>1.4257139999999999</v>
      </c>
      <c r="F5207">
        <v>0.95474800000000004</v>
      </c>
      <c r="G5207">
        <v>215285000</v>
      </c>
    </row>
    <row r="5208" spans="1:7">
      <c r="A5208" s="1">
        <v>37092</v>
      </c>
      <c r="B5208">
        <v>1.407143</v>
      </c>
      <c r="C5208">
        <v>1.432857</v>
      </c>
      <c r="D5208">
        <v>1.3921429999999999</v>
      </c>
      <c r="E5208">
        <v>1.4271430000000001</v>
      </c>
      <c r="F5208">
        <v>0.95570500000000003</v>
      </c>
      <c r="G5208">
        <v>111146000</v>
      </c>
    </row>
    <row r="5209" spans="1:7">
      <c r="A5209" s="1">
        <v>37095</v>
      </c>
      <c r="B5209">
        <v>1.4350000000000001</v>
      </c>
      <c r="C5209">
        <v>1.464286</v>
      </c>
      <c r="D5209">
        <v>1.3935709999999999</v>
      </c>
      <c r="E5209">
        <v>1.3957139999999999</v>
      </c>
      <c r="F5209">
        <v>0.93465799999999999</v>
      </c>
      <c r="G5209">
        <v>60340000</v>
      </c>
    </row>
    <row r="5210" spans="1:7">
      <c r="A5210" s="1">
        <v>37096</v>
      </c>
      <c r="B5210">
        <v>1.385</v>
      </c>
      <c r="C5210">
        <v>1.422857</v>
      </c>
      <c r="D5210">
        <v>1.3378570000000001</v>
      </c>
      <c r="E5210">
        <v>1.3635710000000001</v>
      </c>
      <c r="F5210">
        <v>0.91313299999999997</v>
      </c>
      <c r="G5210">
        <v>87094000</v>
      </c>
    </row>
    <row r="5211" spans="1:7">
      <c r="A5211" s="1">
        <v>37097</v>
      </c>
      <c r="B5211">
        <v>1.3657140000000001</v>
      </c>
      <c r="C5211">
        <v>1.378571</v>
      </c>
      <c r="D5211">
        <v>1.283571</v>
      </c>
      <c r="E5211">
        <v>1.319286</v>
      </c>
      <c r="F5211">
        <v>0.88347699999999996</v>
      </c>
      <c r="G5211">
        <v>110969600</v>
      </c>
    </row>
    <row r="5212" spans="1:7">
      <c r="A5212" s="1">
        <v>37098</v>
      </c>
      <c r="B5212">
        <v>1.32</v>
      </c>
      <c r="C5212">
        <v>1.342857</v>
      </c>
      <c r="D5212">
        <v>1.2749999999999999</v>
      </c>
      <c r="E5212">
        <v>1.3278570000000001</v>
      </c>
      <c r="F5212">
        <v>0.88921700000000004</v>
      </c>
      <c r="G5212">
        <v>92285200</v>
      </c>
    </row>
    <row r="5213" spans="1:7">
      <c r="A5213" s="1">
        <v>37099</v>
      </c>
      <c r="B5213">
        <v>1.339286</v>
      </c>
      <c r="C5213">
        <v>1.375</v>
      </c>
      <c r="D5213">
        <v>1.321429</v>
      </c>
      <c r="E5213">
        <v>1.3542860000000001</v>
      </c>
      <c r="F5213">
        <v>0.90691500000000003</v>
      </c>
      <c r="G5213">
        <v>83533800</v>
      </c>
    </row>
    <row r="5214" spans="1:7">
      <c r="A5214" s="1">
        <v>37102</v>
      </c>
      <c r="B5214">
        <v>1.3657140000000001</v>
      </c>
      <c r="C5214">
        <v>1.382857</v>
      </c>
      <c r="D5214">
        <v>1.3221430000000001</v>
      </c>
      <c r="E5214">
        <v>1.3521430000000001</v>
      </c>
      <c r="F5214">
        <v>0.90547999999999995</v>
      </c>
      <c r="G5214">
        <v>60839800</v>
      </c>
    </row>
    <row r="5215" spans="1:7">
      <c r="A5215" s="1">
        <v>37103</v>
      </c>
      <c r="B5215">
        <v>1.3764289999999999</v>
      </c>
      <c r="C5215">
        <v>1.387143</v>
      </c>
      <c r="D5215">
        <v>1.3221430000000001</v>
      </c>
      <c r="E5215">
        <v>1.3421430000000001</v>
      </c>
      <c r="F5215">
        <v>0.898783</v>
      </c>
      <c r="G5215">
        <v>58756600</v>
      </c>
    </row>
    <row r="5216" spans="1:7">
      <c r="A5216" s="1">
        <v>37104</v>
      </c>
      <c r="B5216">
        <v>1.3578570000000001</v>
      </c>
      <c r="C5216">
        <v>1.412857</v>
      </c>
      <c r="D5216">
        <v>1.3535710000000001</v>
      </c>
      <c r="E5216">
        <v>1.361429</v>
      </c>
      <c r="F5216">
        <v>0.91169800000000001</v>
      </c>
      <c r="G5216">
        <v>76034000</v>
      </c>
    </row>
    <row r="5217" spans="1:7">
      <c r="A5217" s="1">
        <v>37105</v>
      </c>
      <c r="B5217">
        <v>1.4035709999999999</v>
      </c>
      <c r="C5217">
        <v>1.419286</v>
      </c>
      <c r="D5217">
        <v>1.3757140000000001</v>
      </c>
      <c r="E5217">
        <v>1.4157139999999999</v>
      </c>
      <c r="F5217">
        <v>0.94805099999999998</v>
      </c>
      <c r="G5217">
        <v>63022400</v>
      </c>
    </row>
    <row r="5218" spans="1:7">
      <c r="A5218" s="1">
        <v>37106</v>
      </c>
      <c r="B5218">
        <v>1.420714</v>
      </c>
      <c r="C5218">
        <v>1.4214290000000001</v>
      </c>
      <c r="D5218">
        <v>1.357143</v>
      </c>
      <c r="E5218">
        <v>1.392857</v>
      </c>
      <c r="F5218">
        <v>0.93274500000000005</v>
      </c>
      <c r="G5218">
        <v>46513600</v>
      </c>
    </row>
    <row r="5219" spans="1:7">
      <c r="A5219" s="1">
        <v>37109</v>
      </c>
      <c r="B5219">
        <v>1.36</v>
      </c>
      <c r="C5219">
        <v>1.4042859999999999</v>
      </c>
      <c r="D5219">
        <v>1.357143</v>
      </c>
      <c r="E5219">
        <v>1.3664289999999999</v>
      </c>
      <c r="F5219">
        <v>0.91504700000000005</v>
      </c>
      <c r="G5219">
        <v>24913000</v>
      </c>
    </row>
    <row r="5220" spans="1:7">
      <c r="A5220" s="1">
        <v>37110</v>
      </c>
      <c r="B5220">
        <v>1.380714</v>
      </c>
      <c r="C5220">
        <v>1.405</v>
      </c>
      <c r="D5220">
        <v>1.3557140000000001</v>
      </c>
      <c r="E5220">
        <v>1.375</v>
      </c>
      <c r="F5220">
        <v>0.92078599999999999</v>
      </c>
      <c r="G5220">
        <v>42137200</v>
      </c>
    </row>
    <row r="5221" spans="1:7">
      <c r="A5221" s="1">
        <v>37111</v>
      </c>
      <c r="B5221">
        <v>1.3757140000000001</v>
      </c>
      <c r="C5221">
        <v>1.407143</v>
      </c>
      <c r="D5221">
        <v>1.3242860000000001</v>
      </c>
      <c r="E5221">
        <v>1.35</v>
      </c>
      <c r="F5221">
        <v>0.90404499999999999</v>
      </c>
      <c r="G5221">
        <v>69042400</v>
      </c>
    </row>
    <row r="5222" spans="1:7">
      <c r="A5222" s="1">
        <v>37112</v>
      </c>
      <c r="B5222">
        <v>1.3542860000000001</v>
      </c>
      <c r="C5222">
        <v>1.3678570000000001</v>
      </c>
      <c r="D5222">
        <v>1.337143</v>
      </c>
      <c r="E5222">
        <v>1.360714</v>
      </c>
      <c r="F5222">
        <v>0.91122000000000003</v>
      </c>
      <c r="G5222">
        <v>50166200</v>
      </c>
    </row>
    <row r="5223" spans="1:7">
      <c r="A5223" s="1">
        <v>37113</v>
      </c>
      <c r="B5223">
        <v>1.36</v>
      </c>
      <c r="C5223">
        <v>1.38</v>
      </c>
      <c r="D5223">
        <v>1.3278570000000001</v>
      </c>
      <c r="E5223">
        <v>1.358571</v>
      </c>
      <c r="F5223">
        <v>0.90978499999999995</v>
      </c>
      <c r="G5223">
        <v>46740400</v>
      </c>
    </row>
    <row r="5224" spans="1:7">
      <c r="A5224" s="1">
        <v>37116</v>
      </c>
      <c r="B5224">
        <v>1.3642860000000001</v>
      </c>
      <c r="C5224">
        <v>1.380714</v>
      </c>
      <c r="D5224">
        <v>1.34</v>
      </c>
      <c r="E5224">
        <v>1.3635710000000001</v>
      </c>
      <c r="F5224">
        <v>0.91313299999999997</v>
      </c>
      <c r="G5224">
        <v>36999200</v>
      </c>
    </row>
    <row r="5225" spans="1:7">
      <c r="A5225" s="1">
        <v>37117</v>
      </c>
      <c r="B5225">
        <v>1.371429</v>
      </c>
      <c r="C5225">
        <v>1.382857</v>
      </c>
      <c r="D5225">
        <v>1.3335710000000001</v>
      </c>
      <c r="E5225">
        <v>1.3378570000000001</v>
      </c>
      <c r="F5225">
        <v>0.89591299999999996</v>
      </c>
      <c r="G5225">
        <v>57237600</v>
      </c>
    </row>
    <row r="5226" spans="1:7">
      <c r="A5226" s="1">
        <v>37118</v>
      </c>
      <c r="B5226">
        <v>1.34</v>
      </c>
      <c r="C5226">
        <v>1.352857</v>
      </c>
      <c r="D5226">
        <v>1.3</v>
      </c>
      <c r="E5226">
        <v>1.317143</v>
      </c>
      <c r="F5226">
        <v>0.88204199999999999</v>
      </c>
      <c r="G5226">
        <v>72319800</v>
      </c>
    </row>
    <row r="5227" spans="1:7">
      <c r="A5227" s="1">
        <v>37119</v>
      </c>
      <c r="B5227">
        <v>1.3049999999999999</v>
      </c>
      <c r="C5227">
        <v>1.339286</v>
      </c>
      <c r="D5227">
        <v>1.283571</v>
      </c>
      <c r="E5227">
        <v>1.3321430000000001</v>
      </c>
      <c r="F5227">
        <v>0.89208600000000005</v>
      </c>
      <c r="G5227">
        <v>72023000</v>
      </c>
    </row>
    <row r="5228" spans="1:7">
      <c r="A5228" s="1">
        <v>37120</v>
      </c>
      <c r="B5228">
        <v>1.285714</v>
      </c>
      <c r="C5228">
        <v>1.3178570000000001</v>
      </c>
      <c r="D5228">
        <v>1.2849999999999999</v>
      </c>
      <c r="E5228">
        <v>1.2907139999999999</v>
      </c>
      <c r="F5228">
        <v>0.86434299999999997</v>
      </c>
      <c r="G5228">
        <v>52106600</v>
      </c>
    </row>
    <row r="5229" spans="1:7">
      <c r="A5229" s="1">
        <v>37123</v>
      </c>
      <c r="B5229">
        <v>1.295714</v>
      </c>
      <c r="C5229">
        <v>1.3021430000000001</v>
      </c>
      <c r="D5229">
        <v>1.272143</v>
      </c>
      <c r="E5229">
        <v>1.294286</v>
      </c>
      <c r="F5229">
        <v>0.86673500000000003</v>
      </c>
      <c r="G5229">
        <v>63075600</v>
      </c>
    </row>
    <row r="5230" spans="1:7">
      <c r="A5230" s="1">
        <v>37124</v>
      </c>
      <c r="B5230">
        <v>1.295714</v>
      </c>
      <c r="C5230">
        <v>1.295714</v>
      </c>
      <c r="D5230">
        <v>1.264286</v>
      </c>
      <c r="E5230">
        <v>1.28</v>
      </c>
      <c r="F5230">
        <v>0.85716800000000004</v>
      </c>
      <c r="G5230">
        <v>46425400</v>
      </c>
    </row>
    <row r="5231" spans="1:7">
      <c r="A5231" s="1">
        <v>37125</v>
      </c>
      <c r="B5231">
        <v>1.2814289999999999</v>
      </c>
      <c r="C5231">
        <v>1.303571</v>
      </c>
      <c r="D5231">
        <v>1.257857</v>
      </c>
      <c r="E5231">
        <v>1.3007139999999999</v>
      </c>
      <c r="F5231">
        <v>0.87104000000000004</v>
      </c>
      <c r="G5231">
        <v>43493800</v>
      </c>
    </row>
    <row r="5232" spans="1:7">
      <c r="A5232" s="1">
        <v>37126</v>
      </c>
      <c r="B5232">
        <v>1.3</v>
      </c>
      <c r="C5232">
        <v>1.31</v>
      </c>
      <c r="D5232">
        <v>1.255714</v>
      </c>
      <c r="E5232">
        <v>1.272143</v>
      </c>
      <c r="F5232">
        <v>0.85190699999999997</v>
      </c>
      <c r="G5232">
        <v>54269600</v>
      </c>
    </row>
    <row r="5233" spans="1:7">
      <c r="A5233" s="1">
        <v>37127</v>
      </c>
      <c r="B5233">
        <v>1.285714</v>
      </c>
      <c r="C5233">
        <v>1.33</v>
      </c>
      <c r="D5233">
        <v>1.2607139999999999</v>
      </c>
      <c r="E5233">
        <v>1.3264290000000001</v>
      </c>
      <c r="F5233">
        <v>0.88826000000000005</v>
      </c>
      <c r="G5233">
        <v>72583000</v>
      </c>
    </row>
    <row r="5234" spans="1:7">
      <c r="A5234" s="1">
        <v>37130</v>
      </c>
      <c r="B5234">
        <v>1.3285709999999999</v>
      </c>
      <c r="C5234">
        <v>1.378571</v>
      </c>
      <c r="D5234">
        <v>1.2971429999999999</v>
      </c>
      <c r="E5234">
        <v>1.351429</v>
      </c>
      <c r="F5234">
        <v>0.90500100000000006</v>
      </c>
      <c r="G5234">
        <v>43911000</v>
      </c>
    </row>
    <row r="5235" spans="1:7">
      <c r="A5235" s="1">
        <v>37131</v>
      </c>
      <c r="B5235">
        <v>1.35</v>
      </c>
      <c r="C5235">
        <v>1.367143</v>
      </c>
      <c r="D5235">
        <v>1.3142860000000001</v>
      </c>
      <c r="E5235">
        <v>1.3142860000000001</v>
      </c>
      <c r="F5235">
        <v>0.88012800000000002</v>
      </c>
      <c r="G5235">
        <v>42933800</v>
      </c>
    </row>
    <row r="5236" spans="1:7">
      <c r="A5236" s="1">
        <v>37132</v>
      </c>
      <c r="B5236">
        <v>1.317143</v>
      </c>
      <c r="C5236">
        <v>1.345</v>
      </c>
      <c r="D5236">
        <v>1.273571</v>
      </c>
      <c r="E5236">
        <v>1.273571</v>
      </c>
      <c r="F5236">
        <v>0.85286399999999996</v>
      </c>
      <c r="G5236">
        <v>59992800</v>
      </c>
    </row>
    <row r="5237" spans="1:7">
      <c r="A5237" s="1">
        <v>37133</v>
      </c>
      <c r="B5237">
        <v>1.2671429999999999</v>
      </c>
      <c r="C5237">
        <v>1.2985709999999999</v>
      </c>
      <c r="D5237">
        <v>1.234286</v>
      </c>
      <c r="E5237">
        <v>1.273571</v>
      </c>
      <c r="F5237">
        <v>0.85286399999999996</v>
      </c>
      <c r="G5237">
        <v>92173200</v>
      </c>
    </row>
    <row r="5238" spans="1:7">
      <c r="A5238" s="1">
        <v>37134</v>
      </c>
      <c r="B5238">
        <v>1.266429</v>
      </c>
      <c r="C5238">
        <v>1.3285709999999999</v>
      </c>
      <c r="D5238">
        <v>1.2607139999999999</v>
      </c>
      <c r="E5238">
        <v>1.325</v>
      </c>
      <c r="F5238">
        <v>0.88730299999999995</v>
      </c>
      <c r="G5238">
        <v>54226200</v>
      </c>
    </row>
    <row r="5239" spans="1:7">
      <c r="A5239" s="1">
        <v>37138</v>
      </c>
      <c r="B5239">
        <v>1.321429</v>
      </c>
      <c r="C5239">
        <v>1.362857</v>
      </c>
      <c r="D5239">
        <v>1.2985709999999999</v>
      </c>
      <c r="E5239">
        <v>1.303571</v>
      </c>
      <c r="F5239">
        <v>0.87295299999999998</v>
      </c>
      <c r="G5239">
        <v>87053400</v>
      </c>
    </row>
    <row r="5240" spans="1:7">
      <c r="A5240" s="1">
        <v>37139</v>
      </c>
      <c r="B5240">
        <v>1.3028569999999999</v>
      </c>
      <c r="C5240">
        <v>1.3535710000000001</v>
      </c>
      <c r="D5240">
        <v>1.294286</v>
      </c>
      <c r="E5240">
        <v>1.325</v>
      </c>
      <c r="F5240">
        <v>0.88730299999999995</v>
      </c>
      <c r="G5240">
        <v>90014400</v>
      </c>
    </row>
    <row r="5241" spans="1:7">
      <c r="A5241" s="1">
        <v>37140</v>
      </c>
      <c r="B5241">
        <v>1.3142860000000001</v>
      </c>
      <c r="C5241">
        <v>1.3521430000000001</v>
      </c>
      <c r="D5241">
        <v>1.2607139999999999</v>
      </c>
      <c r="E5241">
        <v>1.265714</v>
      </c>
      <c r="F5241">
        <v>0.84760100000000005</v>
      </c>
      <c r="G5241">
        <v>70592200</v>
      </c>
    </row>
    <row r="5242" spans="1:7">
      <c r="A5242" s="1">
        <v>37141</v>
      </c>
      <c r="B5242">
        <v>1.25</v>
      </c>
      <c r="C5242">
        <v>1.2928569999999999</v>
      </c>
      <c r="D5242">
        <v>1.2285710000000001</v>
      </c>
      <c r="E5242">
        <v>1.234286</v>
      </c>
      <c r="F5242">
        <v>0.82655500000000004</v>
      </c>
      <c r="G5242">
        <v>60457600</v>
      </c>
    </row>
    <row r="5243" spans="1:7">
      <c r="A5243" s="1">
        <v>37144</v>
      </c>
      <c r="B5243">
        <v>1.214286</v>
      </c>
      <c r="C5243">
        <v>1.25</v>
      </c>
      <c r="D5243">
        <v>1.2085710000000001</v>
      </c>
      <c r="E5243">
        <v>1.2407140000000001</v>
      </c>
      <c r="F5243">
        <v>0.83086000000000004</v>
      </c>
      <c r="G5243">
        <v>77211400</v>
      </c>
    </row>
    <row r="5244" spans="1:7">
      <c r="A5244" s="1">
        <v>37151</v>
      </c>
      <c r="B5244">
        <v>1.142857</v>
      </c>
      <c r="C5244">
        <v>1.2192860000000001</v>
      </c>
      <c r="D5244">
        <v>1.1235710000000001</v>
      </c>
      <c r="E5244">
        <v>1.213571</v>
      </c>
      <c r="F5244">
        <v>0.81268399999999996</v>
      </c>
      <c r="G5244">
        <v>114501800</v>
      </c>
    </row>
    <row r="5245" spans="1:7">
      <c r="A5245" s="1">
        <v>37152</v>
      </c>
      <c r="B5245">
        <v>1.2071430000000001</v>
      </c>
      <c r="C5245">
        <v>1.265714</v>
      </c>
      <c r="D5245">
        <v>1.155</v>
      </c>
      <c r="E5245">
        <v>1.162857</v>
      </c>
      <c r="F5245">
        <v>0.77872200000000003</v>
      </c>
      <c r="G5245">
        <v>81775400</v>
      </c>
    </row>
    <row r="5246" spans="1:7">
      <c r="A5246" s="1">
        <v>37153</v>
      </c>
      <c r="B5246">
        <v>1.178571</v>
      </c>
      <c r="C5246">
        <v>1.2214290000000001</v>
      </c>
      <c r="D5246">
        <v>1.1142860000000001</v>
      </c>
      <c r="E5246">
        <v>1.215714</v>
      </c>
      <c r="F5246">
        <v>0.81411900000000004</v>
      </c>
      <c r="G5246">
        <v>93329600</v>
      </c>
    </row>
    <row r="5247" spans="1:7">
      <c r="A5247" s="1">
        <v>37154</v>
      </c>
      <c r="B5247">
        <v>1.1635709999999999</v>
      </c>
      <c r="C5247">
        <v>1.2107140000000001</v>
      </c>
      <c r="D5247">
        <v>1.107143</v>
      </c>
      <c r="E5247">
        <v>1.1200000000000001</v>
      </c>
      <c r="F5247">
        <v>0.75002199999999997</v>
      </c>
      <c r="G5247">
        <v>102793600</v>
      </c>
    </row>
    <row r="5248" spans="1:7">
      <c r="A5248" s="1">
        <v>37155</v>
      </c>
      <c r="B5248">
        <v>1.0571429999999999</v>
      </c>
      <c r="C5248">
        <v>1.160714</v>
      </c>
      <c r="D5248">
        <v>1.0485709999999999</v>
      </c>
      <c r="E5248">
        <v>1.1235710000000001</v>
      </c>
      <c r="F5248">
        <v>0.75241400000000003</v>
      </c>
      <c r="G5248">
        <v>142629200</v>
      </c>
    </row>
    <row r="5249" spans="1:7">
      <c r="A5249" s="1">
        <v>37158</v>
      </c>
      <c r="B5249">
        <v>1.150714</v>
      </c>
      <c r="C5249">
        <v>1.2028570000000001</v>
      </c>
      <c r="D5249">
        <v>1.139286</v>
      </c>
      <c r="E5249">
        <v>1.175</v>
      </c>
      <c r="F5249">
        <v>0.78685400000000005</v>
      </c>
      <c r="G5249">
        <v>73634400</v>
      </c>
    </row>
    <row r="5250" spans="1:7">
      <c r="A5250" s="1">
        <v>37159</v>
      </c>
      <c r="B5250">
        <v>1.152857</v>
      </c>
      <c r="C5250">
        <v>1.158571</v>
      </c>
      <c r="D5250">
        <v>1.0964290000000001</v>
      </c>
      <c r="E5250">
        <v>1.1100000000000001</v>
      </c>
      <c r="F5250">
        <v>0.74332600000000004</v>
      </c>
      <c r="G5250">
        <v>93601200</v>
      </c>
    </row>
    <row r="5251" spans="1:7">
      <c r="A5251" s="1">
        <v>37160</v>
      </c>
      <c r="B5251">
        <v>1.129286</v>
      </c>
      <c r="C5251">
        <v>1.135</v>
      </c>
      <c r="D5251">
        <v>1.0664290000000001</v>
      </c>
      <c r="E5251">
        <v>1.0821430000000001</v>
      </c>
      <c r="F5251">
        <v>0.72467099999999995</v>
      </c>
      <c r="G5251">
        <v>123449200</v>
      </c>
    </row>
    <row r="5252" spans="1:7">
      <c r="A5252" s="1">
        <v>37161</v>
      </c>
      <c r="B5252">
        <v>1.089286</v>
      </c>
      <c r="C5252">
        <v>1.125</v>
      </c>
      <c r="D5252">
        <v>1.0857140000000001</v>
      </c>
      <c r="E5252">
        <v>1.1078570000000001</v>
      </c>
      <c r="F5252">
        <v>0.74189099999999997</v>
      </c>
      <c r="G5252">
        <v>80560200</v>
      </c>
    </row>
    <row r="5253" spans="1:7">
      <c r="A5253" s="1">
        <v>37162</v>
      </c>
      <c r="B5253">
        <v>1.1221429999999999</v>
      </c>
      <c r="C5253">
        <v>1.1364289999999999</v>
      </c>
      <c r="D5253">
        <v>1.099286</v>
      </c>
      <c r="E5253">
        <v>1.1078570000000001</v>
      </c>
      <c r="F5253">
        <v>0.74189099999999997</v>
      </c>
      <c r="G5253">
        <v>91277200</v>
      </c>
    </row>
    <row r="5254" spans="1:7">
      <c r="A5254" s="1">
        <v>37165</v>
      </c>
      <c r="B5254">
        <v>1.1064290000000001</v>
      </c>
      <c r="C5254">
        <v>1.1421429999999999</v>
      </c>
      <c r="D5254">
        <v>1.0878570000000001</v>
      </c>
      <c r="E5254">
        <v>1.1100000000000001</v>
      </c>
      <c r="F5254">
        <v>0.74332600000000004</v>
      </c>
      <c r="G5254">
        <v>52052000</v>
      </c>
    </row>
    <row r="5255" spans="1:7">
      <c r="A5255" s="1">
        <v>37166</v>
      </c>
      <c r="B5255">
        <v>1.1021430000000001</v>
      </c>
      <c r="C5255">
        <v>1.130714</v>
      </c>
      <c r="D5255">
        <v>1.0628569999999999</v>
      </c>
      <c r="E5255">
        <v>1.075</v>
      </c>
      <c r="F5255">
        <v>0.71988799999999997</v>
      </c>
      <c r="G5255">
        <v>58970800</v>
      </c>
    </row>
    <row r="5256" spans="1:7">
      <c r="A5256" s="1">
        <v>37167</v>
      </c>
      <c r="B5256">
        <v>1.0678570000000001</v>
      </c>
      <c r="C5256">
        <v>1.097143</v>
      </c>
      <c r="D5256">
        <v>1.0592859999999999</v>
      </c>
      <c r="E5256">
        <v>1.07</v>
      </c>
      <c r="F5256">
        <v>0.71653900000000004</v>
      </c>
      <c r="G5256">
        <v>170760800</v>
      </c>
    </row>
    <row r="5257" spans="1:7">
      <c r="A5257" s="1">
        <v>37168</v>
      </c>
      <c r="B5257">
        <v>1.0964290000000001</v>
      </c>
      <c r="C5257">
        <v>1.160714</v>
      </c>
      <c r="D5257">
        <v>1.0707139999999999</v>
      </c>
      <c r="E5257">
        <v>1.1342859999999999</v>
      </c>
      <c r="F5257">
        <v>0.75958899999999996</v>
      </c>
      <c r="G5257">
        <v>100280600</v>
      </c>
    </row>
    <row r="5258" spans="1:7">
      <c r="A5258" s="1">
        <v>37169</v>
      </c>
      <c r="B5258">
        <v>1.1000000000000001</v>
      </c>
      <c r="C5258">
        <v>1.1535709999999999</v>
      </c>
      <c r="D5258">
        <v>1.0707139999999999</v>
      </c>
      <c r="E5258">
        <v>1.152857</v>
      </c>
      <c r="F5258">
        <v>0.77202599999999999</v>
      </c>
      <c r="G5258">
        <v>85671600</v>
      </c>
    </row>
    <row r="5259" spans="1:7">
      <c r="A5259" s="1">
        <v>37172</v>
      </c>
      <c r="B5259">
        <v>1.1121430000000001</v>
      </c>
      <c r="C5259">
        <v>1.1678569999999999</v>
      </c>
      <c r="D5259">
        <v>1.107143</v>
      </c>
      <c r="E5259">
        <v>1.157143</v>
      </c>
      <c r="F5259">
        <v>0.77489600000000003</v>
      </c>
      <c r="G5259">
        <v>51996000</v>
      </c>
    </row>
    <row r="5260" spans="1:7">
      <c r="A5260" s="1">
        <v>37173</v>
      </c>
      <c r="B5260">
        <v>1.1464289999999999</v>
      </c>
      <c r="C5260">
        <v>1.157143</v>
      </c>
      <c r="D5260">
        <v>1.1164289999999999</v>
      </c>
      <c r="E5260">
        <v>1.142857</v>
      </c>
      <c r="F5260">
        <v>0.76532900000000004</v>
      </c>
      <c r="G5260">
        <v>43506400</v>
      </c>
    </row>
    <row r="5261" spans="1:7">
      <c r="A5261" s="1">
        <v>37174</v>
      </c>
      <c r="B5261">
        <v>1.1499999999999999</v>
      </c>
      <c r="C5261">
        <v>1.2035709999999999</v>
      </c>
      <c r="D5261">
        <v>1.139286</v>
      </c>
      <c r="E5261">
        <v>1.2014290000000001</v>
      </c>
      <c r="F5261">
        <v>0.80455200000000004</v>
      </c>
      <c r="G5261">
        <v>76939800</v>
      </c>
    </row>
    <row r="5262" spans="1:7">
      <c r="A5262" s="1">
        <v>37175</v>
      </c>
      <c r="B5262">
        <v>1.2085710000000001</v>
      </c>
      <c r="C5262">
        <v>1.2671429999999999</v>
      </c>
      <c r="D5262">
        <v>1.2035709999999999</v>
      </c>
      <c r="E5262">
        <v>1.2671429999999999</v>
      </c>
      <c r="F5262">
        <v>0.84855800000000003</v>
      </c>
      <c r="G5262">
        <v>83540800</v>
      </c>
    </row>
    <row r="5263" spans="1:7">
      <c r="A5263" s="1">
        <v>37176</v>
      </c>
      <c r="B5263">
        <v>1.236429</v>
      </c>
      <c r="C5263">
        <v>1.2914289999999999</v>
      </c>
      <c r="D5263">
        <v>1.204286</v>
      </c>
      <c r="E5263">
        <v>1.286429</v>
      </c>
      <c r="F5263">
        <v>0.86147300000000004</v>
      </c>
      <c r="G5263">
        <v>71953000</v>
      </c>
    </row>
    <row r="5264" spans="1:7">
      <c r="A5264" s="1">
        <v>37179</v>
      </c>
      <c r="B5264">
        <v>1.282143</v>
      </c>
      <c r="C5264">
        <v>1.3128569999999999</v>
      </c>
      <c r="D5264">
        <v>1.282143</v>
      </c>
      <c r="E5264">
        <v>1.2849999999999999</v>
      </c>
      <c r="F5264">
        <v>0.86051699999999998</v>
      </c>
      <c r="G5264">
        <v>79688000</v>
      </c>
    </row>
    <row r="5265" spans="1:7">
      <c r="A5265" s="1">
        <v>37180</v>
      </c>
      <c r="B5265">
        <v>1.292143</v>
      </c>
      <c r="C5265">
        <v>1.3</v>
      </c>
      <c r="D5265">
        <v>1.2692859999999999</v>
      </c>
      <c r="E5265">
        <v>1.286429</v>
      </c>
      <c r="F5265">
        <v>0.86147300000000004</v>
      </c>
      <c r="G5265">
        <v>50737400</v>
      </c>
    </row>
    <row r="5266" spans="1:7">
      <c r="A5266" s="1">
        <v>37181</v>
      </c>
      <c r="B5266">
        <v>1.31</v>
      </c>
      <c r="C5266">
        <v>1.3149999999999999</v>
      </c>
      <c r="D5266">
        <v>1.2114290000000001</v>
      </c>
      <c r="E5266">
        <v>1.213571</v>
      </c>
      <c r="F5266">
        <v>0.81268399999999996</v>
      </c>
      <c r="G5266">
        <v>71384600</v>
      </c>
    </row>
    <row r="5267" spans="1:7">
      <c r="A5267" s="1">
        <v>37182</v>
      </c>
      <c r="B5267">
        <v>1.2350000000000001</v>
      </c>
      <c r="C5267">
        <v>1.3021430000000001</v>
      </c>
      <c r="D5267">
        <v>1.2350000000000001</v>
      </c>
      <c r="E5267">
        <v>1.285714</v>
      </c>
      <c r="F5267">
        <v>0.86099499999999995</v>
      </c>
      <c r="G5267">
        <v>153143200</v>
      </c>
    </row>
    <row r="5268" spans="1:7">
      <c r="A5268" s="1">
        <v>37183</v>
      </c>
      <c r="B5268">
        <v>1.2814289999999999</v>
      </c>
      <c r="C5268">
        <v>1.3142860000000001</v>
      </c>
      <c r="D5268">
        <v>1.2771429999999999</v>
      </c>
      <c r="E5268">
        <v>1.3071429999999999</v>
      </c>
      <c r="F5268">
        <v>0.87534500000000004</v>
      </c>
      <c r="G5268">
        <v>41697600</v>
      </c>
    </row>
    <row r="5269" spans="1:7">
      <c r="A5269" s="1">
        <v>37186</v>
      </c>
      <c r="B5269">
        <v>1.3007139999999999</v>
      </c>
      <c r="C5269">
        <v>1.3621430000000001</v>
      </c>
      <c r="D5269">
        <v>1.292143</v>
      </c>
      <c r="E5269">
        <v>1.358571</v>
      </c>
      <c r="F5269">
        <v>0.90978499999999995</v>
      </c>
      <c r="G5269">
        <v>97984600</v>
      </c>
    </row>
    <row r="5270" spans="1:7">
      <c r="A5270" s="1">
        <v>37187</v>
      </c>
      <c r="B5270">
        <v>1.3657140000000001</v>
      </c>
      <c r="C5270">
        <v>1.387143</v>
      </c>
      <c r="D5270">
        <v>1.276429</v>
      </c>
      <c r="E5270">
        <v>1.295714</v>
      </c>
      <c r="F5270">
        <v>0.86769200000000002</v>
      </c>
      <c r="G5270">
        <v>171245200</v>
      </c>
    </row>
    <row r="5271" spans="1:7">
      <c r="A5271" s="1">
        <v>37188</v>
      </c>
      <c r="B5271">
        <v>1.29</v>
      </c>
      <c r="C5271">
        <v>1.3635710000000001</v>
      </c>
      <c r="D5271">
        <v>1.267857</v>
      </c>
      <c r="E5271">
        <v>1.3535710000000001</v>
      </c>
      <c r="F5271">
        <v>0.90643600000000002</v>
      </c>
      <c r="G5271">
        <v>93606800</v>
      </c>
    </row>
    <row r="5272" spans="1:7">
      <c r="A5272" s="1">
        <v>37189</v>
      </c>
      <c r="B5272">
        <v>1.317143</v>
      </c>
      <c r="C5272">
        <v>1.375</v>
      </c>
      <c r="D5272">
        <v>1.2971429999999999</v>
      </c>
      <c r="E5272">
        <v>1.370714</v>
      </c>
      <c r="F5272">
        <v>0.91791599999999995</v>
      </c>
      <c r="G5272">
        <v>63737800</v>
      </c>
    </row>
    <row r="5273" spans="1:7">
      <c r="A5273" s="1">
        <v>37190</v>
      </c>
      <c r="B5273">
        <v>1.347143</v>
      </c>
      <c r="C5273">
        <v>1.375</v>
      </c>
      <c r="D5273">
        <v>1.33</v>
      </c>
      <c r="E5273">
        <v>1.3335710000000001</v>
      </c>
      <c r="F5273">
        <v>0.89304300000000003</v>
      </c>
      <c r="G5273">
        <v>69741000</v>
      </c>
    </row>
    <row r="5274" spans="1:7">
      <c r="A5274" s="1">
        <v>37193</v>
      </c>
      <c r="B5274">
        <v>1.3264290000000001</v>
      </c>
      <c r="C5274">
        <v>1.3335710000000001</v>
      </c>
      <c r="D5274">
        <v>1.2571429999999999</v>
      </c>
      <c r="E5274">
        <v>1.2592859999999999</v>
      </c>
      <c r="F5274">
        <v>0.84329699999999996</v>
      </c>
      <c r="G5274">
        <v>59795400</v>
      </c>
    </row>
    <row r="5275" spans="1:7">
      <c r="A5275" s="1">
        <v>37194</v>
      </c>
      <c r="B5275">
        <v>1.2414289999999999</v>
      </c>
      <c r="C5275">
        <v>1.285714</v>
      </c>
      <c r="D5275">
        <v>1.2185710000000001</v>
      </c>
      <c r="E5275">
        <v>1.2571429999999999</v>
      </c>
      <c r="F5275">
        <v>0.841862</v>
      </c>
      <c r="G5275">
        <v>69190800</v>
      </c>
    </row>
    <row r="5276" spans="1:7">
      <c r="A5276" s="1">
        <v>37195</v>
      </c>
      <c r="B5276">
        <v>1.266429</v>
      </c>
      <c r="C5276">
        <v>1.3142860000000001</v>
      </c>
      <c r="D5276">
        <v>1.245714</v>
      </c>
      <c r="E5276">
        <v>1.254286</v>
      </c>
      <c r="F5276">
        <v>0.83994800000000003</v>
      </c>
      <c r="G5276">
        <v>68437600</v>
      </c>
    </row>
    <row r="5277" spans="1:7">
      <c r="A5277" s="1">
        <v>37196</v>
      </c>
      <c r="B5277">
        <v>1.2607139999999999</v>
      </c>
      <c r="C5277">
        <v>1.341429</v>
      </c>
      <c r="D5277">
        <v>1.232143</v>
      </c>
      <c r="E5277">
        <v>1.3278570000000001</v>
      </c>
      <c r="F5277">
        <v>0.88921700000000004</v>
      </c>
      <c r="G5277">
        <v>78248800</v>
      </c>
    </row>
    <row r="5278" spans="1:7">
      <c r="A5278" s="1">
        <v>37197</v>
      </c>
      <c r="B5278">
        <v>1.3228569999999999</v>
      </c>
      <c r="C5278">
        <v>1.347143</v>
      </c>
      <c r="D5278">
        <v>1.2971429999999999</v>
      </c>
      <c r="E5278">
        <v>1.3264290000000001</v>
      </c>
      <c r="F5278">
        <v>0.88826000000000005</v>
      </c>
      <c r="G5278">
        <v>49301000</v>
      </c>
    </row>
    <row r="5279" spans="1:7">
      <c r="A5279" s="1">
        <v>37200</v>
      </c>
      <c r="B5279">
        <v>1.3457140000000001</v>
      </c>
      <c r="C5279">
        <v>1.375</v>
      </c>
      <c r="D5279">
        <v>1.329286</v>
      </c>
      <c r="E5279">
        <v>1.3621430000000001</v>
      </c>
      <c r="F5279">
        <v>0.91217599999999999</v>
      </c>
      <c r="G5279">
        <v>58948400</v>
      </c>
    </row>
    <row r="5280" spans="1:7">
      <c r="A5280" s="1">
        <v>37201</v>
      </c>
      <c r="B5280">
        <v>1.3542860000000001</v>
      </c>
      <c r="C5280">
        <v>1.401429</v>
      </c>
      <c r="D5280">
        <v>1.3235710000000001</v>
      </c>
      <c r="E5280">
        <v>1.3978569999999999</v>
      </c>
      <c r="F5280">
        <v>0.93609299999999995</v>
      </c>
      <c r="G5280">
        <v>79004800</v>
      </c>
    </row>
    <row r="5281" spans="1:7">
      <c r="A5281" s="1">
        <v>37202</v>
      </c>
      <c r="B5281">
        <v>1.39</v>
      </c>
      <c r="C5281">
        <v>1.4378569999999999</v>
      </c>
      <c r="D5281">
        <v>1.380714</v>
      </c>
      <c r="E5281">
        <v>1.399286</v>
      </c>
      <c r="F5281">
        <v>0.93705000000000005</v>
      </c>
      <c r="G5281">
        <v>95747400</v>
      </c>
    </row>
    <row r="5282" spans="1:7">
      <c r="A5282" s="1">
        <v>37203</v>
      </c>
      <c r="B5282">
        <v>1.4021429999999999</v>
      </c>
      <c r="C5282">
        <v>1.420714</v>
      </c>
      <c r="D5282">
        <v>1.3264290000000001</v>
      </c>
      <c r="E5282">
        <v>1.3364290000000001</v>
      </c>
      <c r="F5282">
        <v>0.894957</v>
      </c>
      <c r="G5282">
        <v>85535800</v>
      </c>
    </row>
    <row r="5283" spans="1:7">
      <c r="A5283" s="1">
        <v>37204</v>
      </c>
      <c r="B5283">
        <v>1.3285709999999999</v>
      </c>
      <c r="C5283">
        <v>1.375</v>
      </c>
      <c r="D5283">
        <v>1.325</v>
      </c>
      <c r="E5283">
        <v>1.3364290000000001</v>
      </c>
      <c r="F5283">
        <v>0.894957</v>
      </c>
      <c r="G5283">
        <v>33573400</v>
      </c>
    </row>
    <row r="5284" spans="1:7">
      <c r="A5284" s="1">
        <v>37207</v>
      </c>
      <c r="B5284">
        <v>1.332857</v>
      </c>
      <c r="C5284">
        <v>1.369286</v>
      </c>
      <c r="D5284">
        <v>1.2828569999999999</v>
      </c>
      <c r="E5284">
        <v>1.339286</v>
      </c>
      <c r="F5284">
        <v>0.89686999999999995</v>
      </c>
      <c r="G5284">
        <v>50374800</v>
      </c>
    </row>
    <row r="5285" spans="1:7">
      <c r="A5285" s="1">
        <v>37208</v>
      </c>
      <c r="B5285">
        <v>1.362857</v>
      </c>
      <c r="C5285">
        <v>1.385</v>
      </c>
      <c r="D5285">
        <v>1.3364290000000001</v>
      </c>
      <c r="E5285">
        <v>1.3835710000000001</v>
      </c>
      <c r="F5285">
        <v>0.92652599999999996</v>
      </c>
      <c r="G5285">
        <v>56168000</v>
      </c>
    </row>
    <row r="5286" spans="1:7">
      <c r="A5286" s="1">
        <v>37209</v>
      </c>
      <c r="B5286">
        <v>1.399286</v>
      </c>
      <c r="C5286">
        <v>1.4214290000000001</v>
      </c>
      <c r="D5286">
        <v>1.3678570000000001</v>
      </c>
      <c r="E5286">
        <v>1.400714</v>
      </c>
      <c r="F5286">
        <v>0.93800600000000001</v>
      </c>
      <c r="G5286">
        <v>55287400</v>
      </c>
    </row>
    <row r="5287" spans="1:7">
      <c r="A5287" s="1">
        <v>37210</v>
      </c>
      <c r="B5287">
        <v>1.389286</v>
      </c>
      <c r="C5287">
        <v>1.4214290000000001</v>
      </c>
      <c r="D5287">
        <v>1.3735710000000001</v>
      </c>
      <c r="E5287">
        <v>1.389286</v>
      </c>
      <c r="F5287">
        <v>0.93035299999999999</v>
      </c>
      <c r="G5287">
        <v>53257400</v>
      </c>
    </row>
    <row r="5288" spans="1:7">
      <c r="A5288" s="1">
        <v>37211</v>
      </c>
      <c r="B5288">
        <v>1.3764289999999999</v>
      </c>
      <c r="C5288">
        <v>1.3778570000000001</v>
      </c>
      <c r="D5288">
        <v>1.3142860000000001</v>
      </c>
      <c r="E5288">
        <v>1.355</v>
      </c>
      <c r="F5288">
        <v>0.90739300000000001</v>
      </c>
      <c r="G5288">
        <v>57666000</v>
      </c>
    </row>
    <row r="5289" spans="1:7">
      <c r="A5289" s="1">
        <v>37214</v>
      </c>
      <c r="B5289">
        <v>1.357143</v>
      </c>
      <c r="C5289">
        <v>1.4321429999999999</v>
      </c>
      <c r="D5289">
        <v>1.3542860000000001</v>
      </c>
      <c r="E5289">
        <v>1.428571</v>
      </c>
      <c r="F5289">
        <v>0.95666099999999998</v>
      </c>
      <c r="G5289">
        <v>83147400</v>
      </c>
    </row>
    <row r="5290" spans="1:7">
      <c r="A5290" s="1">
        <v>37215</v>
      </c>
      <c r="B5290">
        <v>1.4157139999999999</v>
      </c>
      <c r="C5290">
        <v>1.4428570000000001</v>
      </c>
      <c r="D5290">
        <v>1.392857</v>
      </c>
      <c r="E5290">
        <v>1.395</v>
      </c>
      <c r="F5290">
        <v>0.93418000000000001</v>
      </c>
      <c r="G5290">
        <v>69146000</v>
      </c>
    </row>
    <row r="5291" spans="1:7">
      <c r="A5291" s="1">
        <v>37216</v>
      </c>
      <c r="B5291">
        <v>1.400714</v>
      </c>
      <c r="C5291">
        <v>1.4142859999999999</v>
      </c>
      <c r="D5291">
        <v>1.3757140000000001</v>
      </c>
      <c r="E5291">
        <v>1.4057139999999999</v>
      </c>
      <c r="F5291">
        <v>0.94135500000000005</v>
      </c>
      <c r="G5291">
        <v>50395800</v>
      </c>
    </row>
    <row r="5292" spans="1:7">
      <c r="A5292" s="1">
        <v>37218</v>
      </c>
      <c r="B5292">
        <v>1.4078569999999999</v>
      </c>
      <c r="C5292">
        <v>1.425</v>
      </c>
      <c r="D5292">
        <v>1.3978569999999999</v>
      </c>
      <c r="E5292">
        <v>1.417143</v>
      </c>
      <c r="F5292">
        <v>0.94900799999999996</v>
      </c>
      <c r="G5292">
        <v>15001000</v>
      </c>
    </row>
    <row r="5293" spans="1:7">
      <c r="A5293" s="1">
        <v>37221</v>
      </c>
      <c r="B5293">
        <v>1.4242859999999999</v>
      </c>
      <c r="C5293">
        <v>1.5392859999999999</v>
      </c>
      <c r="D5293">
        <v>1.42</v>
      </c>
      <c r="E5293">
        <v>1.526429</v>
      </c>
      <c r="F5293">
        <v>1.0221929999999999</v>
      </c>
      <c r="G5293">
        <v>115172400</v>
      </c>
    </row>
    <row r="5294" spans="1:7">
      <c r="A5294" s="1">
        <v>37222</v>
      </c>
      <c r="B5294">
        <v>1.514286</v>
      </c>
      <c r="C5294">
        <v>1.5371429999999999</v>
      </c>
      <c r="D5294">
        <v>1.464286</v>
      </c>
      <c r="E5294">
        <v>1.5</v>
      </c>
      <c r="F5294">
        <v>1.004494</v>
      </c>
      <c r="G5294">
        <v>67138400</v>
      </c>
    </row>
    <row r="5295" spans="1:7">
      <c r="A5295" s="1">
        <v>37223</v>
      </c>
      <c r="B5295">
        <v>1.4892860000000001</v>
      </c>
      <c r="C5295">
        <v>1.5149999999999999</v>
      </c>
      <c r="D5295">
        <v>1.457857</v>
      </c>
      <c r="E5295">
        <v>1.466429</v>
      </c>
      <c r="F5295">
        <v>0.98201300000000002</v>
      </c>
      <c r="G5295">
        <v>62652800</v>
      </c>
    </row>
    <row r="5296" spans="1:7">
      <c r="A5296" s="1">
        <v>37224</v>
      </c>
      <c r="B5296">
        <v>1.4714290000000001</v>
      </c>
      <c r="C5296">
        <v>1.4785710000000001</v>
      </c>
      <c r="D5296">
        <v>1.442143</v>
      </c>
      <c r="E5296">
        <v>1.4585710000000001</v>
      </c>
      <c r="F5296">
        <v>0.97675100000000004</v>
      </c>
      <c r="G5296">
        <v>50691200</v>
      </c>
    </row>
    <row r="5297" spans="1:7">
      <c r="A5297" s="1">
        <v>37225</v>
      </c>
      <c r="B5297">
        <v>1.462143</v>
      </c>
      <c r="C5297">
        <v>1.5314289999999999</v>
      </c>
      <c r="D5297">
        <v>1.446429</v>
      </c>
      <c r="E5297">
        <v>1.5214289999999999</v>
      </c>
      <c r="F5297">
        <v>1.0188440000000001</v>
      </c>
      <c r="G5297">
        <v>75978000</v>
      </c>
    </row>
    <row r="5298" spans="1:7">
      <c r="A5298" s="1">
        <v>37228</v>
      </c>
      <c r="B5298">
        <v>1.504286</v>
      </c>
      <c r="C5298">
        <v>1.52</v>
      </c>
      <c r="D5298">
        <v>1.4714290000000001</v>
      </c>
      <c r="E5298">
        <v>1.503571</v>
      </c>
      <c r="F5298">
        <v>1.0068859999999999</v>
      </c>
      <c r="G5298">
        <v>45291400</v>
      </c>
    </row>
    <row r="5299" spans="1:7">
      <c r="A5299" s="1">
        <v>37229</v>
      </c>
      <c r="B5299">
        <v>1.503571</v>
      </c>
      <c r="C5299">
        <v>1.611429</v>
      </c>
      <c r="D5299">
        <v>1.48</v>
      </c>
      <c r="E5299">
        <v>1.6</v>
      </c>
      <c r="F5299">
        <v>1.0714600000000001</v>
      </c>
      <c r="G5299">
        <v>95104800</v>
      </c>
    </row>
    <row r="5300" spans="1:7">
      <c r="A5300" s="1">
        <v>37230</v>
      </c>
      <c r="B5300">
        <v>1.597143</v>
      </c>
      <c r="C5300">
        <v>1.716429</v>
      </c>
      <c r="D5300">
        <v>1.5835710000000001</v>
      </c>
      <c r="E5300">
        <v>1.6971430000000001</v>
      </c>
      <c r="F5300">
        <v>1.136514</v>
      </c>
      <c r="G5300">
        <v>142144800</v>
      </c>
    </row>
    <row r="5301" spans="1:7">
      <c r="A5301" s="1">
        <v>37231</v>
      </c>
      <c r="B5301">
        <v>1.6771430000000001</v>
      </c>
      <c r="C5301">
        <v>1.678571</v>
      </c>
      <c r="D5301">
        <v>1.581429</v>
      </c>
      <c r="E5301">
        <v>1.627143</v>
      </c>
      <c r="F5301">
        <v>1.089637</v>
      </c>
      <c r="G5301">
        <v>84733600</v>
      </c>
    </row>
    <row r="5302" spans="1:7">
      <c r="A5302" s="1">
        <v>37232</v>
      </c>
      <c r="B5302">
        <v>1.6042860000000001</v>
      </c>
      <c r="C5302">
        <v>1.6221429999999999</v>
      </c>
      <c r="D5302">
        <v>1.571429</v>
      </c>
      <c r="E5302">
        <v>1.61</v>
      </c>
      <c r="F5302">
        <v>1.078157</v>
      </c>
      <c r="G5302">
        <v>50878800</v>
      </c>
    </row>
    <row r="5303" spans="1:7">
      <c r="A5303" s="1">
        <v>37235</v>
      </c>
      <c r="B5303">
        <v>1.5921430000000001</v>
      </c>
      <c r="C5303">
        <v>1.6421429999999999</v>
      </c>
      <c r="D5303">
        <v>1.5878570000000001</v>
      </c>
      <c r="E5303">
        <v>1.61</v>
      </c>
      <c r="F5303">
        <v>1.078157</v>
      </c>
      <c r="G5303">
        <v>42502600</v>
      </c>
    </row>
    <row r="5304" spans="1:7">
      <c r="A5304" s="1">
        <v>37236</v>
      </c>
      <c r="B5304">
        <v>1.619286</v>
      </c>
      <c r="C5304">
        <v>1.6321429999999999</v>
      </c>
      <c r="D5304">
        <v>1.5464290000000001</v>
      </c>
      <c r="E5304">
        <v>1.555714</v>
      </c>
      <c r="F5304">
        <v>1.041804</v>
      </c>
      <c r="G5304">
        <v>51368800</v>
      </c>
    </row>
    <row r="5305" spans="1:7">
      <c r="A5305" s="1">
        <v>37237</v>
      </c>
      <c r="B5305">
        <v>1.5621430000000001</v>
      </c>
      <c r="C5305">
        <v>1.5657140000000001</v>
      </c>
      <c r="D5305">
        <v>1.517857</v>
      </c>
      <c r="E5305">
        <v>1.5349999999999999</v>
      </c>
      <c r="F5305">
        <v>1.0279320000000001</v>
      </c>
      <c r="G5305">
        <v>48115200</v>
      </c>
    </row>
    <row r="5306" spans="1:7">
      <c r="A5306" s="1">
        <v>37238</v>
      </c>
      <c r="B5306">
        <v>1.5349999999999999</v>
      </c>
      <c r="C5306">
        <v>1.5392859999999999</v>
      </c>
      <c r="D5306">
        <v>1.464286</v>
      </c>
      <c r="E5306">
        <v>1.5</v>
      </c>
      <c r="F5306">
        <v>1.004494</v>
      </c>
      <c r="G5306">
        <v>49460600</v>
      </c>
    </row>
    <row r="5307" spans="1:7">
      <c r="A5307" s="1">
        <v>37239</v>
      </c>
      <c r="B5307">
        <v>1.4807140000000001</v>
      </c>
      <c r="C5307">
        <v>1.487857</v>
      </c>
      <c r="D5307">
        <v>1.4350000000000001</v>
      </c>
      <c r="E5307">
        <v>1.456429</v>
      </c>
      <c r="F5307">
        <v>0.97531599999999996</v>
      </c>
      <c r="G5307">
        <v>47471200</v>
      </c>
    </row>
    <row r="5308" spans="1:7">
      <c r="A5308" s="1">
        <v>37242</v>
      </c>
      <c r="B5308">
        <v>1.4571430000000001</v>
      </c>
      <c r="C5308">
        <v>1.5</v>
      </c>
      <c r="D5308">
        <v>1.442143</v>
      </c>
      <c r="E5308">
        <v>1.4728570000000001</v>
      </c>
      <c r="F5308">
        <v>0.98631800000000003</v>
      </c>
      <c r="G5308">
        <v>43428000</v>
      </c>
    </row>
    <row r="5309" spans="1:7">
      <c r="A5309" s="1">
        <v>37243</v>
      </c>
      <c r="B5309">
        <v>1.492143</v>
      </c>
      <c r="C5309">
        <v>1.523571</v>
      </c>
      <c r="D5309">
        <v>1.444286</v>
      </c>
      <c r="E5309">
        <v>1.5007140000000001</v>
      </c>
      <c r="F5309">
        <v>1.0049729999999999</v>
      </c>
      <c r="G5309">
        <v>58809800</v>
      </c>
    </row>
    <row r="5310" spans="1:7">
      <c r="A5310" s="1">
        <v>37244</v>
      </c>
      <c r="B5310">
        <v>1.47</v>
      </c>
      <c r="C5310">
        <v>1.5485709999999999</v>
      </c>
      <c r="D5310">
        <v>1.462143</v>
      </c>
      <c r="E5310">
        <v>1.544286</v>
      </c>
      <c r="F5310">
        <v>1.034151</v>
      </c>
      <c r="G5310">
        <v>72489200</v>
      </c>
    </row>
    <row r="5311" spans="1:7">
      <c r="A5311" s="1">
        <v>37245</v>
      </c>
      <c r="B5311">
        <v>1.5285709999999999</v>
      </c>
      <c r="C5311">
        <v>1.533571</v>
      </c>
      <c r="D5311">
        <v>1.4728570000000001</v>
      </c>
      <c r="E5311">
        <v>1.476429</v>
      </c>
      <c r="F5311">
        <v>0.98870899999999995</v>
      </c>
      <c r="G5311">
        <v>55216000</v>
      </c>
    </row>
    <row r="5312" spans="1:7">
      <c r="A5312" s="1">
        <v>37246</v>
      </c>
      <c r="B5312">
        <v>1.5007140000000001</v>
      </c>
      <c r="C5312">
        <v>1.5385709999999999</v>
      </c>
      <c r="D5312">
        <v>1.485714</v>
      </c>
      <c r="E5312">
        <v>1.5</v>
      </c>
      <c r="F5312">
        <v>1.004494</v>
      </c>
      <c r="G5312">
        <v>64083600</v>
      </c>
    </row>
    <row r="5313" spans="1:7">
      <c r="A5313" s="1">
        <v>37249</v>
      </c>
      <c r="B5313">
        <v>1.4928570000000001</v>
      </c>
      <c r="C5313">
        <v>1.532143</v>
      </c>
      <c r="D5313">
        <v>1.4928570000000001</v>
      </c>
      <c r="E5313">
        <v>1.525714</v>
      </c>
      <c r="F5313">
        <v>1.021714</v>
      </c>
      <c r="G5313">
        <v>12657400</v>
      </c>
    </row>
    <row r="5314" spans="1:7">
      <c r="A5314" s="1">
        <v>37251</v>
      </c>
      <c r="B5314">
        <v>1.5249999999999999</v>
      </c>
      <c r="C5314">
        <v>1.592857</v>
      </c>
      <c r="D5314">
        <v>1.51</v>
      </c>
      <c r="E5314">
        <v>1.5349999999999999</v>
      </c>
      <c r="F5314">
        <v>1.0279320000000001</v>
      </c>
      <c r="G5314">
        <v>36600200</v>
      </c>
    </row>
    <row r="5315" spans="1:7">
      <c r="A5315" s="1">
        <v>37252</v>
      </c>
      <c r="B5315">
        <v>1.5414289999999999</v>
      </c>
      <c r="C5315">
        <v>1.589286</v>
      </c>
      <c r="D5315">
        <v>1.5414289999999999</v>
      </c>
      <c r="E5315">
        <v>1.5764290000000001</v>
      </c>
      <c r="F5315">
        <v>1.0556760000000001</v>
      </c>
      <c r="G5315">
        <v>47877200</v>
      </c>
    </row>
    <row r="5316" spans="1:7">
      <c r="A5316" s="1">
        <v>37253</v>
      </c>
      <c r="B5316">
        <v>1.569286</v>
      </c>
      <c r="C5316">
        <v>1.642857</v>
      </c>
      <c r="D5316">
        <v>1.5685709999999999</v>
      </c>
      <c r="E5316">
        <v>1.6021430000000001</v>
      </c>
      <c r="F5316">
        <v>1.0728949999999999</v>
      </c>
      <c r="G5316">
        <v>74781000</v>
      </c>
    </row>
    <row r="5317" spans="1:7">
      <c r="A5317" s="1">
        <v>37256</v>
      </c>
      <c r="B5317">
        <v>1.6078570000000001</v>
      </c>
      <c r="C5317">
        <v>1.618571</v>
      </c>
      <c r="D5317">
        <v>1.5592859999999999</v>
      </c>
      <c r="E5317">
        <v>1.5642860000000001</v>
      </c>
      <c r="F5317">
        <v>1.047544</v>
      </c>
      <c r="G5317">
        <v>34445600</v>
      </c>
    </row>
    <row r="5318" spans="1:7">
      <c r="A5318" s="1">
        <v>37258</v>
      </c>
      <c r="B5318">
        <v>1.575</v>
      </c>
      <c r="C5318">
        <v>1.6642859999999999</v>
      </c>
      <c r="D5318">
        <v>1.5685709999999999</v>
      </c>
      <c r="E5318">
        <v>1.6642859999999999</v>
      </c>
      <c r="F5318">
        <v>1.1145099999999999</v>
      </c>
      <c r="G5318">
        <v>132374200</v>
      </c>
    </row>
    <row r="5319" spans="1:7">
      <c r="A5319" s="1">
        <v>37259</v>
      </c>
      <c r="B5319">
        <v>1.642857</v>
      </c>
      <c r="C5319">
        <v>1.696429</v>
      </c>
      <c r="D5319">
        <v>1.6264289999999999</v>
      </c>
      <c r="E5319">
        <v>1.6842859999999999</v>
      </c>
      <c r="F5319">
        <v>1.1279030000000001</v>
      </c>
      <c r="G5319">
        <v>153001800</v>
      </c>
    </row>
    <row r="5320" spans="1:7">
      <c r="A5320" s="1">
        <v>37260</v>
      </c>
      <c r="B5320">
        <v>1.667143</v>
      </c>
      <c r="C5320">
        <v>1.7107140000000001</v>
      </c>
      <c r="D5320">
        <v>1.6421429999999999</v>
      </c>
      <c r="E5320">
        <v>1.692143</v>
      </c>
      <c r="F5320">
        <v>1.133165</v>
      </c>
      <c r="G5320">
        <v>102494000</v>
      </c>
    </row>
    <row r="5321" spans="1:7">
      <c r="A5321" s="1">
        <v>37263</v>
      </c>
      <c r="B5321">
        <v>1.694286</v>
      </c>
      <c r="C5321">
        <v>1.714286</v>
      </c>
      <c r="D5321">
        <v>1.625</v>
      </c>
      <c r="E5321">
        <v>1.6357139999999999</v>
      </c>
      <c r="F5321">
        <v>1.095377</v>
      </c>
      <c r="G5321">
        <v>111146000</v>
      </c>
    </row>
    <row r="5322" spans="1:7">
      <c r="A5322" s="1">
        <v>37264</v>
      </c>
      <c r="B5322">
        <v>1.625</v>
      </c>
      <c r="C5322">
        <v>1.6464289999999999</v>
      </c>
      <c r="D5322">
        <v>1.6042860000000001</v>
      </c>
      <c r="E5322">
        <v>1.615</v>
      </c>
      <c r="F5322">
        <v>1.0815049999999999</v>
      </c>
      <c r="G5322">
        <v>112509600</v>
      </c>
    </row>
    <row r="5323" spans="1:7">
      <c r="A5323" s="1">
        <v>37265</v>
      </c>
      <c r="B5323">
        <v>1.628571</v>
      </c>
      <c r="C5323">
        <v>1.6378569999999999</v>
      </c>
      <c r="D5323">
        <v>1.52</v>
      </c>
      <c r="E5323">
        <v>1.5464290000000001</v>
      </c>
      <c r="F5323">
        <v>1.0355859999999999</v>
      </c>
      <c r="G5323">
        <v>81958800</v>
      </c>
    </row>
    <row r="5324" spans="1:7">
      <c r="A5324" s="1">
        <v>37266</v>
      </c>
      <c r="B5324">
        <v>1.515714</v>
      </c>
      <c r="C5324">
        <v>1.5328569999999999</v>
      </c>
      <c r="D5324">
        <v>1.446429</v>
      </c>
      <c r="E5324">
        <v>1.516429</v>
      </c>
      <c r="F5324">
        <v>1.015496</v>
      </c>
      <c r="G5324">
        <v>113184400</v>
      </c>
    </row>
    <row r="5325" spans="1:7">
      <c r="A5325" s="1">
        <v>37267</v>
      </c>
      <c r="B5325">
        <v>1.527857</v>
      </c>
      <c r="C5325">
        <v>1.56</v>
      </c>
      <c r="D5325">
        <v>1.4714290000000001</v>
      </c>
      <c r="E5325">
        <v>1.503571</v>
      </c>
      <c r="F5325">
        <v>1.0068859999999999</v>
      </c>
      <c r="G5325">
        <v>87200400</v>
      </c>
    </row>
    <row r="5326" spans="1:7">
      <c r="A5326" s="1">
        <v>37270</v>
      </c>
      <c r="B5326">
        <v>1.5007140000000001</v>
      </c>
      <c r="C5326">
        <v>1.5285709999999999</v>
      </c>
      <c r="D5326">
        <v>1.4928570000000001</v>
      </c>
      <c r="E5326">
        <v>1.5107139999999999</v>
      </c>
      <c r="F5326">
        <v>1.0116689999999999</v>
      </c>
      <c r="G5326">
        <v>103999000</v>
      </c>
    </row>
    <row r="5327" spans="1:7">
      <c r="A5327" s="1">
        <v>37271</v>
      </c>
      <c r="B5327">
        <v>1.5228569999999999</v>
      </c>
      <c r="C5327">
        <v>1.5542860000000001</v>
      </c>
      <c r="D5327">
        <v>1.5149999999999999</v>
      </c>
      <c r="E5327">
        <v>1.55</v>
      </c>
      <c r="F5327">
        <v>1.0379780000000001</v>
      </c>
      <c r="G5327">
        <v>72580200</v>
      </c>
    </row>
    <row r="5328" spans="1:7">
      <c r="A5328" s="1">
        <v>37272</v>
      </c>
      <c r="B5328">
        <v>1.5292859999999999</v>
      </c>
      <c r="C5328">
        <v>1.5292859999999999</v>
      </c>
      <c r="D5328">
        <v>1.464286</v>
      </c>
      <c r="E5328">
        <v>1.484286</v>
      </c>
      <c r="F5328">
        <v>0.99397100000000005</v>
      </c>
      <c r="G5328">
        <v>141723400</v>
      </c>
    </row>
    <row r="5329" spans="1:7">
      <c r="A5329" s="1">
        <v>37273</v>
      </c>
      <c r="B5329">
        <v>1.5685709999999999</v>
      </c>
      <c r="C5329">
        <v>1.6242859999999999</v>
      </c>
      <c r="D5329">
        <v>1.5621430000000001</v>
      </c>
      <c r="E5329">
        <v>1.6057140000000001</v>
      </c>
      <c r="F5329">
        <v>1.0752870000000001</v>
      </c>
      <c r="G5329">
        <v>165144000</v>
      </c>
    </row>
    <row r="5330" spans="1:7">
      <c r="A5330" s="1">
        <v>37274</v>
      </c>
      <c r="B5330">
        <v>1.571429</v>
      </c>
      <c r="C5330">
        <v>1.6142860000000001</v>
      </c>
      <c r="D5330">
        <v>1.5685709999999999</v>
      </c>
      <c r="E5330">
        <v>1.5835710000000001</v>
      </c>
      <c r="F5330">
        <v>1.060459</v>
      </c>
      <c r="G5330">
        <v>84702800</v>
      </c>
    </row>
    <row r="5331" spans="1:7">
      <c r="A5331" s="1">
        <v>37278</v>
      </c>
      <c r="B5331">
        <v>1.590714</v>
      </c>
      <c r="C5331">
        <v>1.5978570000000001</v>
      </c>
      <c r="D5331">
        <v>1.5585709999999999</v>
      </c>
      <c r="E5331">
        <v>1.5585709999999999</v>
      </c>
      <c r="F5331">
        <v>1.043717</v>
      </c>
      <c r="G5331">
        <v>81828600</v>
      </c>
    </row>
    <row r="5332" spans="1:7">
      <c r="A5332" s="1">
        <v>37279</v>
      </c>
      <c r="B5332">
        <v>1.5571429999999999</v>
      </c>
      <c r="C5332">
        <v>1.6457139999999999</v>
      </c>
      <c r="D5332">
        <v>1.542143</v>
      </c>
      <c r="E5332">
        <v>1.6442859999999999</v>
      </c>
      <c r="F5332">
        <v>1.1011169999999999</v>
      </c>
      <c r="G5332">
        <v>110819800</v>
      </c>
    </row>
    <row r="5333" spans="1:7">
      <c r="A5333" s="1">
        <v>37280</v>
      </c>
      <c r="B5333">
        <v>1.6364289999999999</v>
      </c>
      <c r="C5333">
        <v>1.6792860000000001</v>
      </c>
      <c r="D5333">
        <v>1.6357139999999999</v>
      </c>
      <c r="E5333">
        <v>1.6578569999999999</v>
      </c>
      <c r="F5333">
        <v>1.1102050000000001</v>
      </c>
      <c r="G5333">
        <v>86000600</v>
      </c>
    </row>
    <row r="5334" spans="1:7">
      <c r="A5334" s="1">
        <v>37281</v>
      </c>
      <c r="B5334">
        <v>1.635</v>
      </c>
      <c r="C5334">
        <v>1.672857</v>
      </c>
      <c r="D5334">
        <v>1.618571</v>
      </c>
      <c r="E5334">
        <v>1.660714</v>
      </c>
      <c r="F5334">
        <v>1.1121179999999999</v>
      </c>
      <c r="G5334">
        <v>46478600</v>
      </c>
    </row>
    <row r="5335" spans="1:7">
      <c r="A5335" s="1">
        <v>37284</v>
      </c>
      <c r="B5335">
        <v>1.6714290000000001</v>
      </c>
      <c r="C5335">
        <v>1.6821429999999999</v>
      </c>
      <c r="D5335">
        <v>1.622857</v>
      </c>
      <c r="E5335">
        <v>1.6621429999999999</v>
      </c>
      <c r="F5335">
        <v>1.113075</v>
      </c>
      <c r="G5335">
        <v>46611600</v>
      </c>
    </row>
    <row r="5336" spans="1:7">
      <c r="A5336" s="1">
        <v>37285</v>
      </c>
      <c r="B5336">
        <v>1.658571</v>
      </c>
      <c r="C5336">
        <v>1.6814290000000001</v>
      </c>
      <c r="D5336">
        <v>1.6321429999999999</v>
      </c>
      <c r="E5336">
        <v>1.6478569999999999</v>
      </c>
      <c r="F5336">
        <v>1.1035090000000001</v>
      </c>
      <c r="G5336">
        <v>60081000</v>
      </c>
    </row>
    <row r="5337" spans="1:7">
      <c r="A5337" s="1">
        <v>37286</v>
      </c>
      <c r="B5337">
        <v>1.6478569999999999</v>
      </c>
      <c r="C5337">
        <v>1.724286</v>
      </c>
      <c r="D5337">
        <v>1.638571</v>
      </c>
      <c r="E5337">
        <v>1.7207140000000001</v>
      </c>
      <c r="F5337">
        <v>1.152298</v>
      </c>
      <c r="G5337">
        <v>117894000</v>
      </c>
    </row>
    <row r="5338" spans="1:7">
      <c r="A5338" s="1">
        <v>37287</v>
      </c>
      <c r="B5338">
        <v>1.725714</v>
      </c>
      <c r="C5338">
        <v>1.766429</v>
      </c>
      <c r="D5338">
        <v>1.722143</v>
      </c>
      <c r="E5338">
        <v>1.765714</v>
      </c>
      <c r="F5338">
        <v>1.1824330000000001</v>
      </c>
      <c r="G5338">
        <v>117111400</v>
      </c>
    </row>
    <row r="5339" spans="1:7">
      <c r="A5339" s="1">
        <v>37288</v>
      </c>
      <c r="B5339">
        <v>1.7385710000000001</v>
      </c>
      <c r="C5339">
        <v>1.7828569999999999</v>
      </c>
      <c r="D5339">
        <v>1.7385710000000001</v>
      </c>
      <c r="E5339">
        <v>1.743571</v>
      </c>
      <c r="F5339">
        <v>1.167605</v>
      </c>
      <c r="G5339">
        <v>99576400</v>
      </c>
    </row>
    <row r="5340" spans="1:7">
      <c r="A5340" s="1">
        <v>37291</v>
      </c>
      <c r="B5340">
        <v>1.7371430000000001</v>
      </c>
      <c r="C5340">
        <v>1.8228569999999999</v>
      </c>
      <c r="D5340">
        <v>1.7285710000000001</v>
      </c>
      <c r="E5340">
        <v>1.8107139999999999</v>
      </c>
      <c r="F5340">
        <v>1.2125680000000001</v>
      </c>
      <c r="G5340">
        <v>130593400</v>
      </c>
    </row>
    <row r="5341" spans="1:7">
      <c r="A5341" s="1">
        <v>37292</v>
      </c>
      <c r="B5341">
        <v>1.792143</v>
      </c>
      <c r="C5341">
        <v>1.8557140000000001</v>
      </c>
      <c r="D5341">
        <v>1.7914289999999999</v>
      </c>
      <c r="E5341">
        <v>1.8178570000000001</v>
      </c>
      <c r="F5341">
        <v>1.2173510000000001</v>
      </c>
      <c r="G5341">
        <v>114221800</v>
      </c>
    </row>
    <row r="5342" spans="1:7">
      <c r="A5342" s="1">
        <v>37293</v>
      </c>
      <c r="B5342">
        <v>1.8285709999999999</v>
      </c>
      <c r="C5342">
        <v>1.8557140000000001</v>
      </c>
      <c r="D5342">
        <v>1.7250000000000001</v>
      </c>
      <c r="E5342">
        <v>1.762143</v>
      </c>
      <c r="F5342">
        <v>1.1800409999999999</v>
      </c>
      <c r="G5342">
        <v>149394000</v>
      </c>
    </row>
    <row r="5343" spans="1:7">
      <c r="A5343" s="1">
        <v>37294</v>
      </c>
      <c r="B5343">
        <v>1.7607139999999999</v>
      </c>
      <c r="C5343">
        <v>1.8064290000000001</v>
      </c>
      <c r="D5343">
        <v>1.72</v>
      </c>
      <c r="E5343">
        <v>1.735714</v>
      </c>
      <c r="F5343">
        <v>1.1623429999999999</v>
      </c>
      <c r="G5343">
        <v>86958200</v>
      </c>
    </row>
    <row r="5344" spans="1:7">
      <c r="A5344" s="1">
        <v>37295</v>
      </c>
      <c r="B5344">
        <v>1.7428570000000001</v>
      </c>
      <c r="C5344">
        <v>1.76</v>
      </c>
      <c r="D5344">
        <v>1.669286</v>
      </c>
      <c r="E5344">
        <v>1.716429</v>
      </c>
      <c r="F5344">
        <v>1.1494279999999999</v>
      </c>
      <c r="G5344">
        <v>88832800</v>
      </c>
    </row>
    <row r="5345" spans="1:7">
      <c r="A5345" s="1">
        <v>37298</v>
      </c>
      <c r="B5345">
        <v>1.7092860000000001</v>
      </c>
      <c r="C5345">
        <v>1.785714</v>
      </c>
      <c r="D5345">
        <v>1.6957139999999999</v>
      </c>
      <c r="E5345">
        <v>1.784286</v>
      </c>
      <c r="F5345">
        <v>1.1948700000000001</v>
      </c>
      <c r="G5345">
        <v>99650600</v>
      </c>
    </row>
    <row r="5346" spans="1:7">
      <c r="A5346" s="1">
        <v>37299</v>
      </c>
      <c r="B5346">
        <v>1.7614289999999999</v>
      </c>
      <c r="C5346">
        <v>1.7885709999999999</v>
      </c>
      <c r="D5346">
        <v>1.746429</v>
      </c>
      <c r="E5346">
        <v>1.7649999999999999</v>
      </c>
      <c r="F5346">
        <v>1.1819550000000001</v>
      </c>
      <c r="G5346">
        <v>56070000</v>
      </c>
    </row>
    <row r="5347" spans="1:7">
      <c r="A5347" s="1">
        <v>37300</v>
      </c>
      <c r="B5347">
        <v>1.766429</v>
      </c>
      <c r="C5347">
        <v>1.8028569999999999</v>
      </c>
      <c r="D5347">
        <v>1.7607139999999999</v>
      </c>
      <c r="E5347">
        <v>1.786429</v>
      </c>
      <c r="F5347">
        <v>1.196305</v>
      </c>
      <c r="G5347">
        <v>78218000</v>
      </c>
    </row>
    <row r="5348" spans="1:7">
      <c r="A5348" s="1">
        <v>37301</v>
      </c>
      <c r="B5348">
        <v>1.7892859999999999</v>
      </c>
      <c r="C5348">
        <v>1.8021430000000001</v>
      </c>
      <c r="D5348">
        <v>1.7414289999999999</v>
      </c>
      <c r="E5348">
        <v>1.7571429999999999</v>
      </c>
      <c r="F5348">
        <v>1.176693</v>
      </c>
      <c r="G5348">
        <v>65042600</v>
      </c>
    </row>
    <row r="5349" spans="1:7">
      <c r="A5349" s="1">
        <v>37302</v>
      </c>
      <c r="B5349">
        <v>1.752143</v>
      </c>
      <c r="C5349">
        <v>1.784286</v>
      </c>
      <c r="D5349">
        <v>1.7035709999999999</v>
      </c>
      <c r="E5349">
        <v>1.7071430000000001</v>
      </c>
      <c r="F5349">
        <v>1.1432100000000001</v>
      </c>
      <c r="G5349">
        <v>65046800</v>
      </c>
    </row>
    <row r="5350" spans="1:7">
      <c r="A5350" s="1">
        <v>37306</v>
      </c>
      <c r="B5350">
        <v>1.6971430000000001</v>
      </c>
      <c r="C5350">
        <v>1.7050000000000001</v>
      </c>
      <c r="D5350">
        <v>1.6057140000000001</v>
      </c>
      <c r="E5350">
        <v>1.6157140000000001</v>
      </c>
      <c r="F5350">
        <v>1.0819840000000001</v>
      </c>
      <c r="G5350">
        <v>97564600</v>
      </c>
    </row>
    <row r="5351" spans="1:7">
      <c r="A5351" s="1">
        <v>37307</v>
      </c>
      <c r="B5351">
        <v>1.6264289999999999</v>
      </c>
      <c r="C5351">
        <v>1.657143</v>
      </c>
      <c r="D5351">
        <v>1.5964290000000001</v>
      </c>
      <c r="E5351">
        <v>1.6521429999999999</v>
      </c>
      <c r="F5351">
        <v>1.1063780000000001</v>
      </c>
      <c r="G5351">
        <v>71360800</v>
      </c>
    </row>
    <row r="5352" spans="1:7">
      <c r="A5352" s="1">
        <v>37308</v>
      </c>
      <c r="B5352">
        <v>1.637143</v>
      </c>
      <c r="C5352">
        <v>1.642857</v>
      </c>
      <c r="D5352">
        <v>1.532143</v>
      </c>
      <c r="E5352">
        <v>1.535714</v>
      </c>
      <c r="F5352">
        <v>1.028411</v>
      </c>
      <c r="G5352">
        <v>111687800</v>
      </c>
    </row>
    <row r="5353" spans="1:7">
      <c r="A5353" s="1">
        <v>37309</v>
      </c>
      <c r="B5353">
        <v>1.5471429999999999</v>
      </c>
      <c r="C5353">
        <v>1.639286</v>
      </c>
      <c r="D5353">
        <v>1.535714</v>
      </c>
      <c r="E5353">
        <v>1.6242859999999999</v>
      </c>
      <c r="F5353">
        <v>1.0877239999999999</v>
      </c>
      <c r="G5353">
        <v>101619000</v>
      </c>
    </row>
    <row r="5354" spans="1:7">
      <c r="A5354" s="1">
        <v>37312</v>
      </c>
      <c r="B5354">
        <v>1.6321429999999999</v>
      </c>
      <c r="C5354">
        <v>1.765714</v>
      </c>
      <c r="D5354">
        <v>1.597143</v>
      </c>
      <c r="E5354">
        <v>1.7007140000000001</v>
      </c>
      <c r="F5354">
        <v>1.1389050000000001</v>
      </c>
      <c r="G5354">
        <v>106712200</v>
      </c>
    </row>
    <row r="5355" spans="1:7">
      <c r="A5355" s="1">
        <v>37313</v>
      </c>
      <c r="B5355">
        <v>1.707857</v>
      </c>
      <c r="C5355">
        <v>1.7407140000000001</v>
      </c>
      <c r="D5355">
        <v>1.660714</v>
      </c>
      <c r="E5355">
        <v>1.6907140000000001</v>
      </c>
      <c r="F5355">
        <v>1.1322080000000001</v>
      </c>
      <c r="G5355">
        <v>65032800</v>
      </c>
    </row>
    <row r="5356" spans="1:7">
      <c r="A5356" s="1">
        <v>37314</v>
      </c>
      <c r="B5356">
        <v>1.71</v>
      </c>
      <c r="C5356">
        <v>1.732143</v>
      </c>
      <c r="D5356">
        <v>1.495714</v>
      </c>
      <c r="E5356">
        <v>1.5685709999999999</v>
      </c>
      <c r="F5356">
        <v>1.050414</v>
      </c>
      <c r="G5356">
        <v>257539800</v>
      </c>
    </row>
    <row r="5357" spans="1:7">
      <c r="A5357" s="1">
        <v>37315</v>
      </c>
      <c r="B5357">
        <v>1.5821430000000001</v>
      </c>
      <c r="C5357">
        <v>1.6135710000000001</v>
      </c>
      <c r="D5357">
        <v>1.5249999999999999</v>
      </c>
      <c r="E5357">
        <v>1.55</v>
      </c>
      <c r="F5357">
        <v>1.0379780000000001</v>
      </c>
      <c r="G5357">
        <v>114234400</v>
      </c>
    </row>
    <row r="5358" spans="1:7">
      <c r="A5358" s="1">
        <v>37316</v>
      </c>
      <c r="B5358">
        <v>1.5664290000000001</v>
      </c>
      <c r="C5358">
        <v>1.678571</v>
      </c>
      <c r="D5358">
        <v>1.5585709999999999</v>
      </c>
      <c r="E5358">
        <v>1.675</v>
      </c>
      <c r="F5358">
        <v>1.121685</v>
      </c>
      <c r="G5358">
        <v>87248000</v>
      </c>
    </row>
    <row r="5359" spans="1:7">
      <c r="A5359" s="1">
        <v>37319</v>
      </c>
      <c r="B5359">
        <v>1.661429</v>
      </c>
      <c r="C5359">
        <v>1.755714</v>
      </c>
      <c r="D5359">
        <v>1.6257140000000001</v>
      </c>
      <c r="E5359">
        <v>1.7350000000000001</v>
      </c>
      <c r="F5359">
        <v>1.1618649999999999</v>
      </c>
      <c r="G5359">
        <v>87064600</v>
      </c>
    </row>
    <row r="5360" spans="1:7">
      <c r="A5360" s="1">
        <v>37320</v>
      </c>
      <c r="B5360">
        <v>1.7250000000000001</v>
      </c>
      <c r="C5360">
        <v>1.7450000000000001</v>
      </c>
      <c r="D5360">
        <v>1.6714290000000001</v>
      </c>
      <c r="E5360">
        <v>1.680714</v>
      </c>
      <c r="F5360">
        <v>1.1255120000000001</v>
      </c>
      <c r="G5360">
        <v>68675600</v>
      </c>
    </row>
    <row r="5361" spans="1:7">
      <c r="A5361" s="1">
        <v>37321</v>
      </c>
      <c r="B5361">
        <v>1.6771430000000001</v>
      </c>
      <c r="C5361">
        <v>1.7385710000000001</v>
      </c>
      <c r="D5361">
        <v>1.6378569999999999</v>
      </c>
      <c r="E5361">
        <v>1.7192860000000001</v>
      </c>
      <c r="F5361">
        <v>1.1513420000000001</v>
      </c>
      <c r="G5361">
        <v>56551600</v>
      </c>
    </row>
    <row r="5362" spans="1:7">
      <c r="A5362" s="1">
        <v>37322</v>
      </c>
      <c r="B5362">
        <v>1.7185710000000001</v>
      </c>
      <c r="C5362">
        <v>1.752143</v>
      </c>
      <c r="D5362">
        <v>1.686429</v>
      </c>
      <c r="E5362">
        <v>1.7414289999999999</v>
      </c>
      <c r="F5362">
        <v>1.1661699999999999</v>
      </c>
      <c r="G5362">
        <v>64562400</v>
      </c>
    </row>
    <row r="5363" spans="1:7">
      <c r="A5363" s="1">
        <v>37323</v>
      </c>
      <c r="B5363">
        <v>1.7671429999999999</v>
      </c>
      <c r="C5363">
        <v>1.792143</v>
      </c>
      <c r="D5363">
        <v>1.735714</v>
      </c>
      <c r="E5363">
        <v>1.7614289999999999</v>
      </c>
      <c r="F5363">
        <v>1.1795629999999999</v>
      </c>
      <c r="G5363">
        <v>67443600</v>
      </c>
    </row>
    <row r="5364" spans="1:7">
      <c r="A5364" s="1">
        <v>37326</v>
      </c>
      <c r="B5364">
        <v>1.7571429999999999</v>
      </c>
      <c r="C5364">
        <v>1.795714</v>
      </c>
      <c r="D5364">
        <v>1.7214290000000001</v>
      </c>
      <c r="E5364">
        <v>1.79</v>
      </c>
      <c r="F5364">
        <v>1.1986969999999999</v>
      </c>
      <c r="G5364">
        <v>65696400</v>
      </c>
    </row>
    <row r="5365" spans="1:7">
      <c r="A5365" s="1">
        <v>37327</v>
      </c>
      <c r="B5365">
        <v>1.7507140000000001</v>
      </c>
      <c r="C5365">
        <v>1.7671429999999999</v>
      </c>
      <c r="D5365">
        <v>1.7214290000000001</v>
      </c>
      <c r="E5365">
        <v>1.765714</v>
      </c>
      <c r="F5365">
        <v>1.1824330000000001</v>
      </c>
      <c r="G5365">
        <v>63513800</v>
      </c>
    </row>
    <row r="5366" spans="1:7">
      <c r="A5366" s="1">
        <v>37328</v>
      </c>
      <c r="B5366">
        <v>1.7407140000000001</v>
      </c>
      <c r="C5366">
        <v>1.7749999999999999</v>
      </c>
      <c r="D5366">
        <v>1.7250000000000001</v>
      </c>
      <c r="E5366">
        <v>1.7492859999999999</v>
      </c>
      <c r="F5366">
        <v>1.1714310000000001</v>
      </c>
      <c r="G5366">
        <v>50191400</v>
      </c>
    </row>
    <row r="5367" spans="1:7">
      <c r="A5367" s="1">
        <v>37329</v>
      </c>
      <c r="B5367">
        <v>1.735714</v>
      </c>
      <c r="C5367">
        <v>1.7571429999999999</v>
      </c>
      <c r="D5367">
        <v>1.7050000000000001</v>
      </c>
      <c r="E5367">
        <v>1.7450000000000001</v>
      </c>
      <c r="F5367">
        <v>1.1685620000000001</v>
      </c>
      <c r="G5367">
        <v>54324200</v>
      </c>
    </row>
    <row r="5368" spans="1:7">
      <c r="A5368" s="1">
        <v>37330</v>
      </c>
      <c r="B5368">
        <v>1.7471429999999999</v>
      </c>
      <c r="C5368">
        <v>1.7828569999999999</v>
      </c>
      <c r="D5368">
        <v>1.732143</v>
      </c>
      <c r="E5368">
        <v>1.782143</v>
      </c>
      <c r="F5368">
        <v>1.193435</v>
      </c>
      <c r="G5368">
        <v>60225200</v>
      </c>
    </row>
    <row r="5369" spans="1:7">
      <c r="A5369" s="1">
        <v>37333</v>
      </c>
      <c r="B5369">
        <v>1.782143</v>
      </c>
      <c r="C5369">
        <v>1.7892859999999999</v>
      </c>
      <c r="D5369">
        <v>1.7371430000000001</v>
      </c>
      <c r="E5369">
        <v>1.7671429999999999</v>
      </c>
      <c r="F5369">
        <v>1.1833899999999999</v>
      </c>
      <c r="G5369">
        <v>76139000</v>
      </c>
    </row>
    <row r="5370" spans="1:7">
      <c r="A5370" s="1">
        <v>37334</v>
      </c>
      <c r="B5370">
        <v>1.763571</v>
      </c>
      <c r="C5370">
        <v>1.8071429999999999</v>
      </c>
      <c r="D5370">
        <v>1.735714</v>
      </c>
      <c r="E5370">
        <v>1.7749999999999999</v>
      </c>
      <c r="F5370">
        <v>1.188652</v>
      </c>
      <c r="G5370">
        <v>60586400</v>
      </c>
    </row>
    <row r="5371" spans="1:7">
      <c r="A5371" s="1">
        <v>37335</v>
      </c>
      <c r="B5371">
        <v>1.7614289999999999</v>
      </c>
      <c r="C5371">
        <v>1.795714</v>
      </c>
      <c r="D5371">
        <v>1.75</v>
      </c>
      <c r="E5371">
        <v>1.78</v>
      </c>
      <c r="F5371">
        <v>1.1919999999999999</v>
      </c>
      <c r="G5371">
        <v>73579800</v>
      </c>
    </row>
    <row r="5372" spans="1:7">
      <c r="A5372" s="1">
        <v>37336</v>
      </c>
      <c r="B5372">
        <v>1.704286</v>
      </c>
      <c r="C5372">
        <v>1.735714</v>
      </c>
      <c r="D5372">
        <v>1.661429</v>
      </c>
      <c r="E5372">
        <v>1.733571</v>
      </c>
      <c r="F5372">
        <v>1.1609080000000001</v>
      </c>
      <c r="G5372">
        <v>154088200</v>
      </c>
    </row>
    <row r="5373" spans="1:7">
      <c r="A5373" s="1">
        <v>37337</v>
      </c>
      <c r="B5373">
        <v>1.73</v>
      </c>
      <c r="C5373">
        <v>1.754286</v>
      </c>
      <c r="D5373">
        <v>1.7050000000000001</v>
      </c>
      <c r="E5373">
        <v>1.7207140000000001</v>
      </c>
      <c r="F5373">
        <v>1.152298</v>
      </c>
      <c r="G5373">
        <v>50548400</v>
      </c>
    </row>
    <row r="5374" spans="1:7">
      <c r="A5374" s="1">
        <v>37340</v>
      </c>
      <c r="B5374">
        <v>1.7192860000000001</v>
      </c>
      <c r="C5374">
        <v>1.7207140000000001</v>
      </c>
      <c r="D5374">
        <v>1.66</v>
      </c>
      <c r="E5374">
        <v>1.6678569999999999</v>
      </c>
      <c r="F5374">
        <v>1.1169020000000001</v>
      </c>
      <c r="G5374">
        <v>65707600</v>
      </c>
    </row>
    <row r="5375" spans="1:7">
      <c r="A5375" s="1">
        <v>37341</v>
      </c>
      <c r="B5375">
        <v>1.657143</v>
      </c>
      <c r="C5375">
        <v>1.688571</v>
      </c>
      <c r="D5375">
        <v>1.642857</v>
      </c>
      <c r="E5375">
        <v>1.6757139999999999</v>
      </c>
      <c r="F5375">
        <v>1.122163</v>
      </c>
      <c r="G5375">
        <v>64460200</v>
      </c>
    </row>
    <row r="5376" spans="1:7">
      <c r="A5376" s="1">
        <v>37342</v>
      </c>
      <c r="B5376">
        <v>1.6678569999999999</v>
      </c>
      <c r="C5376">
        <v>1.694286</v>
      </c>
      <c r="D5376">
        <v>1.661429</v>
      </c>
      <c r="E5376">
        <v>1.6764289999999999</v>
      </c>
      <c r="F5376">
        <v>1.1226419999999999</v>
      </c>
      <c r="G5376">
        <v>31925600</v>
      </c>
    </row>
    <row r="5377" spans="1:7">
      <c r="A5377" s="1">
        <v>37343</v>
      </c>
      <c r="B5377">
        <v>1.6928570000000001</v>
      </c>
      <c r="C5377">
        <v>1.705714</v>
      </c>
      <c r="D5377">
        <v>1.6757139999999999</v>
      </c>
      <c r="E5377">
        <v>1.6907140000000001</v>
      </c>
      <c r="F5377">
        <v>1.1322080000000001</v>
      </c>
      <c r="G5377">
        <v>27113800</v>
      </c>
    </row>
    <row r="5378" spans="1:7">
      <c r="A5378" s="1">
        <v>37347</v>
      </c>
      <c r="B5378">
        <v>1.67</v>
      </c>
      <c r="C5378">
        <v>1.764286</v>
      </c>
      <c r="D5378">
        <v>1.662857</v>
      </c>
      <c r="E5378">
        <v>1.7471429999999999</v>
      </c>
      <c r="F5378">
        <v>1.169997</v>
      </c>
      <c r="G5378">
        <v>49761600</v>
      </c>
    </row>
    <row r="5379" spans="1:7">
      <c r="A5379" s="1">
        <v>37348</v>
      </c>
      <c r="B5379">
        <v>1.714286</v>
      </c>
      <c r="C5379">
        <v>1.735714</v>
      </c>
      <c r="D5379">
        <v>1.7050000000000001</v>
      </c>
      <c r="E5379">
        <v>1.7192860000000001</v>
      </c>
      <c r="F5379">
        <v>1.1513420000000001</v>
      </c>
      <c r="G5379">
        <v>50948800</v>
      </c>
    </row>
    <row r="5380" spans="1:7">
      <c r="A5380" s="1">
        <v>37349</v>
      </c>
      <c r="B5380">
        <v>1.717857</v>
      </c>
      <c r="C5380">
        <v>1.7492859999999999</v>
      </c>
      <c r="D5380">
        <v>1.6857139999999999</v>
      </c>
      <c r="E5380">
        <v>1.696429</v>
      </c>
      <c r="F5380">
        <v>1.1360349999999999</v>
      </c>
      <c r="G5380">
        <v>53632600</v>
      </c>
    </row>
    <row r="5381" spans="1:7">
      <c r="A5381" s="1">
        <v>37350</v>
      </c>
      <c r="B5381">
        <v>1.6907140000000001</v>
      </c>
      <c r="C5381">
        <v>1.7892859999999999</v>
      </c>
      <c r="D5381">
        <v>1.6907140000000001</v>
      </c>
      <c r="E5381">
        <v>1.7785709999999999</v>
      </c>
      <c r="F5381">
        <v>1.1910430000000001</v>
      </c>
      <c r="G5381">
        <v>84624400</v>
      </c>
    </row>
    <row r="5382" spans="1:7">
      <c r="A5382" s="1">
        <v>37351</v>
      </c>
      <c r="B5382">
        <v>1.782143</v>
      </c>
      <c r="C5382">
        <v>1.7992859999999999</v>
      </c>
      <c r="D5382">
        <v>1.7214290000000001</v>
      </c>
      <c r="E5382">
        <v>1.7671429999999999</v>
      </c>
      <c r="F5382">
        <v>1.1833899999999999</v>
      </c>
      <c r="G5382">
        <v>69587000</v>
      </c>
    </row>
    <row r="5383" spans="1:7">
      <c r="A5383" s="1">
        <v>37354</v>
      </c>
      <c r="B5383">
        <v>1.725714</v>
      </c>
      <c r="C5383">
        <v>1.7628569999999999</v>
      </c>
      <c r="D5383">
        <v>1.6985710000000001</v>
      </c>
      <c r="E5383">
        <v>1.754286</v>
      </c>
      <c r="F5383">
        <v>1.1747799999999999</v>
      </c>
      <c r="G5383">
        <v>65378600</v>
      </c>
    </row>
    <row r="5384" spans="1:7">
      <c r="A5384" s="1">
        <v>37355</v>
      </c>
      <c r="B5384">
        <v>1.756429</v>
      </c>
      <c r="C5384">
        <v>1.785714</v>
      </c>
      <c r="D5384">
        <v>1.7150000000000001</v>
      </c>
      <c r="E5384">
        <v>1.7214290000000001</v>
      </c>
      <c r="F5384">
        <v>1.1527769999999999</v>
      </c>
      <c r="G5384">
        <v>47882800</v>
      </c>
    </row>
    <row r="5385" spans="1:7">
      <c r="A5385" s="1">
        <v>37356</v>
      </c>
      <c r="B5385">
        <v>1.7292860000000001</v>
      </c>
      <c r="C5385">
        <v>1.782143</v>
      </c>
      <c r="D5385">
        <v>1.7150000000000001</v>
      </c>
      <c r="E5385">
        <v>1.7614289999999999</v>
      </c>
      <c r="F5385">
        <v>1.1795629999999999</v>
      </c>
      <c r="G5385">
        <v>56245000</v>
      </c>
    </row>
    <row r="5386" spans="1:7">
      <c r="A5386" s="1">
        <v>37357</v>
      </c>
      <c r="B5386">
        <v>1.787857</v>
      </c>
      <c r="C5386">
        <v>1.8</v>
      </c>
      <c r="D5386">
        <v>1.767857</v>
      </c>
      <c r="E5386">
        <v>1.775714</v>
      </c>
      <c r="F5386">
        <v>1.18913</v>
      </c>
      <c r="G5386">
        <v>101813600</v>
      </c>
    </row>
    <row r="5387" spans="1:7">
      <c r="A5387" s="1">
        <v>37358</v>
      </c>
      <c r="B5387">
        <v>1.786429</v>
      </c>
      <c r="C5387">
        <v>1.797857</v>
      </c>
      <c r="D5387">
        <v>1.7549999999999999</v>
      </c>
      <c r="E5387">
        <v>1.79</v>
      </c>
      <c r="F5387">
        <v>1.1986969999999999</v>
      </c>
      <c r="G5387">
        <v>80060400</v>
      </c>
    </row>
    <row r="5388" spans="1:7">
      <c r="A5388" s="1">
        <v>37361</v>
      </c>
      <c r="B5388">
        <v>1.79</v>
      </c>
      <c r="C5388">
        <v>1.7964290000000001</v>
      </c>
      <c r="D5388">
        <v>1.7714289999999999</v>
      </c>
      <c r="E5388">
        <v>1.785714</v>
      </c>
      <c r="F5388">
        <v>1.195827</v>
      </c>
      <c r="G5388">
        <v>74842600</v>
      </c>
    </row>
    <row r="5389" spans="1:7">
      <c r="A5389" s="1">
        <v>37362</v>
      </c>
      <c r="B5389">
        <v>1.7964290000000001</v>
      </c>
      <c r="C5389">
        <v>1.8564290000000001</v>
      </c>
      <c r="D5389">
        <v>1.794286</v>
      </c>
      <c r="E5389">
        <v>1.838571</v>
      </c>
      <c r="F5389">
        <v>1.231223</v>
      </c>
      <c r="G5389">
        <v>153644400</v>
      </c>
    </row>
    <row r="5390" spans="1:7">
      <c r="A5390" s="1">
        <v>37363</v>
      </c>
      <c r="B5390">
        <v>1.8521430000000001</v>
      </c>
      <c r="C5390">
        <v>1.869286</v>
      </c>
      <c r="D5390">
        <v>1.8128569999999999</v>
      </c>
      <c r="E5390">
        <v>1.865</v>
      </c>
      <c r="F5390">
        <v>1.2489209999999999</v>
      </c>
      <c r="G5390">
        <v>99062600</v>
      </c>
    </row>
    <row r="5391" spans="1:7">
      <c r="A5391" s="1">
        <v>37364</v>
      </c>
      <c r="B5391">
        <v>1.821429</v>
      </c>
      <c r="C5391">
        <v>1.8228569999999999</v>
      </c>
      <c r="D5391">
        <v>1.7771429999999999</v>
      </c>
      <c r="E5391">
        <v>1.8149999999999999</v>
      </c>
      <c r="F5391">
        <v>1.215438</v>
      </c>
      <c r="G5391">
        <v>100427600</v>
      </c>
    </row>
    <row r="5392" spans="1:7">
      <c r="A5392" s="1">
        <v>37365</v>
      </c>
      <c r="B5392">
        <v>1.8207139999999999</v>
      </c>
      <c r="C5392">
        <v>1.8207139999999999</v>
      </c>
      <c r="D5392">
        <v>1.7807139999999999</v>
      </c>
      <c r="E5392">
        <v>1.784286</v>
      </c>
      <c r="F5392">
        <v>1.1948700000000001</v>
      </c>
      <c r="G5392">
        <v>93851800</v>
      </c>
    </row>
    <row r="5393" spans="1:7">
      <c r="A5393" s="1">
        <v>37368</v>
      </c>
      <c r="B5393">
        <v>1.774286</v>
      </c>
      <c r="C5393">
        <v>1.7807139999999999</v>
      </c>
      <c r="D5393">
        <v>1.7307140000000001</v>
      </c>
      <c r="E5393">
        <v>1.752143</v>
      </c>
      <c r="F5393">
        <v>1.1733450000000001</v>
      </c>
      <c r="G5393">
        <v>67356800</v>
      </c>
    </row>
    <row r="5394" spans="1:7">
      <c r="A5394" s="1">
        <v>37369</v>
      </c>
      <c r="B5394">
        <v>1.7528570000000001</v>
      </c>
      <c r="C5394">
        <v>1.77</v>
      </c>
      <c r="D5394">
        <v>1.7207140000000001</v>
      </c>
      <c r="E5394">
        <v>1.732143</v>
      </c>
      <c r="F5394">
        <v>1.159951</v>
      </c>
      <c r="G5394">
        <v>58367400</v>
      </c>
    </row>
    <row r="5395" spans="1:7">
      <c r="A5395" s="1">
        <v>37370</v>
      </c>
      <c r="B5395">
        <v>1.735714</v>
      </c>
      <c r="C5395">
        <v>1.75</v>
      </c>
      <c r="D5395">
        <v>1.6914290000000001</v>
      </c>
      <c r="E5395">
        <v>1.6978569999999999</v>
      </c>
      <c r="F5395">
        <v>1.136992</v>
      </c>
      <c r="G5395">
        <v>35112000</v>
      </c>
    </row>
    <row r="5396" spans="1:7">
      <c r="A5396" s="1">
        <v>37371</v>
      </c>
      <c r="B5396">
        <v>1.682857</v>
      </c>
      <c r="C5396">
        <v>1.7385710000000001</v>
      </c>
      <c r="D5396">
        <v>1.6821429999999999</v>
      </c>
      <c r="E5396">
        <v>1.7228570000000001</v>
      </c>
      <c r="F5396">
        <v>1.1537329999999999</v>
      </c>
      <c r="G5396">
        <v>48550600</v>
      </c>
    </row>
    <row r="5397" spans="1:7">
      <c r="A5397" s="1">
        <v>37372</v>
      </c>
      <c r="B5397">
        <v>1.734286</v>
      </c>
      <c r="C5397">
        <v>1.7407140000000001</v>
      </c>
      <c r="D5397">
        <v>1.642857</v>
      </c>
      <c r="E5397">
        <v>1.6435709999999999</v>
      </c>
      <c r="F5397">
        <v>1.1006389999999999</v>
      </c>
      <c r="G5397">
        <v>76245400</v>
      </c>
    </row>
    <row r="5398" spans="1:7">
      <c r="A5398" s="1">
        <v>37375</v>
      </c>
      <c r="B5398">
        <v>1.6542859999999999</v>
      </c>
      <c r="C5398">
        <v>1.7185710000000001</v>
      </c>
      <c r="D5398">
        <v>1.649286</v>
      </c>
      <c r="E5398">
        <v>1.7114290000000001</v>
      </c>
      <c r="F5398">
        <v>1.14608</v>
      </c>
      <c r="G5398">
        <v>68072200</v>
      </c>
    </row>
    <row r="5399" spans="1:7">
      <c r="A5399" s="1">
        <v>37376</v>
      </c>
      <c r="B5399">
        <v>1.706429</v>
      </c>
      <c r="C5399">
        <v>1.7414289999999999</v>
      </c>
      <c r="D5399">
        <v>1.696429</v>
      </c>
      <c r="E5399">
        <v>1.733571</v>
      </c>
      <c r="F5399">
        <v>1.1609080000000001</v>
      </c>
      <c r="G5399">
        <v>70240800</v>
      </c>
    </row>
    <row r="5400" spans="1:7">
      <c r="A5400" s="1">
        <v>37377</v>
      </c>
      <c r="B5400">
        <v>1.7350000000000001</v>
      </c>
      <c r="C5400">
        <v>1.7350000000000001</v>
      </c>
      <c r="D5400">
        <v>1.668571</v>
      </c>
      <c r="E5400">
        <v>1.7128570000000001</v>
      </c>
      <c r="F5400">
        <v>1.1470370000000001</v>
      </c>
      <c r="G5400">
        <v>53676000</v>
      </c>
    </row>
    <row r="5401" spans="1:7">
      <c r="A5401" s="1">
        <v>37378</v>
      </c>
      <c r="B5401">
        <v>1.7007140000000001</v>
      </c>
      <c r="C5401">
        <v>1.7385710000000001</v>
      </c>
      <c r="D5401">
        <v>1.6857139999999999</v>
      </c>
      <c r="E5401">
        <v>1.692143</v>
      </c>
      <c r="F5401">
        <v>1.133165</v>
      </c>
      <c r="G5401">
        <v>59836000</v>
      </c>
    </row>
    <row r="5402" spans="1:7">
      <c r="A5402" s="1">
        <v>37379</v>
      </c>
      <c r="B5402">
        <v>1.6835709999999999</v>
      </c>
      <c r="C5402">
        <v>1.715714</v>
      </c>
      <c r="D5402">
        <v>1.6735709999999999</v>
      </c>
      <c r="E5402">
        <v>1.6792860000000001</v>
      </c>
      <c r="F5402">
        <v>1.124555</v>
      </c>
      <c r="G5402">
        <v>57695400</v>
      </c>
    </row>
    <row r="5403" spans="1:7">
      <c r="A5403" s="1">
        <v>37382</v>
      </c>
      <c r="B5403">
        <v>1.6678569999999999</v>
      </c>
      <c r="C5403">
        <v>1.678571</v>
      </c>
      <c r="D5403">
        <v>1.6042860000000001</v>
      </c>
      <c r="E5403">
        <v>1.6178570000000001</v>
      </c>
      <c r="F5403">
        <v>1.0834189999999999</v>
      </c>
      <c r="G5403">
        <v>62416200</v>
      </c>
    </row>
    <row r="5404" spans="1:7">
      <c r="A5404" s="1">
        <v>37383</v>
      </c>
      <c r="B5404">
        <v>1.638571</v>
      </c>
      <c r="C5404">
        <v>1.639286</v>
      </c>
      <c r="D5404">
        <v>1.581429</v>
      </c>
      <c r="E5404">
        <v>1.605</v>
      </c>
      <c r="F5404">
        <v>1.0748089999999999</v>
      </c>
      <c r="G5404">
        <v>60687200</v>
      </c>
    </row>
    <row r="5405" spans="1:7">
      <c r="A5405" s="1">
        <v>37384</v>
      </c>
      <c r="B5405">
        <v>1.657143</v>
      </c>
      <c r="C5405">
        <v>1.7514289999999999</v>
      </c>
      <c r="D5405">
        <v>1.6457139999999999</v>
      </c>
      <c r="E5405">
        <v>1.7407140000000001</v>
      </c>
      <c r="F5405">
        <v>1.165691</v>
      </c>
      <c r="G5405">
        <v>109170600</v>
      </c>
    </row>
    <row r="5406" spans="1:7">
      <c r="A5406" s="1">
        <v>37385</v>
      </c>
      <c r="B5406">
        <v>1.732143</v>
      </c>
      <c r="C5406">
        <v>1.7392860000000001</v>
      </c>
      <c r="D5406">
        <v>1.7</v>
      </c>
      <c r="E5406">
        <v>1.727857</v>
      </c>
      <c r="F5406">
        <v>1.1570819999999999</v>
      </c>
      <c r="G5406">
        <v>56154000</v>
      </c>
    </row>
    <row r="5407" spans="1:7">
      <c r="A5407" s="1">
        <v>37386</v>
      </c>
      <c r="B5407">
        <v>1.7350000000000001</v>
      </c>
      <c r="C5407">
        <v>1.7350000000000001</v>
      </c>
      <c r="D5407">
        <v>1.641429</v>
      </c>
      <c r="E5407">
        <v>1.6657139999999999</v>
      </c>
      <c r="F5407">
        <v>1.115467</v>
      </c>
      <c r="G5407">
        <v>58849000</v>
      </c>
    </row>
    <row r="5408" spans="1:7">
      <c r="A5408" s="1">
        <v>37389</v>
      </c>
      <c r="B5408">
        <v>1.68</v>
      </c>
      <c r="C5408">
        <v>1.7207140000000001</v>
      </c>
      <c r="D5408">
        <v>1.638571</v>
      </c>
      <c r="E5408">
        <v>1.71</v>
      </c>
      <c r="F5408">
        <v>1.1451229999999999</v>
      </c>
      <c r="G5408">
        <v>66402000</v>
      </c>
    </row>
    <row r="5409" spans="1:7">
      <c r="A5409" s="1">
        <v>37390</v>
      </c>
      <c r="B5409">
        <v>1.746429</v>
      </c>
      <c r="C5409">
        <v>1.8342860000000001</v>
      </c>
      <c r="D5409">
        <v>1.73</v>
      </c>
      <c r="E5409">
        <v>1.829286</v>
      </c>
      <c r="F5409">
        <v>1.2250049999999999</v>
      </c>
      <c r="G5409">
        <v>131626600</v>
      </c>
    </row>
    <row r="5410" spans="1:7">
      <c r="A5410" s="1">
        <v>37391</v>
      </c>
      <c r="B5410">
        <v>1.8121430000000001</v>
      </c>
      <c r="C5410">
        <v>1.8557140000000001</v>
      </c>
      <c r="D5410">
        <v>1.774286</v>
      </c>
      <c r="E5410">
        <v>1.805714</v>
      </c>
      <c r="F5410">
        <v>1.20922</v>
      </c>
      <c r="G5410">
        <v>83956600</v>
      </c>
    </row>
    <row r="5411" spans="1:7">
      <c r="A5411" s="1">
        <v>37392</v>
      </c>
      <c r="B5411">
        <v>1.79</v>
      </c>
      <c r="C5411">
        <v>1.8178570000000001</v>
      </c>
      <c r="D5411">
        <v>1.767857</v>
      </c>
      <c r="E5411">
        <v>1.8007139999999999</v>
      </c>
      <c r="F5411">
        <v>1.2058709999999999</v>
      </c>
      <c r="G5411">
        <v>56763000</v>
      </c>
    </row>
    <row r="5412" spans="1:7">
      <c r="A5412" s="1">
        <v>37393</v>
      </c>
      <c r="B5412">
        <v>1.8207139999999999</v>
      </c>
      <c r="C5412">
        <v>1.841429</v>
      </c>
      <c r="D5412">
        <v>1.757857</v>
      </c>
      <c r="E5412">
        <v>1.786429</v>
      </c>
      <c r="F5412">
        <v>1.196305</v>
      </c>
      <c r="G5412">
        <v>59123400</v>
      </c>
    </row>
    <row r="5413" spans="1:7">
      <c r="A5413" s="1">
        <v>37396</v>
      </c>
      <c r="B5413">
        <v>1.7549999999999999</v>
      </c>
      <c r="C5413">
        <v>1.7807139999999999</v>
      </c>
      <c r="D5413">
        <v>1.752143</v>
      </c>
      <c r="E5413">
        <v>1.7671429999999999</v>
      </c>
      <c r="F5413">
        <v>1.1833899999999999</v>
      </c>
      <c r="G5413">
        <v>67478600</v>
      </c>
    </row>
    <row r="5414" spans="1:7">
      <c r="A5414" s="1">
        <v>37397</v>
      </c>
      <c r="B5414">
        <v>1.773571</v>
      </c>
      <c r="C5414">
        <v>1.785714</v>
      </c>
      <c r="D5414">
        <v>1.6714290000000001</v>
      </c>
      <c r="E5414">
        <v>1.6757139999999999</v>
      </c>
      <c r="F5414">
        <v>1.122163</v>
      </c>
      <c r="G5414">
        <v>70247800</v>
      </c>
    </row>
    <row r="5415" spans="1:7">
      <c r="A5415" s="1">
        <v>37398</v>
      </c>
      <c r="B5415">
        <v>1.669286</v>
      </c>
      <c r="C5415">
        <v>1.7407140000000001</v>
      </c>
      <c r="D5415">
        <v>1.6657139999999999</v>
      </c>
      <c r="E5415">
        <v>1.7371430000000001</v>
      </c>
      <c r="F5415">
        <v>1.1633</v>
      </c>
      <c r="G5415">
        <v>72718800</v>
      </c>
    </row>
    <row r="5416" spans="1:7">
      <c r="A5416" s="1">
        <v>37399</v>
      </c>
      <c r="B5416">
        <v>1.746429</v>
      </c>
      <c r="C5416">
        <v>1.8028569999999999</v>
      </c>
      <c r="D5416">
        <v>1.7192860000000001</v>
      </c>
      <c r="E5416">
        <v>1.7985709999999999</v>
      </c>
      <c r="F5416">
        <v>1.204437</v>
      </c>
      <c r="G5416">
        <v>92349600</v>
      </c>
    </row>
    <row r="5417" spans="1:7">
      <c r="A5417" s="1">
        <v>37400</v>
      </c>
      <c r="B5417">
        <v>1.7849999999999999</v>
      </c>
      <c r="C5417">
        <v>1.7849999999999999</v>
      </c>
      <c r="D5417">
        <v>1.7114290000000001</v>
      </c>
      <c r="E5417">
        <v>1.7250000000000001</v>
      </c>
      <c r="F5417">
        <v>1.155168</v>
      </c>
      <c r="G5417">
        <v>41543600</v>
      </c>
    </row>
    <row r="5418" spans="1:7">
      <c r="A5418" s="1">
        <v>37404</v>
      </c>
      <c r="B5418">
        <v>1.692143</v>
      </c>
      <c r="C5418">
        <v>1.7285710000000001</v>
      </c>
      <c r="D5418">
        <v>1.6735709999999999</v>
      </c>
      <c r="E5418">
        <v>1.7128570000000001</v>
      </c>
      <c r="F5418">
        <v>1.1470370000000001</v>
      </c>
      <c r="G5418">
        <v>37429000</v>
      </c>
    </row>
    <row r="5419" spans="1:7">
      <c r="A5419" s="1">
        <v>37405</v>
      </c>
      <c r="B5419">
        <v>1.7085710000000001</v>
      </c>
      <c r="C5419">
        <v>1.745714</v>
      </c>
      <c r="D5419">
        <v>1.675</v>
      </c>
      <c r="E5419">
        <v>1.7128570000000001</v>
      </c>
      <c r="F5419">
        <v>1.1470370000000001</v>
      </c>
      <c r="G5419">
        <v>55448400</v>
      </c>
    </row>
    <row r="5420" spans="1:7">
      <c r="A5420" s="1">
        <v>37406</v>
      </c>
      <c r="B5420">
        <v>1.6978569999999999</v>
      </c>
      <c r="C5420">
        <v>1.7414289999999999</v>
      </c>
      <c r="D5420">
        <v>1.6792860000000001</v>
      </c>
      <c r="E5420">
        <v>1.7285710000000001</v>
      </c>
      <c r="F5420">
        <v>1.1575599999999999</v>
      </c>
      <c r="G5420">
        <v>49093800</v>
      </c>
    </row>
    <row r="5421" spans="1:7">
      <c r="A5421" s="1">
        <v>37407</v>
      </c>
      <c r="B5421">
        <v>1.7207140000000001</v>
      </c>
      <c r="C5421">
        <v>1.732143</v>
      </c>
      <c r="D5421">
        <v>1.662857</v>
      </c>
      <c r="E5421">
        <v>1.6642859999999999</v>
      </c>
      <c r="F5421">
        <v>1.1145099999999999</v>
      </c>
      <c r="G5421">
        <v>91373800</v>
      </c>
    </row>
    <row r="5422" spans="1:7">
      <c r="A5422" s="1">
        <v>37410</v>
      </c>
      <c r="B5422">
        <v>1.670714</v>
      </c>
      <c r="C5422">
        <v>1.675</v>
      </c>
      <c r="D5422">
        <v>1.612857</v>
      </c>
      <c r="E5422">
        <v>1.6364289999999999</v>
      </c>
      <c r="F5422">
        <v>1.095855</v>
      </c>
      <c r="G5422">
        <v>58777600</v>
      </c>
    </row>
    <row r="5423" spans="1:7">
      <c r="A5423" s="1">
        <v>37411</v>
      </c>
      <c r="B5423">
        <v>1.6342859999999999</v>
      </c>
      <c r="C5423">
        <v>1.6457139999999999</v>
      </c>
      <c r="D5423">
        <v>1.5842860000000001</v>
      </c>
      <c r="E5423">
        <v>1.627143</v>
      </c>
      <c r="F5423">
        <v>1.089637</v>
      </c>
      <c r="G5423">
        <v>86955400</v>
      </c>
    </row>
    <row r="5424" spans="1:7">
      <c r="A5424" s="1">
        <v>37412</v>
      </c>
      <c r="B5424">
        <v>1.630714</v>
      </c>
      <c r="C5424">
        <v>1.630714</v>
      </c>
      <c r="D5424">
        <v>1.5964290000000001</v>
      </c>
      <c r="E5424">
        <v>1.622857</v>
      </c>
      <c r="F5424">
        <v>1.086767</v>
      </c>
      <c r="G5424">
        <v>69270600</v>
      </c>
    </row>
    <row r="5425" spans="1:7">
      <c r="A5425" s="1">
        <v>37413</v>
      </c>
      <c r="B5425">
        <v>1.64</v>
      </c>
      <c r="C5425">
        <v>1.659286</v>
      </c>
      <c r="D5425">
        <v>1.5742860000000001</v>
      </c>
      <c r="E5425">
        <v>1.582857</v>
      </c>
      <c r="F5425">
        <v>1.0599810000000001</v>
      </c>
      <c r="G5425">
        <v>64999200</v>
      </c>
    </row>
    <row r="5426" spans="1:7">
      <c r="A5426" s="1">
        <v>37414</v>
      </c>
      <c r="B5426">
        <v>1.5542860000000001</v>
      </c>
      <c r="C5426">
        <v>1.567143</v>
      </c>
      <c r="D5426">
        <v>1.4950000000000001</v>
      </c>
      <c r="E5426">
        <v>1.5285709999999999</v>
      </c>
      <c r="F5426">
        <v>1.023628</v>
      </c>
      <c r="G5426">
        <v>153094200</v>
      </c>
    </row>
    <row r="5427" spans="1:7">
      <c r="A5427" s="1">
        <v>37417</v>
      </c>
      <c r="B5427">
        <v>1.534286</v>
      </c>
      <c r="C5427">
        <v>1.56</v>
      </c>
      <c r="D5427">
        <v>1.524286</v>
      </c>
      <c r="E5427">
        <v>1.534286</v>
      </c>
      <c r="F5427">
        <v>1.0274540000000001</v>
      </c>
      <c r="G5427">
        <v>69393800</v>
      </c>
    </row>
    <row r="5428" spans="1:7">
      <c r="A5428" s="1">
        <v>37418</v>
      </c>
      <c r="B5428">
        <v>1.545714</v>
      </c>
      <c r="C5428">
        <v>1.55</v>
      </c>
      <c r="D5428">
        <v>1.457857</v>
      </c>
      <c r="E5428">
        <v>1.4614290000000001</v>
      </c>
      <c r="F5428">
        <v>0.97866399999999998</v>
      </c>
      <c r="G5428">
        <v>87374000</v>
      </c>
    </row>
    <row r="5429" spans="1:7">
      <c r="A5429" s="1">
        <v>37419</v>
      </c>
      <c r="B5429">
        <v>1.457857</v>
      </c>
      <c r="C5429">
        <v>1.482143</v>
      </c>
      <c r="D5429">
        <v>1.4242859999999999</v>
      </c>
      <c r="E5429">
        <v>1.4350000000000001</v>
      </c>
      <c r="F5429">
        <v>0.96096599999999999</v>
      </c>
      <c r="G5429">
        <v>132179600</v>
      </c>
    </row>
    <row r="5430" spans="1:7">
      <c r="A5430" s="1">
        <v>37420</v>
      </c>
      <c r="B5430">
        <v>1.43</v>
      </c>
      <c r="C5430">
        <v>1.4321429999999999</v>
      </c>
      <c r="D5430">
        <v>1.3842859999999999</v>
      </c>
      <c r="E5430">
        <v>1.3957139999999999</v>
      </c>
      <c r="F5430">
        <v>0.93465799999999999</v>
      </c>
      <c r="G5430">
        <v>88020800</v>
      </c>
    </row>
    <row r="5431" spans="1:7">
      <c r="A5431" s="1">
        <v>37421</v>
      </c>
      <c r="B5431">
        <v>1.3742859999999999</v>
      </c>
      <c r="C5431">
        <v>1.454286</v>
      </c>
      <c r="D5431">
        <v>1.293571</v>
      </c>
      <c r="E5431">
        <v>1.4357139999999999</v>
      </c>
      <c r="F5431">
        <v>0.96144399999999997</v>
      </c>
      <c r="G5431">
        <v>106225000</v>
      </c>
    </row>
    <row r="5432" spans="1:7">
      <c r="A5432" s="1">
        <v>37424</v>
      </c>
      <c r="B5432">
        <v>1.4457139999999999</v>
      </c>
      <c r="C5432">
        <v>1.473571</v>
      </c>
      <c r="D5432">
        <v>1.4178569999999999</v>
      </c>
      <c r="E5432">
        <v>1.4671430000000001</v>
      </c>
      <c r="F5432">
        <v>0.982491</v>
      </c>
      <c r="G5432">
        <v>81152400</v>
      </c>
    </row>
    <row r="5433" spans="1:7">
      <c r="A5433" s="1">
        <v>37425</v>
      </c>
      <c r="B5433">
        <v>1.4585710000000001</v>
      </c>
      <c r="C5433">
        <v>1.4707140000000001</v>
      </c>
      <c r="D5433">
        <v>1.4271430000000001</v>
      </c>
      <c r="E5433">
        <v>1.4392860000000001</v>
      </c>
      <c r="F5433">
        <v>0.96383600000000003</v>
      </c>
      <c r="G5433">
        <v>88340000</v>
      </c>
    </row>
    <row r="5434" spans="1:7">
      <c r="A5434" s="1">
        <v>37426</v>
      </c>
      <c r="B5434">
        <v>1.2407140000000001</v>
      </c>
      <c r="C5434">
        <v>1.2571429999999999</v>
      </c>
      <c r="D5434">
        <v>1.205714</v>
      </c>
      <c r="E5434">
        <v>1.2228570000000001</v>
      </c>
      <c r="F5434">
        <v>0.81890200000000002</v>
      </c>
      <c r="G5434">
        <v>427366800</v>
      </c>
    </row>
    <row r="5435" spans="1:7">
      <c r="A5435" s="1">
        <v>37427</v>
      </c>
      <c r="B5435">
        <v>1.226429</v>
      </c>
      <c r="C5435">
        <v>1.2571429999999999</v>
      </c>
      <c r="D5435">
        <v>1.2035709999999999</v>
      </c>
      <c r="E5435">
        <v>1.222143</v>
      </c>
      <c r="F5435">
        <v>0.81842400000000004</v>
      </c>
      <c r="G5435">
        <v>99159200</v>
      </c>
    </row>
    <row r="5436" spans="1:7">
      <c r="A5436" s="1">
        <v>37428</v>
      </c>
      <c r="B5436">
        <v>1.212143</v>
      </c>
      <c r="C5436">
        <v>1.2492859999999999</v>
      </c>
      <c r="D5436">
        <v>1.1992860000000001</v>
      </c>
      <c r="E5436">
        <v>1.2035709999999999</v>
      </c>
      <c r="F5436">
        <v>0.80598700000000001</v>
      </c>
      <c r="G5436">
        <v>111294400</v>
      </c>
    </row>
    <row r="5437" spans="1:7">
      <c r="A5437" s="1">
        <v>37431</v>
      </c>
      <c r="B5437">
        <v>1.1978569999999999</v>
      </c>
      <c r="C5437">
        <v>1.266429</v>
      </c>
      <c r="D5437">
        <v>1.1928570000000001</v>
      </c>
      <c r="E5437">
        <v>1.233571</v>
      </c>
      <c r="F5437">
        <v>0.82607699999999995</v>
      </c>
      <c r="G5437">
        <v>107983400</v>
      </c>
    </row>
    <row r="5438" spans="1:7">
      <c r="A5438" s="1">
        <v>37432</v>
      </c>
      <c r="B5438">
        <v>1.2428570000000001</v>
      </c>
      <c r="C5438">
        <v>1.2628569999999999</v>
      </c>
      <c r="D5438">
        <v>1.204286</v>
      </c>
      <c r="E5438">
        <v>1.224286</v>
      </c>
      <c r="F5438">
        <v>0.819859</v>
      </c>
      <c r="G5438">
        <v>75300400</v>
      </c>
    </row>
    <row r="5439" spans="1:7">
      <c r="A5439" s="1">
        <v>37433</v>
      </c>
      <c r="B5439">
        <v>1.2</v>
      </c>
      <c r="C5439">
        <v>1.2350000000000001</v>
      </c>
      <c r="D5439">
        <v>1.141429</v>
      </c>
      <c r="E5439">
        <v>1.1821429999999999</v>
      </c>
      <c r="F5439">
        <v>0.79163700000000004</v>
      </c>
      <c r="G5439">
        <v>139738200</v>
      </c>
    </row>
    <row r="5440" spans="1:7">
      <c r="A5440" s="1">
        <v>37434</v>
      </c>
      <c r="B5440">
        <v>1.1992860000000001</v>
      </c>
      <c r="C5440">
        <v>1.233571</v>
      </c>
      <c r="D5440">
        <v>1.172857</v>
      </c>
      <c r="E5440">
        <v>1.2185710000000001</v>
      </c>
      <c r="F5440">
        <v>0.81603199999999998</v>
      </c>
      <c r="G5440">
        <v>62914600</v>
      </c>
    </row>
    <row r="5441" spans="1:7">
      <c r="A5441" s="1">
        <v>37435</v>
      </c>
      <c r="B5441">
        <v>1.2214290000000001</v>
      </c>
      <c r="C5441">
        <v>1.2728569999999999</v>
      </c>
      <c r="D5441">
        <v>1.214286</v>
      </c>
      <c r="E5441">
        <v>1.265714</v>
      </c>
      <c r="F5441">
        <v>0.84760100000000005</v>
      </c>
      <c r="G5441">
        <v>67464600</v>
      </c>
    </row>
    <row r="5442" spans="1:7">
      <c r="A5442" s="1">
        <v>37438</v>
      </c>
      <c r="B5442">
        <v>1.2649999999999999</v>
      </c>
      <c r="C5442">
        <v>1.2771429999999999</v>
      </c>
      <c r="D5442">
        <v>1.217857</v>
      </c>
      <c r="E5442">
        <v>1.2185710000000001</v>
      </c>
      <c r="F5442">
        <v>0.81603199999999998</v>
      </c>
      <c r="G5442">
        <v>55672400</v>
      </c>
    </row>
    <row r="5443" spans="1:7">
      <c r="A5443" s="1">
        <v>37439</v>
      </c>
      <c r="B5443">
        <v>1.216429</v>
      </c>
      <c r="C5443">
        <v>1.225714</v>
      </c>
      <c r="D5443">
        <v>1.202143</v>
      </c>
      <c r="E5443">
        <v>1.21</v>
      </c>
      <c r="F5443">
        <v>0.81029200000000001</v>
      </c>
      <c r="G5443">
        <v>76297200</v>
      </c>
    </row>
    <row r="5444" spans="1:7">
      <c r="A5444" s="1">
        <v>37440</v>
      </c>
      <c r="B5444">
        <v>1.2007140000000001</v>
      </c>
      <c r="C5444">
        <v>1.2628569999999999</v>
      </c>
      <c r="D5444">
        <v>1.196429</v>
      </c>
      <c r="E5444">
        <v>1.253571</v>
      </c>
      <c r="F5444">
        <v>0.83947000000000005</v>
      </c>
      <c r="G5444">
        <v>49757400</v>
      </c>
    </row>
    <row r="5445" spans="1:7">
      <c r="A5445" s="1">
        <v>37442</v>
      </c>
      <c r="B5445">
        <v>1.2649999999999999</v>
      </c>
      <c r="C5445">
        <v>1.339286</v>
      </c>
      <c r="D5445">
        <v>1.2649999999999999</v>
      </c>
      <c r="E5445">
        <v>1.338571</v>
      </c>
      <c r="F5445">
        <v>0.89639100000000005</v>
      </c>
      <c r="G5445">
        <v>40412400</v>
      </c>
    </row>
    <row r="5446" spans="1:7">
      <c r="A5446" s="1">
        <v>37445</v>
      </c>
      <c r="B5446">
        <v>1.3228569999999999</v>
      </c>
      <c r="C5446">
        <v>1.329286</v>
      </c>
      <c r="D5446">
        <v>1.2628569999999999</v>
      </c>
      <c r="E5446">
        <v>1.286429</v>
      </c>
      <c r="F5446">
        <v>0.86147300000000004</v>
      </c>
      <c r="G5446">
        <v>52801000</v>
      </c>
    </row>
    <row r="5447" spans="1:7">
      <c r="A5447" s="1">
        <v>37446</v>
      </c>
      <c r="B5447">
        <v>1.292143</v>
      </c>
      <c r="C5447">
        <v>1.3064290000000001</v>
      </c>
      <c r="D5447">
        <v>1.2471429999999999</v>
      </c>
      <c r="E5447">
        <v>1.252143</v>
      </c>
      <c r="F5447">
        <v>0.83851399999999998</v>
      </c>
      <c r="G5447">
        <v>56687400</v>
      </c>
    </row>
    <row r="5448" spans="1:7">
      <c r="A5448" s="1">
        <v>37447</v>
      </c>
      <c r="B5448">
        <v>1.2649999999999999</v>
      </c>
      <c r="C5448">
        <v>1.297857</v>
      </c>
      <c r="D5448">
        <v>1.232143</v>
      </c>
      <c r="E5448">
        <v>1.2371430000000001</v>
      </c>
      <c r="F5448">
        <v>0.82846799999999998</v>
      </c>
      <c r="G5448">
        <v>51720200</v>
      </c>
    </row>
    <row r="5449" spans="1:7">
      <c r="A5449" s="1">
        <v>37448</v>
      </c>
      <c r="B5449">
        <v>1.2328570000000001</v>
      </c>
      <c r="C5449">
        <v>1.3107139999999999</v>
      </c>
      <c r="D5449">
        <v>1.212143</v>
      </c>
      <c r="E5449">
        <v>1.3071429999999999</v>
      </c>
      <c r="F5449">
        <v>0.87534500000000004</v>
      </c>
      <c r="G5449">
        <v>93419200</v>
      </c>
    </row>
    <row r="5450" spans="1:7">
      <c r="A5450" s="1">
        <v>37449</v>
      </c>
      <c r="B5450">
        <v>1.325</v>
      </c>
      <c r="C5450">
        <v>1.3421430000000001</v>
      </c>
      <c r="D5450">
        <v>1.2328570000000001</v>
      </c>
      <c r="E5450">
        <v>1.2507140000000001</v>
      </c>
      <c r="F5450">
        <v>0.837557</v>
      </c>
      <c r="G5450">
        <v>110873000</v>
      </c>
    </row>
    <row r="5451" spans="1:7">
      <c r="A5451" s="1">
        <v>37452</v>
      </c>
      <c r="B5451">
        <v>1.2450000000000001</v>
      </c>
      <c r="C5451">
        <v>1.3285709999999999</v>
      </c>
      <c r="D5451">
        <v>1.2007140000000001</v>
      </c>
      <c r="E5451">
        <v>1.3021430000000001</v>
      </c>
      <c r="F5451">
        <v>0.87199700000000002</v>
      </c>
      <c r="G5451">
        <v>73998400</v>
      </c>
    </row>
    <row r="5452" spans="1:7">
      <c r="A5452" s="1">
        <v>37453</v>
      </c>
      <c r="B5452">
        <v>1.2964290000000001</v>
      </c>
      <c r="C5452">
        <v>1.3264290000000001</v>
      </c>
      <c r="D5452">
        <v>1.257857</v>
      </c>
      <c r="E5452">
        <v>1.275714</v>
      </c>
      <c r="F5452">
        <v>0.85429900000000003</v>
      </c>
      <c r="G5452">
        <v>111692000</v>
      </c>
    </row>
    <row r="5453" spans="1:7">
      <c r="A5453" s="1">
        <v>37454</v>
      </c>
      <c r="B5453">
        <v>1.1521429999999999</v>
      </c>
      <c r="C5453">
        <v>1.157143</v>
      </c>
      <c r="D5453">
        <v>1.085</v>
      </c>
      <c r="E5453">
        <v>1.1164289999999999</v>
      </c>
      <c r="F5453">
        <v>0.74763100000000005</v>
      </c>
      <c r="G5453">
        <v>303871400</v>
      </c>
    </row>
    <row r="5454" spans="1:7">
      <c r="A5454" s="1">
        <v>37455</v>
      </c>
      <c r="B5454">
        <v>1.107143</v>
      </c>
      <c r="C5454">
        <v>1.111429</v>
      </c>
      <c r="D5454">
        <v>1.053571</v>
      </c>
      <c r="E5454">
        <v>1.0707139999999999</v>
      </c>
      <c r="F5454">
        <v>0.71701700000000002</v>
      </c>
      <c r="G5454">
        <v>139865600</v>
      </c>
    </row>
    <row r="5455" spans="1:7">
      <c r="A5455" s="1">
        <v>37456</v>
      </c>
      <c r="B5455">
        <v>1.05</v>
      </c>
      <c r="C5455">
        <v>1.0835710000000001</v>
      </c>
      <c r="D5455">
        <v>1.037857</v>
      </c>
      <c r="E5455">
        <v>1.0685709999999999</v>
      </c>
      <c r="F5455">
        <v>0.71558200000000005</v>
      </c>
      <c r="G5455">
        <v>96301800</v>
      </c>
    </row>
    <row r="5456" spans="1:7">
      <c r="A5456" s="1">
        <v>37459</v>
      </c>
      <c r="B5456">
        <v>1.053571</v>
      </c>
      <c r="C5456">
        <v>1.085</v>
      </c>
      <c r="D5456">
        <v>1.043571</v>
      </c>
      <c r="E5456">
        <v>1.0657140000000001</v>
      </c>
      <c r="F5456">
        <v>0.713669</v>
      </c>
      <c r="G5456">
        <v>107724400</v>
      </c>
    </row>
    <row r="5457" spans="1:7">
      <c r="A5457" s="1">
        <v>37460</v>
      </c>
      <c r="B5457">
        <v>1.0642860000000001</v>
      </c>
      <c r="C5457">
        <v>1.080714</v>
      </c>
      <c r="D5457">
        <v>1.0314289999999999</v>
      </c>
      <c r="E5457">
        <v>1.033571</v>
      </c>
      <c r="F5457">
        <v>0.69214399999999998</v>
      </c>
      <c r="G5457">
        <v>99972600</v>
      </c>
    </row>
    <row r="5458" spans="1:7">
      <c r="A5458" s="1">
        <v>37461</v>
      </c>
      <c r="B5458">
        <v>1.023571</v>
      </c>
      <c r="C5458">
        <v>1.087143</v>
      </c>
      <c r="D5458">
        <v>1.017857</v>
      </c>
      <c r="E5458">
        <v>1.0857140000000001</v>
      </c>
      <c r="F5458">
        <v>0.72706199999999999</v>
      </c>
      <c r="G5458">
        <v>101648400</v>
      </c>
    </row>
    <row r="5459" spans="1:7">
      <c r="A5459" s="1">
        <v>37462</v>
      </c>
      <c r="B5459">
        <v>1.0664290000000001</v>
      </c>
      <c r="C5459">
        <v>1.0678570000000001</v>
      </c>
      <c r="D5459">
        <v>1.0007140000000001</v>
      </c>
      <c r="E5459">
        <v>1.025714</v>
      </c>
      <c r="F5459">
        <v>0.68688300000000002</v>
      </c>
      <c r="G5459">
        <v>119838600</v>
      </c>
    </row>
    <row r="5460" spans="1:7">
      <c r="A5460" s="1">
        <v>37463</v>
      </c>
      <c r="B5460">
        <v>1.0328569999999999</v>
      </c>
      <c r="C5460">
        <v>1.037857</v>
      </c>
      <c r="D5460">
        <v>0.98571399999999998</v>
      </c>
      <c r="E5460">
        <v>1.024286</v>
      </c>
      <c r="F5460">
        <v>0.68592600000000004</v>
      </c>
      <c r="G5460">
        <v>51926000</v>
      </c>
    </row>
    <row r="5461" spans="1:7">
      <c r="A5461" s="1">
        <v>37466</v>
      </c>
      <c r="B5461">
        <v>1.034286</v>
      </c>
      <c r="C5461">
        <v>1.0785709999999999</v>
      </c>
      <c r="D5461">
        <v>1.026429</v>
      </c>
      <c r="E5461">
        <v>1.0728569999999999</v>
      </c>
      <c r="F5461">
        <v>0.71845300000000001</v>
      </c>
      <c r="G5461">
        <v>68740000</v>
      </c>
    </row>
    <row r="5462" spans="1:7">
      <c r="A5462" s="1">
        <v>37467</v>
      </c>
      <c r="B5462">
        <v>1.0607139999999999</v>
      </c>
      <c r="C5462">
        <v>1.1078570000000001</v>
      </c>
      <c r="D5462">
        <v>1.04</v>
      </c>
      <c r="E5462">
        <v>1.1021430000000001</v>
      </c>
      <c r="F5462">
        <v>0.73806400000000005</v>
      </c>
      <c r="G5462">
        <v>88709600</v>
      </c>
    </row>
    <row r="5463" spans="1:7">
      <c r="A5463" s="1">
        <v>37468</v>
      </c>
      <c r="B5463">
        <v>1.1000000000000001</v>
      </c>
      <c r="C5463">
        <v>1.101429</v>
      </c>
      <c r="D5463">
        <v>1.0642860000000001</v>
      </c>
      <c r="E5463">
        <v>1.0900000000000001</v>
      </c>
      <c r="F5463">
        <v>0.72993200000000003</v>
      </c>
      <c r="G5463">
        <v>77674800</v>
      </c>
    </row>
    <row r="5464" spans="1:7">
      <c r="A5464" s="1">
        <v>37469</v>
      </c>
      <c r="B5464">
        <v>1.079286</v>
      </c>
      <c r="C5464">
        <v>1.101429</v>
      </c>
      <c r="D5464">
        <v>1.0521430000000001</v>
      </c>
      <c r="E5464">
        <v>1.0571429999999999</v>
      </c>
      <c r="F5464">
        <v>0.70792900000000003</v>
      </c>
      <c r="G5464">
        <v>57239000</v>
      </c>
    </row>
    <row r="5465" spans="1:7">
      <c r="A5465" s="1">
        <v>37470</v>
      </c>
      <c r="B5465">
        <v>1.0528569999999999</v>
      </c>
      <c r="C5465">
        <v>1.071429</v>
      </c>
      <c r="D5465">
        <v>1.017857</v>
      </c>
      <c r="E5465">
        <v>1.032143</v>
      </c>
      <c r="F5465">
        <v>0.69118800000000002</v>
      </c>
      <c r="G5465">
        <v>44765000</v>
      </c>
    </row>
    <row r="5466" spans="1:7">
      <c r="A5466" s="1">
        <v>37473</v>
      </c>
      <c r="B5466">
        <v>1.036429</v>
      </c>
      <c r="C5466">
        <v>1.05</v>
      </c>
      <c r="D5466">
        <v>0.99785699999999999</v>
      </c>
      <c r="E5466">
        <v>0.99928600000000001</v>
      </c>
      <c r="F5466">
        <v>0.669184</v>
      </c>
      <c r="G5466">
        <v>51006200</v>
      </c>
    </row>
    <row r="5467" spans="1:7">
      <c r="A5467" s="1">
        <v>37474</v>
      </c>
      <c r="B5467">
        <v>1.0149999999999999</v>
      </c>
      <c r="C5467">
        <v>1.0878570000000001</v>
      </c>
      <c r="D5467">
        <v>1.005714</v>
      </c>
      <c r="E5467">
        <v>1.0528569999999999</v>
      </c>
      <c r="F5467">
        <v>0.70505899999999999</v>
      </c>
      <c r="G5467">
        <v>68013400</v>
      </c>
    </row>
    <row r="5468" spans="1:7">
      <c r="A5468" s="1">
        <v>37475</v>
      </c>
      <c r="B5468">
        <v>1.0778570000000001</v>
      </c>
      <c r="C5468">
        <v>1.097143</v>
      </c>
      <c r="D5468">
        <v>1.0249999999999999</v>
      </c>
      <c r="E5468">
        <v>1.0735710000000001</v>
      </c>
      <c r="F5468">
        <v>0.71893099999999999</v>
      </c>
      <c r="G5468">
        <v>83368600</v>
      </c>
    </row>
    <row r="5469" spans="1:7">
      <c r="A5469" s="1">
        <v>37476</v>
      </c>
      <c r="B5469">
        <v>1.0549999999999999</v>
      </c>
      <c r="C5469">
        <v>1.098571</v>
      </c>
      <c r="D5469">
        <v>1.0549999999999999</v>
      </c>
      <c r="E5469">
        <v>1.092857</v>
      </c>
      <c r="F5469">
        <v>0.731846</v>
      </c>
      <c r="G5469">
        <v>56837200</v>
      </c>
    </row>
    <row r="5470" spans="1:7">
      <c r="A5470" s="1">
        <v>37477</v>
      </c>
      <c r="B5470">
        <v>1.089286</v>
      </c>
      <c r="C5470">
        <v>1.089286</v>
      </c>
      <c r="D5470">
        <v>1.053571</v>
      </c>
      <c r="E5470">
        <v>1.071429</v>
      </c>
      <c r="F5470">
        <v>0.71749600000000002</v>
      </c>
      <c r="G5470">
        <v>51429000</v>
      </c>
    </row>
    <row r="5471" spans="1:7">
      <c r="A5471" s="1">
        <v>37480</v>
      </c>
      <c r="B5471">
        <v>1.0642860000000001</v>
      </c>
      <c r="C5471">
        <v>1.0728569999999999</v>
      </c>
      <c r="D5471">
        <v>1.0492859999999999</v>
      </c>
      <c r="E5471">
        <v>1.0707139999999999</v>
      </c>
      <c r="F5471">
        <v>0.71701700000000002</v>
      </c>
      <c r="G5471">
        <v>44941400</v>
      </c>
    </row>
    <row r="5472" spans="1:7">
      <c r="A5472" s="1">
        <v>37481</v>
      </c>
      <c r="B5472">
        <v>1.0642860000000001</v>
      </c>
      <c r="C5472">
        <v>1.0864290000000001</v>
      </c>
      <c r="D5472">
        <v>1.0392859999999999</v>
      </c>
      <c r="E5472">
        <v>1.042143</v>
      </c>
      <c r="F5472">
        <v>0.69788399999999995</v>
      </c>
      <c r="G5472">
        <v>67467400</v>
      </c>
    </row>
    <row r="5473" spans="1:7">
      <c r="A5473" s="1">
        <v>37482</v>
      </c>
      <c r="B5473">
        <v>1.047857</v>
      </c>
      <c r="C5473">
        <v>1.0964290000000001</v>
      </c>
      <c r="D5473">
        <v>1.0385709999999999</v>
      </c>
      <c r="E5473">
        <v>1.0835710000000001</v>
      </c>
      <c r="F5473">
        <v>0.72562800000000005</v>
      </c>
      <c r="G5473">
        <v>99771000</v>
      </c>
    </row>
    <row r="5474" spans="1:7">
      <c r="A5474" s="1">
        <v>37483</v>
      </c>
      <c r="B5474">
        <v>1.089286</v>
      </c>
      <c r="C5474">
        <v>1.125</v>
      </c>
      <c r="D5474">
        <v>1.0721430000000001</v>
      </c>
      <c r="E5474">
        <v>1.115</v>
      </c>
      <c r="F5474">
        <v>0.74667399999999995</v>
      </c>
      <c r="G5474">
        <v>80519600</v>
      </c>
    </row>
    <row r="5475" spans="1:7">
      <c r="A5475" s="1">
        <v>37484</v>
      </c>
      <c r="B5475">
        <v>1.1035710000000001</v>
      </c>
      <c r="C5475">
        <v>1.1499999999999999</v>
      </c>
      <c r="D5475">
        <v>1.091429</v>
      </c>
      <c r="E5475">
        <v>1.129286</v>
      </c>
      <c r="F5475">
        <v>0.75624100000000005</v>
      </c>
      <c r="G5475">
        <v>61306000</v>
      </c>
    </row>
    <row r="5476" spans="1:7">
      <c r="A5476" s="1">
        <v>37487</v>
      </c>
      <c r="B5476">
        <v>1.127143</v>
      </c>
      <c r="C5476">
        <v>1.160714</v>
      </c>
      <c r="D5476">
        <v>1.122857</v>
      </c>
      <c r="E5476">
        <v>1.141429</v>
      </c>
      <c r="F5476">
        <v>0.76437200000000005</v>
      </c>
      <c r="G5476">
        <v>54139400</v>
      </c>
    </row>
    <row r="5477" spans="1:7">
      <c r="A5477" s="1">
        <v>37488</v>
      </c>
      <c r="B5477">
        <v>1.140714</v>
      </c>
      <c r="C5477">
        <v>1.149286</v>
      </c>
      <c r="D5477">
        <v>1.109286</v>
      </c>
      <c r="E5477">
        <v>1.1364289999999999</v>
      </c>
      <c r="F5477">
        <v>0.76102400000000003</v>
      </c>
      <c r="G5477">
        <v>46656400</v>
      </c>
    </row>
    <row r="5478" spans="1:7">
      <c r="A5478" s="1">
        <v>37489</v>
      </c>
      <c r="B5478">
        <v>1.1435709999999999</v>
      </c>
      <c r="C5478">
        <v>1.1599999999999999</v>
      </c>
      <c r="D5478">
        <v>1.1035710000000001</v>
      </c>
      <c r="E5478">
        <v>1.151429</v>
      </c>
      <c r="F5478">
        <v>0.771069</v>
      </c>
      <c r="G5478">
        <v>50607200</v>
      </c>
    </row>
    <row r="5479" spans="1:7">
      <c r="A5479" s="1">
        <v>37490</v>
      </c>
      <c r="B5479">
        <v>1.157143</v>
      </c>
      <c r="C5479">
        <v>1.160714</v>
      </c>
      <c r="D5479">
        <v>1.118571</v>
      </c>
      <c r="E5479">
        <v>1.140714</v>
      </c>
      <c r="F5479">
        <v>0.76389399999999996</v>
      </c>
      <c r="G5479">
        <v>64577800</v>
      </c>
    </row>
    <row r="5480" spans="1:7">
      <c r="A5480" s="1">
        <v>37491</v>
      </c>
      <c r="B5480">
        <v>1.1357139999999999</v>
      </c>
      <c r="C5480">
        <v>1.1378569999999999</v>
      </c>
      <c r="D5480">
        <v>1.1035710000000001</v>
      </c>
      <c r="E5480">
        <v>1.1235710000000001</v>
      </c>
      <c r="F5480">
        <v>0.75241400000000003</v>
      </c>
      <c r="G5480">
        <v>40811400</v>
      </c>
    </row>
    <row r="5481" spans="1:7">
      <c r="A5481" s="1">
        <v>37494</v>
      </c>
      <c r="B5481">
        <v>1.139286</v>
      </c>
      <c r="C5481">
        <v>1.139286</v>
      </c>
      <c r="D5481">
        <v>1.082857</v>
      </c>
      <c r="E5481">
        <v>1.109286</v>
      </c>
      <c r="F5481">
        <v>0.74284700000000004</v>
      </c>
      <c r="G5481">
        <v>47492200</v>
      </c>
    </row>
    <row r="5482" spans="1:7">
      <c r="A5482" s="1">
        <v>37495</v>
      </c>
      <c r="B5482">
        <v>1.1221429999999999</v>
      </c>
      <c r="C5482">
        <v>1.1242859999999999</v>
      </c>
      <c r="D5482">
        <v>1.0507139999999999</v>
      </c>
      <c r="E5482">
        <v>1.0607139999999999</v>
      </c>
      <c r="F5482">
        <v>0.71032099999999998</v>
      </c>
      <c r="G5482">
        <v>65557800</v>
      </c>
    </row>
    <row r="5483" spans="1:7">
      <c r="A5483" s="1">
        <v>37496</v>
      </c>
      <c r="B5483">
        <v>1.0571429999999999</v>
      </c>
      <c r="C5483">
        <v>1.08</v>
      </c>
      <c r="D5483">
        <v>1.0464290000000001</v>
      </c>
      <c r="E5483">
        <v>1.05</v>
      </c>
      <c r="F5483">
        <v>0.70314600000000005</v>
      </c>
      <c r="G5483">
        <v>61993400</v>
      </c>
    </row>
    <row r="5484" spans="1:7">
      <c r="A5484" s="1">
        <v>37497</v>
      </c>
      <c r="B5484">
        <v>1.0464290000000001</v>
      </c>
      <c r="C5484">
        <v>1.077143</v>
      </c>
      <c r="D5484">
        <v>1.036429</v>
      </c>
      <c r="E5484">
        <v>1.05</v>
      </c>
      <c r="F5484">
        <v>0.70314600000000005</v>
      </c>
      <c r="G5484">
        <v>41042400</v>
      </c>
    </row>
    <row r="5485" spans="1:7">
      <c r="A5485" s="1">
        <v>37498</v>
      </c>
      <c r="B5485">
        <v>1.0521430000000001</v>
      </c>
      <c r="C5485">
        <v>1.081429</v>
      </c>
      <c r="D5485">
        <v>1.0414289999999999</v>
      </c>
      <c r="E5485">
        <v>1.053571</v>
      </c>
      <c r="F5485">
        <v>0.705538</v>
      </c>
      <c r="G5485">
        <v>48379800</v>
      </c>
    </row>
    <row r="5486" spans="1:7">
      <c r="A5486" s="1">
        <v>37502</v>
      </c>
      <c r="B5486">
        <v>1.0349999999999999</v>
      </c>
      <c r="C5486">
        <v>1.0392859999999999</v>
      </c>
      <c r="D5486">
        <v>1.003571</v>
      </c>
      <c r="E5486">
        <v>1.003571</v>
      </c>
      <c r="F5486">
        <v>0.67205400000000004</v>
      </c>
      <c r="G5486">
        <v>69234200</v>
      </c>
    </row>
    <row r="5487" spans="1:7">
      <c r="A5487" s="1">
        <v>37503</v>
      </c>
      <c r="B5487">
        <v>1.014286</v>
      </c>
      <c r="C5487">
        <v>1.055714</v>
      </c>
      <c r="D5487">
        <v>1.012143</v>
      </c>
      <c r="E5487">
        <v>1.034286</v>
      </c>
      <c r="F5487">
        <v>0.69262299999999999</v>
      </c>
      <c r="G5487">
        <v>105165200</v>
      </c>
    </row>
    <row r="5488" spans="1:7">
      <c r="A5488" s="1">
        <v>37504</v>
      </c>
      <c r="B5488">
        <v>1.015714</v>
      </c>
      <c r="C5488">
        <v>1.025714</v>
      </c>
      <c r="D5488">
        <v>1.003571</v>
      </c>
      <c r="E5488">
        <v>1.0128569999999999</v>
      </c>
      <c r="F5488">
        <v>0.67827300000000001</v>
      </c>
      <c r="G5488">
        <v>56544600</v>
      </c>
    </row>
    <row r="5489" spans="1:7">
      <c r="A5489" s="1">
        <v>37505</v>
      </c>
      <c r="B5489">
        <v>1.036429</v>
      </c>
      <c r="C5489">
        <v>1.0464290000000001</v>
      </c>
      <c r="D5489">
        <v>1.016429</v>
      </c>
      <c r="E5489">
        <v>1.0271429999999999</v>
      </c>
      <c r="F5489">
        <v>0.68783899999999998</v>
      </c>
      <c r="G5489">
        <v>45397800</v>
      </c>
    </row>
    <row r="5490" spans="1:7">
      <c r="A5490" s="1">
        <v>37508</v>
      </c>
      <c r="B5490">
        <v>1.02</v>
      </c>
      <c r="C5490">
        <v>1.037857</v>
      </c>
      <c r="D5490">
        <v>1.0107139999999999</v>
      </c>
      <c r="E5490">
        <v>1.026429</v>
      </c>
      <c r="F5490">
        <v>0.687361</v>
      </c>
      <c r="G5490">
        <v>39561200</v>
      </c>
    </row>
    <row r="5491" spans="1:7">
      <c r="A5491" s="1">
        <v>37509</v>
      </c>
      <c r="B5491">
        <v>1.0292859999999999</v>
      </c>
      <c r="C5491">
        <v>1.0349999999999999</v>
      </c>
      <c r="D5491">
        <v>1.0085710000000001</v>
      </c>
      <c r="E5491">
        <v>1.023571</v>
      </c>
      <c r="F5491">
        <v>0.68544799999999995</v>
      </c>
      <c r="G5491">
        <v>62367200</v>
      </c>
    </row>
    <row r="5492" spans="1:7">
      <c r="A5492" s="1">
        <v>37510</v>
      </c>
      <c r="B5492">
        <v>1.024286</v>
      </c>
      <c r="C5492">
        <v>1.0428569999999999</v>
      </c>
      <c r="D5492">
        <v>1.0107139999999999</v>
      </c>
      <c r="E5492">
        <v>1.0207139999999999</v>
      </c>
      <c r="F5492">
        <v>0.68353399999999997</v>
      </c>
      <c r="G5492">
        <v>50603000</v>
      </c>
    </row>
    <row r="5493" spans="1:7">
      <c r="A5493" s="1">
        <v>37511</v>
      </c>
      <c r="B5493">
        <v>1.014286</v>
      </c>
      <c r="C5493">
        <v>1.036429</v>
      </c>
      <c r="D5493">
        <v>1.0085710000000001</v>
      </c>
      <c r="E5493">
        <v>1.01</v>
      </c>
      <c r="F5493">
        <v>0.67635900000000004</v>
      </c>
      <c r="G5493">
        <v>67457600</v>
      </c>
    </row>
    <row r="5494" spans="1:7">
      <c r="A5494" s="1">
        <v>37512</v>
      </c>
      <c r="B5494">
        <v>1.0092859999999999</v>
      </c>
      <c r="C5494">
        <v>1.024286</v>
      </c>
      <c r="D5494">
        <v>1.003571</v>
      </c>
      <c r="E5494">
        <v>1.012143</v>
      </c>
      <c r="F5494">
        <v>0.67779400000000001</v>
      </c>
      <c r="G5494">
        <v>70737800</v>
      </c>
    </row>
    <row r="5495" spans="1:7">
      <c r="A5495" s="1">
        <v>37515</v>
      </c>
      <c r="B5495">
        <v>1.01</v>
      </c>
      <c r="C5495">
        <v>1.043571</v>
      </c>
      <c r="D5495">
        <v>1.0085710000000001</v>
      </c>
      <c r="E5495">
        <v>1.035714</v>
      </c>
      <c r="F5495">
        <v>0.69357899999999995</v>
      </c>
      <c r="G5495">
        <v>71660400</v>
      </c>
    </row>
    <row r="5496" spans="1:7">
      <c r="A5496" s="1">
        <v>37516</v>
      </c>
      <c r="B5496">
        <v>1.0407139999999999</v>
      </c>
      <c r="C5496">
        <v>1.0735710000000001</v>
      </c>
      <c r="D5496">
        <v>1.0407139999999999</v>
      </c>
      <c r="E5496">
        <v>1.0571429999999999</v>
      </c>
      <c r="F5496">
        <v>0.70792900000000003</v>
      </c>
      <c r="G5496">
        <v>106999200</v>
      </c>
    </row>
    <row r="5497" spans="1:7">
      <c r="A5497" s="1">
        <v>37517</v>
      </c>
      <c r="B5497">
        <v>1.0492859999999999</v>
      </c>
      <c r="C5497">
        <v>1.0778570000000001</v>
      </c>
      <c r="D5497">
        <v>1.0371429999999999</v>
      </c>
      <c r="E5497">
        <v>1.0728569999999999</v>
      </c>
      <c r="F5497">
        <v>0.71845300000000001</v>
      </c>
      <c r="G5497">
        <v>82160400</v>
      </c>
    </row>
    <row r="5498" spans="1:7">
      <c r="A5498" s="1">
        <v>37518</v>
      </c>
      <c r="B5498">
        <v>1.053571</v>
      </c>
      <c r="C5498">
        <v>1.0571429999999999</v>
      </c>
      <c r="D5498">
        <v>1.034286</v>
      </c>
      <c r="E5498">
        <v>1.0414289999999999</v>
      </c>
      <c r="F5498">
        <v>0.69740599999999997</v>
      </c>
      <c r="G5498">
        <v>51486400</v>
      </c>
    </row>
    <row r="5499" spans="1:7">
      <c r="A5499" s="1">
        <v>37519</v>
      </c>
      <c r="B5499">
        <v>1.044286</v>
      </c>
      <c r="C5499">
        <v>1.067143</v>
      </c>
      <c r="D5499">
        <v>1.0371429999999999</v>
      </c>
      <c r="E5499">
        <v>1.0621430000000001</v>
      </c>
      <c r="F5499">
        <v>0.71127700000000005</v>
      </c>
      <c r="G5499">
        <v>88197200</v>
      </c>
    </row>
    <row r="5500" spans="1:7">
      <c r="A5500" s="1">
        <v>37522</v>
      </c>
      <c r="B5500">
        <v>1.0542860000000001</v>
      </c>
      <c r="C5500">
        <v>1.0685709999999999</v>
      </c>
      <c r="D5500">
        <v>1.032143</v>
      </c>
      <c r="E5500">
        <v>1.0607139999999999</v>
      </c>
      <c r="F5500">
        <v>0.71032099999999998</v>
      </c>
      <c r="G5500">
        <v>65927400</v>
      </c>
    </row>
    <row r="5501" spans="1:7">
      <c r="A5501" s="1">
        <v>37523</v>
      </c>
      <c r="B5501">
        <v>1.0285709999999999</v>
      </c>
      <c r="C5501">
        <v>1.0585709999999999</v>
      </c>
      <c r="D5501">
        <v>1.0285709999999999</v>
      </c>
      <c r="E5501">
        <v>1.045714</v>
      </c>
      <c r="F5501">
        <v>0.70027600000000001</v>
      </c>
      <c r="G5501">
        <v>62665400</v>
      </c>
    </row>
    <row r="5502" spans="1:7">
      <c r="A5502" s="1">
        <v>37524</v>
      </c>
      <c r="B5502">
        <v>1.0492859999999999</v>
      </c>
      <c r="C5502">
        <v>1.0835710000000001</v>
      </c>
      <c r="D5502">
        <v>1.0464290000000001</v>
      </c>
      <c r="E5502">
        <v>1.0664290000000001</v>
      </c>
      <c r="F5502">
        <v>0.71414800000000001</v>
      </c>
      <c r="G5502">
        <v>63670600</v>
      </c>
    </row>
    <row r="5503" spans="1:7">
      <c r="A5503" s="1">
        <v>37525</v>
      </c>
      <c r="B5503">
        <v>1.0785709999999999</v>
      </c>
      <c r="C5503">
        <v>1.085</v>
      </c>
      <c r="D5503">
        <v>1.0392859999999999</v>
      </c>
      <c r="E5503">
        <v>1.05</v>
      </c>
      <c r="F5503">
        <v>0.70314600000000005</v>
      </c>
      <c r="G5503">
        <v>52161200</v>
      </c>
    </row>
    <row r="5504" spans="1:7">
      <c r="A5504" s="1">
        <v>37526</v>
      </c>
      <c r="B5504">
        <v>1.0349999999999999</v>
      </c>
      <c r="C5504">
        <v>1.0607139999999999</v>
      </c>
      <c r="D5504">
        <v>1.034286</v>
      </c>
      <c r="E5504">
        <v>1.0514289999999999</v>
      </c>
      <c r="F5504">
        <v>0.70410300000000003</v>
      </c>
      <c r="G5504">
        <v>51538200</v>
      </c>
    </row>
    <row r="5505" spans="1:7">
      <c r="A5505" s="1">
        <v>37529</v>
      </c>
      <c r="B5505">
        <v>1.0285709999999999</v>
      </c>
      <c r="C5505">
        <v>1.0407139999999999</v>
      </c>
      <c r="D5505">
        <v>1.01</v>
      </c>
      <c r="E5505">
        <v>1.035714</v>
      </c>
      <c r="F5505">
        <v>0.69357899999999995</v>
      </c>
      <c r="G5505">
        <v>59424400</v>
      </c>
    </row>
    <row r="5506" spans="1:7">
      <c r="A5506" s="1">
        <v>37530</v>
      </c>
      <c r="B5506">
        <v>1.042143</v>
      </c>
      <c r="C5506">
        <v>1.0428569999999999</v>
      </c>
      <c r="D5506">
        <v>1</v>
      </c>
      <c r="E5506">
        <v>1.036429</v>
      </c>
      <c r="F5506">
        <v>0.69405799999999995</v>
      </c>
      <c r="G5506">
        <v>85605800</v>
      </c>
    </row>
    <row r="5507" spans="1:7">
      <c r="A5507" s="1">
        <v>37531</v>
      </c>
      <c r="B5507">
        <v>1.023571</v>
      </c>
      <c r="C5507">
        <v>1.0449999999999999</v>
      </c>
      <c r="D5507">
        <v>1.0071429999999999</v>
      </c>
      <c r="E5507">
        <v>1.012143</v>
      </c>
      <c r="F5507">
        <v>0.67779400000000001</v>
      </c>
      <c r="G5507">
        <v>57337000</v>
      </c>
    </row>
    <row r="5508" spans="1:7">
      <c r="A5508" s="1">
        <v>37532</v>
      </c>
      <c r="B5508">
        <v>1.0128569999999999</v>
      </c>
      <c r="C5508">
        <v>1.0428569999999999</v>
      </c>
      <c r="D5508">
        <v>1.004286</v>
      </c>
      <c r="E5508">
        <v>1.0214289999999999</v>
      </c>
      <c r="F5508">
        <v>0.68401299999999998</v>
      </c>
      <c r="G5508">
        <v>54474000</v>
      </c>
    </row>
    <row r="5509" spans="1:7">
      <c r="A5509" s="1">
        <v>37533</v>
      </c>
      <c r="B5509">
        <v>1.025714</v>
      </c>
      <c r="C5509">
        <v>1.0285709999999999</v>
      </c>
      <c r="D5509">
        <v>0.99928600000000001</v>
      </c>
      <c r="E5509">
        <v>1.002143</v>
      </c>
      <c r="F5509">
        <v>0.67109799999999997</v>
      </c>
      <c r="G5509">
        <v>47706400</v>
      </c>
    </row>
    <row r="5510" spans="1:7">
      <c r="A5510" s="1">
        <v>37536</v>
      </c>
      <c r="B5510">
        <v>0.99785699999999999</v>
      </c>
      <c r="C5510">
        <v>1.0149999999999999</v>
      </c>
      <c r="D5510">
        <v>0.98285699999999998</v>
      </c>
      <c r="E5510">
        <v>0.98357099999999997</v>
      </c>
      <c r="F5510">
        <v>0.65866100000000005</v>
      </c>
      <c r="G5510">
        <v>61174400</v>
      </c>
    </row>
    <row r="5511" spans="1:7">
      <c r="A5511" s="1">
        <v>37537</v>
      </c>
      <c r="B5511">
        <v>0.99285699999999999</v>
      </c>
      <c r="C5511">
        <v>0.997143</v>
      </c>
      <c r="D5511">
        <v>0.95428599999999997</v>
      </c>
      <c r="E5511">
        <v>0.97714299999999998</v>
      </c>
      <c r="F5511">
        <v>0.65435600000000005</v>
      </c>
      <c r="G5511">
        <v>113411200</v>
      </c>
    </row>
    <row r="5512" spans="1:7">
      <c r="A5512" s="1">
        <v>37538</v>
      </c>
      <c r="B5512">
        <v>0.96714299999999997</v>
      </c>
      <c r="C5512">
        <v>0.989286</v>
      </c>
      <c r="D5512">
        <v>0.95785699999999996</v>
      </c>
      <c r="E5512">
        <v>0.97071399999999997</v>
      </c>
      <c r="F5512">
        <v>0.65005100000000005</v>
      </c>
      <c r="G5512">
        <v>89171600</v>
      </c>
    </row>
    <row r="5513" spans="1:7">
      <c r="A5513" s="1">
        <v>37539</v>
      </c>
      <c r="B5513">
        <v>0.97357099999999996</v>
      </c>
      <c r="C5513">
        <v>1.015714</v>
      </c>
      <c r="D5513">
        <v>0.97</v>
      </c>
      <c r="E5513">
        <v>1.007857</v>
      </c>
      <c r="F5513">
        <v>0.67492399999999997</v>
      </c>
      <c r="G5513">
        <v>80393600</v>
      </c>
    </row>
    <row r="5514" spans="1:7">
      <c r="A5514" s="1">
        <v>37540</v>
      </c>
      <c r="B5514">
        <v>1.017857</v>
      </c>
      <c r="C5514">
        <v>1.055714</v>
      </c>
      <c r="D5514">
        <v>1.0071429999999999</v>
      </c>
      <c r="E5514">
        <v>1.036429</v>
      </c>
      <c r="F5514">
        <v>0.69405799999999995</v>
      </c>
      <c r="G5514">
        <v>73669400</v>
      </c>
    </row>
    <row r="5515" spans="1:7">
      <c r="A5515" s="1">
        <v>37543</v>
      </c>
      <c r="B5515">
        <v>1.0392859999999999</v>
      </c>
      <c r="C5515">
        <v>1.07</v>
      </c>
      <c r="D5515">
        <v>1.0314289999999999</v>
      </c>
      <c r="E5515">
        <v>1.0549999999999999</v>
      </c>
      <c r="F5515">
        <v>0.70649399999999996</v>
      </c>
      <c r="G5515">
        <v>48601000</v>
      </c>
    </row>
    <row r="5516" spans="1:7">
      <c r="A5516" s="1">
        <v>37544</v>
      </c>
      <c r="B5516">
        <v>1.087143</v>
      </c>
      <c r="C5516">
        <v>1.089286</v>
      </c>
      <c r="D5516">
        <v>1.055714</v>
      </c>
      <c r="E5516">
        <v>1.082857</v>
      </c>
      <c r="F5516">
        <v>0.72514900000000004</v>
      </c>
      <c r="G5516">
        <v>101379600</v>
      </c>
    </row>
    <row r="5517" spans="1:7">
      <c r="A5517" s="1">
        <v>37545</v>
      </c>
      <c r="B5517">
        <v>1.061429</v>
      </c>
      <c r="C5517">
        <v>1.080714</v>
      </c>
      <c r="D5517">
        <v>0.99285699999999999</v>
      </c>
      <c r="E5517">
        <v>1.04</v>
      </c>
      <c r="F5517">
        <v>0.69644899999999998</v>
      </c>
      <c r="G5517">
        <v>76906200</v>
      </c>
    </row>
    <row r="5518" spans="1:7">
      <c r="A5518" s="1">
        <v>37546</v>
      </c>
      <c r="B5518">
        <v>1.0149999999999999</v>
      </c>
      <c r="C5518">
        <v>1.0271429999999999</v>
      </c>
      <c r="D5518">
        <v>0.99857099999999999</v>
      </c>
      <c r="E5518">
        <v>1.007857</v>
      </c>
      <c r="F5518">
        <v>0.67492399999999997</v>
      </c>
      <c r="G5518">
        <v>117324200</v>
      </c>
    </row>
    <row r="5519" spans="1:7">
      <c r="A5519" s="1">
        <v>37547</v>
      </c>
      <c r="B5519">
        <v>1</v>
      </c>
      <c r="C5519">
        <v>1.0249999999999999</v>
      </c>
      <c r="D5519">
        <v>0.995</v>
      </c>
      <c r="E5519">
        <v>1.024286</v>
      </c>
      <c r="F5519">
        <v>0.68592600000000004</v>
      </c>
      <c r="G5519">
        <v>72074800</v>
      </c>
    </row>
    <row r="5520" spans="1:7">
      <c r="A5520" s="1">
        <v>37550</v>
      </c>
      <c r="B5520">
        <v>1.0185709999999999</v>
      </c>
      <c r="C5520">
        <v>1.0449999999999999</v>
      </c>
      <c r="D5520">
        <v>1</v>
      </c>
      <c r="E5520">
        <v>1.04</v>
      </c>
      <c r="F5520">
        <v>0.69644899999999998</v>
      </c>
      <c r="G5520">
        <v>59630200</v>
      </c>
    </row>
    <row r="5521" spans="1:7">
      <c r="A5521" s="1">
        <v>37551</v>
      </c>
      <c r="B5521">
        <v>1.033571</v>
      </c>
      <c r="C5521">
        <v>1.0628569999999999</v>
      </c>
      <c r="D5521">
        <v>1.0185709999999999</v>
      </c>
      <c r="E5521">
        <v>1.05</v>
      </c>
      <c r="F5521">
        <v>0.70314600000000005</v>
      </c>
      <c r="G5521">
        <v>54537000</v>
      </c>
    </row>
    <row r="5522" spans="1:7">
      <c r="A5522" s="1">
        <v>37552</v>
      </c>
      <c r="B5522">
        <v>1.0449999999999999</v>
      </c>
      <c r="C5522">
        <v>1.07</v>
      </c>
      <c r="D5522">
        <v>1.035714</v>
      </c>
      <c r="E5522">
        <v>1.0628569999999999</v>
      </c>
      <c r="F5522">
        <v>0.71175600000000006</v>
      </c>
      <c r="G5522">
        <v>52259200</v>
      </c>
    </row>
    <row r="5523" spans="1:7">
      <c r="A5523" s="1">
        <v>37553</v>
      </c>
      <c r="B5523">
        <v>1.0728569999999999</v>
      </c>
      <c r="C5523">
        <v>1.0864290000000001</v>
      </c>
      <c r="D5523">
        <v>1.0392859999999999</v>
      </c>
      <c r="E5523">
        <v>1.0492859999999999</v>
      </c>
      <c r="F5523">
        <v>0.70266799999999996</v>
      </c>
      <c r="G5523">
        <v>43687000</v>
      </c>
    </row>
    <row r="5524" spans="1:7">
      <c r="A5524" s="1">
        <v>37554</v>
      </c>
      <c r="B5524">
        <v>1.0492859999999999</v>
      </c>
      <c r="C5524">
        <v>1.1035710000000001</v>
      </c>
      <c r="D5524">
        <v>1.042143</v>
      </c>
      <c r="E5524">
        <v>1.101429</v>
      </c>
      <c r="F5524">
        <v>0.73758599999999996</v>
      </c>
      <c r="G5524">
        <v>69767600</v>
      </c>
    </row>
    <row r="5525" spans="1:7">
      <c r="A5525" s="1">
        <v>37557</v>
      </c>
      <c r="B5525">
        <v>1.110714</v>
      </c>
      <c r="C5525">
        <v>1.139286</v>
      </c>
      <c r="D5525">
        <v>1.089286</v>
      </c>
      <c r="E5525">
        <v>1.115</v>
      </c>
      <c r="F5525">
        <v>0.74667399999999995</v>
      </c>
      <c r="G5525">
        <v>87325000</v>
      </c>
    </row>
    <row r="5526" spans="1:7">
      <c r="A5526" s="1">
        <v>37558</v>
      </c>
      <c r="B5526">
        <v>1.1121430000000001</v>
      </c>
      <c r="C5526">
        <v>1.1342859999999999</v>
      </c>
      <c r="D5526">
        <v>1.0685709999999999</v>
      </c>
      <c r="E5526">
        <v>1.102857</v>
      </c>
      <c r="F5526">
        <v>0.73854200000000003</v>
      </c>
      <c r="G5526">
        <v>64794800</v>
      </c>
    </row>
    <row r="5527" spans="1:7">
      <c r="A5527" s="1">
        <v>37559</v>
      </c>
      <c r="B5527">
        <v>1.1064290000000001</v>
      </c>
      <c r="C5527">
        <v>1.169286</v>
      </c>
      <c r="D5527">
        <v>1.1057140000000001</v>
      </c>
      <c r="E5527">
        <v>1.141429</v>
      </c>
      <c r="F5527">
        <v>0.76437200000000005</v>
      </c>
      <c r="G5527">
        <v>67669000</v>
      </c>
    </row>
    <row r="5528" spans="1:7">
      <c r="A5528" s="1">
        <v>37560</v>
      </c>
      <c r="B5528">
        <v>1.1421429999999999</v>
      </c>
      <c r="C5528">
        <v>1.1742859999999999</v>
      </c>
      <c r="D5528">
        <v>1.137143</v>
      </c>
      <c r="E5528">
        <v>1.1478569999999999</v>
      </c>
      <c r="F5528">
        <v>0.76867700000000005</v>
      </c>
      <c r="G5528">
        <v>73959200</v>
      </c>
    </row>
    <row r="5529" spans="1:7">
      <c r="A5529" s="1">
        <v>37561</v>
      </c>
      <c r="B5529">
        <v>1.138571</v>
      </c>
      <c r="C5529">
        <v>1.178571</v>
      </c>
      <c r="D5529">
        <v>1.135</v>
      </c>
      <c r="E5529">
        <v>1.168571</v>
      </c>
      <c r="F5529">
        <v>0.78254900000000005</v>
      </c>
      <c r="G5529">
        <v>47457200</v>
      </c>
    </row>
    <row r="5530" spans="1:7">
      <c r="A5530" s="1">
        <v>37564</v>
      </c>
      <c r="B5530">
        <v>1.178571</v>
      </c>
      <c r="C5530">
        <v>1.2414289999999999</v>
      </c>
      <c r="D5530">
        <v>1.1678569999999999</v>
      </c>
      <c r="E5530">
        <v>1.206429</v>
      </c>
      <c r="F5530">
        <v>0.80789999999999995</v>
      </c>
      <c r="G5530">
        <v>94204600</v>
      </c>
    </row>
    <row r="5531" spans="1:7">
      <c r="A5531" s="1">
        <v>37565</v>
      </c>
      <c r="B5531">
        <v>1.196429</v>
      </c>
      <c r="C5531">
        <v>1.2114290000000001</v>
      </c>
      <c r="D5531">
        <v>1.1678569999999999</v>
      </c>
      <c r="E5531">
        <v>1.2071430000000001</v>
      </c>
      <c r="F5531">
        <v>0.80837899999999996</v>
      </c>
      <c r="G5531">
        <v>52673600</v>
      </c>
    </row>
    <row r="5532" spans="1:7">
      <c r="A5532" s="1">
        <v>37566</v>
      </c>
      <c r="B5532">
        <v>1.22</v>
      </c>
      <c r="C5532">
        <v>1.2371430000000001</v>
      </c>
      <c r="D5532">
        <v>1.1928570000000001</v>
      </c>
      <c r="E5532">
        <v>1.23</v>
      </c>
      <c r="F5532">
        <v>0.823685</v>
      </c>
      <c r="G5532">
        <v>54097400</v>
      </c>
    </row>
    <row r="5533" spans="1:7">
      <c r="A5533" s="1">
        <v>37567</v>
      </c>
      <c r="B5533">
        <v>1.21</v>
      </c>
      <c r="C5533">
        <v>1.2214290000000001</v>
      </c>
      <c r="D5533">
        <v>1.129286</v>
      </c>
      <c r="E5533">
        <v>1.142857</v>
      </c>
      <c r="F5533">
        <v>0.76532900000000004</v>
      </c>
      <c r="G5533">
        <v>84044800</v>
      </c>
    </row>
    <row r="5534" spans="1:7">
      <c r="A5534" s="1">
        <v>37568</v>
      </c>
      <c r="B5534">
        <v>1.1435709999999999</v>
      </c>
      <c r="C5534">
        <v>1.157143</v>
      </c>
      <c r="D5534">
        <v>1.108571</v>
      </c>
      <c r="E5534">
        <v>1.131429</v>
      </c>
      <c r="F5534">
        <v>0.75767600000000002</v>
      </c>
      <c r="G5534">
        <v>47516000</v>
      </c>
    </row>
    <row r="5535" spans="1:7">
      <c r="A5535" s="1">
        <v>37571</v>
      </c>
      <c r="B5535">
        <v>1.1242859999999999</v>
      </c>
      <c r="C5535">
        <v>1.135</v>
      </c>
      <c r="D5535">
        <v>1.08</v>
      </c>
      <c r="E5535">
        <v>1.082857</v>
      </c>
      <c r="F5535">
        <v>0.72514900000000004</v>
      </c>
      <c r="G5535">
        <v>38243800</v>
      </c>
    </row>
    <row r="5536" spans="1:7">
      <c r="A5536" s="1">
        <v>37572</v>
      </c>
      <c r="B5536">
        <v>1.0942860000000001</v>
      </c>
      <c r="C5536">
        <v>1.1457139999999999</v>
      </c>
      <c r="D5536">
        <v>1.091429</v>
      </c>
      <c r="E5536">
        <v>1.117143</v>
      </c>
      <c r="F5536">
        <v>0.74810900000000002</v>
      </c>
      <c r="G5536">
        <v>55948200</v>
      </c>
    </row>
    <row r="5537" spans="1:7">
      <c r="A5537" s="1">
        <v>37573</v>
      </c>
      <c r="B5537">
        <v>1.107143</v>
      </c>
      <c r="C5537">
        <v>1.1478569999999999</v>
      </c>
      <c r="D5537">
        <v>1.091429</v>
      </c>
      <c r="E5537">
        <v>1.1135710000000001</v>
      </c>
      <c r="F5537">
        <v>0.74571699999999996</v>
      </c>
      <c r="G5537">
        <v>57934800</v>
      </c>
    </row>
    <row r="5538" spans="1:7">
      <c r="A5538" s="1">
        <v>37574</v>
      </c>
      <c r="B5538">
        <v>1.1357139999999999</v>
      </c>
      <c r="C5538">
        <v>1.1721429999999999</v>
      </c>
      <c r="D5538">
        <v>1.127143</v>
      </c>
      <c r="E5538">
        <v>1.1642859999999999</v>
      </c>
      <c r="F5538">
        <v>0.77967900000000001</v>
      </c>
      <c r="G5538">
        <v>35428400</v>
      </c>
    </row>
    <row r="5539" spans="1:7">
      <c r="A5539" s="1">
        <v>37575</v>
      </c>
      <c r="B5539">
        <v>1.159286</v>
      </c>
      <c r="C5539">
        <v>1.1599999999999999</v>
      </c>
      <c r="D5539">
        <v>1.1257140000000001</v>
      </c>
      <c r="E5539">
        <v>1.139286</v>
      </c>
      <c r="F5539">
        <v>0.76293699999999998</v>
      </c>
      <c r="G5539">
        <v>40248600</v>
      </c>
    </row>
    <row r="5540" spans="1:7">
      <c r="A5540" s="1">
        <v>37578</v>
      </c>
      <c r="B5540">
        <v>1.1564289999999999</v>
      </c>
      <c r="C5540">
        <v>1.157143</v>
      </c>
      <c r="D5540">
        <v>1.108571</v>
      </c>
      <c r="E5540">
        <v>1.1178570000000001</v>
      </c>
      <c r="F5540">
        <v>0.748587</v>
      </c>
      <c r="G5540">
        <v>41144600</v>
      </c>
    </row>
    <row r="5541" spans="1:7">
      <c r="A5541" s="1">
        <v>37579</v>
      </c>
      <c r="B5541">
        <v>1.110714</v>
      </c>
      <c r="C5541">
        <v>1.125</v>
      </c>
      <c r="D5541">
        <v>1.0721430000000001</v>
      </c>
      <c r="E5541">
        <v>1.090714</v>
      </c>
      <c r="F5541">
        <v>0.73041100000000003</v>
      </c>
      <c r="G5541">
        <v>52738000</v>
      </c>
    </row>
    <row r="5542" spans="1:7">
      <c r="A5542" s="1">
        <v>37580</v>
      </c>
      <c r="B5542">
        <v>1.092857</v>
      </c>
      <c r="C5542">
        <v>1.121429</v>
      </c>
      <c r="D5542">
        <v>1.089286</v>
      </c>
      <c r="E5542">
        <v>1.109286</v>
      </c>
      <c r="F5542">
        <v>0.74284700000000004</v>
      </c>
      <c r="G5542">
        <v>52185000</v>
      </c>
    </row>
    <row r="5543" spans="1:7">
      <c r="A5543" s="1">
        <v>37581</v>
      </c>
      <c r="B5543">
        <v>1.1357139999999999</v>
      </c>
      <c r="C5543">
        <v>1.1742859999999999</v>
      </c>
      <c r="D5543">
        <v>1.125</v>
      </c>
      <c r="E5543">
        <v>1.1678569999999999</v>
      </c>
      <c r="F5543">
        <v>0.78207000000000004</v>
      </c>
      <c r="G5543">
        <v>104620600</v>
      </c>
    </row>
    <row r="5544" spans="1:7">
      <c r="A5544" s="1">
        <v>37582</v>
      </c>
      <c r="B5544">
        <v>1.149286</v>
      </c>
      <c r="C5544">
        <v>1.1642859999999999</v>
      </c>
      <c r="D5544">
        <v>1.1357139999999999</v>
      </c>
      <c r="E5544">
        <v>1.1435709999999999</v>
      </c>
      <c r="F5544">
        <v>0.76580700000000002</v>
      </c>
      <c r="G5544">
        <v>56964600</v>
      </c>
    </row>
    <row r="5545" spans="1:7">
      <c r="A5545" s="1">
        <v>37585</v>
      </c>
      <c r="B5545">
        <v>1.145</v>
      </c>
      <c r="C5545">
        <v>1.152857</v>
      </c>
      <c r="D5545">
        <v>1.1221429999999999</v>
      </c>
      <c r="E5545">
        <v>1.140714</v>
      </c>
      <c r="F5545">
        <v>0.76389399999999996</v>
      </c>
      <c r="G5545">
        <v>49856800</v>
      </c>
    </row>
    <row r="5546" spans="1:7">
      <c r="A5546" s="1">
        <v>37586</v>
      </c>
      <c r="B5546">
        <v>1.1321429999999999</v>
      </c>
      <c r="C5546">
        <v>1.1357139999999999</v>
      </c>
      <c r="D5546">
        <v>1.090714</v>
      </c>
      <c r="E5546">
        <v>1.100714</v>
      </c>
      <c r="F5546">
        <v>0.73710699999999996</v>
      </c>
      <c r="G5546">
        <v>60065600</v>
      </c>
    </row>
    <row r="5547" spans="1:7">
      <c r="A5547" s="1">
        <v>37587</v>
      </c>
      <c r="B5547">
        <v>1.1142860000000001</v>
      </c>
      <c r="C5547">
        <v>1.132857</v>
      </c>
      <c r="D5547">
        <v>1.1035710000000001</v>
      </c>
      <c r="E5547">
        <v>1.122857</v>
      </c>
      <c r="F5547">
        <v>0.75193600000000005</v>
      </c>
      <c r="G5547">
        <v>71699600</v>
      </c>
    </row>
    <row r="5548" spans="1:7">
      <c r="A5548" s="1">
        <v>37589</v>
      </c>
      <c r="B5548">
        <v>1.1278570000000001</v>
      </c>
      <c r="C5548">
        <v>1.1342859999999999</v>
      </c>
      <c r="D5548">
        <v>1.100714</v>
      </c>
      <c r="E5548">
        <v>1.107143</v>
      </c>
      <c r="F5548">
        <v>0.74141199999999996</v>
      </c>
      <c r="G5548">
        <v>35858200</v>
      </c>
    </row>
    <row r="5549" spans="1:7">
      <c r="A5549" s="1">
        <v>37592</v>
      </c>
      <c r="B5549">
        <v>1.1357139999999999</v>
      </c>
      <c r="C5549">
        <v>1.1499999999999999</v>
      </c>
      <c r="D5549">
        <v>1.0721430000000001</v>
      </c>
      <c r="E5549">
        <v>1.0842860000000001</v>
      </c>
      <c r="F5549">
        <v>0.72610600000000003</v>
      </c>
      <c r="G5549">
        <v>99685600</v>
      </c>
    </row>
    <row r="5550" spans="1:7">
      <c r="A5550" s="1">
        <v>37593</v>
      </c>
      <c r="B5550">
        <v>1.0857140000000001</v>
      </c>
      <c r="C5550">
        <v>1.0957140000000001</v>
      </c>
      <c r="D5550">
        <v>1.0785709999999999</v>
      </c>
      <c r="E5550">
        <v>1.082857</v>
      </c>
      <c r="F5550">
        <v>0.72514900000000004</v>
      </c>
      <c r="G5550">
        <v>56967400</v>
      </c>
    </row>
    <row r="5551" spans="1:7">
      <c r="A5551" s="1">
        <v>37594</v>
      </c>
      <c r="B5551">
        <v>1.0842860000000001</v>
      </c>
      <c r="C5551">
        <v>1.085</v>
      </c>
      <c r="D5551">
        <v>1.035714</v>
      </c>
      <c r="E5551">
        <v>1.069286</v>
      </c>
      <c r="F5551">
        <v>0.71606099999999995</v>
      </c>
      <c r="G5551">
        <v>81439400</v>
      </c>
    </row>
    <row r="5552" spans="1:7">
      <c r="A5552" s="1">
        <v>37595</v>
      </c>
      <c r="B5552">
        <v>1.0735710000000001</v>
      </c>
      <c r="C5552">
        <v>1.077143</v>
      </c>
      <c r="D5552">
        <v>1.037857</v>
      </c>
      <c r="E5552">
        <v>1.0449999999999999</v>
      </c>
      <c r="F5552">
        <v>0.69979800000000003</v>
      </c>
      <c r="G5552">
        <v>60849600</v>
      </c>
    </row>
    <row r="5553" spans="1:7">
      <c r="A5553" s="1">
        <v>37596</v>
      </c>
      <c r="B5553">
        <v>1.0464290000000001</v>
      </c>
      <c r="C5553">
        <v>1.085</v>
      </c>
      <c r="D5553">
        <v>1.0371429999999999</v>
      </c>
      <c r="E5553">
        <v>1.0678570000000001</v>
      </c>
      <c r="F5553">
        <v>0.71510399999999996</v>
      </c>
      <c r="G5553">
        <v>61339600</v>
      </c>
    </row>
    <row r="5554" spans="1:7">
      <c r="A5554" s="1">
        <v>37599</v>
      </c>
      <c r="B5554">
        <v>1.067143</v>
      </c>
      <c r="C5554">
        <v>1.0678570000000001</v>
      </c>
      <c r="D5554">
        <v>1.047857</v>
      </c>
      <c r="E5554">
        <v>1.053571</v>
      </c>
      <c r="F5554">
        <v>0.705538</v>
      </c>
      <c r="G5554">
        <v>59021200</v>
      </c>
    </row>
    <row r="5555" spans="1:7">
      <c r="A5555" s="1">
        <v>37600</v>
      </c>
      <c r="B5555">
        <v>1.053571</v>
      </c>
      <c r="C5555">
        <v>1.1035710000000001</v>
      </c>
      <c r="D5555">
        <v>1.0521430000000001</v>
      </c>
      <c r="E5555">
        <v>1.091429</v>
      </c>
      <c r="F5555">
        <v>0.73088900000000001</v>
      </c>
      <c r="G5555">
        <v>77152600</v>
      </c>
    </row>
    <row r="5556" spans="1:7">
      <c r="A5556" s="1">
        <v>37601</v>
      </c>
      <c r="B5556">
        <v>1.092857</v>
      </c>
      <c r="C5556">
        <v>1.1064290000000001</v>
      </c>
      <c r="D5556">
        <v>1.077143</v>
      </c>
      <c r="E5556">
        <v>1.1064290000000001</v>
      </c>
      <c r="F5556">
        <v>0.74093399999999998</v>
      </c>
      <c r="G5556">
        <v>63375200</v>
      </c>
    </row>
    <row r="5557" spans="1:7">
      <c r="A5557" s="1">
        <v>37602</v>
      </c>
      <c r="B5557">
        <v>1.1078570000000001</v>
      </c>
      <c r="C5557">
        <v>1.110714</v>
      </c>
      <c r="D5557">
        <v>1.0721430000000001</v>
      </c>
      <c r="E5557">
        <v>1.085</v>
      </c>
      <c r="F5557">
        <v>0.72658400000000001</v>
      </c>
      <c r="G5557">
        <v>37335200</v>
      </c>
    </row>
    <row r="5558" spans="1:7">
      <c r="A5558" s="1">
        <v>37603</v>
      </c>
      <c r="B5558">
        <v>1.081429</v>
      </c>
      <c r="C5558">
        <v>1.0821430000000001</v>
      </c>
      <c r="D5558">
        <v>1.0464290000000001</v>
      </c>
      <c r="E5558">
        <v>1.0564290000000001</v>
      </c>
      <c r="F5558">
        <v>0.70745100000000005</v>
      </c>
      <c r="G5558">
        <v>41195000</v>
      </c>
    </row>
    <row r="5559" spans="1:7">
      <c r="A5559" s="1">
        <v>37606</v>
      </c>
      <c r="B5559">
        <v>1.057857</v>
      </c>
      <c r="C5559">
        <v>1.0785709999999999</v>
      </c>
      <c r="D5559">
        <v>1.043571</v>
      </c>
      <c r="E5559">
        <v>1.0607139999999999</v>
      </c>
      <c r="F5559">
        <v>0.71032099999999998</v>
      </c>
      <c r="G5559">
        <v>62906200</v>
      </c>
    </row>
    <row r="5560" spans="1:7">
      <c r="A5560" s="1">
        <v>37607</v>
      </c>
      <c r="B5560">
        <v>1.0607139999999999</v>
      </c>
      <c r="C5560">
        <v>1.085</v>
      </c>
      <c r="D5560">
        <v>1.0471429999999999</v>
      </c>
      <c r="E5560">
        <v>1.077143</v>
      </c>
      <c r="F5560">
        <v>0.72132300000000005</v>
      </c>
      <c r="G5560">
        <v>55665400</v>
      </c>
    </row>
    <row r="5561" spans="1:7">
      <c r="A5561" s="1">
        <v>37608</v>
      </c>
      <c r="B5561">
        <v>1.0571429999999999</v>
      </c>
      <c r="C5561">
        <v>1.061429</v>
      </c>
      <c r="D5561">
        <v>1.035714</v>
      </c>
      <c r="E5561">
        <v>1.0407139999999999</v>
      </c>
      <c r="F5561">
        <v>0.69692799999999999</v>
      </c>
      <c r="G5561">
        <v>37675400</v>
      </c>
    </row>
    <row r="5562" spans="1:7">
      <c r="A5562" s="1">
        <v>37609</v>
      </c>
      <c r="B5562">
        <v>1.037857</v>
      </c>
      <c r="C5562">
        <v>1.0657140000000001</v>
      </c>
      <c r="D5562">
        <v>1.0071429999999999</v>
      </c>
      <c r="E5562">
        <v>1.014286</v>
      </c>
      <c r="F5562">
        <v>0.67922899999999997</v>
      </c>
      <c r="G5562">
        <v>86879800</v>
      </c>
    </row>
    <row r="5563" spans="1:7">
      <c r="A5563" s="1">
        <v>37610</v>
      </c>
      <c r="B5563">
        <v>1.0207139999999999</v>
      </c>
      <c r="C5563">
        <v>1.04</v>
      </c>
      <c r="D5563">
        <v>0.98428599999999999</v>
      </c>
      <c r="E5563">
        <v>1.01</v>
      </c>
      <c r="F5563">
        <v>0.67635900000000004</v>
      </c>
      <c r="G5563">
        <v>79524200</v>
      </c>
    </row>
    <row r="5564" spans="1:7">
      <c r="A5564" s="1">
        <v>37613</v>
      </c>
      <c r="B5564">
        <v>1.0114289999999999</v>
      </c>
      <c r="C5564">
        <v>1.0392859999999999</v>
      </c>
      <c r="D5564">
        <v>1.0085710000000001</v>
      </c>
      <c r="E5564">
        <v>1.0349999999999999</v>
      </c>
      <c r="F5564">
        <v>0.69310099999999997</v>
      </c>
      <c r="G5564">
        <v>31456600</v>
      </c>
    </row>
    <row r="5565" spans="1:7">
      <c r="A5565" s="1">
        <v>37614</v>
      </c>
      <c r="B5565">
        <v>1.0314289999999999</v>
      </c>
      <c r="C5565">
        <v>1.033571</v>
      </c>
      <c r="D5565">
        <v>1.0214289999999999</v>
      </c>
      <c r="E5565">
        <v>1.025714</v>
      </c>
      <c r="F5565">
        <v>0.68688300000000002</v>
      </c>
      <c r="G5565">
        <v>9835000</v>
      </c>
    </row>
    <row r="5566" spans="1:7">
      <c r="A5566" s="1">
        <v>37616</v>
      </c>
      <c r="B5566">
        <v>1.03</v>
      </c>
      <c r="C5566">
        <v>1.057857</v>
      </c>
      <c r="D5566">
        <v>1.02</v>
      </c>
      <c r="E5566">
        <v>1.0285709999999999</v>
      </c>
      <c r="F5566">
        <v>0.68879599999999996</v>
      </c>
      <c r="G5566">
        <v>21355600</v>
      </c>
    </row>
    <row r="5567" spans="1:7">
      <c r="A5567" s="1">
        <v>37617</v>
      </c>
      <c r="B5567">
        <v>1.022143</v>
      </c>
      <c r="C5567">
        <v>1.0271429999999999</v>
      </c>
      <c r="D5567">
        <v>1.0007140000000001</v>
      </c>
      <c r="E5567">
        <v>1.004286</v>
      </c>
      <c r="F5567">
        <v>0.67253300000000005</v>
      </c>
      <c r="G5567">
        <v>20008800</v>
      </c>
    </row>
    <row r="5568" spans="1:7">
      <c r="A5568" s="1">
        <v>37620</v>
      </c>
      <c r="B5568">
        <v>1.005714</v>
      </c>
      <c r="C5568">
        <v>1.0107139999999999</v>
      </c>
      <c r="D5568">
        <v>0.98857099999999998</v>
      </c>
      <c r="E5568">
        <v>1.0049999999999999</v>
      </c>
      <c r="F5568">
        <v>0.67301100000000003</v>
      </c>
      <c r="G5568">
        <v>38760400</v>
      </c>
    </row>
    <row r="5569" spans="1:7">
      <c r="A5569" s="1">
        <v>37621</v>
      </c>
      <c r="B5569">
        <v>1</v>
      </c>
      <c r="C5569">
        <v>1.025714</v>
      </c>
      <c r="D5569">
        <v>0.99642900000000001</v>
      </c>
      <c r="E5569">
        <v>1.023571</v>
      </c>
      <c r="F5569">
        <v>0.68544799999999995</v>
      </c>
      <c r="G5569">
        <v>50181600</v>
      </c>
    </row>
    <row r="5570" spans="1:7">
      <c r="A5570" s="1">
        <v>37623</v>
      </c>
      <c r="B5570">
        <v>1.025714</v>
      </c>
      <c r="C5570">
        <v>1.0657140000000001</v>
      </c>
      <c r="D5570">
        <v>1.0249999999999999</v>
      </c>
      <c r="E5570">
        <v>1.0571429999999999</v>
      </c>
      <c r="F5570">
        <v>0.70792900000000003</v>
      </c>
      <c r="G5570">
        <v>45357200</v>
      </c>
    </row>
    <row r="5571" spans="1:7">
      <c r="A5571" s="1">
        <v>37624</v>
      </c>
      <c r="B5571">
        <v>1.0571429999999999</v>
      </c>
      <c r="C5571">
        <v>1.0664290000000001</v>
      </c>
      <c r="D5571">
        <v>1.042143</v>
      </c>
      <c r="E5571">
        <v>1.0642860000000001</v>
      </c>
      <c r="F5571">
        <v>0.71271300000000004</v>
      </c>
      <c r="G5571">
        <v>36863400</v>
      </c>
    </row>
    <row r="5572" spans="1:7">
      <c r="A5572" s="1">
        <v>37627</v>
      </c>
      <c r="B5572">
        <v>1.0735710000000001</v>
      </c>
      <c r="C5572">
        <v>1.098571</v>
      </c>
      <c r="D5572">
        <v>1.0628569999999999</v>
      </c>
      <c r="E5572">
        <v>1.0642860000000001</v>
      </c>
      <c r="F5572">
        <v>0.71271300000000004</v>
      </c>
      <c r="G5572">
        <v>97633200</v>
      </c>
    </row>
    <row r="5573" spans="1:7">
      <c r="A5573" s="1">
        <v>37628</v>
      </c>
      <c r="B5573">
        <v>1.0564290000000001</v>
      </c>
      <c r="C5573">
        <v>1.071429</v>
      </c>
      <c r="D5573">
        <v>1.033571</v>
      </c>
      <c r="E5573">
        <v>1.0607139999999999</v>
      </c>
      <c r="F5573">
        <v>0.71032099999999998</v>
      </c>
      <c r="G5573">
        <v>85586200</v>
      </c>
    </row>
    <row r="5574" spans="1:7">
      <c r="A5574" s="1">
        <v>37629</v>
      </c>
      <c r="B5574">
        <v>1.0414289999999999</v>
      </c>
      <c r="C5574">
        <v>1.0507139999999999</v>
      </c>
      <c r="D5574">
        <v>1.0314289999999999</v>
      </c>
      <c r="E5574">
        <v>1.0392859999999999</v>
      </c>
      <c r="F5574">
        <v>0.69597100000000001</v>
      </c>
      <c r="G5574">
        <v>57411200</v>
      </c>
    </row>
    <row r="5575" spans="1:7">
      <c r="A5575" s="1">
        <v>37630</v>
      </c>
      <c r="B5575">
        <v>1.044286</v>
      </c>
      <c r="C5575">
        <v>1.0657140000000001</v>
      </c>
      <c r="D5575">
        <v>1.035714</v>
      </c>
      <c r="E5575">
        <v>1.0485709999999999</v>
      </c>
      <c r="F5575">
        <v>0.70218899999999995</v>
      </c>
      <c r="G5575">
        <v>53813200</v>
      </c>
    </row>
    <row r="5576" spans="1:7">
      <c r="A5576" s="1">
        <v>37631</v>
      </c>
      <c r="B5576">
        <v>1.0414289999999999</v>
      </c>
      <c r="C5576">
        <v>1.0585709999999999</v>
      </c>
      <c r="D5576">
        <v>1.0349999999999999</v>
      </c>
      <c r="E5576">
        <v>1.0514289999999999</v>
      </c>
      <c r="F5576">
        <v>0.70410300000000003</v>
      </c>
      <c r="G5576">
        <v>43775200</v>
      </c>
    </row>
    <row r="5577" spans="1:7">
      <c r="A5577" s="1">
        <v>37634</v>
      </c>
      <c r="B5577">
        <v>1.0642860000000001</v>
      </c>
      <c r="C5577">
        <v>1.0642860000000001</v>
      </c>
      <c r="D5577">
        <v>1.025714</v>
      </c>
      <c r="E5577">
        <v>1.0449999999999999</v>
      </c>
      <c r="F5577">
        <v>0.69979800000000003</v>
      </c>
      <c r="G5577">
        <v>44735600</v>
      </c>
    </row>
    <row r="5578" spans="1:7">
      <c r="A5578" s="1">
        <v>37635</v>
      </c>
      <c r="B5578">
        <v>1.0492859999999999</v>
      </c>
      <c r="C5578">
        <v>1.0585709999999999</v>
      </c>
      <c r="D5578">
        <v>1.0349999999999999</v>
      </c>
      <c r="E5578">
        <v>1.043571</v>
      </c>
      <c r="F5578">
        <v>0.69884100000000005</v>
      </c>
      <c r="G5578">
        <v>46715200</v>
      </c>
    </row>
    <row r="5579" spans="1:7">
      <c r="A5579" s="1">
        <v>37636</v>
      </c>
      <c r="B5579">
        <v>1.042143</v>
      </c>
      <c r="C5579">
        <v>1.05</v>
      </c>
      <c r="D5579">
        <v>1.0185709999999999</v>
      </c>
      <c r="E5579">
        <v>1.0307139999999999</v>
      </c>
      <c r="F5579">
        <v>0.69023100000000004</v>
      </c>
      <c r="G5579">
        <v>92782200</v>
      </c>
    </row>
    <row r="5580" spans="1:7">
      <c r="A5580" s="1">
        <v>37637</v>
      </c>
      <c r="B5580">
        <v>1.0149999999999999</v>
      </c>
      <c r="C5580">
        <v>1.0542860000000001</v>
      </c>
      <c r="D5580">
        <v>1.0149999999999999</v>
      </c>
      <c r="E5580">
        <v>1.044286</v>
      </c>
      <c r="F5580">
        <v>0.69931900000000002</v>
      </c>
      <c r="G5580">
        <v>139767600</v>
      </c>
    </row>
    <row r="5581" spans="1:7">
      <c r="A5581" s="1">
        <v>37638</v>
      </c>
      <c r="B5581">
        <v>1.04</v>
      </c>
      <c r="C5581">
        <v>1.04</v>
      </c>
      <c r="D5581">
        <v>1.005714</v>
      </c>
      <c r="E5581">
        <v>1.0071429999999999</v>
      </c>
      <c r="F5581">
        <v>0.67444599999999999</v>
      </c>
      <c r="G5581">
        <v>66690400</v>
      </c>
    </row>
    <row r="5582" spans="1:7">
      <c r="A5582" s="1">
        <v>37642</v>
      </c>
      <c r="B5582">
        <v>1.0149999999999999</v>
      </c>
      <c r="C5582">
        <v>1.0292859999999999</v>
      </c>
      <c r="D5582">
        <v>1</v>
      </c>
      <c r="E5582">
        <v>1.0014289999999999</v>
      </c>
      <c r="F5582">
        <v>0.67061999999999999</v>
      </c>
      <c r="G5582">
        <v>63364000</v>
      </c>
    </row>
    <row r="5583" spans="1:7">
      <c r="A5583" s="1">
        <v>37643</v>
      </c>
      <c r="B5583">
        <v>0.99857099999999999</v>
      </c>
      <c r="C5583">
        <v>1.0107139999999999</v>
      </c>
      <c r="D5583">
        <v>0.98571399999999998</v>
      </c>
      <c r="E5583">
        <v>0.991429</v>
      </c>
      <c r="F5583">
        <v>0.66392300000000004</v>
      </c>
      <c r="G5583">
        <v>53785200</v>
      </c>
    </row>
    <row r="5584" spans="1:7">
      <c r="A5584" s="1">
        <v>37644</v>
      </c>
      <c r="B5584">
        <v>1.003571</v>
      </c>
      <c r="C5584">
        <v>1.025714</v>
      </c>
      <c r="D5584">
        <v>0.99642900000000001</v>
      </c>
      <c r="E5584">
        <v>1.012143</v>
      </c>
      <c r="F5584">
        <v>0.67779400000000001</v>
      </c>
      <c r="G5584">
        <v>57064000</v>
      </c>
    </row>
    <row r="5585" spans="1:7">
      <c r="A5585" s="1">
        <v>37645</v>
      </c>
      <c r="B5585">
        <v>1.0171429999999999</v>
      </c>
      <c r="C5585">
        <v>1.0171429999999999</v>
      </c>
      <c r="D5585">
        <v>0.96857099999999996</v>
      </c>
      <c r="E5585">
        <v>0.98571399999999998</v>
      </c>
      <c r="F5585">
        <v>0.66009600000000002</v>
      </c>
      <c r="G5585">
        <v>76367200</v>
      </c>
    </row>
    <row r="5586" spans="1:7">
      <c r="A5586" s="1">
        <v>37648</v>
      </c>
      <c r="B5586">
        <v>0.97714299999999998</v>
      </c>
      <c r="C5586">
        <v>1.035714</v>
      </c>
      <c r="D5586">
        <v>0.97499999999999998</v>
      </c>
      <c r="E5586">
        <v>1.0092859999999999</v>
      </c>
      <c r="F5586">
        <v>0.67588099999999995</v>
      </c>
      <c r="G5586">
        <v>97851600</v>
      </c>
    </row>
    <row r="5587" spans="1:7">
      <c r="A5587" s="1">
        <v>37649</v>
      </c>
      <c r="B5587">
        <v>1.0171429999999999</v>
      </c>
      <c r="C5587">
        <v>1.0492859999999999</v>
      </c>
      <c r="D5587">
        <v>1.0114289999999999</v>
      </c>
      <c r="E5587">
        <v>1.0414289999999999</v>
      </c>
      <c r="F5587">
        <v>0.69740599999999997</v>
      </c>
      <c r="G5587">
        <v>71563800</v>
      </c>
    </row>
    <row r="5588" spans="1:7">
      <c r="A5588" s="1">
        <v>37650</v>
      </c>
      <c r="B5588">
        <v>1.0392859999999999</v>
      </c>
      <c r="C5588">
        <v>1.0785709999999999</v>
      </c>
      <c r="D5588">
        <v>1.0214289999999999</v>
      </c>
      <c r="E5588">
        <v>1.0664290000000001</v>
      </c>
      <c r="F5588">
        <v>0.71414800000000001</v>
      </c>
      <c r="G5588">
        <v>93261000</v>
      </c>
    </row>
    <row r="5589" spans="1:7">
      <c r="A5589" s="1">
        <v>37651</v>
      </c>
      <c r="B5589">
        <v>1.07</v>
      </c>
      <c r="C5589">
        <v>1.0764290000000001</v>
      </c>
      <c r="D5589">
        <v>1.0207139999999999</v>
      </c>
      <c r="E5589">
        <v>1.0228569999999999</v>
      </c>
      <c r="F5589">
        <v>0.68496900000000005</v>
      </c>
      <c r="G5589">
        <v>101764600</v>
      </c>
    </row>
    <row r="5590" spans="1:7">
      <c r="A5590" s="1">
        <v>37652</v>
      </c>
      <c r="B5590">
        <v>1.013571</v>
      </c>
      <c r="C5590">
        <v>1.0392859999999999</v>
      </c>
      <c r="D5590">
        <v>1.003571</v>
      </c>
      <c r="E5590">
        <v>1.025714</v>
      </c>
      <c r="F5590">
        <v>0.68688300000000002</v>
      </c>
      <c r="G5590">
        <v>85306200</v>
      </c>
    </row>
    <row r="5591" spans="1:7">
      <c r="A5591" s="1">
        <v>37655</v>
      </c>
      <c r="B5591">
        <v>1.0292859999999999</v>
      </c>
      <c r="C5591">
        <v>1.0649999999999999</v>
      </c>
      <c r="D5591">
        <v>1.0249999999999999</v>
      </c>
      <c r="E5591">
        <v>1.0471429999999999</v>
      </c>
      <c r="F5591">
        <v>0.701233</v>
      </c>
      <c r="G5591">
        <v>66196200</v>
      </c>
    </row>
    <row r="5592" spans="1:7">
      <c r="A5592" s="1">
        <v>37656</v>
      </c>
      <c r="B5592">
        <v>1.032143</v>
      </c>
      <c r="C5592">
        <v>1.0464290000000001</v>
      </c>
      <c r="D5592">
        <v>1.022143</v>
      </c>
      <c r="E5592">
        <v>1.0428569999999999</v>
      </c>
      <c r="F5592">
        <v>0.69836299999999996</v>
      </c>
      <c r="G5592">
        <v>79353400</v>
      </c>
    </row>
    <row r="5593" spans="1:7">
      <c r="A5593" s="1">
        <v>37657</v>
      </c>
      <c r="B5593">
        <v>1.0507139999999999</v>
      </c>
      <c r="C5593">
        <v>1.0664290000000001</v>
      </c>
      <c r="D5593">
        <v>1.0314289999999999</v>
      </c>
      <c r="E5593">
        <v>1.032143</v>
      </c>
      <c r="F5593">
        <v>0.69118800000000002</v>
      </c>
      <c r="G5593">
        <v>55403600</v>
      </c>
    </row>
    <row r="5594" spans="1:7">
      <c r="A5594" s="1">
        <v>37658</v>
      </c>
      <c r="B5594">
        <v>1.025714</v>
      </c>
      <c r="C5594">
        <v>1.042143</v>
      </c>
      <c r="D5594">
        <v>1.015714</v>
      </c>
      <c r="E5594">
        <v>1.0307139999999999</v>
      </c>
      <c r="F5594">
        <v>0.69023100000000004</v>
      </c>
      <c r="G5594">
        <v>44787400</v>
      </c>
    </row>
    <row r="5595" spans="1:7">
      <c r="A5595" s="1">
        <v>37659</v>
      </c>
      <c r="B5595">
        <v>1.0392859999999999</v>
      </c>
      <c r="C5595">
        <v>1.0428569999999999</v>
      </c>
      <c r="D5595">
        <v>1.0049999999999999</v>
      </c>
      <c r="E5595">
        <v>1.0107139999999999</v>
      </c>
      <c r="F5595">
        <v>0.67683800000000005</v>
      </c>
      <c r="G5595">
        <v>67425400</v>
      </c>
    </row>
    <row r="5596" spans="1:7">
      <c r="A5596" s="1">
        <v>37662</v>
      </c>
      <c r="B5596">
        <v>1.0185709999999999</v>
      </c>
      <c r="C5596">
        <v>1.0407139999999999</v>
      </c>
      <c r="D5596">
        <v>1.004286</v>
      </c>
      <c r="E5596">
        <v>1.0249999999999999</v>
      </c>
      <c r="F5596">
        <v>0.68640400000000001</v>
      </c>
      <c r="G5596">
        <v>41972000</v>
      </c>
    </row>
    <row r="5597" spans="1:7">
      <c r="A5597" s="1">
        <v>37663</v>
      </c>
      <c r="B5597">
        <v>1.035714</v>
      </c>
      <c r="C5597">
        <v>1.0449999999999999</v>
      </c>
      <c r="D5597">
        <v>1.014286</v>
      </c>
      <c r="E5597">
        <v>1.0249999999999999</v>
      </c>
      <c r="F5597">
        <v>0.68640400000000001</v>
      </c>
      <c r="G5597">
        <v>41195000</v>
      </c>
    </row>
    <row r="5598" spans="1:7">
      <c r="A5598" s="1">
        <v>37664</v>
      </c>
      <c r="B5598">
        <v>1.0192859999999999</v>
      </c>
      <c r="C5598">
        <v>1.0428569999999999</v>
      </c>
      <c r="D5598">
        <v>1.0192859999999999</v>
      </c>
      <c r="E5598">
        <v>1.027857</v>
      </c>
      <c r="F5598">
        <v>0.68831799999999999</v>
      </c>
      <c r="G5598">
        <v>57171800</v>
      </c>
    </row>
    <row r="5599" spans="1:7">
      <c r="A5599" s="1">
        <v>37665</v>
      </c>
      <c r="B5599">
        <v>1.0292859999999999</v>
      </c>
      <c r="C5599">
        <v>1.045714</v>
      </c>
      <c r="D5599">
        <v>1.0171429999999999</v>
      </c>
      <c r="E5599">
        <v>1.0385709999999999</v>
      </c>
      <c r="F5599">
        <v>0.69549300000000003</v>
      </c>
      <c r="G5599">
        <v>52123400</v>
      </c>
    </row>
    <row r="5600" spans="1:7">
      <c r="A5600" s="1">
        <v>37666</v>
      </c>
      <c r="B5600">
        <v>1.043571</v>
      </c>
      <c r="C5600">
        <v>1.0514289999999999</v>
      </c>
      <c r="D5600">
        <v>1.0249999999999999</v>
      </c>
      <c r="E5600">
        <v>1.047857</v>
      </c>
      <c r="F5600">
        <v>0.70171099999999997</v>
      </c>
      <c r="G5600">
        <v>60824400</v>
      </c>
    </row>
    <row r="5601" spans="1:7">
      <c r="A5601" s="1">
        <v>37670</v>
      </c>
      <c r="B5601">
        <v>1.053571</v>
      </c>
      <c r="C5601">
        <v>1.092857</v>
      </c>
      <c r="D5601">
        <v>1.0514289999999999</v>
      </c>
      <c r="E5601">
        <v>1.090714</v>
      </c>
      <c r="F5601">
        <v>0.73041100000000003</v>
      </c>
      <c r="G5601">
        <v>72724400</v>
      </c>
    </row>
    <row r="5602" spans="1:7">
      <c r="A5602" s="1">
        <v>37671</v>
      </c>
      <c r="B5602">
        <v>1.0764290000000001</v>
      </c>
      <c r="C5602">
        <v>1.0821430000000001</v>
      </c>
      <c r="D5602">
        <v>1.0485709999999999</v>
      </c>
      <c r="E5602">
        <v>1.0607139999999999</v>
      </c>
      <c r="F5602">
        <v>0.71032099999999998</v>
      </c>
      <c r="G5602">
        <v>60092200</v>
      </c>
    </row>
    <row r="5603" spans="1:7">
      <c r="A5603" s="1">
        <v>37672</v>
      </c>
      <c r="B5603">
        <v>1.0607139999999999</v>
      </c>
      <c r="C5603">
        <v>1.0685709999999999</v>
      </c>
      <c r="D5603">
        <v>1.0507139999999999</v>
      </c>
      <c r="E5603">
        <v>1.0549999999999999</v>
      </c>
      <c r="F5603">
        <v>0.70649399999999996</v>
      </c>
      <c r="G5603">
        <v>56088200</v>
      </c>
    </row>
    <row r="5604" spans="1:7">
      <c r="A5604" s="1">
        <v>37673</v>
      </c>
      <c r="B5604">
        <v>1.0585709999999999</v>
      </c>
      <c r="C5604">
        <v>1.0757140000000001</v>
      </c>
      <c r="D5604">
        <v>1.0464290000000001</v>
      </c>
      <c r="E5604">
        <v>1.071429</v>
      </c>
      <c r="F5604">
        <v>0.71749600000000002</v>
      </c>
      <c r="G5604">
        <v>39361000</v>
      </c>
    </row>
    <row r="5605" spans="1:7">
      <c r="A5605" s="1">
        <v>37676</v>
      </c>
      <c r="B5605">
        <v>1.061429</v>
      </c>
      <c r="C5605">
        <v>1.0735710000000001</v>
      </c>
      <c r="D5605">
        <v>0.98571399999999998</v>
      </c>
      <c r="E5605">
        <v>1.0528569999999999</v>
      </c>
      <c r="F5605">
        <v>0.70505899999999999</v>
      </c>
      <c r="G5605">
        <v>45063200</v>
      </c>
    </row>
    <row r="5606" spans="1:7">
      <c r="A5606" s="1">
        <v>37677</v>
      </c>
      <c r="B5606">
        <v>1.0485709999999999</v>
      </c>
      <c r="C5606">
        <v>1.077143</v>
      </c>
      <c r="D5606">
        <v>1.0414289999999999</v>
      </c>
      <c r="E5606">
        <v>1.0728569999999999</v>
      </c>
      <c r="F5606">
        <v>0.71845300000000001</v>
      </c>
      <c r="G5606">
        <v>47160400</v>
      </c>
    </row>
    <row r="5607" spans="1:7">
      <c r="A5607" s="1">
        <v>37678</v>
      </c>
      <c r="B5607">
        <v>1.0707139999999999</v>
      </c>
      <c r="C5607">
        <v>1.0728569999999999</v>
      </c>
      <c r="D5607">
        <v>1.034286</v>
      </c>
      <c r="E5607">
        <v>1.035714</v>
      </c>
      <c r="F5607">
        <v>0.69357899999999995</v>
      </c>
      <c r="G5607">
        <v>54273800</v>
      </c>
    </row>
    <row r="5608" spans="1:7">
      <c r="A5608" s="1">
        <v>37679</v>
      </c>
      <c r="B5608">
        <v>1.0407139999999999</v>
      </c>
      <c r="C5608">
        <v>1.071429</v>
      </c>
      <c r="D5608">
        <v>1.036429</v>
      </c>
      <c r="E5608">
        <v>1.061429</v>
      </c>
      <c r="F5608">
        <v>0.71079899999999996</v>
      </c>
      <c r="G5608">
        <v>38585400</v>
      </c>
    </row>
    <row r="5609" spans="1:7">
      <c r="A5609" s="1">
        <v>37680</v>
      </c>
      <c r="B5609">
        <v>1.061429</v>
      </c>
      <c r="C5609">
        <v>1.0778570000000001</v>
      </c>
      <c r="D5609">
        <v>1.0549999999999999</v>
      </c>
      <c r="E5609">
        <v>1.0721430000000001</v>
      </c>
      <c r="F5609">
        <v>0.717974</v>
      </c>
      <c r="G5609">
        <v>48774600</v>
      </c>
    </row>
    <row r="5610" spans="1:7">
      <c r="A5610" s="1">
        <v>37683</v>
      </c>
      <c r="B5610">
        <v>1.0721430000000001</v>
      </c>
      <c r="C5610">
        <v>1.082857</v>
      </c>
      <c r="D5610">
        <v>1.0392859999999999</v>
      </c>
      <c r="E5610">
        <v>1.0464290000000001</v>
      </c>
      <c r="F5610">
        <v>0.70075399999999999</v>
      </c>
      <c r="G5610">
        <v>50940400</v>
      </c>
    </row>
    <row r="5611" spans="1:7">
      <c r="A5611" s="1">
        <v>37684</v>
      </c>
      <c r="B5611">
        <v>1.0528569999999999</v>
      </c>
      <c r="C5611">
        <v>1.057857</v>
      </c>
      <c r="D5611">
        <v>1.0314289999999999</v>
      </c>
      <c r="E5611">
        <v>1.04</v>
      </c>
      <c r="F5611">
        <v>0.69644899999999998</v>
      </c>
      <c r="G5611">
        <v>31603600</v>
      </c>
    </row>
    <row r="5612" spans="1:7">
      <c r="A5612" s="1">
        <v>37685</v>
      </c>
      <c r="B5612">
        <v>1.043571</v>
      </c>
      <c r="C5612">
        <v>1.0571429999999999</v>
      </c>
      <c r="D5612">
        <v>1.0371429999999999</v>
      </c>
      <c r="E5612">
        <v>1.044286</v>
      </c>
      <c r="F5612">
        <v>0.69931900000000002</v>
      </c>
      <c r="G5612">
        <v>31670800</v>
      </c>
    </row>
    <row r="5613" spans="1:7">
      <c r="A5613" s="1">
        <v>37686</v>
      </c>
      <c r="B5613">
        <v>1.0414289999999999</v>
      </c>
      <c r="C5613">
        <v>1.0428569999999999</v>
      </c>
      <c r="D5613">
        <v>1.0285709999999999</v>
      </c>
      <c r="E5613">
        <v>1.04</v>
      </c>
      <c r="F5613">
        <v>0.69644899999999998</v>
      </c>
      <c r="G5613">
        <v>24964800</v>
      </c>
    </row>
    <row r="5614" spans="1:7">
      <c r="A5614" s="1">
        <v>37687</v>
      </c>
      <c r="B5614">
        <v>1.033571</v>
      </c>
      <c r="C5614">
        <v>1.0507139999999999</v>
      </c>
      <c r="D5614">
        <v>1.022143</v>
      </c>
      <c r="E5614">
        <v>1.037857</v>
      </c>
      <c r="F5614">
        <v>0.69501400000000002</v>
      </c>
      <c r="G5614">
        <v>50246000</v>
      </c>
    </row>
    <row r="5615" spans="1:7">
      <c r="A5615" s="1">
        <v>37690</v>
      </c>
      <c r="B5615">
        <v>1.036429</v>
      </c>
      <c r="C5615">
        <v>1.047857</v>
      </c>
      <c r="D5615">
        <v>1.0214289999999999</v>
      </c>
      <c r="E5615">
        <v>1.026429</v>
      </c>
      <c r="F5615">
        <v>0.687361</v>
      </c>
      <c r="G5615">
        <v>33643400</v>
      </c>
    </row>
    <row r="5616" spans="1:7">
      <c r="A5616" s="1">
        <v>37691</v>
      </c>
      <c r="B5616">
        <v>1.025714</v>
      </c>
      <c r="C5616">
        <v>1.0349999999999999</v>
      </c>
      <c r="D5616">
        <v>1.0085710000000001</v>
      </c>
      <c r="E5616">
        <v>1.016429</v>
      </c>
      <c r="F5616">
        <v>0.68066499999999996</v>
      </c>
      <c r="G5616">
        <v>40297600</v>
      </c>
    </row>
    <row r="5617" spans="1:7">
      <c r="A5617" s="1">
        <v>37692</v>
      </c>
      <c r="B5617">
        <v>1.012143</v>
      </c>
      <c r="C5617">
        <v>1.027857</v>
      </c>
      <c r="D5617">
        <v>1.004286</v>
      </c>
      <c r="E5617">
        <v>1.015714</v>
      </c>
      <c r="F5617">
        <v>0.68018599999999996</v>
      </c>
      <c r="G5617">
        <v>55640200</v>
      </c>
    </row>
    <row r="5618" spans="1:7">
      <c r="A5618" s="1">
        <v>37693</v>
      </c>
      <c r="B5618">
        <v>1.033571</v>
      </c>
      <c r="C5618">
        <v>1.0571429999999999</v>
      </c>
      <c r="D5618">
        <v>1.012143</v>
      </c>
      <c r="E5618">
        <v>1.0514289999999999</v>
      </c>
      <c r="F5618">
        <v>0.70410300000000003</v>
      </c>
      <c r="G5618">
        <v>83861400</v>
      </c>
    </row>
    <row r="5619" spans="1:7">
      <c r="A5619" s="1">
        <v>37694</v>
      </c>
      <c r="B5619">
        <v>1.0485709999999999</v>
      </c>
      <c r="C5619">
        <v>1.0721430000000001</v>
      </c>
      <c r="D5619">
        <v>1.045714</v>
      </c>
      <c r="E5619">
        <v>1.055714</v>
      </c>
      <c r="F5619">
        <v>0.70697299999999996</v>
      </c>
      <c r="G5619">
        <v>38274600</v>
      </c>
    </row>
    <row r="5620" spans="1:7">
      <c r="A5620" s="1">
        <v>37697</v>
      </c>
      <c r="B5620">
        <v>1.063571</v>
      </c>
      <c r="C5620">
        <v>1.0764290000000001</v>
      </c>
      <c r="D5620">
        <v>1.0507139999999999</v>
      </c>
      <c r="E5620">
        <v>1.0721430000000001</v>
      </c>
      <c r="F5620">
        <v>0.717974</v>
      </c>
      <c r="G5620">
        <v>99978200</v>
      </c>
    </row>
    <row r="5621" spans="1:7">
      <c r="A5621" s="1">
        <v>37698</v>
      </c>
      <c r="B5621">
        <v>1.071429</v>
      </c>
      <c r="C5621">
        <v>1.0778570000000001</v>
      </c>
      <c r="D5621">
        <v>1.0585709999999999</v>
      </c>
      <c r="E5621">
        <v>1.071429</v>
      </c>
      <c r="F5621">
        <v>0.71749600000000002</v>
      </c>
      <c r="G5621">
        <v>57495200</v>
      </c>
    </row>
    <row r="5622" spans="1:7">
      <c r="A5622" s="1">
        <v>37699</v>
      </c>
      <c r="B5622">
        <v>1.0764290000000001</v>
      </c>
      <c r="C5622">
        <v>1.0821430000000001</v>
      </c>
      <c r="D5622">
        <v>1.0564290000000001</v>
      </c>
      <c r="E5622">
        <v>1.0678570000000001</v>
      </c>
      <c r="F5622">
        <v>0.71510399999999996</v>
      </c>
      <c r="G5622">
        <v>35329000</v>
      </c>
    </row>
    <row r="5623" spans="1:7">
      <c r="A5623" s="1">
        <v>37700</v>
      </c>
      <c r="B5623">
        <v>1.0664290000000001</v>
      </c>
      <c r="C5623">
        <v>1.0707139999999999</v>
      </c>
      <c r="D5623">
        <v>1.0428569999999999</v>
      </c>
      <c r="E5623">
        <v>1.0649999999999999</v>
      </c>
      <c r="F5623">
        <v>0.71319100000000002</v>
      </c>
      <c r="G5623">
        <v>40794600</v>
      </c>
    </row>
    <row r="5624" spans="1:7">
      <c r="A5624" s="1">
        <v>37701</v>
      </c>
      <c r="B5624">
        <v>1.0778570000000001</v>
      </c>
      <c r="C5624">
        <v>1.0821430000000001</v>
      </c>
      <c r="D5624">
        <v>1.0585709999999999</v>
      </c>
      <c r="E5624">
        <v>1.071429</v>
      </c>
      <c r="F5624">
        <v>0.71749600000000002</v>
      </c>
      <c r="G5624">
        <v>74487000</v>
      </c>
    </row>
    <row r="5625" spans="1:7">
      <c r="A5625" s="1">
        <v>37704</v>
      </c>
      <c r="B5625">
        <v>1.047857</v>
      </c>
      <c r="C5625">
        <v>1.0571429999999999</v>
      </c>
      <c r="D5625">
        <v>1.0249999999999999</v>
      </c>
      <c r="E5625">
        <v>1.026429</v>
      </c>
      <c r="F5625">
        <v>0.687361</v>
      </c>
      <c r="G5625">
        <v>40275200</v>
      </c>
    </row>
    <row r="5626" spans="1:7">
      <c r="A5626" s="1">
        <v>37705</v>
      </c>
      <c r="B5626">
        <v>1.0292859999999999</v>
      </c>
      <c r="C5626">
        <v>1.0592859999999999</v>
      </c>
      <c r="D5626">
        <v>1.026429</v>
      </c>
      <c r="E5626">
        <v>1.0392859999999999</v>
      </c>
      <c r="F5626">
        <v>0.69597100000000001</v>
      </c>
      <c r="G5626">
        <v>41924400</v>
      </c>
    </row>
    <row r="5627" spans="1:7">
      <c r="A5627" s="1">
        <v>37706</v>
      </c>
      <c r="B5627">
        <v>1.0392859999999999</v>
      </c>
      <c r="C5627">
        <v>1.04</v>
      </c>
      <c r="D5627">
        <v>1.0214289999999999</v>
      </c>
      <c r="E5627">
        <v>1.0292859999999999</v>
      </c>
      <c r="F5627">
        <v>0.68927400000000005</v>
      </c>
      <c r="G5627">
        <v>44585800</v>
      </c>
    </row>
    <row r="5628" spans="1:7">
      <c r="A5628" s="1">
        <v>37707</v>
      </c>
      <c r="B5628">
        <v>1.0228569999999999</v>
      </c>
      <c r="C5628">
        <v>1.05</v>
      </c>
      <c r="D5628">
        <v>1.0228569999999999</v>
      </c>
      <c r="E5628">
        <v>1.0349999999999999</v>
      </c>
      <c r="F5628">
        <v>0.69310099999999997</v>
      </c>
      <c r="G5628">
        <v>30598400</v>
      </c>
    </row>
    <row r="5629" spans="1:7">
      <c r="A5629" s="1">
        <v>37708</v>
      </c>
      <c r="B5629">
        <v>1.0285709999999999</v>
      </c>
      <c r="C5629">
        <v>1.044286</v>
      </c>
      <c r="D5629">
        <v>1.026429</v>
      </c>
      <c r="E5629">
        <v>1.0407139999999999</v>
      </c>
      <c r="F5629">
        <v>0.69692799999999999</v>
      </c>
      <c r="G5629">
        <v>36325800</v>
      </c>
    </row>
    <row r="5630" spans="1:7">
      <c r="A5630" s="1">
        <v>37711</v>
      </c>
      <c r="B5630">
        <v>1.023571</v>
      </c>
      <c r="C5630">
        <v>1.037857</v>
      </c>
      <c r="D5630">
        <v>1.0028570000000001</v>
      </c>
      <c r="E5630">
        <v>1.01</v>
      </c>
      <c r="F5630">
        <v>0.67635900000000004</v>
      </c>
      <c r="G5630">
        <v>64164800</v>
      </c>
    </row>
    <row r="5631" spans="1:7">
      <c r="A5631" s="1">
        <v>37712</v>
      </c>
      <c r="B5631">
        <v>1.014286</v>
      </c>
      <c r="C5631">
        <v>1.022143</v>
      </c>
      <c r="D5631">
        <v>1.0049999999999999</v>
      </c>
      <c r="E5631">
        <v>1.0114289999999999</v>
      </c>
      <c r="F5631">
        <v>0.67731600000000003</v>
      </c>
      <c r="G5631">
        <v>38585400</v>
      </c>
    </row>
    <row r="5632" spans="1:7">
      <c r="A5632" s="1">
        <v>37713</v>
      </c>
      <c r="B5632">
        <v>1.025714</v>
      </c>
      <c r="C5632">
        <v>1.0492859999999999</v>
      </c>
      <c r="D5632">
        <v>1.0192859999999999</v>
      </c>
      <c r="E5632">
        <v>1.0428569999999999</v>
      </c>
      <c r="F5632">
        <v>0.69836299999999996</v>
      </c>
      <c r="G5632">
        <v>42842800</v>
      </c>
    </row>
    <row r="5633" spans="1:7">
      <c r="A5633" s="1">
        <v>37714</v>
      </c>
      <c r="B5633">
        <v>1.04</v>
      </c>
      <c r="C5633">
        <v>1.05</v>
      </c>
      <c r="D5633">
        <v>1.0249999999999999</v>
      </c>
      <c r="E5633">
        <v>1.0328569999999999</v>
      </c>
      <c r="F5633">
        <v>0.691666</v>
      </c>
      <c r="G5633">
        <v>36428000</v>
      </c>
    </row>
    <row r="5634" spans="1:7">
      <c r="A5634" s="1">
        <v>37715</v>
      </c>
      <c r="B5634">
        <v>1.0371429999999999</v>
      </c>
      <c r="C5634">
        <v>1.047857</v>
      </c>
      <c r="D5634">
        <v>1.027857</v>
      </c>
      <c r="E5634">
        <v>1.0292859999999999</v>
      </c>
      <c r="F5634">
        <v>0.68927400000000005</v>
      </c>
      <c r="G5634">
        <v>36505000</v>
      </c>
    </row>
    <row r="5635" spans="1:7">
      <c r="A5635" s="1">
        <v>37718</v>
      </c>
      <c r="B5635">
        <v>1.0607139999999999</v>
      </c>
      <c r="C5635">
        <v>1.0678570000000001</v>
      </c>
      <c r="D5635">
        <v>1.0292859999999999</v>
      </c>
      <c r="E5635">
        <v>1.0349999999999999</v>
      </c>
      <c r="F5635">
        <v>0.69310099999999997</v>
      </c>
      <c r="G5635">
        <v>49215600</v>
      </c>
    </row>
    <row r="5636" spans="1:7">
      <c r="A5636" s="1">
        <v>37719</v>
      </c>
      <c r="B5636">
        <v>1.036429</v>
      </c>
      <c r="C5636">
        <v>1.0464290000000001</v>
      </c>
      <c r="D5636">
        <v>1.025714</v>
      </c>
      <c r="E5636">
        <v>1.032143</v>
      </c>
      <c r="F5636">
        <v>0.69118800000000002</v>
      </c>
      <c r="G5636">
        <v>32233600</v>
      </c>
    </row>
    <row r="5637" spans="1:7">
      <c r="A5637" s="1">
        <v>37720</v>
      </c>
      <c r="B5637">
        <v>1.0371429999999999</v>
      </c>
      <c r="C5637">
        <v>1.044286</v>
      </c>
      <c r="D5637">
        <v>1.01</v>
      </c>
      <c r="E5637">
        <v>1.013571</v>
      </c>
      <c r="F5637">
        <v>0.67875099999999999</v>
      </c>
      <c r="G5637">
        <v>36681400</v>
      </c>
    </row>
    <row r="5638" spans="1:7">
      <c r="A5638" s="1">
        <v>37721</v>
      </c>
      <c r="B5638">
        <v>1.014286</v>
      </c>
      <c r="C5638">
        <v>1.027857</v>
      </c>
      <c r="D5638">
        <v>1.014286</v>
      </c>
      <c r="E5638">
        <v>1.026429</v>
      </c>
      <c r="F5638">
        <v>0.687361</v>
      </c>
      <c r="G5638">
        <v>26775000</v>
      </c>
    </row>
    <row r="5639" spans="1:7">
      <c r="A5639" s="1">
        <v>37722</v>
      </c>
      <c r="B5639">
        <v>1.003571</v>
      </c>
      <c r="C5639">
        <v>1.0314289999999999</v>
      </c>
      <c r="D5639">
        <v>0.92357100000000003</v>
      </c>
      <c r="E5639">
        <v>0.94285699999999995</v>
      </c>
      <c r="F5639">
        <v>0.63139699999999999</v>
      </c>
      <c r="G5639">
        <v>348177200</v>
      </c>
    </row>
    <row r="5640" spans="1:7">
      <c r="A5640" s="1">
        <v>37725</v>
      </c>
      <c r="B5640">
        <v>0.97928599999999999</v>
      </c>
      <c r="C5640">
        <v>0.98214299999999999</v>
      </c>
      <c r="D5640">
        <v>0.96428599999999998</v>
      </c>
      <c r="E5640">
        <v>0.97</v>
      </c>
      <c r="F5640">
        <v>0.64957299999999996</v>
      </c>
      <c r="G5640">
        <v>125739600</v>
      </c>
    </row>
    <row r="5641" spans="1:7">
      <c r="A5641" s="1">
        <v>37726</v>
      </c>
      <c r="B5641">
        <v>0.97071399999999997</v>
      </c>
      <c r="C5641">
        <v>0.97142899999999999</v>
      </c>
      <c r="D5641">
        <v>0.95</v>
      </c>
      <c r="E5641">
        <v>0.95642899999999997</v>
      </c>
      <c r="F5641">
        <v>0.64048499999999997</v>
      </c>
      <c r="G5641">
        <v>75992000</v>
      </c>
    </row>
    <row r="5642" spans="1:7">
      <c r="A5642" s="1">
        <v>37727</v>
      </c>
      <c r="B5642">
        <v>0.92785700000000004</v>
      </c>
      <c r="C5642">
        <v>0.97642899999999999</v>
      </c>
      <c r="D5642">
        <v>0.92285700000000004</v>
      </c>
      <c r="E5642">
        <v>0.94571400000000005</v>
      </c>
      <c r="F5642">
        <v>0.63331000000000004</v>
      </c>
      <c r="G5642">
        <v>254044000</v>
      </c>
    </row>
    <row r="5643" spans="1:7">
      <c r="A5643" s="1">
        <v>37728</v>
      </c>
      <c r="B5643">
        <v>0.94285699999999995</v>
      </c>
      <c r="C5643">
        <v>0.94642899999999996</v>
      </c>
      <c r="D5643">
        <v>0.90857100000000002</v>
      </c>
      <c r="E5643">
        <v>0.93714299999999995</v>
      </c>
      <c r="F5643">
        <v>0.62756999999999996</v>
      </c>
      <c r="G5643">
        <v>154064400</v>
      </c>
    </row>
    <row r="5644" spans="1:7">
      <c r="A5644" s="1">
        <v>37732</v>
      </c>
      <c r="B5644">
        <v>0.93785700000000005</v>
      </c>
      <c r="C5644">
        <v>0.94214299999999995</v>
      </c>
      <c r="D5644">
        <v>0.92714300000000005</v>
      </c>
      <c r="E5644">
        <v>0.93857100000000004</v>
      </c>
      <c r="F5644">
        <v>0.62852600000000003</v>
      </c>
      <c r="G5644">
        <v>38080000</v>
      </c>
    </row>
    <row r="5645" spans="1:7">
      <c r="A5645" s="1">
        <v>37733</v>
      </c>
      <c r="B5645">
        <v>0.94142899999999996</v>
      </c>
      <c r="C5645">
        <v>0.97285699999999997</v>
      </c>
      <c r="D5645">
        <v>0.93500000000000005</v>
      </c>
      <c r="E5645">
        <v>0.96499999999999997</v>
      </c>
      <c r="F5645">
        <v>0.64622400000000002</v>
      </c>
      <c r="G5645">
        <v>75142200</v>
      </c>
    </row>
    <row r="5646" spans="1:7">
      <c r="A5646" s="1">
        <v>37734</v>
      </c>
      <c r="B5646">
        <v>0.96642899999999998</v>
      </c>
      <c r="C5646">
        <v>0.97357099999999996</v>
      </c>
      <c r="D5646">
        <v>0.95428599999999997</v>
      </c>
      <c r="E5646">
        <v>0.97</v>
      </c>
      <c r="F5646">
        <v>0.64957299999999996</v>
      </c>
      <c r="G5646">
        <v>52420200</v>
      </c>
    </row>
    <row r="5647" spans="1:7">
      <c r="A5647" s="1">
        <v>37735</v>
      </c>
      <c r="B5647">
        <v>0.96571399999999996</v>
      </c>
      <c r="C5647">
        <v>0.97214299999999998</v>
      </c>
      <c r="D5647">
        <v>0.92857100000000004</v>
      </c>
      <c r="E5647">
        <v>0.96</v>
      </c>
      <c r="F5647">
        <v>0.642876</v>
      </c>
      <c r="G5647">
        <v>81277000</v>
      </c>
    </row>
    <row r="5648" spans="1:7">
      <c r="A5648" s="1">
        <v>37736</v>
      </c>
      <c r="B5648">
        <v>0.96142899999999998</v>
      </c>
      <c r="C5648">
        <v>0.97</v>
      </c>
      <c r="D5648">
        <v>0.94499999999999995</v>
      </c>
      <c r="E5648">
        <v>0.95357099999999995</v>
      </c>
      <c r="F5648">
        <v>0.638571</v>
      </c>
      <c r="G5648">
        <v>51329600</v>
      </c>
    </row>
    <row r="5649" spans="1:7">
      <c r="A5649" s="1">
        <v>37739</v>
      </c>
      <c r="B5649">
        <v>0.96285699999999996</v>
      </c>
      <c r="C5649">
        <v>0.997143</v>
      </c>
      <c r="D5649">
        <v>0.95928599999999997</v>
      </c>
      <c r="E5649">
        <v>0.99</v>
      </c>
      <c r="F5649">
        <v>0.66296600000000006</v>
      </c>
      <c r="G5649">
        <v>159199600</v>
      </c>
    </row>
    <row r="5650" spans="1:7">
      <c r="A5650" s="1">
        <v>37740</v>
      </c>
      <c r="B5650">
        <v>0.99857099999999999</v>
      </c>
      <c r="C5650">
        <v>1.0114289999999999</v>
      </c>
      <c r="D5650">
        <v>0.97</v>
      </c>
      <c r="E5650">
        <v>1.004286</v>
      </c>
      <c r="F5650">
        <v>0.67253300000000005</v>
      </c>
      <c r="G5650">
        <v>114559200</v>
      </c>
    </row>
    <row r="5651" spans="1:7">
      <c r="A5651" s="1">
        <v>37741</v>
      </c>
      <c r="B5651">
        <v>0.995</v>
      </c>
      <c r="C5651">
        <v>1.0249999999999999</v>
      </c>
      <c r="D5651">
        <v>0.989286</v>
      </c>
      <c r="E5651">
        <v>1.015714</v>
      </c>
      <c r="F5651">
        <v>0.68018599999999996</v>
      </c>
      <c r="G5651">
        <v>114543800</v>
      </c>
    </row>
    <row r="5652" spans="1:7">
      <c r="A5652" s="1">
        <v>37742</v>
      </c>
      <c r="B5652">
        <v>1.017857</v>
      </c>
      <c r="C5652">
        <v>1.027857</v>
      </c>
      <c r="D5652">
        <v>1</v>
      </c>
      <c r="E5652">
        <v>1.025714</v>
      </c>
      <c r="F5652">
        <v>0.68688300000000002</v>
      </c>
      <c r="G5652">
        <v>85689800</v>
      </c>
    </row>
    <row r="5653" spans="1:7">
      <c r="A5653" s="1">
        <v>37743</v>
      </c>
      <c r="B5653">
        <v>1.0328569999999999</v>
      </c>
      <c r="C5653">
        <v>1.042143</v>
      </c>
      <c r="D5653">
        <v>1.024286</v>
      </c>
      <c r="E5653">
        <v>1.032143</v>
      </c>
      <c r="F5653">
        <v>0.69118800000000002</v>
      </c>
      <c r="G5653">
        <v>80295600</v>
      </c>
    </row>
    <row r="5654" spans="1:7">
      <c r="A5654" s="1">
        <v>37746</v>
      </c>
      <c r="B5654">
        <v>1.0549999999999999</v>
      </c>
      <c r="C5654">
        <v>1.205714</v>
      </c>
      <c r="D5654">
        <v>1.053571</v>
      </c>
      <c r="E5654">
        <v>1.149286</v>
      </c>
      <c r="F5654">
        <v>0.76963400000000004</v>
      </c>
      <c r="G5654">
        <v>388927000</v>
      </c>
    </row>
    <row r="5655" spans="1:7">
      <c r="A5655" s="1">
        <v>37747</v>
      </c>
      <c r="B5655">
        <v>1.151429</v>
      </c>
      <c r="C5655">
        <v>1.2785709999999999</v>
      </c>
      <c r="D5655">
        <v>1.1499999999999999</v>
      </c>
      <c r="E5655">
        <v>1.25</v>
      </c>
      <c r="F5655">
        <v>0.83707900000000002</v>
      </c>
      <c r="G5655">
        <v>378623000</v>
      </c>
    </row>
    <row r="5656" spans="1:7">
      <c r="A5656" s="1">
        <v>37748</v>
      </c>
      <c r="B5656">
        <v>1.237857</v>
      </c>
      <c r="C5656">
        <v>1.3028569999999999</v>
      </c>
      <c r="D5656">
        <v>1.222143</v>
      </c>
      <c r="E5656">
        <v>1.2607139999999999</v>
      </c>
      <c r="F5656">
        <v>0.84425300000000003</v>
      </c>
      <c r="G5656">
        <v>263594800</v>
      </c>
    </row>
    <row r="5657" spans="1:7">
      <c r="A5657" s="1">
        <v>37749</v>
      </c>
      <c r="B5657">
        <v>1.264286</v>
      </c>
      <c r="C5657">
        <v>1.2907139999999999</v>
      </c>
      <c r="D5657">
        <v>1.2350000000000001</v>
      </c>
      <c r="E5657">
        <v>1.285714</v>
      </c>
      <c r="F5657">
        <v>0.86099499999999995</v>
      </c>
      <c r="G5657">
        <v>171934000</v>
      </c>
    </row>
    <row r="5658" spans="1:7">
      <c r="A5658" s="1">
        <v>37750</v>
      </c>
      <c r="B5658">
        <v>1.3092859999999999</v>
      </c>
      <c r="C5658">
        <v>1.3142860000000001</v>
      </c>
      <c r="D5658">
        <v>1.2771429999999999</v>
      </c>
      <c r="E5658">
        <v>1.3071429999999999</v>
      </c>
      <c r="F5658">
        <v>0.87534500000000004</v>
      </c>
      <c r="G5658">
        <v>147096600</v>
      </c>
    </row>
    <row r="5659" spans="1:7">
      <c r="A5659" s="1">
        <v>37753</v>
      </c>
      <c r="B5659">
        <v>1.2964290000000001</v>
      </c>
      <c r="C5659">
        <v>1.338571</v>
      </c>
      <c r="D5659">
        <v>1.2949999999999999</v>
      </c>
      <c r="E5659">
        <v>1.3257140000000001</v>
      </c>
      <c r="F5659">
        <v>0.88778199999999996</v>
      </c>
      <c r="G5659">
        <v>104843200</v>
      </c>
    </row>
    <row r="5660" spans="1:7">
      <c r="A5660" s="1">
        <v>37754</v>
      </c>
      <c r="B5660">
        <v>1.3164290000000001</v>
      </c>
      <c r="C5660">
        <v>1.355</v>
      </c>
      <c r="D5660">
        <v>1.282143</v>
      </c>
      <c r="E5660">
        <v>1.3335710000000001</v>
      </c>
      <c r="F5660">
        <v>0.89304300000000003</v>
      </c>
      <c r="G5660">
        <v>111699000</v>
      </c>
    </row>
    <row r="5661" spans="1:7">
      <c r="A5661" s="1">
        <v>37755</v>
      </c>
      <c r="B5661">
        <v>1.345</v>
      </c>
      <c r="C5661">
        <v>1.3457140000000001</v>
      </c>
      <c r="D5661">
        <v>1.3164290000000001</v>
      </c>
      <c r="E5661">
        <v>1.325</v>
      </c>
      <c r="F5661">
        <v>0.88730299999999995</v>
      </c>
      <c r="G5661">
        <v>88872000</v>
      </c>
    </row>
    <row r="5662" spans="1:7">
      <c r="A5662" s="1">
        <v>37756</v>
      </c>
      <c r="B5662">
        <v>1.3285709999999999</v>
      </c>
      <c r="C5662">
        <v>1.3464290000000001</v>
      </c>
      <c r="D5662">
        <v>1.319286</v>
      </c>
      <c r="E5662">
        <v>1.3378570000000001</v>
      </c>
      <c r="F5662">
        <v>0.89591299999999996</v>
      </c>
      <c r="G5662">
        <v>71248800</v>
      </c>
    </row>
    <row r="5663" spans="1:7">
      <c r="A5663" s="1">
        <v>37757</v>
      </c>
      <c r="B5663">
        <v>1.3278570000000001</v>
      </c>
      <c r="C5663">
        <v>1.3578570000000001</v>
      </c>
      <c r="D5663">
        <v>1.305714</v>
      </c>
      <c r="E5663">
        <v>1.342857</v>
      </c>
      <c r="F5663">
        <v>0.89926099999999998</v>
      </c>
      <c r="G5663">
        <v>85407000</v>
      </c>
    </row>
    <row r="5664" spans="1:7">
      <c r="A5664" s="1">
        <v>37760</v>
      </c>
      <c r="B5664">
        <v>1.3235710000000001</v>
      </c>
      <c r="C5664">
        <v>1.3321430000000001</v>
      </c>
      <c r="D5664">
        <v>1.29</v>
      </c>
      <c r="E5664">
        <v>1.2928569999999999</v>
      </c>
      <c r="F5664">
        <v>0.86577800000000005</v>
      </c>
      <c r="G5664">
        <v>111472200</v>
      </c>
    </row>
    <row r="5665" spans="1:7">
      <c r="A5665" s="1">
        <v>37761</v>
      </c>
      <c r="B5665">
        <v>1.2928569999999999</v>
      </c>
      <c r="C5665">
        <v>1.2971429999999999</v>
      </c>
      <c r="D5665">
        <v>1.2571429999999999</v>
      </c>
      <c r="E5665">
        <v>1.2707139999999999</v>
      </c>
      <c r="F5665">
        <v>0.85094999999999998</v>
      </c>
      <c r="G5665">
        <v>104055000</v>
      </c>
    </row>
    <row r="5666" spans="1:7">
      <c r="A5666" s="1">
        <v>37762</v>
      </c>
      <c r="B5666">
        <v>1.2707139999999999</v>
      </c>
      <c r="C5666">
        <v>1.292143</v>
      </c>
      <c r="D5666">
        <v>1.262143</v>
      </c>
      <c r="E5666">
        <v>1.2749999999999999</v>
      </c>
      <c r="F5666">
        <v>0.85382000000000002</v>
      </c>
      <c r="G5666">
        <v>76252400</v>
      </c>
    </row>
    <row r="5667" spans="1:7">
      <c r="A5667" s="1">
        <v>37763</v>
      </c>
      <c r="B5667">
        <v>1.277857</v>
      </c>
      <c r="C5667">
        <v>1.3142860000000001</v>
      </c>
      <c r="D5667">
        <v>1.2671429999999999</v>
      </c>
      <c r="E5667">
        <v>1.3028569999999999</v>
      </c>
      <c r="F5667">
        <v>0.872475</v>
      </c>
      <c r="G5667">
        <v>44615200</v>
      </c>
    </row>
    <row r="5668" spans="1:7">
      <c r="A5668" s="1">
        <v>37764</v>
      </c>
      <c r="B5668">
        <v>1.3007139999999999</v>
      </c>
      <c r="C5668">
        <v>1.3185709999999999</v>
      </c>
      <c r="D5668">
        <v>1.2828569999999999</v>
      </c>
      <c r="E5668">
        <v>1.3085709999999999</v>
      </c>
      <c r="F5668">
        <v>0.87630200000000003</v>
      </c>
      <c r="G5668">
        <v>51679600</v>
      </c>
    </row>
    <row r="5669" spans="1:7">
      <c r="A5669" s="1">
        <v>37768</v>
      </c>
      <c r="B5669">
        <v>1.2828569999999999</v>
      </c>
      <c r="C5669">
        <v>1.35</v>
      </c>
      <c r="D5669">
        <v>1.2792859999999999</v>
      </c>
      <c r="E5669">
        <v>1.348571</v>
      </c>
      <c r="F5669">
        <v>0.903088</v>
      </c>
      <c r="G5669">
        <v>72532600</v>
      </c>
    </row>
    <row r="5670" spans="1:7">
      <c r="A5670" s="1">
        <v>37769</v>
      </c>
      <c r="B5670">
        <v>1.321429</v>
      </c>
      <c r="C5670">
        <v>1.332857</v>
      </c>
      <c r="D5670">
        <v>1.2964290000000001</v>
      </c>
      <c r="E5670">
        <v>1.305714</v>
      </c>
      <c r="F5670">
        <v>0.87438800000000005</v>
      </c>
      <c r="G5670">
        <v>84919800</v>
      </c>
    </row>
    <row r="5671" spans="1:7">
      <c r="A5671" s="1">
        <v>37770</v>
      </c>
      <c r="B5671">
        <v>1.3064290000000001</v>
      </c>
      <c r="C5671">
        <v>1.321429</v>
      </c>
      <c r="D5671">
        <v>1.2785709999999999</v>
      </c>
      <c r="E5671">
        <v>1.2928569999999999</v>
      </c>
      <c r="F5671">
        <v>0.86577800000000005</v>
      </c>
      <c r="G5671">
        <v>83441400</v>
      </c>
    </row>
    <row r="5672" spans="1:7">
      <c r="A5672" s="1">
        <v>37771</v>
      </c>
      <c r="B5672">
        <v>1.294286</v>
      </c>
      <c r="C5672">
        <v>1.2985709999999999</v>
      </c>
      <c r="D5672">
        <v>1.252143</v>
      </c>
      <c r="E5672">
        <v>1.282143</v>
      </c>
      <c r="F5672">
        <v>0.85860300000000001</v>
      </c>
      <c r="G5672">
        <v>95687200</v>
      </c>
    </row>
    <row r="5673" spans="1:7">
      <c r="A5673" s="1">
        <v>37774</v>
      </c>
      <c r="B5673">
        <v>1.2928569999999999</v>
      </c>
      <c r="C5673">
        <v>1.3064290000000001</v>
      </c>
      <c r="D5673">
        <v>1.233571</v>
      </c>
      <c r="E5673">
        <v>1.246429</v>
      </c>
      <c r="F5673">
        <v>0.83468699999999996</v>
      </c>
      <c r="G5673">
        <v>104647200</v>
      </c>
    </row>
    <row r="5674" spans="1:7">
      <c r="A5674" s="1">
        <v>37775</v>
      </c>
      <c r="B5674">
        <v>1.245714</v>
      </c>
      <c r="C5674">
        <v>1.262143</v>
      </c>
      <c r="D5674">
        <v>1.215714</v>
      </c>
      <c r="E5674">
        <v>1.236429</v>
      </c>
      <c r="F5674">
        <v>0.82799</v>
      </c>
      <c r="G5674">
        <v>90214600</v>
      </c>
    </row>
    <row r="5675" spans="1:7">
      <c r="A5675" s="1">
        <v>37776</v>
      </c>
      <c r="B5675">
        <v>1.235714</v>
      </c>
      <c r="C5675">
        <v>1.2707139999999999</v>
      </c>
      <c r="D5675">
        <v>1.224286</v>
      </c>
      <c r="E5675">
        <v>1.2571429999999999</v>
      </c>
      <c r="F5675">
        <v>0.841862</v>
      </c>
      <c r="G5675">
        <v>67800600</v>
      </c>
    </row>
    <row r="5676" spans="1:7">
      <c r="A5676" s="1">
        <v>37777</v>
      </c>
      <c r="B5676">
        <v>1.246429</v>
      </c>
      <c r="C5676">
        <v>1.2671429999999999</v>
      </c>
      <c r="D5676">
        <v>1.237857</v>
      </c>
      <c r="E5676">
        <v>1.26</v>
      </c>
      <c r="F5676">
        <v>0.84377500000000005</v>
      </c>
      <c r="G5676">
        <v>51374400</v>
      </c>
    </row>
    <row r="5677" spans="1:7">
      <c r="A5677" s="1">
        <v>37778</v>
      </c>
      <c r="B5677">
        <v>1.2671429999999999</v>
      </c>
      <c r="C5677">
        <v>1.2885709999999999</v>
      </c>
      <c r="D5677">
        <v>1.224286</v>
      </c>
      <c r="E5677">
        <v>1.2250000000000001</v>
      </c>
      <c r="F5677">
        <v>0.82033699999999998</v>
      </c>
      <c r="G5677">
        <v>60347000</v>
      </c>
    </row>
    <row r="5678" spans="1:7">
      <c r="A5678" s="1">
        <v>37781</v>
      </c>
      <c r="B5678">
        <v>1.21</v>
      </c>
      <c r="C5678">
        <v>1.2171430000000001</v>
      </c>
      <c r="D5678">
        <v>1.1878569999999999</v>
      </c>
      <c r="E5678">
        <v>1.1992860000000001</v>
      </c>
      <c r="F5678">
        <v>0.80311699999999997</v>
      </c>
      <c r="G5678">
        <v>64988000</v>
      </c>
    </row>
    <row r="5679" spans="1:7">
      <c r="A5679" s="1">
        <v>37782</v>
      </c>
      <c r="B5679">
        <v>1.206429</v>
      </c>
      <c r="C5679">
        <v>1.2350000000000001</v>
      </c>
      <c r="D5679">
        <v>1.196429</v>
      </c>
      <c r="E5679">
        <v>1.2271430000000001</v>
      </c>
      <c r="F5679">
        <v>0.82177199999999995</v>
      </c>
      <c r="G5679">
        <v>44161600</v>
      </c>
    </row>
    <row r="5680" spans="1:7">
      <c r="A5680" s="1">
        <v>37783</v>
      </c>
      <c r="B5680">
        <v>1.2250000000000001</v>
      </c>
      <c r="C5680">
        <v>1.2507140000000001</v>
      </c>
      <c r="D5680">
        <v>1.2007140000000001</v>
      </c>
      <c r="E5680">
        <v>1.246429</v>
      </c>
      <c r="F5680">
        <v>0.83468699999999996</v>
      </c>
      <c r="G5680">
        <v>56278600</v>
      </c>
    </row>
    <row r="5681" spans="1:7">
      <c r="A5681" s="1">
        <v>37784</v>
      </c>
      <c r="B5681">
        <v>1.253571</v>
      </c>
      <c r="C5681">
        <v>1.2771429999999999</v>
      </c>
      <c r="D5681">
        <v>1.246429</v>
      </c>
      <c r="E5681">
        <v>1.2692859999999999</v>
      </c>
      <c r="F5681">
        <v>0.849993</v>
      </c>
      <c r="G5681">
        <v>63147000</v>
      </c>
    </row>
    <row r="5682" spans="1:7">
      <c r="A5682" s="1">
        <v>37785</v>
      </c>
      <c r="B5682">
        <v>1.267857</v>
      </c>
      <c r="C5682">
        <v>1.282143</v>
      </c>
      <c r="D5682">
        <v>1.223571</v>
      </c>
      <c r="E5682">
        <v>1.244286</v>
      </c>
      <c r="F5682">
        <v>0.83325199999999999</v>
      </c>
      <c r="G5682">
        <v>47811400</v>
      </c>
    </row>
    <row r="5683" spans="1:7">
      <c r="A5683" s="1">
        <v>37788</v>
      </c>
      <c r="B5683">
        <v>1.2571429999999999</v>
      </c>
      <c r="C5683">
        <v>1.3049999999999999</v>
      </c>
      <c r="D5683">
        <v>1.246429</v>
      </c>
      <c r="E5683">
        <v>1.3049999999999999</v>
      </c>
      <c r="F5683">
        <v>0.87390999999999996</v>
      </c>
      <c r="G5683">
        <v>59631600</v>
      </c>
    </row>
    <row r="5684" spans="1:7">
      <c r="A5684" s="1">
        <v>37789</v>
      </c>
      <c r="B5684">
        <v>1.3149999999999999</v>
      </c>
      <c r="C5684">
        <v>1.321429</v>
      </c>
      <c r="D5684">
        <v>1.2849999999999999</v>
      </c>
      <c r="E5684">
        <v>1.2992859999999999</v>
      </c>
      <c r="F5684">
        <v>0.87008300000000005</v>
      </c>
      <c r="G5684">
        <v>44366000</v>
      </c>
    </row>
    <row r="5685" spans="1:7">
      <c r="A5685" s="1">
        <v>37790</v>
      </c>
      <c r="B5685">
        <v>1.3178570000000001</v>
      </c>
      <c r="C5685">
        <v>1.391429</v>
      </c>
      <c r="D5685">
        <v>1.307857</v>
      </c>
      <c r="E5685">
        <v>1.3657140000000001</v>
      </c>
      <c r="F5685">
        <v>0.91456800000000005</v>
      </c>
      <c r="G5685">
        <v>113745800</v>
      </c>
    </row>
    <row r="5686" spans="1:7">
      <c r="A5686" s="1">
        <v>37791</v>
      </c>
      <c r="B5686">
        <v>1.382857</v>
      </c>
      <c r="C5686">
        <v>1.400714</v>
      </c>
      <c r="D5686">
        <v>1.340714</v>
      </c>
      <c r="E5686">
        <v>1.367143</v>
      </c>
      <c r="F5686">
        <v>0.91552500000000003</v>
      </c>
      <c r="G5686">
        <v>95382000</v>
      </c>
    </row>
    <row r="5687" spans="1:7">
      <c r="A5687" s="1">
        <v>37792</v>
      </c>
      <c r="B5687">
        <v>1.3821429999999999</v>
      </c>
      <c r="C5687">
        <v>1.398571</v>
      </c>
      <c r="D5687">
        <v>1.35</v>
      </c>
      <c r="E5687">
        <v>1.371429</v>
      </c>
      <c r="F5687">
        <v>0.91839499999999996</v>
      </c>
      <c r="G5687">
        <v>89136600</v>
      </c>
    </row>
    <row r="5688" spans="1:7">
      <c r="A5688" s="1">
        <v>37795</v>
      </c>
      <c r="B5688">
        <v>1.378571</v>
      </c>
      <c r="C5688">
        <v>1.4064289999999999</v>
      </c>
      <c r="D5688">
        <v>1.339286</v>
      </c>
      <c r="E5688">
        <v>1.361429</v>
      </c>
      <c r="F5688">
        <v>0.91169800000000001</v>
      </c>
      <c r="G5688">
        <v>76840400</v>
      </c>
    </row>
    <row r="5689" spans="1:7">
      <c r="A5689" s="1">
        <v>37796</v>
      </c>
      <c r="B5689">
        <v>1.390714</v>
      </c>
      <c r="C5689">
        <v>1.405</v>
      </c>
      <c r="D5689">
        <v>1.337143</v>
      </c>
      <c r="E5689">
        <v>1.341429</v>
      </c>
      <c r="F5689">
        <v>0.89830500000000002</v>
      </c>
      <c r="G5689">
        <v>128595600</v>
      </c>
    </row>
    <row r="5690" spans="1:7">
      <c r="A5690" s="1">
        <v>37797</v>
      </c>
      <c r="B5690">
        <v>1.347143</v>
      </c>
      <c r="C5690">
        <v>1.3857139999999999</v>
      </c>
      <c r="D5690">
        <v>1.3364290000000001</v>
      </c>
      <c r="E5690">
        <v>1.3635710000000001</v>
      </c>
      <c r="F5690">
        <v>0.91313299999999997</v>
      </c>
      <c r="G5690">
        <v>82453000</v>
      </c>
    </row>
    <row r="5691" spans="1:7">
      <c r="A5691" s="1">
        <v>37798</v>
      </c>
      <c r="B5691">
        <v>1.3357140000000001</v>
      </c>
      <c r="C5691">
        <v>1.38</v>
      </c>
      <c r="D5691">
        <v>1.3357140000000001</v>
      </c>
      <c r="E5691">
        <v>1.3778570000000001</v>
      </c>
      <c r="F5691">
        <v>0.92269999999999996</v>
      </c>
      <c r="G5691">
        <v>40426400</v>
      </c>
    </row>
    <row r="5692" spans="1:7">
      <c r="A5692" s="1">
        <v>37799</v>
      </c>
      <c r="B5692">
        <v>1.378571</v>
      </c>
      <c r="C5692">
        <v>1.379286</v>
      </c>
      <c r="D5692">
        <v>1.32</v>
      </c>
      <c r="E5692">
        <v>1.3378570000000001</v>
      </c>
      <c r="F5692">
        <v>0.89591299999999996</v>
      </c>
      <c r="G5692">
        <v>91448000</v>
      </c>
    </row>
    <row r="5693" spans="1:7">
      <c r="A5693" s="1">
        <v>37802</v>
      </c>
      <c r="B5693">
        <v>1.3342860000000001</v>
      </c>
      <c r="C5693">
        <v>1.3721429999999999</v>
      </c>
      <c r="D5693">
        <v>1.3278570000000001</v>
      </c>
      <c r="E5693">
        <v>1.361429</v>
      </c>
      <c r="F5693">
        <v>0.91169800000000001</v>
      </c>
      <c r="G5693">
        <v>55538000</v>
      </c>
    </row>
    <row r="5694" spans="1:7">
      <c r="A5694" s="1">
        <v>37803</v>
      </c>
      <c r="B5694">
        <v>1.3478570000000001</v>
      </c>
      <c r="C5694">
        <v>1.37</v>
      </c>
      <c r="D5694">
        <v>1.3221430000000001</v>
      </c>
      <c r="E5694">
        <v>1.3635710000000001</v>
      </c>
      <c r="F5694">
        <v>0.91313299999999997</v>
      </c>
      <c r="G5694">
        <v>45248000</v>
      </c>
    </row>
    <row r="5695" spans="1:7">
      <c r="A5695" s="1">
        <v>37804</v>
      </c>
      <c r="B5695">
        <v>1.359286</v>
      </c>
      <c r="C5695">
        <v>1.3857139999999999</v>
      </c>
      <c r="D5695">
        <v>1.358571</v>
      </c>
      <c r="E5695">
        <v>1.3764289999999999</v>
      </c>
      <c r="F5695">
        <v>0.92174299999999998</v>
      </c>
      <c r="G5695">
        <v>81324600</v>
      </c>
    </row>
    <row r="5696" spans="1:7">
      <c r="A5696" s="1">
        <v>37805</v>
      </c>
      <c r="B5696">
        <v>1.357143</v>
      </c>
      <c r="C5696">
        <v>1.3964289999999999</v>
      </c>
      <c r="D5696">
        <v>1.3557140000000001</v>
      </c>
      <c r="E5696">
        <v>1.3664289999999999</v>
      </c>
      <c r="F5696">
        <v>0.91504700000000005</v>
      </c>
      <c r="G5696">
        <v>34442800</v>
      </c>
    </row>
    <row r="5697" spans="1:7">
      <c r="A5697" s="1">
        <v>37809</v>
      </c>
      <c r="B5697">
        <v>1.3764289999999999</v>
      </c>
      <c r="C5697">
        <v>1.4414290000000001</v>
      </c>
      <c r="D5697">
        <v>1.3664289999999999</v>
      </c>
      <c r="E5697">
        <v>1.419286</v>
      </c>
      <c r="F5697">
        <v>0.95044300000000004</v>
      </c>
      <c r="G5697">
        <v>71568000</v>
      </c>
    </row>
    <row r="5698" spans="1:7">
      <c r="A5698" s="1">
        <v>37810</v>
      </c>
      <c r="B5698">
        <v>1.3942859999999999</v>
      </c>
      <c r="C5698">
        <v>1.464286</v>
      </c>
      <c r="D5698">
        <v>1.3921429999999999</v>
      </c>
      <c r="E5698">
        <v>1.4571430000000001</v>
      </c>
      <c r="F5698">
        <v>0.97579400000000005</v>
      </c>
      <c r="G5698">
        <v>64184400</v>
      </c>
    </row>
    <row r="5699" spans="1:7">
      <c r="A5699" s="1">
        <v>37811</v>
      </c>
      <c r="B5699">
        <v>1.4435709999999999</v>
      </c>
      <c r="C5699">
        <v>1.4607140000000001</v>
      </c>
      <c r="D5699">
        <v>1.420714</v>
      </c>
      <c r="E5699">
        <v>1.420714</v>
      </c>
      <c r="F5699">
        <v>0.95140000000000002</v>
      </c>
      <c r="G5699">
        <v>53411400</v>
      </c>
    </row>
    <row r="5700" spans="1:7">
      <c r="A5700" s="1">
        <v>37812</v>
      </c>
      <c r="B5700">
        <v>1.42</v>
      </c>
      <c r="C5700">
        <v>1.4242859999999999</v>
      </c>
      <c r="D5700">
        <v>1.3835710000000001</v>
      </c>
      <c r="E5700">
        <v>1.398571</v>
      </c>
      <c r="F5700">
        <v>0.93657100000000004</v>
      </c>
      <c r="G5700">
        <v>42733600</v>
      </c>
    </row>
    <row r="5701" spans="1:7">
      <c r="A5701" s="1">
        <v>37813</v>
      </c>
      <c r="B5701">
        <v>1.4042859999999999</v>
      </c>
      <c r="C5701">
        <v>1.428571</v>
      </c>
      <c r="D5701">
        <v>1.395</v>
      </c>
      <c r="E5701">
        <v>1.4178569999999999</v>
      </c>
      <c r="F5701">
        <v>0.94948600000000005</v>
      </c>
      <c r="G5701">
        <v>34214600</v>
      </c>
    </row>
    <row r="5702" spans="1:7">
      <c r="A5702" s="1">
        <v>37816</v>
      </c>
      <c r="B5702">
        <v>1.4292860000000001</v>
      </c>
      <c r="C5702">
        <v>1.4571430000000001</v>
      </c>
      <c r="D5702">
        <v>1.419286</v>
      </c>
      <c r="E5702">
        <v>1.4214290000000001</v>
      </c>
      <c r="F5702">
        <v>0.951878</v>
      </c>
      <c r="G5702">
        <v>47101600</v>
      </c>
    </row>
    <row r="5703" spans="1:7">
      <c r="A5703" s="1">
        <v>37817</v>
      </c>
      <c r="B5703">
        <v>1.43</v>
      </c>
      <c r="C5703">
        <v>1.4457139999999999</v>
      </c>
      <c r="D5703">
        <v>1.3878569999999999</v>
      </c>
      <c r="E5703">
        <v>1.400714</v>
      </c>
      <c r="F5703">
        <v>0.93800600000000001</v>
      </c>
      <c r="G5703">
        <v>51661400</v>
      </c>
    </row>
    <row r="5704" spans="1:7">
      <c r="A5704" s="1">
        <v>37818</v>
      </c>
      <c r="B5704">
        <v>1.4264289999999999</v>
      </c>
      <c r="C5704">
        <v>1.428571</v>
      </c>
      <c r="D5704">
        <v>1.3842859999999999</v>
      </c>
      <c r="E5704">
        <v>1.419286</v>
      </c>
      <c r="F5704">
        <v>0.95044300000000004</v>
      </c>
      <c r="G5704">
        <v>62732600</v>
      </c>
    </row>
    <row r="5705" spans="1:7">
      <c r="A5705" s="1">
        <v>37819</v>
      </c>
      <c r="B5705">
        <v>1.442143</v>
      </c>
      <c r="C5705">
        <v>1.496429</v>
      </c>
      <c r="D5705">
        <v>1.4378569999999999</v>
      </c>
      <c r="E5705">
        <v>1.4928570000000001</v>
      </c>
      <c r="F5705">
        <v>0.99971100000000002</v>
      </c>
      <c r="G5705">
        <v>187803000</v>
      </c>
    </row>
    <row r="5706" spans="1:7">
      <c r="A5706" s="1">
        <v>37820</v>
      </c>
      <c r="B5706">
        <v>1.4928570000000001</v>
      </c>
      <c r="C5706">
        <v>1.5128569999999999</v>
      </c>
      <c r="D5706">
        <v>1.4571430000000001</v>
      </c>
      <c r="E5706">
        <v>1.49</v>
      </c>
      <c r="F5706">
        <v>0.99779799999999996</v>
      </c>
      <c r="G5706">
        <v>74709600</v>
      </c>
    </row>
    <row r="5707" spans="1:7">
      <c r="A5707" s="1">
        <v>37823</v>
      </c>
      <c r="B5707">
        <v>1.477857</v>
      </c>
      <c r="C5707">
        <v>1.485714</v>
      </c>
      <c r="D5707">
        <v>1.45</v>
      </c>
      <c r="E5707">
        <v>1.472143</v>
      </c>
      <c r="F5707">
        <v>0.98584000000000005</v>
      </c>
      <c r="G5707">
        <v>45952200</v>
      </c>
    </row>
    <row r="5708" spans="1:7">
      <c r="A5708" s="1">
        <v>37824</v>
      </c>
      <c r="B5708">
        <v>1.4907140000000001</v>
      </c>
      <c r="C5708">
        <v>1.4971429999999999</v>
      </c>
      <c r="D5708">
        <v>1.464286</v>
      </c>
      <c r="E5708">
        <v>1.485714</v>
      </c>
      <c r="F5708">
        <v>0.99492700000000001</v>
      </c>
      <c r="G5708">
        <v>49606200</v>
      </c>
    </row>
    <row r="5709" spans="1:7">
      <c r="A5709" s="1">
        <v>37825</v>
      </c>
      <c r="B5709">
        <v>1.496429</v>
      </c>
      <c r="C5709">
        <v>1.4971429999999999</v>
      </c>
      <c r="D5709">
        <v>1.4614290000000001</v>
      </c>
      <c r="E5709">
        <v>1.4850000000000001</v>
      </c>
      <c r="F5709">
        <v>0.99444900000000003</v>
      </c>
      <c r="G5709">
        <v>35758800</v>
      </c>
    </row>
    <row r="5710" spans="1:7">
      <c r="A5710" s="1">
        <v>37826</v>
      </c>
      <c r="B5710">
        <v>1.5028570000000001</v>
      </c>
      <c r="C5710">
        <v>1.535714</v>
      </c>
      <c r="D5710">
        <v>1.455714</v>
      </c>
      <c r="E5710">
        <v>1.4650000000000001</v>
      </c>
      <c r="F5710">
        <v>0.98105600000000004</v>
      </c>
      <c r="G5710">
        <v>57309000</v>
      </c>
    </row>
    <row r="5711" spans="1:7">
      <c r="A5711" s="1">
        <v>37827</v>
      </c>
      <c r="B5711">
        <v>1.457857</v>
      </c>
      <c r="C5711">
        <v>1.5407139999999999</v>
      </c>
      <c r="D5711">
        <v>1.4571430000000001</v>
      </c>
      <c r="E5711">
        <v>1.5385709999999999</v>
      </c>
      <c r="F5711">
        <v>1.030324</v>
      </c>
      <c r="G5711">
        <v>54171600</v>
      </c>
    </row>
    <row r="5712" spans="1:7">
      <c r="A5712" s="1">
        <v>37830</v>
      </c>
      <c r="B5712">
        <v>1.535714</v>
      </c>
      <c r="C5712">
        <v>1.535714</v>
      </c>
      <c r="D5712">
        <v>1.49</v>
      </c>
      <c r="E5712">
        <v>1.4992859999999999</v>
      </c>
      <c r="F5712">
        <v>1.004016</v>
      </c>
      <c r="G5712">
        <v>42589400</v>
      </c>
    </row>
    <row r="5713" spans="1:7">
      <c r="A5713" s="1">
        <v>37831</v>
      </c>
      <c r="B5713">
        <v>1.4992859999999999</v>
      </c>
      <c r="C5713">
        <v>1.505714</v>
      </c>
      <c r="D5713">
        <v>1.465714</v>
      </c>
      <c r="E5713">
        <v>1.48</v>
      </c>
      <c r="F5713">
        <v>0.99110100000000001</v>
      </c>
      <c r="G5713">
        <v>49280000</v>
      </c>
    </row>
    <row r="5714" spans="1:7">
      <c r="A5714" s="1">
        <v>37832</v>
      </c>
      <c r="B5714">
        <v>1.483571</v>
      </c>
      <c r="C5714">
        <v>1.4928570000000001</v>
      </c>
      <c r="D5714">
        <v>1.4407140000000001</v>
      </c>
      <c r="E5714">
        <v>1.4485710000000001</v>
      </c>
      <c r="F5714">
        <v>0.970055</v>
      </c>
      <c r="G5714">
        <v>43398600</v>
      </c>
    </row>
    <row r="5715" spans="1:7">
      <c r="A5715" s="1">
        <v>37833</v>
      </c>
      <c r="B5715">
        <v>1.4814290000000001</v>
      </c>
      <c r="C5715">
        <v>1.5249999999999999</v>
      </c>
      <c r="D5715">
        <v>1.4692860000000001</v>
      </c>
      <c r="E5715">
        <v>1.505714</v>
      </c>
      <c r="F5715">
        <v>1.008321</v>
      </c>
      <c r="G5715">
        <v>75366200</v>
      </c>
    </row>
    <row r="5716" spans="1:7">
      <c r="A5716" s="1">
        <v>37834</v>
      </c>
      <c r="B5716">
        <v>1.5</v>
      </c>
      <c r="C5716">
        <v>1.5192859999999999</v>
      </c>
      <c r="D5716">
        <v>1.474286</v>
      </c>
      <c r="E5716">
        <v>1.4807140000000001</v>
      </c>
      <c r="F5716">
        <v>0.99157899999999999</v>
      </c>
      <c r="G5716">
        <v>37401000</v>
      </c>
    </row>
    <row r="5717" spans="1:7">
      <c r="A5717" s="1">
        <v>37837</v>
      </c>
      <c r="B5717">
        <v>1.466429</v>
      </c>
      <c r="C5717">
        <v>1.535714</v>
      </c>
      <c r="D5717">
        <v>1.4485710000000001</v>
      </c>
      <c r="E5717">
        <v>1.5149999999999999</v>
      </c>
      <c r="F5717">
        <v>1.0145390000000001</v>
      </c>
      <c r="G5717">
        <v>57528800</v>
      </c>
    </row>
    <row r="5718" spans="1:7">
      <c r="A5718" s="1">
        <v>37838</v>
      </c>
      <c r="B5718">
        <v>1.5249999999999999</v>
      </c>
      <c r="C5718">
        <v>1.5285709999999999</v>
      </c>
      <c r="D5718">
        <v>1.4357139999999999</v>
      </c>
      <c r="E5718">
        <v>1.455714</v>
      </c>
      <c r="F5718">
        <v>0.97483799999999998</v>
      </c>
      <c r="G5718">
        <v>62360200</v>
      </c>
    </row>
    <row r="5719" spans="1:7">
      <c r="A5719" s="1">
        <v>37839</v>
      </c>
      <c r="B5719">
        <v>1.432857</v>
      </c>
      <c r="C5719">
        <v>1.4407140000000001</v>
      </c>
      <c r="D5719">
        <v>1.392857</v>
      </c>
      <c r="E5719">
        <v>1.4021429999999999</v>
      </c>
      <c r="F5719">
        <v>0.93896299999999999</v>
      </c>
      <c r="G5719">
        <v>61366200</v>
      </c>
    </row>
    <row r="5720" spans="1:7">
      <c r="A5720" s="1">
        <v>37840</v>
      </c>
      <c r="B5720">
        <v>1.409286</v>
      </c>
      <c r="C5720">
        <v>1.4350000000000001</v>
      </c>
      <c r="D5720">
        <v>1.387143</v>
      </c>
      <c r="E5720">
        <v>1.4235709999999999</v>
      </c>
      <c r="F5720">
        <v>0.95331299999999997</v>
      </c>
      <c r="G5720">
        <v>43594600</v>
      </c>
    </row>
    <row r="5721" spans="1:7">
      <c r="A5721" s="1">
        <v>37841</v>
      </c>
      <c r="B5721">
        <v>1.436429</v>
      </c>
      <c r="C5721">
        <v>1.4378569999999999</v>
      </c>
      <c r="D5721">
        <v>1.4</v>
      </c>
      <c r="E5721">
        <v>1.402857</v>
      </c>
      <c r="F5721">
        <v>0.93944099999999997</v>
      </c>
      <c r="G5721">
        <v>34414800</v>
      </c>
    </row>
    <row r="5722" spans="1:7">
      <c r="A5722" s="1">
        <v>37844</v>
      </c>
      <c r="B5722">
        <v>1.4157139999999999</v>
      </c>
      <c r="C5722">
        <v>1.4235709999999999</v>
      </c>
      <c r="D5722">
        <v>1.3935709999999999</v>
      </c>
      <c r="E5722">
        <v>1.4042859999999999</v>
      </c>
      <c r="F5722">
        <v>0.94039799999999996</v>
      </c>
      <c r="G5722">
        <v>34307000</v>
      </c>
    </row>
    <row r="5723" spans="1:7">
      <c r="A5723" s="1">
        <v>37845</v>
      </c>
      <c r="B5723">
        <v>1.411429</v>
      </c>
      <c r="C5723">
        <v>1.4142859999999999</v>
      </c>
      <c r="D5723">
        <v>1.39</v>
      </c>
      <c r="E5723">
        <v>1.407143</v>
      </c>
      <c r="F5723">
        <v>0.94231100000000001</v>
      </c>
      <c r="G5723">
        <v>41109600</v>
      </c>
    </row>
    <row r="5724" spans="1:7">
      <c r="A5724" s="1">
        <v>37846</v>
      </c>
      <c r="B5724">
        <v>1.418571</v>
      </c>
      <c r="C5724">
        <v>1.4528570000000001</v>
      </c>
      <c r="D5724">
        <v>1.398571</v>
      </c>
      <c r="E5724">
        <v>1.4414290000000001</v>
      </c>
      <c r="F5724">
        <v>0.96527099999999999</v>
      </c>
      <c r="G5724">
        <v>71024800</v>
      </c>
    </row>
    <row r="5725" spans="1:7">
      <c r="A5725" s="1">
        <v>37847</v>
      </c>
      <c r="B5725">
        <v>1.4435709999999999</v>
      </c>
      <c r="C5725">
        <v>1.452143</v>
      </c>
      <c r="D5725">
        <v>1.4242859999999999</v>
      </c>
      <c r="E5725">
        <v>1.4264289999999999</v>
      </c>
      <c r="F5725">
        <v>0.95522600000000002</v>
      </c>
      <c r="G5725">
        <v>48195000</v>
      </c>
    </row>
    <row r="5726" spans="1:7">
      <c r="A5726" s="1">
        <v>37848</v>
      </c>
      <c r="B5726">
        <v>1.43</v>
      </c>
      <c r="C5726">
        <v>1.4335709999999999</v>
      </c>
      <c r="D5726">
        <v>1.4042859999999999</v>
      </c>
      <c r="E5726">
        <v>1.4078569999999999</v>
      </c>
      <c r="F5726">
        <v>0.94279000000000002</v>
      </c>
      <c r="G5726">
        <v>31466400</v>
      </c>
    </row>
    <row r="5727" spans="1:7">
      <c r="A5727" s="1">
        <v>37851</v>
      </c>
      <c r="B5727">
        <v>1.418571</v>
      </c>
      <c r="C5727">
        <v>1.457857</v>
      </c>
      <c r="D5727">
        <v>1.408571</v>
      </c>
      <c r="E5727">
        <v>1.4528570000000001</v>
      </c>
      <c r="F5727">
        <v>0.97292400000000001</v>
      </c>
      <c r="G5727">
        <v>48193600</v>
      </c>
    </row>
    <row r="5728" spans="1:7">
      <c r="A5728" s="1">
        <v>37852</v>
      </c>
      <c r="B5728">
        <v>1.4550000000000001</v>
      </c>
      <c r="C5728">
        <v>1.4607140000000001</v>
      </c>
      <c r="D5728">
        <v>1.428571</v>
      </c>
      <c r="E5728">
        <v>1.4514290000000001</v>
      </c>
      <c r="F5728">
        <v>0.97196800000000005</v>
      </c>
      <c r="G5728">
        <v>33422200</v>
      </c>
    </row>
    <row r="5729" spans="1:7">
      <c r="A5729" s="1">
        <v>37853</v>
      </c>
      <c r="B5729">
        <v>1.4414290000000001</v>
      </c>
      <c r="C5729">
        <v>1.5192859999999999</v>
      </c>
      <c r="D5729">
        <v>1.438571</v>
      </c>
      <c r="E5729">
        <v>1.5007140000000001</v>
      </c>
      <c r="F5729">
        <v>1.0049729999999999</v>
      </c>
      <c r="G5729">
        <v>68303200</v>
      </c>
    </row>
    <row r="5730" spans="1:7">
      <c r="A5730" s="1">
        <v>37854</v>
      </c>
      <c r="B5730">
        <v>1.502143</v>
      </c>
      <c r="C5730">
        <v>1.5507139999999999</v>
      </c>
      <c r="D5730">
        <v>1.496429</v>
      </c>
      <c r="E5730">
        <v>1.5485709999999999</v>
      </c>
      <c r="F5730">
        <v>1.037021</v>
      </c>
      <c r="G5730">
        <v>63831600</v>
      </c>
    </row>
    <row r="5731" spans="1:7">
      <c r="A5731" s="1">
        <v>37855</v>
      </c>
      <c r="B5731">
        <v>1.557857</v>
      </c>
      <c r="C5731">
        <v>1.571429</v>
      </c>
      <c r="D5731">
        <v>1.474286</v>
      </c>
      <c r="E5731">
        <v>1.4914289999999999</v>
      </c>
      <c r="F5731">
        <v>0.99875400000000003</v>
      </c>
      <c r="G5731">
        <v>62566000</v>
      </c>
    </row>
    <row r="5732" spans="1:7">
      <c r="A5732" s="1">
        <v>37858</v>
      </c>
      <c r="B5732">
        <v>1.484286</v>
      </c>
      <c r="C5732">
        <v>1.493571</v>
      </c>
      <c r="D5732">
        <v>1.463571</v>
      </c>
      <c r="E5732">
        <v>1.49</v>
      </c>
      <c r="F5732">
        <v>0.99779799999999996</v>
      </c>
      <c r="G5732">
        <v>34445600</v>
      </c>
    </row>
    <row r="5733" spans="1:7">
      <c r="A5733" s="1">
        <v>37859</v>
      </c>
      <c r="B5733">
        <v>1.482143</v>
      </c>
      <c r="C5733">
        <v>1.5049999999999999</v>
      </c>
      <c r="D5733">
        <v>1.4535709999999999</v>
      </c>
      <c r="E5733">
        <v>1.503571</v>
      </c>
      <c r="F5733">
        <v>1.0068859999999999</v>
      </c>
      <c r="G5733">
        <v>41239800</v>
      </c>
    </row>
    <row r="5734" spans="1:7">
      <c r="A5734" s="1">
        <v>37860</v>
      </c>
      <c r="B5734">
        <v>1.493571</v>
      </c>
      <c r="C5734">
        <v>1.534286</v>
      </c>
      <c r="D5734">
        <v>1.475714</v>
      </c>
      <c r="E5734">
        <v>1.534286</v>
      </c>
      <c r="F5734">
        <v>1.0274540000000001</v>
      </c>
      <c r="G5734">
        <v>56425600</v>
      </c>
    </row>
    <row r="5735" spans="1:7">
      <c r="A5735" s="1">
        <v>37861</v>
      </c>
      <c r="B5735">
        <v>1.523571</v>
      </c>
      <c r="C5735">
        <v>1.587143</v>
      </c>
      <c r="D5735">
        <v>1.523571</v>
      </c>
      <c r="E5735">
        <v>1.585</v>
      </c>
      <c r="F5735">
        <v>1.061415</v>
      </c>
      <c r="G5735">
        <v>79906400</v>
      </c>
    </row>
    <row r="5736" spans="1:7">
      <c r="A5736" s="1">
        <v>37862</v>
      </c>
      <c r="B5736">
        <v>1.5857140000000001</v>
      </c>
      <c r="C5736">
        <v>1.6321429999999999</v>
      </c>
      <c r="D5736">
        <v>1.575</v>
      </c>
      <c r="E5736">
        <v>1.615</v>
      </c>
      <c r="F5736">
        <v>1.0815049999999999</v>
      </c>
      <c r="G5736">
        <v>65788800</v>
      </c>
    </row>
    <row r="5737" spans="1:7">
      <c r="A5737" s="1">
        <v>37866</v>
      </c>
      <c r="B5737">
        <v>1.618571</v>
      </c>
      <c r="C5737">
        <v>1.6357139999999999</v>
      </c>
      <c r="D5737">
        <v>1.6</v>
      </c>
      <c r="E5737">
        <v>1.6321429999999999</v>
      </c>
      <c r="F5737">
        <v>1.0929850000000001</v>
      </c>
      <c r="G5737">
        <v>60533200</v>
      </c>
    </row>
    <row r="5738" spans="1:7">
      <c r="A5738" s="1">
        <v>37867</v>
      </c>
      <c r="B5738">
        <v>1.628571</v>
      </c>
      <c r="C5738">
        <v>1.6657139999999999</v>
      </c>
      <c r="D5738">
        <v>1.6257140000000001</v>
      </c>
      <c r="E5738">
        <v>1.639286</v>
      </c>
      <c r="F5738">
        <v>1.097769</v>
      </c>
      <c r="G5738">
        <v>67207000</v>
      </c>
    </row>
    <row r="5739" spans="1:7">
      <c r="A5739" s="1">
        <v>37868</v>
      </c>
      <c r="B5739">
        <v>1.6542859999999999</v>
      </c>
      <c r="C5739">
        <v>1.660714</v>
      </c>
      <c r="D5739">
        <v>1.6264289999999999</v>
      </c>
      <c r="E5739">
        <v>1.630714</v>
      </c>
      <c r="F5739">
        <v>1.0920289999999999</v>
      </c>
      <c r="G5739">
        <v>49945000</v>
      </c>
    </row>
    <row r="5740" spans="1:7">
      <c r="A5740" s="1">
        <v>37869</v>
      </c>
      <c r="B5740">
        <v>1.6235710000000001</v>
      </c>
      <c r="C5740">
        <v>1.6535709999999999</v>
      </c>
      <c r="D5740">
        <v>1.600714</v>
      </c>
      <c r="E5740">
        <v>1.607143</v>
      </c>
      <c r="F5740">
        <v>1.076244</v>
      </c>
      <c r="G5740">
        <v>60033400</v>
      </c>
    </row>
    <row r="5741" spans="1:7">
      <c r="A5741" s="1">
        <v>37872</v>
      </c>
      <c r="B5741">
        <v>1.6057140000000001</v>
      </c>
      <c r="C5741">
        <v>1.6278570000000001</v>
      </c>
      <c r="D5741">
        <v>1.605</v>
      </c>
      <c r="E5741">
        <v>1.6242859999999999</v>
      </c>
      <c r="F5741">
        <v>1.0877239999999999</v>
      </c>
      <c r="G5741">
        <v>41811000</v>
      </c>
    </row>
    <row r="5742" spans="1:7">
      <c r="A5742" s="1">
        <v>37873</v>
      </c>
      <c r="B5742">
        <v>1.609286</v>
      </c>
      <c r="C5742">
        <v>1.619286</v>
      </c>
      <c r="D5742">
        <v>1.58</v>
      </c>
      <c r="E5742">
        <v>1.5978570000000001</v>
      </c>
      <c r="F5742">
        <v>1.0700259999999999</v>
      </c>
      <c r="G5742">
        <v>45092600</v>
      </c>
    </row>
    <row r="5743" spans="1:7">
      <c r="A5743" s="1">
        <v>37874</v>
      </c>
      <c r="B5743">
        <v>1.589286</v>
      </c>
      <c r="C5743">
        <v>1.615</v>
      </c>
      <c r="D5743">
        <v>1.579286</v>
      </c>
      <c r="E5743">
        <v>1.5842860000000001</v>
      </c>
      <c r="F5743">
        <v>1.060937</v>
      </c>
      <c r="G5743">
        <v>56222600</v>
      </c>
    </row>
    <row r="5744" spans="1:7">
      <c r="A5744" s="1">
        <v>37875</v>
      </c>
      <c r="B5744">
        <v>1.589286</v>
      </c>
      <c r="C5744">
        <v>1.6278570000000001</v>
      </c>
      <c r="D5744">
        <v>1.5785709999999999</v>
      </c>
      <c r="E5744">
        <v>1.611429</v>
      </c>
      <c r="F5744">
        <v>1.0791139999999999</v>
      </c>
      <c r="G5744">
        <v>53421200</v>
      </c>
    </row>
    <row r="5745" spans="1:7">
      <c r="A5745" s="1">
        <v>37876</v>
      </c>
      <c r="B5745">
        <v>1.6078570000000001</v>
      </c>
      <c r="C5745">
        <v>1.652857</v>
      </c>
      <c r="D5745">
        <v>1.5935710000000001</v>
      </c>
      <c r="E5745">
        <v>1.65</v>
      </c>
      <c r="F5745">
        <v>1.1049439999999999</v>
      </c>
      <c r="G5745">
        <v>44997400</v>
      </c>
    </row>
    <row r="5746" spans="1:7">
      <c r="A5746" s="1">
        <v>37879</v>
      </c>
      <c r="B5746">
        <v>1.629286</v>
      </c>
      <c r="C5746">
        <v>1.6357139999999999</v>
      </c>
      <c r="D5746">
        <v>1.58</v>
      </c>
      <c r="E5746">
        <v>1.5864290000000001</v>
      </c>
      <c r="F5746">
        <v>1.0623720000000001</v>
      </c>
      <c r="G5746">
        <v>56711200</v>
      </c>
    </row>
    <row r="5747" spans="1:7">
      <c r="A5747" s="1">
        <v>37880</v>
      </c>
      <c r="B5747">
        <v>1.5864290000000001</v>
      </c>
      <c r="C5747">
        <v>1.620714</v>
      </c>
      <c r="D5747">
        <v>1.5857140000000001</v>
      </c>
      <c r="E5747">
        <v>1.597143</v>
      </c>
      <c r="F5747">
        <v>1.069547</v>
      </c>
      <c r="G5747">
        <v>67251800</v>
      </c>
    </row>
    <row r="5748" spans="1:7">
      <c r="A5748" s="1">
        <v>37881</v>
      </c>
      <c r="B5748">
        <v>1.5978570000000001</v>
      </c>
      <c r="C5748">
        <v>1.598571</v>
      </c>
      <c r="D5748">
        <v>1.5607139999999999</v>
      </c>
      <c r="E5748">
        <v>1.58</v>
      </c>
      <c r="F5748">
        <v>1.0580670000000001</v>
      </c>
      <c r="G5748">
        <v>72349200</v>
      </c>
    </row>
    <row r="5749" spans="1:7">
      <c r="A5749" s="1">
        <v>37882</v>
      </c>
      <c r="B5749">
        <v>1.5785709999999999</v>
      </c>
      <c r="C5749">
        <v>1.6421429999999999</v>
      </c>
      <c r="D5749">
        <v>1.5678570000000001</v>
      </c>
      <c r="E5749">
        <v>1.6342859999999999</v>
      </c>
      <c r="F5749">
        <v>1.0944199999999999</v>
      </c>
      <c r="G5749">
        <v>63226800</v>
      </c>
    </row>
    <row r="5750" spans="1:7">
      <c r="A5750" s="1">
        <v>37883</v>
      </c>
      <c r="B5750">
        <v>1.6342859999999999</v>
      </c>
      <c r="C5750">
        <v>1.6464289999999999</v>
      </c>
      <c r="D5750">
        <v>1.6021430000000001</v>
      </c>
      <c r="E5750">
        <v>1.612857</v>
      </c>
      <c r="F5750">
        <v>1.0800700000000001</v>
      </c>
      <c r="G5750">
        <v>51489200</v>
      </c>
    </row>
    <row r="5751" spans="1:7">
      <c r="A5751" s="1">
        <v>37886</v>
      </c>
      <c r="B5751">
        <v>1.5842860000000001</v>
      </c>
      <c r="C5751">
        <v>1.607143</v>
      </c>
      <c r="D5751">
        <v>1.5657140000000001</v>
      </c>
      <c r="E5751">
        <v>1.577143</v>
      </c>
      <c r="F5751">
        <v>1.056154</v>
      </c>
      <c r="G5751">
        <v>44955400</v>
      </c>
    </row>
    <row r="5752" spans="1:7">
      <c r="A5752" s="1">
        <v>37887</v>
      </c>
      <c r="B5752">
        <v>1.5728569999999999</v>
      </c>
      <c r="C5752">
        <v>1.6042860000000001</v>
      </c>
      <c r="D5752">
        <v>1.5628569999999999</v>
      </c>
      <c r="E5752">
        <v>1.6021430000000001</v>
      </c>
      <c r="F5752">
        <v>1.0728949999999999</v>
      </c>
      <c r="G5752">
        <v>33112800</v>
      </c>
    </row>
    <row r="5753" spans="1:7">
      <c r="A5753" s="1">
        <v>37888</v>
      </c>
      <c r="B5753">
        <v>1.5864290000000001</v>
      </c>
      <c r="C5753">
        <v>1.5935710000000001</v>
      </c>
      <c r="D5753">
        <v>1.505714</v>
      </c>
      <c r="E5753">
        <v>1.5228569999999999</v>
      </c>
      <c r="F5753">
        <v>1.019801</v>
      </c>
      <c r="G5753">
        <v>75321400</v>
      </c>
    </row>
    <row r="5754" spans="1:7">
      <c r="A5754" s="1">
        <v>37889</v>
      </c>
      <c r="B5754">
        <v>1.524286</v>
      </c>
      <c r="C5754">
        <v>1.526429</v>
      </c>
      <c r="D5754">
        <v>1.446429</v>
      </c>
      <c r="E5754">
        <v>1.4592860000000001</v>
      </c>
      <c r="F5754">
        <v>0.97722900000000001</v>
      </c>
      <c r="G5754">
        <v>143595200</v>
      </c>
    </row>
    <row r="5755" spans="1:7">
      <c r="A5755" s="1">
        <v>37890</v>
      </c>
      <c r="B5755">
        <v>1.45</v>
      </c>
      <c r="C5755">
        <v>1.55</v>
      </c>
      <c r="D5755">
        <v>1.4392860000000001</v>
      </c>
      <c r="E5755">
        <v>1.477857</v>
      </c>
      <c r="F5755">
        <v>0.98966600000000005</v>
      </c>
      <c r="G5755">
        <v>86812600</v>
      </c>
    </row>
    <row r="5756" spans="1:7">
      <c r="A5756" s="1">
        <v>37893</v>
      </c>
      <c r="B5756">
        <v>1.5349999999999999</v>
      </c>
      <c r="C5756">
        <v>1.547857</v>
      </c>
      <c r="D5756">
        <v>1.4750000000000001</v>
      </c>
      <c r="E5756">
        <v>1.5214289999999999</v>
      </c>
      <c r="F5756">
        <v>1.0188440000000001</v>
      </c>
      <c r="G5756">
        <v>91425600</v>
      </c>
    </row>
    <row r="5757" spans="1:7">
      <c r="A5757" s="1">
        <v>37894</v>
      </c>
      <c r="B5757">
        <v>1.506429</v>
      </c>
      <c r="C5757">
        <v>1.515714</v>
      </c>
      <c r="D5757">
        <v>1.46</v>
      </c>
      <c r="E5757">
        <v>1.48</v>
      </c>
      <c r="F5757">
        <v>0.99110100000000001</v>
      </c>
      <c r="G5757">
        <v>71356600</v>
      </c>
    </row>
    <row r="5758" spans="1:7">
      <c r="A5758" s="1">
        <v>37895</v>
      </c>
      <c r="B5758">
        <v>1.4792860000000001</v>
      </c>
      <c r="C5758">
        <v>1.5071429999999999</v>
      </c>
      <c r="D5758">
        <v>1.442143</v>
      </c>
      <c r="E5758">
        <v>1.4850000000000001</v>
      </c>
      <c r="F5758">
        <v>0.99444900000000003</v>
      </c>
      <c r="G5758">
        <v>59028200</v>
      </c>
    </row>
    <row r="5759" spans="1:7">
      <c r="A5759" s="1">
        <v>37896</v>
      </c>
      <c r="B5759">
        <v>1.485714</v>
      </c>
      <c r="C5759">
        <v>1.485714</v>
      </c>
      <c r="D5759">
        <v>1.4485710000000001</v>
      </c>
      <c r="E5759">
        <v>1.4692860000000001</v>
      </c>
      <c r="F5759">
        <v>0.98392599999999997</v>
      </c>
      <c r="G5759">
        <v>51014600</v>
      </c>
    </row>
    <row r="5760" spans="1:7">
      <c r="A5760" s="1">
        <v>37897</v>
      </c>
      <c r="B5760">
        <v>1.4992859999999999</v>
      </c>
      <c r="C5760">
        <v>1.561429</v>
      </c>
      <c r="D5760">
        <v>1.4914289999999999</v>
      </c>
      <c r="E5760">
        <v>1.5492859999999999</v>
      </c>
      <c r="F5760">
        <v>1.0374989999999999</v>
      </c>
      <c r="G5760">
        <v>74900000</v>
      </c>
    </row>
    <row r="5761" spans="1:7">
      <c r="A5761" s="1">
        <v>37900</v>
      </c>
      <c r="B5761">
        <v>1.547857</v>
      </c>
      <c r="C5761">
        <v>1.595</v>
      </c>
      <c r="D5761">
        <v>1.5414289999999999</v>
      </c>
      <c r="E5761">
        <v>1.5921430000000001</v>
      </c>
      <c r="F5761">
        <v>1.0661989999999999</v>
      </c>
      <c r="G5761">
        <v>67082400</v>
      </c>
    </row>
    <row r="5762" spans="1:7">
      <c r="A5762" s="1">
        <v>37901</v>
      </c>
      <c r="B5762">
        <v>1.575</v>
      </c>
      <c r="C5762">
        <v>1.6721429999999999</v>
      </c>
      <c r="D5762">
        <v>1.5649999999999999</v>
      </c>
      <c r="E5762">
        <v>1.658571</v>
      </c>
      <c r="F5762">
        <v>1.110684</v>
      </c>
      <c r="G5762">
        <v>104543600</v>
      </c>
    </row>
    <row r="5763" spans="1:7">
      <c r="A5763" s="1">
        <v>37902</v>
      </c>
      <c r="B5763">
        <v>1.660714</v>
      </c>
      <c r="C5763">
        <v>1.6814290000000001</v>
      </c>
      <c r="D5763">
        <v>1.6235710000000001</v>
      </c>
      <c r="E5763">
        <v>1.647143</v>
      </c>
      <c r="F5763">
        <v>1.10303</v>
      </c>
      <c r="G5763">
        <v>107167200</v>
      </c>
    </row>
    <row r="5764" spans="1:7">
      <c r="A5764" s="1">
        <v>37903</v>
      </c>
      <c r="B5764">
        <v>1.6642859999999999</v>
      </c>
      <c r="C5764">
        <v>1.6907140000000001</v>
      </c>
      <c r="D5764">
        <v>1.6278570000000001</v>
      </c>
      <c r="E5764">
        <v>1.675</v>
      </c>
      <c r="F5764">
        <v>1.121685</v>
      </c>
      <c r="G5764">
        <v>86937200</v>
      </c>
    </row>
    <row r="5765" spans="1:7">
      <c r="A5765" s="1">
        <v>37904</v>
      </c>
      <c r="B5765">
        <v>1.678571</v>
      </c>
      <c r="C5765">
        <v>1.7007140000000001</v>
      </c>
      <c r="D5765">
        <v>1.669286</v>
      </c>
      <c r="E5765">
        <v>1.6914290000000001</v>
      </c>
      <c r="F5765">
        <v>1.132687</v>
      </c>
      <c r="G5765">
        <v>43709400</v>
      </c>
    </row>
    <row r="5766" spans="1:7">
      <c r="A5766" s="1">
        <v>37907</v>
      </c>
      <c r="B5766">
        <v>1.6950000000000001</v>
      </c>
      <c r="C5766">
        <v>1.743571</v>
      </c>
      <c r="D5766">
        <v>1.694286</v>
      </c>
      <c r="E5766">
        <v>1.7392860000000001</v>
      </c>
      <c r="F5766">
        <v>1.1647350000000001</v>
      </c>
      <c r="G5766">
        <v>69966400</v>
      </c>
    </row>
    <row r="5767" spans="1:7">
      <c r="A5767" s="1">
        <v>37908</v>
      </c>
      <c r="B5767">
        <v>1.7371430000000001</v>
      </c>
      <c r="C5767">
        <v>1.7671429999999999</v>
      </c>
      <c r="D5767">
        <v>1.727857</v>
      </c>
      <c r="E5767">
        <v>1.753571</v>
      </c>
      <c r="F5767">
        <v>1.174302</v>
      </c>
      <c r="G5767">
        <v>68854800</v>
      </c>
    </row>
    <row r="5768" spans="1:7">
      <c r="A5768" s="1">
        <v>37909</v>
      </c>
      <c r="B5768">
        <v>1.7749999999999999</v>
      </c>
      <c r="C5768">
        <v>1.786429</v>
      </c>
      <c r="D5768">
        <v>1.755714</v>
      </c>
      <c r="E5768">
        <v>1.7728569999999999</v>
      </c>
      <c r="F5768">
        <v>1.187217</v>
      </c>
      <c r="G5768">
        <v>152525800</v>
      </c>
    </row>
    <row r="5769" spans="1:7">
      <c r="A5769" s="1">
        <v>37910</v>
      </c>
      <c r="B5769">
        <v>1.7</v>
      </c>
      <c r="C5769">
        <v>1.7028570000000001</v>
      </c>
      <c r="D5769">
        <v>1.600714</v>
      </c>
      <c r="E5769">
        <v>1.660714</v>
      </c>
      <c r="F5769">
        <v>1.1121179999999999</v>
      </c>
      <c r="G5769">
        <v>243920600</v>
      </c>
    </row>
    <row r="5770" spans="1:7">
      <c r="A5770" s="1">
        <v>37911</v>
      </c>
      <c r="B5770">
        <v>1.67</v>
      </c>
      <c r="C5770">
        <v>1.6778569999999999</v>
      </c>
      <c r="D5770">
        <v>1.6021430000000001</v>
      </c>
      <c r="E5770">
        <v>1.625</v>
      </c>
      <c r="F5770">
        <v>1.0882019999999999</v>
      </c>
      <c r="G5770">
        <v>89952800</v>
      </c>
    </row>
    <row r="5771" spans="1:7">
      <c r="A5771" s="1">
        <v>37914</v>
      </c>
      <c r="B5771">
        <v>1.6142860000000001</v>
      </c>
      <c r="C5771">
        <v>1.667143</v>
      </c>
      <c r="D5771">
        <v>1.598571</v>
      </c>
      <c r="E5771">
        <v>1.658571</v>
      </c>
      <c r="F5771">
        <v>1.110684</v>
      </c>
      <c r="G5771">
        <v>69783000</v>
      </c>
    </row>
    <row r="5772" spans="1:7">
      <c r="A5772" s="1">
        <v>37915</v>
      </c>
      <c r="B5772">
        <v>1.665</v>
      </c>
      <c r="C5772">
        <v>1.6714290000000001</v>
      </c>
      <c r="D5772">
        <v>1.625</v>
      </c>
      <c r="E5772">
        <v>1.6557139999999999</v>
      </c>
      <c r="F5772">
        <v>1.10877</v>
      </c>
      <c r="G5772">
        <v>44115400</v>
      </c>
    </row>
    <row r="5773" spans="1:7">
      <c r="A5773" s="1">
        <v>37916</v>
      </c>
      <c r="B5773">
        <v>1.638571</v>
      </c>
      <c r="C5773">
        <v>1.657143</v>
      </c>
      <c r="D5773">
        <v>1.62</v>
      </c>
      <c r="E5773">
        <v>1.6257140000000001</v>
      </c>
      <c r="F5773">
        <v>1.088681</v>
      </c>
      <c r="G5773">
        <v>40399800</v>
      </c>
    </row>
    <row r="5774" spans="1:7">
      <c r="A5774" s="1">
        <v>37917</v>
      </c>
      <c r="B5774">
        <v>1.6235710000000001</v>
      </c>
      <c r="C5774">
        <v>1.6535709999999999</v>
      </c>
      <c r="D5774">
        <v>1.6135710000000001</v>
      </c>
      <c r="E5774">
        <v>1.6421429999999999</v>
      </c>
      <c r="F5774">
        <v>1.099682</v>
      </c>
      <c r="G5774">
        <v>41302800</v>
      </c>
    </row>
    <row r="5775" spans="1:7">
      <c r="A5775" s="1">
        <v>37918</v>
      </c>
      <c r="B5775">
        <v>1.611429</v>
      </c>
      <c r="C5775">
        <v>1.6321429999999999</v>
      </c>
      <c r="D5775">
        <v>1.5878570000000001</v>
      </c>
      <c r="E5775">
        <v>1.6142860000000001</v>
      </c>
      <c r="F5775">
        <v>1.081027</v>
      </c>
      <c r="G5775">
        <v>54964000</v>
      </c>
    </row>
    <row r="5776" spans="1:7">
      <c r="A5776" s="1">
        <v>37921</v>
      </c>
      <c r="B5776">
        <v>1.625</v>
      </c>
      <c r="C5776">
        <v>1.635</v>
      </c>
      <c r="D5776">
        <v>1.6064290000000001</v>
      </c>
      <c r="E5776">
        <v>1.6142860000000001</v>
      </c>
      <c r="F5776">
        <v>1.081027</v>
      </c>
      <c r="G5776">
        <v>40503400</v>
      </c>
    </row>
    <row r="5777" spans="1:7">
      <c r="A5777" s="1">
        <v>37922</v>
      </c>
      <c r="B5777">
        <v>1.611429</v>
      </c>
      <c r="C5777">
        <v>1.6978569999999999</v>
      </c>
      <c r="D5777">
        <v>1.6</v>
      </c>
      <c r="E5777">
        <v>1.694286</v>
      </c>
      <c r="F5777">
        <v>1.1346000000000001</v>
      </c>
      <c r="G5777">
        <v>62928600</v>
      </c>
    </row>
    <row r="5778" spans="1:7">
      <c r="A5778" s="1">
        <v>37923</v>
      </c>
      <c r="B5778">
        <v>1.6792860000000001</v>
      </c>
      <c r="C5778">
        <v>1.7071430000000001</v>
      </c>
      <c r="D5778">
        <v>1.667143</v>
      </c>
      <c r="E5778">
        <v>1.692143</v>
      </c>
      <c r="F5778">
        <v>1.133165</v>
      </c>
      <c r="G5778">
        <v>66770200</v>
      </c>
    </row>
    <row r="5779" spans="1:7">
      <c r="A5779" s="1">
        <v>37924</v>
      </c>
      <c r="B5779">
        <v>1.713571</v>
      </c>
      <c r="C5779">
        <v>1.714286</v>
      </c>
      <c r="D5779">
        <v>1.6335710000000001</v>
      </c>
      <c r="E5779">
        <v>1.649286</v>
      </c>
      <c r="F5779">
        <v>1.104465</v>
      </c>
      <c r="G5779">
        <v>65139200</v>
      </c>
    </row>
    <row r="5780" spans="1:7">
      <c r="A5780" s="1">
        <v>37925</v>
      </c>
      <c r="B5780">
        <v>1.6642859999999999</v>
      </c>
      <c r="C5780">
        <v>1.6678569999999999</v>
      </c>
      <c r="D5780">
        <v>1.627143</v>
      </c>
      <c r="E5780">
        <v>1.635</v>
      </c>
      <c r="F5780">
        <v>1.0948979999999999</v>
      </c>
      <c r="G5780">
        <v>54538400</v>
      </c>
    </row>
    <row r="5781" spans="1:7">
      <c r="A5781" s="1">
        <v>37928</v>
      </c>
      <c r="B5781">
        <v>1.630714</v>
      </c>
      <c r="C5781">
        <v>1.6642859999999999</v>
      </c>
      <c r="D5781">
        <v>1.627143</v>
      </c>
      <c r="E5781">
        <v>1.6535709999999999</v>
      </c>
      <c r="F5781">
        <v>1.107335</v>
      </c>
      <c r="G5781">
        <v>75710600</v>
      </c>
    </row>
    <row r="5782" spans="1:7">
      <c r="A5782" s="1">
        <v>37929</v>
      </c>
      <c r="B5782">
        <v>1.6478569999999999</v>
      </c>
      <c r="C5782">
        <v>1.65</v>
      </c>
      <c r="D5782">
        <v>1.6135710000000001</v>
      </c>
      <c r="E5782">
        <v>1.6364289999999999</v>
      </c>
      <c r="F5782">
        <v>1.095855</v>
      </c>
      <c r="G5782">
        <v>62308400</v>
      </c>
    </row>
    <row r="5783" spans="1:7">
      <c r="A5783" s="1">
        <v>37930</v>
      </c>
      <c r="B5783">
        <v>1.63</v>
      </c>
      <c r="C5783">
        <v>1.6521429999999999</v>
      </c>
      <c r="D5783">
        <v>1.605</v>
      </c>
      <c r="E5783">
        <v>1.645</v>
      </c>
      <c r="F5783">
        <v>1.1015950000000001</v>
      </c>
      <c r="G5783">
        <v>80617600</v>
      </c>
    </row>
    <row r="5784" spans="1:7">
      <c r="A5784" s="1">
        <v>37931</v>
      </c>
      <c r="B5784">
        <v>1.6364289999999999</v>
      </c>
      <c r="C5784">
        <v>1.6535709999999999</v>
      </c>
      <c r="D5784">
        <v>1.6178570000000001</v>
      </c>
      <c r="E5784">
        <v>1.651429</v>
      </c>
      <c r="F5784">
        <v>1.1059000000000001</v>
      </c>
      <c r="G5784">
        <v>99268400</v>
      </c>
    </row>
    <row r="5785" spans="1:7">
      <c r="A5785" s="1">
        <v>37932</v>
      </c>
      <c r="B5785">
        <v>1.6564289999999999</v>
      </c>
      <c r="C5785">
        <v>1.66</v>
      </c>
      <c r="D5785">
        <v>1.6035710000000001</v>
      </c>
      <c r="E5785">
        <v>1.607143</v>
      </c>
      <c r="F5785">
        <v>1.076244</v>
      </c>
      <c r="G5785">
        <v>52536400</v>
      </c>
    </row>
    <row r="5786" spans="1:7">
      <c r="A5786" s="1">
        <v>37935</v>
      </c>
      <c r="B5786">
        <v>1.6035710000000001</v>
      </c>
      <c r="C5786">
        <v>1.6178570000000001</v>
      </c>
      <c r="D5786">
        <v>1.56</v>
      </c>
      <c r="E5786">
        <v>1.5642860000000001</v>
      </c>
      <c r="F5786">
        <v>1.047544</v>
      </c>
      <c r="G5786">
        <v>58569000</v>
      </c>
    </row>
    <row r="5787" spans="1:7">
      <c r="A5787" s="1">
        <v>37936</v>
      </c>
      <c r="B5787">
        <v>1.5642860000000001</v>
      </c>
      <c r="C5787">
        <v>1.5728569999999999</v>
      </c>
      <c r="D5787">
        <v>1.534286</v>
      </c>
      <c r="E5787">
        <v>1.5385709999999999</v>
      </c>
      <c r="F5787">
        <v>1.030324</v>
      </c>
      <c r="G5787">
        <v>53768400</v>
      </c>
    </row>
    <row r="5788" spans="1:7">
      <c r="A5788" s="1">
        <v>37937</v>
      </c>
      <c r="B5788">
        <v>1.534286</v>
      </c>
      <c r="C5788">
        <v>1.622857</v>
      </c>
      <c r="D5788">
        <v>1.534286</v>
      </c>
      <c r="E5788">
        <v>1.595</v>
      </c>
      <c r="F5788">
        <v>1.068112</v>
      </c>
      <c r="G5788">
        <v>75000800</v>
      </c>
    </row>
    <row r="5789" spans="1:7">
      <c r="A5789" s="1">
        <v>37938</v>
      </c>
      <c r="B5789">
        <v>1.5764290000000001</v>
      </c>
      <c r="C5789">
        <v>1.611429</v>
      </c>
      <c r="D5789">
        <v>1.5657140000000001</v>
      </c>
      <c r="E5789">
        <v>1.601429</v>
      </c>
      <c r="F5789">
        <v>1.072417</v>
      </c>
      <c r="G5789">
        <v>53193000</v>
      </c>
    </row>
    <row r="5790" spans="1:7">
      <c r="A5790" s="1">
        <v>37939</v>
      </c>
      <c r="B5790">
        <v>1.6057140000000001</v>
      </c>
      <c r="C5790">
        <v>1.615</v>
      </c>
      <c r="D5790">
        <v>1.52</v>
      </c>
      <c r="E5790">
        <v>1.5328569999999999</v>
      </c>
      <c r="F5790">
        <v>1.0264979999999999</v>
      </c>
      <c r="G5790">
        <v>59262000</v>
      </c>
    </row>
    <row r="5791" spans="1:7">
      <c r="A5791" s="1">
        <v>37942</v>
      </c>
      <c r="B5791">
        <v>1.5249999999999999</v>
      </c>
      <c r="C5791">
        <v>1.526429</v>
      </c>
      <c r="D5791">
        <v>1.496429</v>
      </c>
      <c r="E5791">
        <v>1.5092859999999999</v>
      </c>
      <c r="F5791">
        <v>1.010713</v>
      </c>
      <c r="G5791">
        <v>57064000</v>
      </c>
    </row>
    <row r="5792" spans="1:7">
      <c r="A5792" s="1">
        <v>37943</v>
      </c>
      <c r="B5792">
        <v>1.5149999999999999</v>
      </c>
      <c r="C5792">
        <v>1.524286</v>
      </c>
      <c r="D5792">
        <v>1.4535709999999999</v>
      </c>
      <c r="E5792">
        <v>1.457857</v>
      </c>
      <c r="F5792">
        <v>0.97627299999999995</v>
      </c>
      <c r="G5792">
        <v>66798200</v>
      </c>
    </row>
    <row r="5793" spans="1:7">
      <c r="A5793" s="1">
        <v>37944</v>
      </c>
      <c r="B5793">
        <v>1.4685710000000001</v>
      </c>
      <c r="C5793">
        <v>1.4750000000000001</v>
      </c>
      <c r="D5793">
        <v>1.4471430000000001</v>
      </c>
      <c r="E5793">
        <v>1.4585710000000001</v>
      </c>
      <c r="F5793">
        <v>0.97675100000000004</v>
      </c>
      <c r="G5793">
        <v>86146200</v>
      </c>
    </row>
    <row r="5794" spans="1:7">
      <c r="A5794" s="1">
        <v>37945</v>
      </c>
      <c r="B5794">
        <v>1.4357139999999999</v>
      </c>
      <c r="C5794">
        <v>1.505714</v>
      </c>
      <c r="D5794">
        <v>1.4357139999999999</v>
      </c>
      <c r="E5794">
        <v>1.455714</v>
      </c>
      <c r="F5794">
        <v>0.97483799999999998</v>
      </c>
      <c r="G5794">
        <v>59897600</v>
      </c>
    </row>
    <row r="5795" spans="1:7">
      <c r="A5795" s="1">
        <v>37946</v>
      </c>
      <c r="B5795">
        <v>1.4528570000000001</v>
      </c>
      <c r="C5795">
        <v>1.47</v>
      </c>
      <c r="D5795">
        <v>1.4178569999999999</v>
      </c>
      <c r="E5795">
        <v>1.4485710000000001</v>
      </c>
      <c r="F5795">
        <v>0.970055</v>
      </c>
      <c r="G5795">
        <v>60459000</v>
      </c>
    </row>
    <row r="5796" spans="1:7">
      <c r="A5796" s="1">
        <v>37949</v>
      </c>
      <c r="B5796">
        <v>1.464286</v>
      </c>
      <c r="C5796">
        <v>1.5192859999999999</v>
      </c>
      <c r="D5796">
        <v>1.4607140000000001</v>
      </c>
      <c r="E5796">
        <v>1.5107139999999999</v>
      </c>
      <c r="F5796">
        <v>1.0116689999999999</v>
      </c>
      <c r="G5796">
        <v>95456200</v>
      </c>
    </row>
    <row r="5797" spans="1:7">
      <c r="A5797" s="1">
        <v>37950</v>
      </c>
      <c r="B5797">
        <v>1.516429</v>
      </c>
      <c r="C5797">
        <v>1.517857</v>
      </c>
      <c r="D5797">
        <v>1.472143</v>
      </c>
      <c r="E5797">
        <v>1.4771430000000001</v>
      </c>
      <c r="F5797">
        <v>0.98918799999999996</v>
      </c>
      <c r="G5797">
        <v>67163600</v>
      </c>
    </row>
    <row r="5798" spans="1:7">
      <c r="A5798" s="1">
        <v>37951</v>
      </c>
      <c r="B5798">
        <v>1.492143</v>
      </c>
      <c r="C5798">
        <v>1.5107139999999999</v>
      </c>
      <c r="D5798">
        <v>1.446429</v>
      </c>
      <c r="E5798">
        <v>1.48</v>
      </c>
      <c r="F5798">
        <v>0.99110100000000001</v>
      </c>
      <c r="G5798">
        <v>61282200</v>
      </c>
    </row>
    <row r="5799" spans="1:7">
      <c r="A5799" s="1">
        <v>37953</v>
      </c>
      <c r="B5799">
        <v>1.484286</v>
      </c>
      <c r="C5799">
        <v>1.5049999999999999</v>
      </c>
      <c r="D5799">
        <v>1.465714</v>
      </c>
      <c r="E5799">
        <v>1.493571</v>
      </c>
      <c r="F5799">
        <v>1.000189</v>
      </c>
      <c r="G5799">
        <v>19024600</v>
      </c>
    </row>
    <row r="5800" spans="1:7">
      <c r="A5800" s="1">
        <v>37956</v>
      </c>
      <c r="B5800">
        <v>1.5028570000000001</v>
      </c>
      <c r="C5800">
        <v>1.5607139999999999</v>
      </c>
      <c r="D5800">
        <v>1.5</v>
      </c>
      <c r="E5800">
        <v>1.5507139999999999</v>
      </c>
      <c r="F5800">
        <v>1.038456</v>
      </c>
      <c r="G5800">
        <v>90384000</v>
      </c>
    </row>
    <row r="5801" spans="1:7">
      <c r="A5801" s="1">
        <v>37957</v>
      </c>
      <c r="B5801">
        <v>1.5428569999999999</v>
      </c>
      <c r="C5801">
        <v>1.5642860000000001</v>
      </c>
      <c r="D5801">
        <v>1.5292859999999999</v>
      </c>
      <c r="E5801">
        <v>1.5385709999999999</v>
      </c>
      <c r="F5801">
        <v>1.030324</v>
      </c>
      <c r="G5801">
        <v>51324000</v>
      </c>
    </row>
    <row r="5802" spans="1:7">
      <c r="A5802" s="1">
        <v>37958</v>
      </c>
      <c r="B5802">
        <v>1.5385709999999999</v>
      </c>
      <c r="C5802">
        <v>1.56</v>
      </c>
      <c r="D5802">
        <v>1.4971429999999999</v>
      </c>
      <c r="E5802">
        <v>1.502143</v>
      </c>
      <c r="F5802">
        <v>1.0059290000000001</v>
      </c>
      <c r="G5802">
        <v>47824000</v>
      </c>
    </row>
    <row r="5803" spans="1:7">
      <c r="A5803" s="1">
        <v>37959</v>
      </c>
      <c r="B5803">
        <v>1.495714</v>
      </c>
      <c r="C5803">
        <v>1.512143</v>
      </c>
      <c r="D5803">
        <v>1.483571</v>
      </c>
      <c r="E5803">
        <v>1.5107139999999999</v>
      </c>
      <c r="F5803">
        <v>1.0116689999999999</v>
      </c>
      <c r="G5803">
        <v>44485000</v>
      </c>
    </row>
    <row r="5804" spans="1:7">
      <c r="A5804" s="1">
        <v>37960</v>
      </c>
      <c r="B5804">
        <v>1.4928570000000001</v>
      </c>
      <c r="C5804">
        <v>1.5107139999999999</v>
      </c>
      <c r="D5804">
        <v>1.4807140000000001</v>
      </c>
      <c r="E5804">
        <v>1.4892860000000001</v>
      </c>
      <c r="F5804">
        <v>0.99731899999999996</v>
      </c>
      <c r="G5804">
        <v>46544400</v>
      </c>
    </row>
    <row r="5805" spans="1:7">
      <c r="A5805" s="1">
        <v>37963</v>
      </c>
      <c r="B5805">
        <v>1.484286</v>
      </c>
      <c r="C5805">
        <v>1.505714</v>
      </c>
      <c r="D5805">
        <v>1.457857</v>
      </c>
      <c r="E5805">
        <v>1.503571</v>
      </c>
      <c r="F5805">
        <v>1.0068859999999999</v>
      </c>
      <c r="G5805">
        <v>37059400</v>
      </c>
    </row>
    <row r="5806" spans="1:7">
      <c r="A5806" s="1">
        <v>37964</v>
      </c>
      <c r="B5806">
        <v>1.512143</v>
      </c>
      <c r="C5806">
        <v>1.517857</v>
      </c>
      <c r="D5806">
        <v>1.4571430000000001</v>
      </c>
      <c r="E5806">
        <v>1.4607140000000001</v>
      </c>
      <c r="F5806">
        <v>0.978186</v>
      </c>
      <c r="G5806">
        <v>33786200</v>
      </c>
    </row>
    <row r="5807" spans="1:7">
      <c r="A5807" s="1">
        <v>37965</v>
      </c>
      <c r="B5807">
        <v>1.4607140000000001</v>
      </c>
      <c r="C5807">
        <v>1.472143</v>
      </c>
      <c r="D5807">
        <v>1.4257139999999999</v>
      </c>
      <c r="E5807">
        <v>1.455714</v>
      </c>
      <c r="F5807">
        <v>0.97483799999999998</v>
      </c>
      <c r="G5807">
        <v>67834200</v>
      </c>
    </row>
    <row r="5808" spans="1:7">
      <c r="A5808" s="1">
        <v>37966</v>
      </c>
      <c r="B5808">
        <v>1.446429</v>
      </c>
      <c r="C5808">
        <v>1.524286</v>
      </c>
      <c r="D5808">
        <v>1.4435709999999999</v>
      </c>
      <c r="E5808">
        <v>1.5149999999999999</v>
      </c>
      <c r="F5808">
        <v>1.0145390000000001</v>
      </c>
      <c r="G5808">
        <v>45784200</v>
      </c>
    </row>
    <row r="5809" spans="1:7">
      <c r="A5809" s="1">
        <v>37967</v>
      </c>
      <c r="B5809">
        <v>1.5228569999999999</v>
      </c>
      <c r="C5809">
        <v>1.5228569999999999</v>
      </c>
      <c r="D5809">
        <v>1.4785710000000001</v>
      </c>
      <c r="E5809">
        <v>1.492143</v>
      </c>
      <c r="F5809">
        <v>0.99923300000000004</v>
      </c>
      <c r="G5809">
        <v>48168400</v>
      </c>
    </row>
    <row r="5810" spans="1:7">
      <c r="A5810" s="1">
        <v>37970</v>
      </c>
      <c r="B5810">
        <v>1.5349999999999999</v>
      </c>
      <c r="C5810">
        <v>1.5349999999999999</v>
      </c>
      <c r="D5810">
        <v>1.4335709999999999</v>
      </c>
      <c r="E5810">
        <v>1.4407140000000001</v>
      </c>
      <c r="F5810">
        <v>0.96479300000000001</v>
      </c>
      <c r="G5810">
        <v>97227200</v>
      </c>
    </row>
    <row r="5811" spans="1:7">
      <c r="A5811" s="1">
        <v>37971</v>
      </c>
      <c r="B5811">
        <v>1.442143</v>
      </c>
      <c r="C5811">
        <v>1.463571</v>
      </c>
      <c r="D5811">
        <v>1.4292860000000001</v>
      </c>
      <c r="E5811">
        <v>1.4371430000000001</v>
      </c>
      <c r="F5811">
        <v>0.96240099999999995</v>
      </c>
      <c r="G5811">
        <v>93489200</v>
      </c>
    </row>
    <row r="5812" spans="1:7">
      <c r="A5812" s="1">
        <v>37972</v>
      </c>
      <c r="B5812">
        <v>1.4342859999999999</v>
      </c>
      <c r="C5812">
        <v>1.4378569999999999</v>
      </c>
      <c r="D5812">
        <v>1.4135709999999999</v>
      </c>
      <c r="E5812">
        <v>1.42</v>
      </c>
      <c r="F5812">
        <v>0.95092100000000002</v>
      </c>
      <c r="G5812">
        <v>68565000</v>
      </c>
    </row>
    <row r="5813" spans="1:7">
      <c r="A5813" s="1">
        <v>37973</v>
      </c>
      <c r="B5813">
        <v>1.4214290000000001</v>
      </c>
      <c r="C5813">
        <v>1.4414290000000001</v>
      </c>
      <c r="D5813">
        <v>1.4214290000000001</v>
      </c>
      <c r="E5813">
        <v>1.4314290000000001</v>
      </c>
      <c r="F5813">
        <v>0.95857499999999995</v>
      </c>
      <c r="G5813">
        <v>82728800</v>
      </c>
    </row>
    <row r="5814" spans="1:7">
      <c r="A5814" s="1">
        <v>37974</v>
      </c>
      <c r="B5814">
        <v>1.442143</v>
      </c>
      <c r="C5814">
        <v>1.4585710000000001</v>
      </c>
      <c r="D5814">
        <v>1.401429</v>
      </c>
      <c r="E5814">
        <v>1.407143</v>
      </c>
      <c r="F5814">
        <v>0.94231100000000001</v>
      </c>
      <c r="G5814">
        <v>113390200</v>
      </c>
    </row>
    <row r="5815" spans="1:7">
      <c r="A5815" s="1">
        <v>37977</v>
      </c>
      <c r="B5815">
        <v>1.4035709999999999</v>
      </c>
      <c r="C5815">
        <v>1.420714</v>
      </c>
      <c r="D5815">
        <v>1.375</v>
      </c>
      <c r="E5815">
        <v>1.4178569999999999</v>
      </c>
      <c r="F5815">
        <v>0.94948600000000005</v>
      </c>
      <c r="G5815">
        <v>94266200</v>
      </c>
    </row>
    <row r="5816" spans="1:7">
      <c r="A5816" s="1">
        <v>37978</v>
      </c>
      <c r="B5816">
        <v>1.422857</v>
      </c>
      <c r="C5816">
        <v>1.425</v>
      </c>
      <c r="D5816">
        <v>1.4</v>
      </c>
      <c r="E5816">
        <v>1.415</v>
      </c>
      <c r="F5816">
        <v>0.947573</v>
      </c>
      <c r="G5816">
        <v>77124600</v>
      </c>
    </row>
    <row r="5817" spans="1:7">
      <c r="A5817" s="1">
        <v>37979</v>
      </c>
      <c r="B5817">
        <v>1.408571</v>
      </c>
      <c r="C5817">
        <v>1.4707140000000001</v>
      </c>
      <c r="D5817">
        <v>1.4035709999999999</v>
      </c>
      <c r="E5817">
        <v>1.457857</v>
      </c>
      <c r="F5817">
        <v>0.97627299999999995</v>
      </c>
      <c r="G5817">
        <v>44368800</v>
      </c>
    </row>
    <row r="5818" spans="1:7">
      <c r="A5818" s="1">
        <v>37981</v>
      </c>
      <c r="B5818">
        <v>1.4535709999999999</v>
      </c>
      <c r="C5818">
        <v>1.493571</v>
      </c>
      <c r="D5818">
        <v>1.4528570000000001</v>
      </c>
      <c r="E5818">
        <v>1.484286</v>
      </c>
      <c r="F5818">
        <v>0.99397100000000005</v>
      </c>
      <c r="G5818">
        <v>25923800</v>
      </c>
    </row>
    <row r="5819" spans="1:7">
      <c r="A5819" s="1">
        <v>37984</v>
      </c>
      <c r="B5819">
        <v>1.493571</v>
      </c>
      <c r="C5819">
        <v>1.5114289999999999</v>
      </c>
      <c r="D5819">
        <v>1.49</v>
      </c>
      <c r="E5819">
        <v>1.5107139999999999</v>
      </c>
      <c r="F5819">
        <v>1.0116689999999999</v>
      </c>
      <c r="G5819">
        <v>58364600</v>
      </c>
    </row>
    <row r="5820" spans="1:7">
      <c r="A5820" s="1">
        <v>37985</v>
      </c>
      <c r="B5820">
        <v>1.5128569999999999</v>
      </c>
      <c r="C5820">
        <v>1.535714</v>
      </c>
      <c r="D5820">
        <v>1.5107139999999999</v>
      </c>
      <c r="E5820">
        <v>1.52</v>
      </c>
      <c r="F5820">
        <v>1.017887</v>
      </c>
      <c r="G5820">
        <v>51213400</v>
      </c>
    </row>
    <row r="5821" spans="1:7">
      <c r="A5821" s="1">
        <v>37986</v>
      </c>
      <c r="B5821">
        <v>1.5249999999999999</v>
      </c>
      <c r="C5821">
        <v>1.537857</v>
      </c>
      <c r="D5821">
        <v>1.5128569999999999</v>
      </c>
      <c r="E5821">
        <v>1.526429</v>
      </c>
      <c r="F5821">
        <v>1.0221929999999999</v>
      </c>
      <c r="G5821">
        <v>43612800</v>
      </c>
    </row>
    <row r="5822" spans="1:7">
      <c r="A5822" s="1">
        <v>37988</v>
      </c>
      <c r="B5822">
        <v>1.5392859999999999</v>
      </c>
      <c r="C5822">
        <v>1.553571</v>
      </c>
      <c r="D5822">
        <v>1.5128569999999999</v>
      </c>
      <c r="E5822">
        <v>1.52</v>
      </c>
      <c r="F5822">
        <v>1.017887</v>
      </c>
      <c r="G5822">
        <v>36160600</v>
      </c>
    </row>
    <row r="5823" spans="1:7">
      <c r="A5823" s="1">
        <v>37991</v>
      </c>
      <c r="B5823">
        <v>1.53</v>
      </c>
      <c r="C5823">
        <v>1.599286</v>
      </c>
      <c r="D5823">
        <v>1.53</v>
      </c>
      <c r="E5823">
        <v>1.5835710000000001</v>
      </c>
      <c r="F5823">
        <v>1.060459</v>
      </c>
      <c r="G5823">
        <v>98754600</v>
      </c>
    </row>
    <row r="5824" spans="1:7">
      <c r="A5824" s="1">
        <v>37992</v>
      </c>
      <c r="B5824">
        <v>1.589286</v>
      </c>
      <c r="C5824">
        <v>1.601429</v>
      </c>
      <c r="D5824">
        <v>1.5507139999999999</v>
      </c>
      <c r="E5824">
        <v>1.5778570000000001</v>
      </c>
      <c r="F5824">
        <v>1.056632</v>
      </c>
      <c r="G5824">
        <v>127337000</v>
      </c>
    </row>
    <row r="5825" spans="1:7">
      <c r="A5825" s="1">
        <v>37993</v>
      </c>
      <c r="B5825">
        <v>1.5785709999999999</v>
      </c>
      <c r="C5825">
        <v>1.630714</v>
      </c>
      <c r="D5825">
        <v>1.5664290000000001</v>
      </c>
      <c r="E5825">
        <v>1.6135710000000001</v>
      </c>
      <c r="F5825">
        <v>1.080549</v>
      </c>
      <c r="G5825">
        <v>146718600</v>
      </c>
    </row>
    <row r="5826" spans="1:7">
      <c r="A5826" s="1">
        <v>37994</v>
      </c>
      <c r="B5826">
        <v>1.631429</v>
      </c>
      <c r="C5826">
        <v>1.6950000000000001</v>
      </c>
      <c r="D5826">
        <v>1.6178570000000001</v>
      </c>
      <c r="E5826">
        <v>1.668571</v>
      </c>
      <c r="F5826">
        <v>1.11738</v>
      </c>
      <c r="G5826">
        <v>115075800</v>
      </c>
    </row>
    <row r="5827" spans="1:7">
      <c r="A5827" s="1">
        <v>37995</v>
      </c>
      <c r="B5827">
        <v>1.659286</v>
      </c>
      <c r="C5827">
        <v>1.723571</v>
      </c>
      <c r="D5827">
        <v>1.6278570000000001</v>
      </c>
      <c r="E5827">
        <v>1.642857</v>
      </c>
      <c r="F5827">
        <v>1.10016</v>
      </c>
      <c r="G5827">
        <v>106864800</v>
      </c>
    </row>
    <row r="5828" spans="1:7">
      <c r="A5828" s="1">
        <v>37998</v>
      </c>
      <c r="B5828">
        <v>1.660714</v>
      </c>
      <c r="C5828">
        <v>1.714286</v>
      </c>
      <c r="D5828">
        <v>1.65</v>
      </c>
      <c r="E5828">
        <v>1.6950000000000001</v>
      </c>
      <c r="F5828">
        <v>1.135078</v>
      </c>
      <c r="G5828">
        <v>121886800</v>
      </c>
    </row>
    <row r="5829" spans="1:7">
      <c r="A5829" s="1">
        <v>37999</v>
      </c>
      <c r="B5829">
        <v>1.764286</v>
      </c>
      <c r="C5829">
        <v>1.774286</v>
      </c>
      <c r="D5829">
        <v>1.704286</v>
      </c>
      <c r="E5829">
        <v>1.7228570000000001</v>
      </c>
      <c r="F5829">
        <v>1.1537329999999999</v>
      </c>
      <c r="G5829">
        <v>169754200</v>
      </c>
    </row>
    <row r="5830" spans="1:7">
      <c r="A5830" s="1">
        <v>38000</v>
      </c>
      <c r="B5830">
        <v>1.7428570000000001</v>
      </c>
      <c r="C5830">
        <v>1.7528570000000001</v>
      </c>
      <c r="D5830">
        <v>1.6985710000000001</v>
      </c>
      <c r="E5830">
        <v>1.7285710000000001</v>
      </c>
      <c r="F5830">
        <v>1.1575599999999999</v>
      </c>
      <c r="G5830">
        <v>155010800</v>
      </c>
    </row>
    <row r="5831" spans="1:7">
      <c r="A5831" s="1">
        <v>38001</v>
      </c>
      <c r="B5831">
        <v>1.6364289999999999</v>
      </c>
      <c r="C5831">
        <v>1.6714290000000001</v>
      </c>
      <c r="D5831">
        <v>1.607143</v>
      </c>
      <c r="E5831">
        <v>1.6321429999999999</v>
      </c>
      <c r="F5831">
        <v>1.0929850000000001</v>
      </c>
      <c r="G5831">
        <v>254552200</v>
      </c>
    </row>
    <row r="5832" spans="1:7">
      <c r="A5832" s="1">
        <v>38002</v>
      </c>
      <c r="B5832">
        <v>1.635</v>
      </c>
      <c r="C5832">
        <v>1.6457139999999999</v>
      </c>
      <c r="D5832">
        <v>1.615</v>
      </c>
      <c r="E5832">
        <v>1.622857</v>
      </c>
      <c r="F5832">
        <v>1.086767</v>
      </c>
      <c r="G5832">
        <v>93205000</v>
      </c>
    </row>
    <row r="5833" spans="1:7">
      <c r="A5833" s="1">
        <v>38006</v>
      </c>
      <c r="B5833">
        <v>1.619286</v>
      </c>
      <c r="C5833">
        <v>1.628571</v>
      </c>
      <c r="D5833">
        <v>1.589286</v>
      </c>
      <c r="E5833">
        <v>1.6235710000000001</v>
      </c>
      <c r="F5833">
        <v>1.087245</v>
      </c>
      <c r="G5833">
        <v>78986600</v>
      </c>
    </row>
    <row r="5834" spans="1:7">
      <c r="A5834" s="1">
        <v>38007</v>
      </c>
      <c r="B5834">
        <v>1.621429</v>
      </c>
      <c r="C5834">
        <v>1.640714</v>
      </c>
      <c r="D5834">
        <v>1.6021430000000001</v>
      </c>
      <c r="E5834">
        <v>1.615</v>
      </c>
      <c r="F5834">
        <v>1.0815049999999999</v>
      </c>
      <c r="G5834">
        <v>56665000</v>
      </c>
    </row>
    <row r="5835" spans="1:7">
      <c r="A5835" s="1">
        <v>38008</v>
      </c>
      <c r="B5835">
        <v>1.611429</v>
      </c>
      <c r="C5835">
        <v>1.630714</v>
      </c>
      <c r="D5835">
        <v>1.5842860000000001</v>
      </c>
      <c r="E5835">
        <v>1.5842860000000001</v>
      </c>
      <c r="F5835">
        <v>1.060937</v>
      </c>
      <c r="G5835">
        <v>51251200</v>
      </c>
    </row>
    <row r="5836" spans="1:7">
      <c r="A5836" s="1">
        <v>38009</v>
      </c>
      <c r="B5836">
        <v>1.601429</v>
      </c>
      <c r="C5836">
        <v>1.6242859999999999</v>
      </c>
      <c r="D5836">
        <v>1.589286</v>
      </c>
      <c r="E5836">
        <v>1.611429</v>
      </c>
      <c r="F5836">
        <v>1.0791139999999999</v>
      </c>
      <c r="G5836">
        <v>56792400</v>
      </c>
    </row>
    <row r="5837" spans="1:7">
      <c r="A5837" s="1">
        <v>38012</v>
      </c>
      <c r="B5837">
        <v>1.6042860000000001</v>
      </c>
      <c r="C5837">
        <v>1.647143</v>
      </c>
      <c r="D5837">
        <v>1.6021430000000001</v>
      </c>
      <c r="E5837">
        <v>1.6435709999999999</v>
      </c>
      <c r="F5837">
        <v>1.1006389999999999</v>
      </c>
      <c r="G5837">
        <v>67817400</v>
      </c>
    </row>
    <row r="5838" spans="1:7">
      <c r="A5838" s="1">
        <v>38013</v>
      </c>
      <c r="B5838">
        <v>1.6457139999999999</v>
      </c>
      <c r="C5838">
        <v>1.660714</v>
      </c>
      <c r="D5838">
        <v>1.628571</v>
      </c>
      <c r="E5838">
        <v>1.6478569999999999</v>
      </c>
      <c r="F5838">
        <v>1.1035090000000001</v>
      </c>
      <c r="G5838">
        <v>76767600</v>
      </c>
    </row>
    <row r="5839" spans="1:7">
      <c r="A5839" s="1">
        <v>38014</v>
      </c>
      <c r="B5839">
        <v>1.631429</v>
      </c>
      <c r="C5839">
        <v>1.67</v>
      </c>
      <c r="D5839">
        <v>1.600714</v>
      </c>
      <c r="E5839">
        <v>1.608571</v>
      </c>
      <c r="F5839">
        <v>1.0771999999999999</v>
      </c>
      <c r="G5839">
        <v>68850600</v>
      </c>
    </row>
    <row r="5840" spans="1:7">
      <c r="A5840" s="1">
        <v>38015</v>
      </c>
      <c r="B5840">
        <v>1.6164289999999999</v>
      </c>
      <c r="C5840">
        <v>1.628571</v>
      </c>
      <c r="D5840">
        <v>1.585</v>
      </c>
      <c r="E5840">
        <v>1.62</v>
      </c>
      <c r="F5840">
        <v>1.084854</v>
      </c>
      <c r="G5840">
        <v>53174800</v>
      </c>
    </row>
    <row r="5841" spans="1:7">
      <c r="A5841" s="1">
        <v>38016</v>
      </c>
      <c r="B5841">
        <v>1.6178570000000001</v>
      </c>
      <c r="C5841">
        <v>1.6335710000000001</v>
      </c>
      <c r="D5841">
        <v>1.601429</v>
      </c>
      <c r="E5841">
        <v>1.611429</v>
      </c>
      <c r="F5841">
        <v>1.0791139999999999</v>
      </c>
      <c r="G5841">
        <v>46324600</v>
      </c>
    </row>
    <row r="5842" spans="1:7">
      <c r="A5842" s="1">
        <v>38019</v>
      </c>
      <c r="B5842">
        <v>1.6042860000000001</v>
      </c>
      <c r="C5842">
        <v>1.629286</v>
      </c>
      <c r="D5842">
        <v>1.577143</v>
      </c>
      <c r="E5842">
        <v>1.5942860000000001</v>
      </c>
      <c r="F5842">
        <v>1.067634</v>
      </c>
      <c r="G5842">
        <v>71857800</v>
      </c>
    </row>
    <row r="5843" spans="1:7">
      <c r="A5843" s="1">
        <v>38020</v>
      </c>
      <c r="B5843">
        <v>1.592857</v>
      </c>
      <c r="C5843">
        <v>1.6</v>
      </c>
      <c r="D5843">
        <v>1.571429</v>
      </c>
      <c r="E5843">
        <v>1.59</v>
      </c>
      <c r="F5843">
        <v>1.064764</v>
      </c>
      <c r="G5843">
        <v>45203200</v>
      </c>
    </row>
    <row r="5844" spans="1:7">
      <c r="A5844" s="1">
        <v>38021</v>
      </c>
      <c r="B5844">
        <v>1.571429</v>
      </c>
      <c r="C5844">
        <v>1.5778570000000001</v>
      </c>
      <c r="D5844">
        <v>1.55</v>
      </c>
      <c r="E5844">
        <v>1.5564290000000001</v>
      </c>
      <c r="F5844">
        <v>1.0422819999999999</v>
      </c>
      <c r="G5844">
        <v>76388200</v>
      </c>
    </row>
    <row r="5845" spans="1:7">
      <c r="A5845" s="1">
        <v>38022</v>
      </c>
      <c r="B5845">
        <v>1.5585709999999999</v>
      </c>
      <c r="C5845">
        <v>1.6364289999999999</v>
      </c>
      <c r="D5845">
        <v>1.557857</v>
      </c>
      <c r="E5845">
        <v>1.601429</v>
      </c>
      <c r="F5845">
        <v>1.072417</v>
      </c>
      <c r="G5845">
        <v>88211200</v>
      </c>
    </row>
    <row r="5846" spans="1:7">
      <c r="A5846" s="1">
        <v>38023</v>
      </c>
      <c r="B5846">
        <v>1.6035710000000001</v>
      </c>
      <c r="C5846">
        <v>1.635</v>
      </c>
      <c r="D5846">
        <v>1.6</v>
      </c>
      <c r="E5846">
        <v>1.6221429999999999</v>
      </c>
      <c r="F5846">
        <v>1.0862890000000001</v>
      </c>
      <c r="G5846">
        <v>48335000</v>
      </c>
    </row>
    <row r="5847" spans="1:7">
      <c r="A5847" s="1">
        <v>38026</v>
      </c>
      <c r="B5847">
        <v>1.6157140000000001</v>
      </c>
      <c r="C5847">
        <v>1.632857</v>
      </c>
      <c r="D5847">
        <v>1.607143</v>
      </c>
      <c r="E5847">
        <v>1.619286</v>
      </c>
      <c r="F5847">
        <v>1.084376</v>
      </c>
      <c r="G5847">
        <v>47065200</v>
      </c>
    </row>
    <row r="5848" spans="1:7">
      <c r="A5848" s="1">
        <v>38027</v>
      </c>
      <c r="B5848">
        <v>1.6157140000000001</v>
      </c>
      <c r="C5848">
        <v>1.651429</v>
      </c>
      <c r="D5848">
        <v>1.602857</v>
      </c>
      <c r="E5848">
        <v>1.641429</v>
      </c>
      <c r="F5848">
        <v>1.0992040000000001</v>
      </c>
      <c r="G5848">
        <v>63835800</v>
      </c>
    </row>
    <row r="5849" spans="1:7">
      <c r="A5849" s="1">
        <v>38028</v>
      </c>
      <c r="B5849">
        <v>1.649286</v>
      </c>
      <c r="C5849">
        <v>1.7050000000000001</v>
      </c>
      <c r="D5849">
        <v>1.6464289999999999</v>
      </c>
      <c r="E5849">
        <v>1.7</v>
      </c>
      <c r="F5849">
        <v>1.1384270000000001</v>
      </c>
      <c r="G5849">
        <v>87136000</v>
      </c>
    </row>
    <row r="5850" spans="1:7">
      <c r="A5850" s="1">
        <v>38029</v>
      </c>
      <c r="B5850">
        <v>1.686429</v>
      </c>
      <c r="C5850">
        <v>1.713571</v>
      </c>
      <c r="D5850">
        <v>1.6857139999999999</v>
      </c>
      <c r="E5850">
        <v>1.6950000000000001</v>
      </c>
      <c r="F5850">
        <v>1.135078</v>
      </c>
      <c r="G5850">
        <v>45997000</v>
      </c>
    </row>
    <row r="5851" spans="1:7">
      <c r="A5851" s="1">
        <v>38030</v>
      </c>
      <c r="B5851">
        <v>1.7035709999999999</v>
      </c>
      <c r="C5851">
        <v>1.7214290000000001</v>
      </c>
      <c r="D5851">
        <v>1.630714</v>
      </c>
      <c r="E5851">
        <v>1.642857</v>
      </c>
      <c r="F5851">
        <v>1.10016</v>
      </c>
      <c r="G5851">
        <v>78995000</v>
      </c>
    </row>
    <row r="5852" spans="1:7">
      <c r="A5852" s="1">
        <v>38034</v>
      </c>
      <c r="B5852">
        <v>1.65</v>
      </c>
      <c r="C5852">
        <v>1.6778569999999999</v>
      </c>
      <c r="D5852">
        <v>1.65</v>
      </c>
      <c r="E5852">
        <v>1.6542859999999999</v>
      </c>
      <c r="F5852">
        <v>1.1078140000000001</v>
      </c>
      <c r="G5852">
        <v>42739200</v>
      </c>
    </row>
    <row r="5853" spans="1:7">
      <c r="A5853" s="1">
        <v>38035</v>
      </c>
      <c r="B5853">
        <v>1.6557139999999999</v>
      </c>
      <c r="C5853">
        <v>1.6742859999999999</v>
      </c>
      <c r="D5853">
        <v>1.6464289999999999</v>
      </c>
      <c r="E5853">
        <v>1.661429</v>
      </c>
      <c r="F5853">
        <v>1.1125970000000001</v>
      </c>
      <c r="G5853">
        <v>35408800</v>
      </c>
    </row>
    <row r="5854" spans="1:7">
      <c r="A5854" s="1">
        <v>38036</v>
      </c>
      <c r="B5854">
        <v>1.6664289999999999</v>
      </c>
      <c r="C5854">
        <v>1.688571</v>
      </c>
      <c r="D5854">
        <v>1.600714</v>
      </c>
      <c r="E5854">
        <v>1.605</v>
      </c>
      <c r="F5854">
        <v>1.0748089999999999</v>
      </c>
      <c r="G5854">
        <v>80770200</v>
      </c>
    </row>
    <row r="5855" spans="1:7">
      <c r="A5855" s="1">
        <v>38037</v>
      </c>
      <c r="B5855">
        <v>1.607143</v>
      </c>
      <c r="C5855">
        <v>1.6078570000000001</v>
      </c>
      <c r="D5855">
        <v>1.5864290000000001</v>
      </c>
      <c r="E5855">
        <v>1.6</v>
      </c>
      <c r="F5855">
        <v>1.0714600000000001</v>
      </c>
      <c r="G5855">
        <v>69400800</v>
      </c>
    </row>
    <row r="5856" spans="1:7">
      <c r="A5856" s="1">
        <v>38040</v>
      </c>
      <c r="B5856">
        <v>1.5957140000000001</v>
      </c>
      <c r="C5856">
        <v>1.6042860000000001</v>
      </c>
      <c r="D5856">
        <v>1.563571</v>
      </c>
      <c r="E5856">
        <v>1.585</v>
      </c>
      <c r="F5856">
        <v>1.061415</v>
      </c>
      <c r="G5856">
        <v>48519800</v>
      </c>
    </row>
    <row r="5857" spans="1:7">
      <c r="A5857" s="1">
        <v>38041</v>
      </c>
      <c r="B5857">
        <v>1.581429</v>
      </c>
      <c r="C5857">
        <v>1.6242859999999999</v>
      </c>
      <c r="D5857">
        <v>1.571429</v>
      </c>
      <c r="E5857">
        <v>1.597143</v>
      </c>
      <c r="F5857">
        <v>1.069547</v>
      </c>
      <c r="G5857">
        <v>64764000</v>
      </c>
    </row>
    <row r="5858" spans="1:7">
      <c r="A5858" s="1">
        <v>38042</v>
      </c>
      <c r="B5858">
        <v>1.591429</v>
      </c>
      <c r="C5858">
        <v>1.6357139999999999</v>
      </c>
      <c r="D5858">
        <v>1.5864290000000001</v>
      </c>
      <c r="E5858">
        <v>1.629286</v>
      </c>
      <c r="F5858">
        <v>1.091072</v>
      </c>
      <c r="G5858">
        <v>69069000</v>
      </c>
    </row>
    <row r="5859" spans="1:7">
      <c r="A5859" s="1">
        <v>38043</v>
      </c>
      <c r="B5859">
        <v>1.6342859999999999</v>
      </c>
      <c r="C5859">
        <v>1.6557139999999999</v>
      </c>
      <c r="D5859">
        <v>1.628571</v>
      </c>
      <c r="E5859">
        <v>1.6457139999999999</v>
      </c>
      <c r="F5859">
        <v>1.102074</v>
      </c>
      <c r="G5859">
        <v>49602000</v>
      </c>
    </row>
    <row r="5860" spans="1:7">
      <c r="A5860" s="1">
        <v>38044</v>
      </c>
      <c r="B5860">
        <v>1.64</v>
      </c>
      <c r="C5860">
        <v>1.715714</v>
      </c>
      <c r="D5860">
        <v>1.639286</v>
      </c>
      <c r="E5860">
        <v>1.7085710000000001</v>
      </c>
      <c r="F5860">
        <v>1.1441669999999999</v>
      </c>
      <c r="G5860">
        <v>117209400</v>
      </c>
    </row>
    <row r="5861" spans="1:7">
      <c r="A5861" s="1">
        <v>38047</v>
      </c>
      <c r="B5861">
        <v>1.7214290000000001</v>
      </c>
      <c r="C5861">
        <v>1.735714</v>
      </c>
      <c r="D5861">
        <v>1.7050000000000001</v>
      </c>
      <c r="E5861">
        <v>1.715714</v>
      </c>
      <c r="F5861">
        <v>1.1489499999999999</v>
      </c>
      <c r="G5861">
        <v>80420200</v>
      </c>
    </row>
    <row r="5862" spans="1:7">
      <c r="A5862" s="1">
        <v>38048</v>
      </c>
      <c r="B5862">
        <v>1.714286</v>
      </c>
      <c r="C5862">
        <v>1.7214290000000001</v>
      </c>
      <c r="D5862">
        <v>1.6978569999999999</v>
      </c>
      <c r="E5862">
        <v>1.7007140000000001</v>
      </c>
      <c r="F5862">
        <v>1.1389050000000001</v>
      </c>
      <c r="G5862">
        <v>64171800</v>
      </c>
    </row>
    <row r="5863" spans="1:7">
      <c r="A5863" s="1">
        <v>38049</v>
      </c>
      <c r="B5863">
        <v>1.6857139999999999</v>
      </c>
      <c r="C5863">
        <v>1.727857</v>
      </c>
      <c r="D5863">
        <v>1.6857139999999999</v>
      </c>
      <c r="E5863">
        <v>1.7085710000000001</v>
      </c>
      <c r="F5863">
        <v>1.1441669999999999</v>
      </c>
      <c r="G5863">
        <v>56282800</v>
      </c>
    </row>
    <row r="5864" spans="1:7">
      <c r="A5864" s="1">
        <v>38050</v>
      </c>
      <c r="B5864">
        <v>1.7092860000000001</v>
      </c>
      <c r="C5864">
        <v>1.8014289999999999</v>
      </c>
      <c r="D5864">
        <v>1.707857</v>
      </c>
      <c r="E5864">
        <v>1.7971429999999999</v>
      </c>
      <c r="F5864">
        <v>1.2034800000000001</v>
      </c>
      <c r="G5864">
        <v>165055800</v>
      </c>
    </row>
    <row r="5865" spans="1:7">
      <c r="A5865" s="1">
        <v>38051</v>
      </c>
      <c r="B5865">
        <v>1.782143</v>
      </c>
      <c r="C5865">
        <v>1.963571</v>
      </c>
      <c r="D5865">
        <v>1.7785709999999999</v>
      </c>
      <c r="E5865">
        <v>1.91</v>
      </c>
      <c r="F5865">
        <v>1.279056</v>
      </c>
      <c r="G5865">
        <v>385149800</v>
      </c>
    </row>
    <row r="5866" spans="1:7">
      <c r="A5866" s="1">
        <v>38054</v>
      </c>
      <c r="B5866">
        <v>1.901429</v>
      </c>
      <c r="C5866">
        <v>1.9135709999999999</v>
      </c>
      <c r="D5866">
        <v>1.842857</v>
      </c>
      <c r="E5866">
        <v>1.857143</v>
      </c>
      <c r="F5866">
        <v>1.2436590000000001</v>
      </c>
      <c r="G5866">
        <v>130718000</v>
      </c>
    </row>
    <row r="5867" spans="1:7">
      <c r="A5867" s="1">
        <v>38055</v>
      </c>
      <c r="B5867">
        <v>1.85</v>
      </c>
      <c r="C5867">
        <v>1.9450000000000001</v>
      </c>
      <c r="D5867">
        <v>1.839286</v>
      </c>
      <c r="E5867">
        <v>1.9357139999999999</v>
      </c>
      <c r="F5867">
        <v>1.296276</v>
      </c>
      <c r="G5867">
        <v>154590800</v>
      </c>
    </row>
    <row r="5868" spans="1:7">
      <c r="A5868" s="1">
        <v>38056</v>
      </c>
      <c r="B5868">
        <v>1.9314290000000001</v>
      </c>
      <c r="C5868">
        <v>2.0099999999999998</v>
      </c>
      <c r="D5868">
        <v>1.9242859999999999</v>
      </c>
      <c r="E5868">
        <v>1.9771430000000001</v>
      </c>
      <c r="F5868">
        <v>1.3240190000000001</v>
      </c>
      <c r="G5868">
        <v>251741000</v>
      </c>
    </row>
    <row r="5869" spans="1:7">
      <c r="A5869" s="1">
        <v>38057</v>
      </c>
      <c r="B5869">
        <v>1.9478569999999999</v>
      </c>
      <c r="C5869">
        <v>2.0028570000000001</v>
      </c>
      <c r="D5869">
        <v>1.9350000000000001</v>
      </c>
      <c r="E5869">
        <v>1.9392860000000001</v>
      </c>
      <c r="F5869">
        <v>1.298667</v>
      </c>
      <c r="G5869">
        <v>148962800</v>
      </c>
    </row>
    <row r="5870" spans="1:7">
      <c r="A5870" s="1">
        <v>38058</v>
      </c>
      <c r="B5870">
        <v>1.9514290000000001</v>
      </c>
      <c r="C5870">
        <v>1.984286</v>
      </c>
      <c r="D5870">
        <v>1.9407140000000001</v>
      </c>
      <c r="E5870">
        <v>1.9685710000000001</v>
      </c>
      <c r="F5870">
        <v>1.318279</v>
      </c>
      <c r="G5870">
        <v>82306000</v>
      </c>
    </row>
    <row r="5871" spans="1:7">
      <c r="A5871" s="1">
        <v>38061</v>
      </c>
      <c r="B5871">
        <v>1.930714</v>
      </c>
      <c r="C5871">
        <v>1.9535709999999999</v>
      </c>
      <c r="D5871">
        <v>1.8757140000000001</v>
      </c>
      <c r="E5871">
        <v>1.889286</v>
      </c>
      <c r="F5871">
        <v>1.2651840000000001</v>
      </c>
      <c r="G5871">
        <v>120429400</v>
      </c>
    </row>
    <row r="5872" spans="1:7">
      <c r="A5872" s="1">
        <v>38062</v>
      </c>
      <c r="B5872">
        <v>1.8964289999999999</v>
      </c>
      <c r="C5872">
        <v>1.900714</v>
      </c>
      <c r="D5872">
        <v>1.813571</v>
      </c>
      <c r="E5872">
        <v>1.8442860000000001</v>
      </c>
      <c r="F5872">
        <v>1.23505</v>
      </c>
      <c r="G5872">
        <v>151358200</v>
      </c>
    </row>
    <row r="5873" spans="1:7">
      <c r="A5873" s="1">
        <v>38063</v>
      </c>
      <c r="B5873">
        <v>1.8542860000000001</v>
      </c>
      <c r="C5873">
        <v>1.8842859999999999</v>
      </c>
      <c r="D5873">
        <v>1.841429</v>
      </c>
      <c r="E5873">
        <v>1.870714</v>
      </c>
      <c r="F5873">
        <v>1.252748</v>
      </c>
      <c r="G5873">
        <v>102858000</v>
      </c>
    </row>
    <row r="5874" spans="1:7">
      <c r="A5874" s="1">
        <v>38064</v>
      </c>
      <c r="B5874">
        <v>1.852857</v>
      </c>
      <c r="C5874">
        <v>1.861429</v>
      </c>
      <c r="D5874">
        <v>1.8278570000000001</v>
      </c>
      <c r="E5874">
        <v>1.8335710000000001</v>
      </c>
      <c r="F5874">
        <v>1.227875</v>
      </c>
      <c r="G5874">
        <v>80270400</v>
      </c>
    </row>
    <row r="5875" spans="1:7">
      <c r="A5875" s="1">
        <v>38065</v>
      </c>
      <c r="B5875">
        <v>1.8257140000000001</v>
      </c>
      <c r="C5875">
        <v>1.9242859999999999</v>
      </c>
      <c r="D5875">
        <v>1.8242860000000001</v>
      </c>
      <c r="E5875">
        <v>1.847143</v>
      </c>
      <c r="F5875">
        <v>1.236963</v>
      </c>
      <c r="G5875">
        <v>102144000</v>
      </c>
    </row>
    <row r="5876" spans="1:7">
      <c r="A5876" s="1">
        <v>38068</v>
      </c>
      <c r="B5876">
        <v>1.8121430000000001</v>
      </c>
      <c r="C5876">
        <v>1.869286</v>
      </c>
      <c r="D5876">
        <v>1.803571</v>
      </c>
      <c r="E5876">
        <v>1.847143</v>
      </c>
      <c r="F5876">
        <v>1.236963</v>
      </c>
      <c r="G5876">
        <v>104757800</v>
      </c>
    </row>
    <row r="5877" spans="1:7">
      <c r="A5877" s="1">
        <v>38069</v>
      </c>
      <c r="B5877">
        <v>1.848571</v>
      </c>
      <c r="C5877">
        <v>1.857143</v>
      </c>
      <c r="D5877">
        <v>1.8014289999999999</v>
      </c>
      <c r="E5877">
        <v>1.8064290000000001</v>
      </c>
      <c r="F5877">
        <v>1.2096979999999999</v>
      </c>
      <c r="G5877">
        <v>96378800</v>
      </c>
    </row>
    <row r="5878" spans="1:7">
      <c r="A5878" s="1">
        <v>38070</v>
      </c>
      <c r="B5878">
        <v>1.8049999999999999</v>
      </c>
      <c r="C5878">
        <v>1.839286</v>
      </c>
      <c r="D5878">
        <v>1.8049999999999999</v>
      </c>
      <c r="E5878">
        <v>1.821429</v>
      </c>
      <c r="F5878">
        <v>1.219743</v>
      </c>
      <c r="G5878">
        <v>107053800</v>
      </c>
    </row>
    <row r="5879" spans="1:7">
      <c r="A5879" s="1">
        <v>38071</v>
      </c>
      <c r="B5879">
        <v>1.867143</v>
      </c>
      <c r="C5879">
        <v>1.9221429999999999</v>
      </c>
      <c r="D5879">
        <v>1.849286</v>
      </c>
      <c r="E5879">
        <v>1.919286</v>
      </c>
      <c r="F5879">
        <v>1.285274</v>
      </c>
      <c r="G5879">
        <v>141611400</v>
      </c>
    </row>
    <row r="5880" spans="1:7">
      <c r="A5880" s="1">
        <v>38072</v>
      </c>
      <c r="B5880">
        <v>1.928571</v>
      </c>
      <c r="C5880">
        <v>1.954286</v>
      </c>
      <c r="D5880">
        <v>1.9221429999999999</v>
      </c>
      <c r="E5880">
        <v>1.9314290000000001</v>
      </c>
      <c r="F5880">
        <v>1.2934060000000001</v>
      </c>
      <c r="G5880">
        <v>104973400</v>
      </c>
    </row>
    <row r="5881" spans="1:7">
      <c r="A5881" s="1">
        <v>38075</v>
      </c>
      <c r="B5881">
        <v>1.9550000000000001</v>
      </c>
      <c r="C5881">
        <v>1.9992859999999999</v>
      </c>
      <c r="D5881">
        <v>1.9428570000000001</v>
      </c>
      <c r="E5881">
        <v>1.993571</v>
      </c>
      <c r="F5881">
        <v>1.335021</v>
      </c>
      <c r="G5881">
        <v>87682000</v>
      </c>
    </row>
    <row r="5882" spans="1:7">
      <c r="A5882" s="1">
        <v>38076</v>
      </c>
      <c r="B5882">
        <v>1.9814290000000001</v>
      </c>
      <c r="C5882">
        <v>1.996429</v>
      </c>
      <c r="D5882">
        <v>1.9528570000000001</v>
      </c>
      <c r="E5882">
        <v>1.994286</v>
      </c>
      <c r="F5882">
        <v>1.335499</v>
      </c>
      <c r="G5882">
        <v>89919200</v>
      </c>
    </row>
    <row r="5883" spans="1:7">
      <c r="A5883" s="1">
        <v>38077</v>
      </c>
      <c r="B5883">
        <v>1.994286</v>
      </c>
      <c r="C5883">
        <v>1.9985710000000001</v>
      </c>
      <c r="D5883">
        <v>1.925</v>
      </c>
      <c r="E5883">
        <v>1.9314290000000001</v>
      </c>
      <c r="F5883">
        <v>1.2934060000000001</v>
      </c>
      <c r="G5883">
        <v>97693400</v>
      </c>
    </row>
    <row r="5884" spans="1:7">
      <c r="A5884" s="1">
        <v>38078</v>
      </c>
      <c r="B5884">
        <v>1.920714</v>
      </c>
      <c r="C5884">
        <v>1.9478569999999999</v>
      </c>
      <c r="D5884">
        <v>1.901429</v>
      </c>
      <c r="E5884">
        <v>1.936429</v>
      </c>
      <c r="F5884">
        <v>1.296754</v>
      </c>
      <c r="G5884">
        <v>79583000</v>
      </c>
    </row>
    <row r="5885" spans="1:7">
      <c r="A5885" s="1">
        <v>38079</v>
      </c>
      <c r="B5885">
        <v>1.982143</v>
      </c>
      <c r="C5885">
        <v>1.9950000000000001</v>
      </c>
      <c r="D5885">
        <v>1.9450000000000001</v>
      </c>
      <c r="E5885">
        <v>1.964286</v>
      </c>
      <c r="F5885">
        <v>1.3154090000000001</v>
      </c>
      <c r="G5885">
        <v>68619600</v>
      </c>
    </row>
    <row r="5886" spans="1:7">
      <c r="A5886" s="1">
        <v>38082</v>
      </c>
      <c r="B5886">
        <v>1.9628570000000001</v>
      </c>
      <c r="C5886">
        <v>2.0264280000000001</v>
      </c>
      <c r="D5886">
        <v>1.96</v>
      </c>
      <c r="E5886">
        <v>2.0228570000000001</v>
      </c>
      <c r="F5886">
        <v>1.3546320000000001</v>
      </c>
      <c r="G5886">
        <v>96418000</v>
      </c>
    </row>
    <row r="5887" spans="1:7">
      <c r="A5887" s="1">
        <v>38083</v>
      </c>
      <c r="B5887">
        <v>1.9792860000000001</v>
      </c>
      <c r="C5887">
        <v>2.0107140000000001</v>
      </c>
      <c r="D5887">
        <v>1.9592860000000001</v>
      </c>
      <c r="E5887">
        <v>1.987857</v>
      </c>
      <c r="F5887">
        <v>1.331194</v>
      </c>
      <c r="G5887">
        <v>64498000</v>
      </c>
    </row>
    <row r="5888" spans="1:7">
      <c r="A5888" s="1">
        <v>38084</v>
      </c>
      <c r="B5888">
        <v>1.972143</v>
      </c>
      <c r="C5888">
        <v>1.9785710000000001</v>
      </c>
      <c r="D5888">
        <v>1.922857</v>
      </c>
      <c r="E5888">
        <v>1.9507140000000001</v>
      </c>
      <c r="F5888">
        <v>1.3063210000000001</v>
      </c>
      <c r="G5888">
        <v>63779800</v>
      </c>
    </row>
    <row r="5889" spans="1:7">
      <c r="A5889" s="1">
        <v>38085</v>
      </c>
      <c r="B5889">
        <v>1.9914289999999999</v>
      </c>
      <c r="C5889">
        <v>2</v>
      </c>
      <c r="D5889">
        <v>1.9428570000000001</v>
      </c>
      <c r="E5889">
        <v>1.966429</v>
      </c>
      <c r="F5889">
        <v>1.3168439999999999</v>
      </c>
      <c r="G5889">
        <v>60229400</v>
      </c>
    </row>
    <row r="5890" spans="1:7">
      <c r="A5890" s="1">
        <v>38089</v>
      </c>
      <c r="B5890">
        <v>1.964286</v>
      </c>
      <c r="C5890">
        <v>2.0071430000000001</v>
      </c>
      <c r="D5890">
        <v>1.963571</v>
      </c>
      <c r="E5890">
        <v>2.0028570000000001</v>
      </c>
      <c r="F5890">
        <v>1.3412390000000001</v>
      </c>
      <c r="G5890">
        <v>57635200</v>
      </c>
    </row>
    <row r="5891" spans="1:7">
      <c r="A5891" s="1">
        <v>38090</v>
      </c>
      <c r="B5891">
        <v>1.9985710000000001</v>
      </c>
      <c r="C5891">
        <v>2.0021429999999998</v>
      </c>
      <c r="D5891">
        <v>1.917143</v>
      </c>
      <c r="E5891">
        <v>1.9235709999999999</v>
      </c>
      <c r="F5891">
        <v>1.288144</v>
      </c>
      <c r="G5891">
        <v>109099200</v>
      </c>
    </row>
    <row r="5892" spans="1:7">
      <c r="A5892" s="1">
        <v>38091</v>
      </c>
      <c r="B5892">
        <v>1.91</v>
      </c>
      <c r="C5892">
        <v>1.9335709999999999</v>
      </c>
      <c r="D5892">
        <v>1.879286</v>
      </c>
      <c r="E5892">
        <v>1.902857</v>
      </c>
      <c r="F5892">
        <v>1.274273</v>
      </c>
      <c r="G5892">
        <v>159933200</v>
      </c>
    </row>
    <row r="5893" spans="1:7">
      <c r="A5893" s="1">
        <v>38092</v>
      </c>
      <c r="B5893">
        <v>2.0585710000000002</v>
      </c>
      <c r="C5893">
        <v>2.112857</v>
      </c>
      <c r="D5893">
        <v>2.0114290000000001</v>
      </c>
      <c r="E5893">
        <v>2.092857</v>
      </c>
      <c r="F5893">
        <v>1.4015089999999999</v>
      </c>
      <c r="G5893">
        <v>440361600</v>
      </c>
    </row>
    <row r="5894" spans="1:7">
      <c r="A5894" s="1">
        <v>38093</v>
      </c>
      <c r="B5894">
        <v>2.0821429999999999</v>
      </c>
      <c r="C5894">
        <v>2.0935709999999998</v>
      </c>
      <c r="D5894">
        <v>2.035714</v>
      </c>
      <c r="E5894">
        <v>2.0842860000000001</v>
      </c>
      <c r="F5894">
        <v>1.395769</v>
      </c>
      <c r="G5894">
        <v>100732800</v>
      </c>
    </row>
    <row r="5895" spans="1:7">
      <c r="A5895" s="1">
        <v>38096</v>
      </c>
      <c r="B5895">
        <v>2.0085709999999999</v>
      </c>
      <c r="C5895">
        <v>2.0535709999999998</v>
      </c>
      <c r="D5895">
        <v>1.987857</v>
      </c>
      <c r="E5895">
        <v>2.0249999999999999</v>
      </c>
      <c r="F5895">
        <v>1.3560669999999999</v>
      </c>
      <c r="G5895">
        <v>178088400</v>
      </c>
    </row>
    <row r="5896" spans="1:7">
      <c r="A5896" s="1">
        <v>38097</v>
      </c>
      <c r="B5896">
        <v>2.0150000000000001</v>
      </c>
      <c r="C5896">
        <v>2.0292859999999999</v>
      </c>
      <c r="D5896">
        <v>1.9685710000000001</v>
      </c>
      <c r="E5896">
        <v>1.9807140000000001</v>
      </c>
      <c r="F5896">
        <v>1.326411</v>
      </c>
      <c r="G5896">
        <v>88629800</v>
      </c>
    </row>
    <row r="5897" spans="1:7">
      <c r="A5897" s="1">
        <v>38098</v>
      </c>
      <c r="B5897">
        <v>1.9714290000000001</v>
      </c>
      <c r="C5897">
        <v>2.0085709999999999</v>
      </c>
      <c r="D5897">
        <v>1.9550000000000001</v>
      </c>
      <c r="E5897">
        <v>1.9807140000000001</v>
      </c>
      <c r="F5897">
        <v>1.326411</v>
      </c>
      <c r="G5897">
        <v>81468800</v>
      </c>
    </row>
    <row r="5898" spans="1:7">
      <c r="A5898" s="1">
        <v>38099</v>
      </c>
      <c r="B5898">
        <v>1.9685710000000001</v>
      </c>
      <c r="C5898">
        <v>2.0128569999999999</v>
      </c>
      <c r="D5898">
        <v>1.936429</v>
      </c>
      <c r="E5898">
        <v>1.984286</v>
      </c>
      <c r="F5898">
        <v>1.328802</v>
      </c>
      <c r="G5898">
        <v>86146200</v>
      </c>
    </row>
    <row r="5899" spans="1:7">
      <c r="A5899" s="1">
        <v>38100</v>
      </c>
      <c r="B5899">
        <v>1.9785710000000001</v>
      </c>
      <c r="C5899">
        <v>2</v>
      </c>
      <c r="D5899">
        <v>1.9321429999999999</v>
      </c>
      <c r="E5899">
        <v>1.9785710000000001</v>
      </c>
      <c r="F5899">
        <v>1.3249759999999999</v>
      </c>
      <c r="G5899">
        <v>78957200</v>
      </c>
    </row>
    <row r="5900" spans="1:7">
      <c r="A5900" s="1">
        <v>38103</v>
      </c>
      <c r="B5900">
        <v>1.97</v>
      </c>
      <c r="C5900">
        <v>1.974286</v>
      </c>
      <c r="D5900">
        <v>1.928571</v>
      </c>
      <c r="E5900">
        <v>1.9378569999999999</v>
      </c>
      <c r="F5900">
        <v>1.2977110000000001</v>
      </c>
      <c r="G5900">
        <v>57782200</v>
      </c>
    </row>
    <row r="5901" spans="1:7">
      <c r="A5901" s="1">
        <v>38104</v>
      </c>
      <c r="B5901">
        <v>1.9457139999999999</v>
      </c>
      <c r="C5901">
        <v>1.96</v>
      </c>
      <c r="D5901">
        <v>1.9064289999999999</v>
      </c>
      <c r="E5901">
        <v>1.9242859999999999</v>
      </c>
      <c r="F5901">
        <v>1.2886219999999999</v>
      </c>
      <c r="G5901">
        <v>70966000</v>
      </c>
    </row>
    <row r="5902" spans="1:7">
      <c r="A5902" s="1">
        <v>38105</v>
      </c>
      <c r="B5902">
        <v>1.9157139999999999</v>
      </c>
      <c r="C5902">
        <v>1.9292860000000001</v>
      </c>
      <c r="D5902">
        <v>1.881429</v>
      </c>
      <c r="E5902">
        <v>1.889286</v>
      </c>
      <c r="F5902">
        <v>1.2651840000000001</v>
      </c>
      <c r="G5902">
        <v>57792000</v>
      </c>
    </row>
    <row r="5903" spans="1:7">
      <c r="A5903" s="1">
        <v>38106</v>
      </c>
      <c r="B5903">
        <v>1.889286</v>
      </c>
      <c r="C5903">
        <v>1.928571</v>
      </c>
      <c r="D5903">
        <v>1.8557140000000001</v>
      </c>
      <c r="E5903">
        <v>1.9121429999999999</v>
      </c>
      <c r="F5903">
        <v>1.280491</v>
      </c>
      <c r="G5903">
        <v>115197600</v>
      </c>
    </row>
    <row r="5904" spans="1:7">
      <c r="A5904" s="1">
        <v>38107</v>
      </c>
      <c r="B5904">
        <v>1.9078569999999999</v>
      </c>
      <c r="C5904">
        <v>1.9257139999999999</v>
      </c>
      <c r="D5904">
        <v>1.8207139999999999</v>
      </c>
      <c r="E5904">
        <v>1.841429</v>
      </c>
      <c r="F5904">
        <v>1.233136</v>
      </c>
      <c r="G5904">
        <v>116625600</v>
      </c>
    </row>
    <row r="5905" spans="1:7">
      <c r="A5905" s="1">
        <v>38110</v>
      </c>
      <c r="B5905">
        <v>1.857143</v>
      </c>
      <c r="C5905">
        <v>1.880714</v>
      </c>
      <c r="D5905">
        <v>1.838571</v>
      </c>
      <c r="E5905">
        <v>1.8621430000000001</v>
      </c>
      <c r="F5905">
        <v>1.2470079999999999</v>
      </c>
      <c r="G5905">
        <v>74408600</v>
      </c>
    </row>
    <row r="5906" spans="1:7">
      <c r="A5906" s="1">
        <v>38111</v>
      </c>
      <c r="B5906">
        <v>1.855</v>
      </c>
      <c r="C5906">
        <v>1.8964289999999999</v>
      </c>
      <c r="D5906">
        <v>1.821429</v>
      </c>
      <c r="E5906">
        <v>1.867143</v>
      </c>
      <c r="F5906">
        <v>1.250356</v>
      </c>
      <c r="G5906">
        <v>69995800</v>
      </c>
    </row>
    <row r="5907" spans="1:7">
      <c r="A5907" s="1">
        <v>38112</v>
      </c>
      <c r="B5907">
        <v>1.871429</v>
      </c>
      <c r="C5907">
        <v>1.910714</v>
      </c>
      <c r="D5907">
        <v>1.8542860000000001</v>
      </c>
      <c r="E5907">
        <v>1.9035709999999999</v>
      </c>
      <c r="F5907">
        <v>1.274751</v>
      </c>
      <c r="G5907">
        <v>59526600</v>
      </c>
    </row>
    <row r="5908" spans="1:7">
      <c r="A5908" s="1">
        <v>38113</v>
      </c>
      <c r="B5908">
        <v>1.8857139999999999</v>
      </c>
      <c r="C5908">
        <v>1.910714</v>
      </c>
      <c r="D5908">
        <v>1.85</v>
      </c>
      <c r="E5908">
        <v>1.898571</v>
      </c>
      <c r="F5908">
        <v>1.2714030000000001</v>
      </c>
      <c r="G5908">
        <v>65889600</v>
      </c>
    </row>
    <row r="5909" spans="1:7">
      <c r="A5909" s="1">
        <v>38114</v>
      </c>
      <c r="B5909">
        <v>1.8964289999999999</v>
      </c>
      <c r="C5909">
        <v>1.9692860000000001</v>
      </c>
      <c r="D5909">
        <v>1.8964289999999999</v>
      </c>
      <c r="E5909">
        <v>1.905</v>
      </c>
      <c r="F5909">
        <v>1.2757069999999999</v>
      </c>
      <c r="G5909">
        <v>104759200</v>
      </c>
    </row>
    <row r="5910" spans="1:7">
      <c r="A5910" s="1">
        <v>38117</v>
      </c>
      <c r="B5910">
        <v>1.8764289999999999</v>
      </c>
      <c r="C5910">
        <v>1.9</v>
      </c>
      <c r="D5910">
        <v>1.852857</v>
      </c>
      <c r="E5910">
        <v>1.877143</v>
      </c>
      <c r="F5910">
        <v>1.257053</v>
      </c>
      <c r="G5910">
        <v>62494600</v>
      </c>
    </row>
    <row r="5911" spans="1:7">
      <c r="A5911" s="1">
        <v>38118</v>
      </c>
      <c r="B5911">
        <v>1.8857139999999999</v>
      </c>
      <c r="C5911">
        <v>1.942143</v>
      </c>
      <c r="D5911">
        <v>1.8857139999999999</v>
      </c>
      <c r="E5911">
        <v>1.938571</v>
      </c>
      <c r="F5911">
        <v>1.298189</v>
      </c>
      <c r="G5911">
        <v>76293000</v>
      </c>
    </row>
    <row r="5912" spans="1:7">
      <c r="A5912" s="1">
        <v>38119</v>
      </c>
      <c r="B5912">
        <v>1.9135709999999999</v>
      </c>
      <c r="C5912">
        <v>1.9528570000000001</v>
      </c>
      <c r="D5912">
        <v>1.8742859999999999</v>
      </c>
      <c r="E5912">
        <v>1.95</v>
      </c>
      <c r="F5912">
        <v>1.3058419999999999</v>
      </c>
      <c r="G5912">
        <v>61355000</v>
      </c>
    </row>
    <row r="5913" spans="1:7">
      <c r="A5913" s="1">
        <v>38120</v>
      </c>
      <c r="B5913">
        <v>1.9357139999999999</v>
      </c>
      <c r="C5913">
        <v>1.98</v>
      </c>
      <c r="D5913">
        <v>1.9214290000000001</v>
      </c>
      <c r="E5913">
        <v>1.942143</v>
      </c>
      <c r="F5913">
        <v>1.300581</v>
      </c>
      <c r="G5913">
        <v>57463000</v>
      </c>
    </row>
    <row r="5914" spans="1:7">
      <c r="A5914" s="1">
        <v>38121</v>
      </c>
      <c r="B5914">
        <v>1.946429</v>
      </c>
      <c r="C5914">
        <v>1.9514290000000001</v>
      </c>
      <c r="D5914">
        <v>1.889286</v>
      </c>
      <c r="E5914">
        <v>1.932857</v>
      </c>
      <c r="F5914">
        <v>1.2943629999999999</v>
      </c>
      <c r="G5914">
        <v>64450400</v>
      </c>
    </row>
    <row r="5915" spans="1:7">
      <c r="A5915" s="1">
        <v>38124</v>
      </c>
      <c r="B5915">
        <v>1.907143</v>
      </c>
      <c r="C5915">
        <v>1.932857</v>
      </c>
      <c r="D5915">
        <v>1.882857</v>
      </c>
      <c r="E5915">
        <v>1.902857</v>
      </c>
      <c r="F5915">
        <v>1.274273</v>
      </c>
      <c r="G5915">
        <v>75111400</v>
      </c>
    </row>
    <row r="5916" spans="1:7">
      <c r="A5916" s="1">
        <v>38125</v>
      </c>
      <c r="B5916">
        <v>1.9264289999999999</v>
      </c>
      <c r="C5916">
        <v>1.9492860000000001</v>
      </c>
      <c r="D5916">
        <v>1.9142859999999999</v>
      </c>
      <c r="E5916">
        <v>1.932857</v>
      </c>
      <c r="F5916">
        <v>1.2943629999999999</v>
      </c>
      <c r="G5916">
        <v>51515800</v>
      </c>
    </row>
    <row r="5917" spans="1:7">
      <c r="A5917" s="1">
        <v>38126</v>
      </c>
      <c r="B5917">
        <v>1.9571430000000001</v>
      </c>
      <c r="C5917">
        <v>1.964286</v>
      </c>
      <c r="D5917">
        <v>1.887143</v>
      </c>
      <c r="E5917">
        <v>1.890714</v>
      </c>
      <c r="F5917">
        <v>1.266141</v>
      </c>
      <c r="G5917">
        <v>93898000</v>
      </c>
    </row>
    <row r="5918" spans="1:7">
      <c r="A5918" s="1">
        <v>38127</v>
      </c>
      <c r="B5918">
        <v>1.9021429999999999</v>
      </c>
      <c r="C5918">
        <v>1.928571</v>
      </c>
      <c r="D5918">
        <v>1.890714</v>
      </c>
      <c r="E5918">
        <v>1.9078569999999999</v>
      </c>
      <c r="F5918">
        <v>1.2776209999999999</v>
      </c>
      <c r="G5918">
        <v>49074200</v>
      </c>
    </row>
    <row r="5919" spans="1:7">
      <c r="A5919" s="1">
        <v>38128</v>
      </c>
      <c r="B5919">
        <v>1.9214290000000001</v>
      </c>
      <c r="C5919">
        <v>1.9428570000000001</v>
      </c>
      <c r="D5919">
        <v>1.909286</v>
      </c>
      <c r="E5919">
        <v>1.936429</v>
      </c>
      <c r="F5919">
        <v>1.296754</v>
      </c>
      <c r="G5919">
        <v>44973600</v>
      </c>
    </row>
    <row r="5920" spans="1:7">
      <c r="A5920" s="1">
        <v>38131</v>
      </c>
      <c r="B5920">
        <v>1.9492860000000001</v>
      </c>
      <c r="C5920">
        <v>1.9928570000000001</v>
      </c>
      <c r="D5920">
        <v>1.936429</v>
      </c>
      <c r="E5920">
        <v>1.9528570000000001</v>
      </c>
      <c r="F5920">
        <v>1.3077559999999999</v>
      </c>
      <c r="G5920">
        <v>58900800</v>
      </c>
    </row>
    <row r="5921" spans="1:7">
      <c r="A5921" s="1">
        <v>38132</v>
      </c>
      <c r="B5921">
        <v>1.964286</v>
      </c>
      <c r="C5921">
        <v>2.036429</v>
      </c>
      <c r="D5921">
        <v>1.9492860000000001</v>
      </c>
      <c r="E5921">
        <v>2.0292859999999999</v>
      </c>
      <c r="F5921">
        <v>1.3589370000000001</v>
      </c>
      <c r="G5921">
        <v>79994600</v>
      </c>
    </row>
    <row r="5922" spans="1:7">
      <c r="A5922" s="1">
        <v>38133</v>
      </c>
      <c r="B5922">
        <v>2.023571</v>
      </c>
      <c r="C5922">
        <v>2.055714</v>
      </c>
      <c r="D5922">
        <v>2</v>
      </c>
      <c r="E5922">
        <v>2.036429</v>
      </c>
      <c r="F5922">
        <v>1.363721</v>
      </c>
      <c r="G5922">
        <v>80542000</v>
      </c>
    </row>
    <row r="5923" spans="1:7">
      <c r="A5923" s="1">
        <v>38134</v>
      </c>
      <c r="B5923">
        <v>2.0328569999999999</v>
      </c>
      <c r="C5923">
        <v>2.0428570000000001</v>
      </c>
      <c r="D5923">
        <v>1.9871430000000001</v>
      </c>
      <c r="E5923">
        <v>2.012143</v>
      </c>
      <c r="F5923">
        <v>1.3474569999999999</v>
      </c>
      <c r="G5923">
        <v>58993200</v>
      </c>
    </row>
    <row r="5924" spans="1:7">
      <c r="A5924" s="1">
        <v>38135</v>
      </c>
      <c r="B5924">
        <v>2.0057140000000002</v>
      </c>
      <c r="C5924">
        <v>2.0192860000000001</v>
      </c>
      <c r="D5924">
        <v>1.985714</v>
      </c>
      <c r="E5924">
        <v>2.004286</v>
      </c>
      <c r="F5924">
        <v>1.3421959999999999</v>
      </c>
      <c r="G5924">
        <v>36429400</v>
      </c>
    </row>
    <row r="5925" spans="1:7">
      <c r="A5925" s="1">
        <v>38139</v>
      </c>
      <c r="B5925">
        <v>1.9850000000000001</v>
      </c>
      <c r="C5925">
        <v>2.0142859999999998</v>
      </c>
      <c r="D5925">
        <v>1.972143</v>
      </c>
      <c r="E5925">
        <v>2.004286</v>
      </c>
      <c r="F5925">
        <v>1.3421959999999999</v>
      </c>
      <c r="G5925">
        <v>45533600</v>
      </c>
    </row>
    <row r="5926" spans="1:7">
      <c r="A5926" s="1">
        <v>38140</v>
      </c>
      <c r="B5926">
        <v>2.0021429999999998</v>
      </c>
      <c r="C5926">
        <v>2.0835710000000001</v>
      </c>
      <c r="D5926">
        <v>1.985714</v>
      </c>
      <c r="E5926">
        <v>2.0657139999999998</v>
      </c>
      <c r="F5926">
        <v>1.383332</v>
      </c>
      <c r="G5926">
        <v>79678200</v>
      </c>
    </row>
    <row r="5927" spans="1:7">
      <c r="A5927" s="1">
        <v>38141</v>
      </c>
      <c r="B5927">
        <v>2.0514290000000002</v>
      </c>
      <c r="C5927">
        <v>2.0707140000000002</v>
      </c>
      <c r="D5927">
        <v>2.0207139999999999</v>
      </c>
      <c r="E5927">
        <v>2.0285709999999999</v>
      </c>
      <c r="F5927">
        <v>1.3584590000000001</v>
      </c>
      <c r="G5927">
        <v>62732600</v>
      </c>
    </row>
    <row r="5928" spans="1:7">
      <c r="A5928" s="1">
        <v>38142</v>
      </c>
      <c r="B5928">
        <v>2.04</v>
      </c>
      <c r="C5928">
        <v>2.089286</v>
      </c>
      <c r="D5928">
        <v>2.036429</v>
      </c>
      <c r="E5928">
        <v>2.055714</v>
      </c>
      <c r="F5928">
        <v>1.3766350000000001</v>
      </c>
      <c r="G5928">
        <v>99778000</v>
      </c>
    </row>
    <row r="5929" spans="1:7">
      <c r="A5929" s="1">
        <v>38145</v>
      </c>
      <c r="B5929">
        <v>2.0742859999999999</v>
      </c>
      <c r="C5929">
        <v>2.1414279999999999</v>
      </c>
      <c r="D5929">
        <v>2.0578569999999998</v>
      </c>
      <c r="E5929">
        <v>2.129286</v>
      </c>
      <c r="F5929">
        <v>1.4259040000000001</v>
      </c>
      <c r="G5929">
        <v>73969000</v>
      </c>
    </row>
    <row r="5930" spans="1:7">
      <c r="A5930" s="1">
        <v>38146</v>
      </c>
      <c r="B5930">
        <v>2.1421429999999999</v>
      </c>
      <c r="C5930">
        <v>2.1742859999999999</v>
      </c>
      <c r="D5930">
        <v>2.1307140000000002</v>
      </c>
      <c r="E5930">
        <v>2.1678570000000001</v>
      </c>
      <c r="F5930">
        <v>1.4517329999999999</v>
      </c>
      <c r="G5930">
        <v>103905200</v>
      </c>
    </row>
    <row r="5931" spans="1:7">
      <c r="A5931" s="1">
        <v>38147</v>
      </c>
      <c r="B5931">
        <v>2.149286</v>
      </c>
      <c r="C5931">
        <v>2.1935709999999999</v>
      </c>
      <c r="D5931">
        <v>2.1428569999999998</v>
      </c>
      <c r="E5931">
        <v>2.157143</v>
      </c>
      <c r="F5931">
        <v>1.444558</v>
      </c>
      <c r="G5931">
        <v>87301200</v>
      </c>
    </row>
    <row r="5932" spans="1:7">
      <c r="A5932" s="1">
        <v>38148</v>
      </c>
      <c r="B5932">
        <v>2.157143</v>
      </c>
      <c r="C5932">
        <v>2.2121430000000002</v>
      </c>
      <c r="D5932">
        <v>2.157143</v>
      </c>
      <c r="E5932">
        <v>2.1957140000000002</v>
      </c>
      <c r="F5932">
        <v>1.470388</v>
      </c>
      <c r="G5932">
        <v>64394400</v>
      </c>
    </row>
    <row r="5933" spans="1:7">
      <c r="A5933" s="1">
        <v>38152</v>
      </c>
      <c r="B5933">
        <v>2.1892860000000001</v>
      </c>
      <c r="C5933">
        <v>2.1914289999999998</v>
      </c>
      <c r="D5933">
        <v>2.1071430000000002</v>
      </c>
      <c r="E5933">
        <v>2.1514280000000001</v>
      </c>
      <c r="F5933">
        <v>1.4407319999999999</v>
      </c>
      <c r="G5933">
        <v>60996600</v>
      </c>
    </row>
    <row r="5934" spans="1:7">
      <c r="A5934" s="1">
        <v>38153</v>
      </c>
      <c r="B5934">
        <v>2.1814290000000001</v>
      </c>
      <c r="C5934">
        <v>2.2242860000000002</v>
      </c>
      <c r="D5934">
        <v>2.161429</v>
      </c>
      <c r="E5934">
        <v>2.1921430000000002</v>
      </c>
      <c r="F5934">
        <v>1.4679960000000001</v>
      </c>
      <c r="G5934">
        <v>111158600</v>
      </c>
    </row>
    <row r="5935" spans="1:7">
      <c r="A5935" s="1">
        <v>38154</v>
      </c>
      <c r="B5935">
        <v>2.19</v>
      </c>
      <c r="C5935">
        <v>2.38</v>
      </c>
      <c r="D5935">
        <v>2.180714</v>
      </c>
      <c r="E5935">
        <v>2.338571</v>
      </c>
      <c r="F5935">
        <v>1.5660540000000001</v>
      </c>
      <c r="G5935">
        <v>227410400</v>
      </c>
    </row>
    <row r="5936" spans="1:7">
      <c r="A5936" s="1">
        <v>38155</v>
      </c>
      <c r="B5936">
        <v>2.3257140000000001</v>
      </c>
      <c r="C5936">
        <v>2.3664290000000001</v>
      </c>
      <c r="D5936">
        <v>2.3007140000000001</v>
      </c>
      <c r="E5936">
        <v>2.3435709999999998</v>
      </c>
      <c r="F5936">
        <v>1.5694030000000001</v>
      </c>
      <c r="G5936">
        <v>137830000</v>
      </c>
    </row>
    <row r="5937" spans="1:7">
      <c r="A5937" s="1">
        <v>38156</v>
      </c>
      <c r="B5937">
        <v>2.3328570000000002</v>
      </c>
      <c r="C5937">
        <v>2.3864290000000001</v>
      </c>
      <c r="D5937">
        <v>2.3164289999999998</v>
      </c>
      <c r="E5937">
        <v>2.350714</v>
      </c>
      <c r="F5937">
        <v>1.5741860000000001</v>
      </c>
      <c r="G5937">
        <v>101563000</v>
      </c>
    </row>
    <row r="5938" spans="1:7">
      <c r="A5938" s="1">
        <v>38159</v>
      </c>
      <c r="B5938">
        <v>2.3657140000000001</v>
      </c>
      <c r="C5938">
        <v>2.3928569999999998</v>
      </c>
      <c r="D5938">
        <v>2.294286</v>
      </c>
      <c r="E5938">
        <v>2.3092860000000002</v>
      </c>
      <c r="F5938">
        <v>1.546443</v>
      </c>
      <c r="G5938">
        <v>97553400</v>
      </c>
    </row>
    <row r="5939" spans="1:7">
      <c r="A5939" s="1">
        <v>38160</v>
      </c>
      <c r="B5939">
        <v>2.3071429999999999</v>
      </c>
      <c r="C5939">
        <v>2.3635709999999999</v>
      </c>
      <c r="D5939">
        <v>2.3064290000000001</v>
      </c>
      <c r="E5939">
        <v>2.3571430000000002</v>
      </c>
      <c r="F5939">
        <v>1.5784910000000001</v>
      </c>
      <c r="G5939">
        <v>90127800</v>
      </c>
    </row>
    <row r="5940" spans="1:7">
      <c r="A5940" s="1">
        <v>38161</v>
      </c>
      <c r="B5940">
        <v>2.3571430000000002</v>
      </c>
      <c r="C5940">
        <v>2.4164289999999999</v>
      </c>
      <c r="D5940">
        <v>2.3492860000000002</v>
      </c>
      <c r="E5940">
        <v>2.407143</v>
      </c>
      <c r="F5940">
        <v>1.611974</v>
      </c>
      <c r="G5940">
        <v>97717200</v>
      </c>
    </row>
    <row r="5941" spans="1:7">
      <c r="A5941" s="1">
        <v>38162</v>
      </c>
      <c r="B5941">
        <v>2.3935710000000001</v>
      </c>
      <c r="C5941">
        <v>2.407143</v>
      </c>
      <c r="D5941">
        <v>2.3557139999999999</v>
      </c>
      <c r="E5941">
        <v>2.37</v>
      </c>
      <c r="F5941">
        <v>1.5871010000000001</v>
      </c>
      <c r="G5941">
        <v>63128800</v>
      </c>
    </row>
    <row r="5942" spans="1:7">
      <c r="A5942" s="1">
        <v>38163</v>
      </c>
      <c r="B5942">
        <v>2.3621430000000001</v>
      </c>
      <c r="C5942">
        <v>2.407143</v>
      </c>
      <c r="D5942">
        <v>2.3571430000000002</v>
      </c>
      <c r="E5942">
        <v>2.407143</v>
      </c>
      <c r="F5942">
        <v>1.611974</v>
      </c>
      <c r="G5942">
        <v>80857000</v>
      </c>
    </row>
    <row r="5943" spans="1:7">
      <c r="A5943" s="1">
        <v>38166</v>
      </c>
      <c r="B5943">
        <v>2.4414289999999998</v>
      </c>
      <c r="C5943">
        <v>2.4421430000000002</v>
      </c>
      <c r="D5943">
        <v>2.3007140000000001</v>
      </c>
      <c r="E5943">
        <v>2.3207140000000002</v>
      </c>
      <c r="F5943">
        <v>1.5540959999999999</v>
      </c>
      <c r="G5943">
        <v>130274200</v>
      </c>
    </row>
    <row r="5944" spans="1:7">
      <c r="A5944" s="1">
        <v>38167</v>
      </c>
      <c r="B5944">
        <v>2.2907139999999999</v>
      </c>
      <c r="C5944">
        <v>2.3564289999999999</v>
      </c>
      <c r="D5944">
        <v>2.2435719999999999</v>
      </c>
      <c r="E5944">
        <v>2.3214290000000002</v>
      </c>
      <c r="F5944">
        <v>1.5545739999999999</v>
      </c>
      <c r="G5944">
        <v>147638400</v>
      </c>
    </row>
    <row r="5945" spans="1:7">
      <c r="A5945" s="1">
        <v>38168</v>
      </c>
      <c r="B5945">
        <v>2.3257140000000001</v>
      </c>
      <c r="C5945">
        <v>2.355</v>
      </c>
      <c r="D5945">
        <v>2.277857</v>
      </c>
      <c r="E5945">
        <v>2.3242859999999999</v>
      </c>
      <c r="F5945">
        <v>1.556487</v>
      </c>
      <c r="G5945">
        <v>93261000</v>
      </c>
    </row>
    <row r="5946" spans="1:7">
      <c r="A5946" s="1">
        <v>38169</v>
      </c>
      <c r="B5946">
        <v>2.2928570000000001</v>
      </c>
      <c r="C5946">
        <v>2.3199999999999998</v>
      </c>
      <c r="D5946">
        <v>2.2785709999999999</v>
      </c>
      <c r="E5946">
        <v>2.3071429999999999</v>
      </c>
      <c r="F5946">
        <v>1.5450079999999999</v>
      </c>
      <c r="G5946">
        <v>85485400</v>
      </c>
    </row>
    <row r="5947" spans="1:7">
      <c r="A5947" s="1">
        <v>38170</v>
      </c>
      <c r="B5947">
        <v>2.1771430000000001</v>
      </c>
      <c r="C5947">
        <v>2.2271429999999999</v>
      </c>
      <c r="D5947">
        <v>2.1235710000000001</v>
      </c>
      <c r="E5947">
        <v>2.2200000000000002</v>
      </c>
      <c r="F5947">
        <v>1.4866509999999999</v>
      </c>
      <c r="G5947">
        <v>227670800</v>
      </c>
    </row>
    <row r="5948" spans="1:7">
      <c r="A5948" s="1">
        <v>38174</v>
      </c>
      <c r="B5948">
        <v>2.2335720000000001</v>
      </c>
      <c r="C5948">
        <v>2.2442859999999998</v>
      </c>
      <c r="D5948">
        <v>2.2000000000000002</v>
      </c>
      <c r="E5948">
        <v>2.2107139999999998</v>
      </c>
      <c r="F5948">
        <v>1.4804330000000001</v>
      </c>
      <c r="G5948">
        <v>87245200</v>
      </c>
    </row>
    <row r="5949" spans="1:7">
      <c r="A5949" s="1">
        <v>38175</v>
      </c>
      <c r="B5949">
        <v>2.2035710000000002</v>
      </c>
      <c r="C5949">
        <v>2.2400000000000002</v>
      </c>
      <c r="D5949">
        <v>2.1521430000000001</v>
      </c>
      <c r="E5949">
        <v>2.1707139999999998</v>
      </c>
      <c r="F5949">
        <v>1.4536469999999999</v>
      </c>
      <c r="G5949">
        <v>99498000</v>
      </c>
    </row>
    <row r="5950" spans="1:7">
      <c r="A5950" s="1">
        <v>38176</v>
      </c>
      <c r="B5950">
        <v>2.1521430000000001</v>
      </c>
      <c r="C5950">
        <v>2.1914289999999998</v>
      </c>
      <c r="D5950">
        <v>2.1392859999999998</v>
      </c>
      <c r="E5950">
        <v>2.152857</v>
      </c>
      <c r="F5950">
        <v>1.4416880000000001</v>
      </c>
      <c r="G5950">
        <v>58345000</v>
      </c>
    </row>
    <row r="5951" spans="1:7">
      <c r="A5951" s="1">
        <v>38177</v>
      </c>
      <c r="B5951">
        <v>2.1621429999999999</v>
      </c>
      <c r="C5951">
        <v>2.1785709999999998</v>
      </c>
      <c r="D5951">
        <v>2.145</v>
      </c>
      <c r="E5951">
        <v>2.145</v>
      </c>
      <c r="F5951">
        <v>1.4364269999999999</v>
      </c>
      <c r="G5951">
        <v>52215800</v>
      </c>
    </row>
    <row r="5952" spans="1:7">
      <c r="A5952" s="1">
        <v>38180</v>
      </c>
      <c r="B5952">
        <v>2.1442860000000001</v>
      </c>
      <c r="C5952">
        <v>2.1457139999999999</v>
      </c>
      <c r="D5952">
        <v>2.0664289999999998</v>
      </c>
      <c r="E5952">
        <v>2.081429</v>
      </c>
      <c r="F5952">
        <v>1.3938550000000001</v>
      </c>
      <c r="G5952">
        <v>127905400</v>
      </c>
    </row>
    <row r="5953" spans="1:7">
      <c r="A5953" s="1">
        <v>38181</v>
      </c>
      <c r="B5953">
        <v>2.089286</v>
      </c>
      <c r="C5953">
        <v>2.1142859999999999</v>
      </c>
      <c r="D5953">
        <v>2.0728569999999999</v>
      </c>
      <c r="E5953">
        <v>2.0871430000000002</v>
      </c>
      <c r="F5953">
        <v>1.3976820000000001</v>
      </c>
      <c r="G5953">
        <v>79044000</v>
      </c>
    </row>
    <row r="5954" spans="1:7">
      <c r="A5954" s="1">
        <v>38182</v>
      </c>
      <c r="B5954">
        <v>2.061429</v>
      </c>
      <c r="C5954">
        <v>2.140714</v>
      </c>
      <c r="D5954">
        <v>2.0528569999999999</v>
      </c>
      <c r="E5954">
        <v>2.112857</v>
      </c>
      <c r="F5954">
        <v>1.4149020000000001</v>
      </c>
      <c r="G5954">
        <v>208950000</v>
      </c>
    </row>
    <row r="5955" spans="1:7">
      <c r="A5955" s="1">
        <v>38183</v>
      </c>
      <c r="B5955">
        <v>2.3328570000000002</v>
      </c>
      <c r="C5955">
        <v>2.4021430000000001</v>
      </c>
      <c r="D5955">
        <v>2.293571</v>
      </c>
      <c r="E5955">
        <v>2.3521429999999999</v>
      </c>
      <c r="F5955">
        <v>1.575143</v>
      </c>
      <c r="G5955">
        <v>441931000</v>
      </c>
    </row>
    <row r="5956" spans="1:7">
      <c r="A5956" s="1">
        <v>38184</v>
      </c>
      <c r="B5956">
        <v>2.342857</v>
      </c>
      <c r="C5956">
        <v>2.351429</v>
      </c>
      <c r="D5956">
        <v>2.294286</v>
      </c>
      <c r="E5956">
        <v>2.2999999999999998</v>
      </c>
      <c r="F5956">
        <v>1.540225</v>
      </c>
      <c r="G5956">
        <v>122095400</v>
      </c>
    </row>
    <row r="5957" spans="1:7">
      <c r="A5957" s="1">
        <v>38187</v>
      </c>
      <c r="B5957">
        <v>2.286429</v>
      </c>
      <c r="C5957">
        <v>2.3014290000000002</v>
      </c>
      <c r="D5957">
        <v>2.2614290000000001</v>
      </c>
      <c r="E5957">
        <v>2.2835709999999998</v>
      </c>
      <c r="F5957">
        <v>1.529223</v>
      </c>
      <c r="G5957">
        <v>133292600</v>
      </c>
    </row>
    <row r="5958" spans="1:7">
      <c r="A5958" s="1">
        <v>38188</v>
      </c>
      <c r="B5958">
        <v>2.282143</v>
      </c>
      <c r="C5958">
        <v>2.2999999999999998</v>
      </c>
      <c r="D5958">
        <v>2.2535720000000001</v>
      </c>
      <c r="E5958">
        <v>2.2999999999999998</v>
      </c>
      <c r="F5958">
        <v>1.540225</v>
      </c>
      <c r="G5958">
        <v>80936800</v>
      </c>
    </row>
    <row r="5959" spans="1:7">
      <c r="A5959" s="1">
        <v>38189</v>
      </c>
      <c r="B5959">
        <v>2.3157139999999998</v>
      </c>
      <c r="C5959">
        <v>2.3364289999999999</v>
      </c>
      <c r="D5959">
        <v>2.2385709999999999</v>
      </c>
      <c r="E5959">
        <v>2.2585709999999999</v>
      </c>
      <c r="F5959">
        <v>1.512481</v>
      </c>
      <c r="G5959">
        <v>75314400</v>
      </c>
    </row>
    <row r="5960" spans="1:7">
      <c r="A5960" s="1">
        <v>38190</v>
      </c>
      <c r="B5960">
        <v>2.2321430000000002</v>
      </c>
      <c r="C5960">
        <v>2.2664279999999999</v>
      </c>
      <c r="D5960">
        <v>2.2185709999999998</v>
      </c>
      <c r="E5960">
        <v>2.2628569999999999</v>
      </c>
      <c r="F5960">
        <v>1.5153509999999999</v>
      </c>
      <c r="G5960">
        <v>83529600</v>
      </c>
    </row>
    <row r="5961" spans="1:7">
      <c r="A5961" s="1">
        <v>38191</v>
      </c>
      <c r="B5961">
        <v>2.2521429999999998</v>
      </c>
      <c r="C5961">
        <v>2.2678569999999998</v>
      </c>
      <c r="D5961">
        <v>2.1771430000000001</v>
      </c>
      <c r="E5961">
        <v>2.1928570000000001</v>
      </c>
      <c r="F5961">
        <v>1.468475</v>
      </c>
      <c r="G5961">
        <v>68392800</v>
      </c>
    </row>
    <row r="5962" spans="1:7">
      <c r="A5962" s="1">
        <v>38194</v>
      </c>
      <c r="B5962">
        <v>2.2035710000000002</v>
      </c>
      <c r="C5962">
        <v>2.2464279999999999</v>
      </c>
      <c r="D5962">
        <v>2.1985709999999998</v>
      </c>
      <c r="E5962">
        <v>2.2328570000000001</v>
      </c>
      <c r="F5962">
        <v>1.4952620000000001</v>
      </c>
      <c r="G5962">
        <v>98483000</v>
      </c>
    </row>
    <row r="5963" spans="1:7">
      <c r="A5963" s="1">
        <v>38195</v>
      </c>
      <c r="B5963">
        <v>2.2714289999999999</v>
      </c>
      <c r="C5963">
        <v>2.339286</v>
      </c>
      <c r="D5963">
        <v>2.2549999999999999</v>
      </c>
      <c r="E5963">
        <v>2.3164289999999998</v>
      </c>
      <c r="F5963">
        <v>1.551226</v>
      </c>
      <c r="G5963">
        <v>106251600</v>
      </c>
    </row>
    <row r="5964" spans="1:7">
      <c r="A5964" s="1">
        <v>38196</v>
      </c>
      <c r="B5964">
        <v>2.3078569999999998</v>
      </c>
      <c r="C5964">
        <v>2.3149999999999999</v>
      </c>
      <c r="D5964">
        <v>2.225714</v>
      </c>
      <c r="E5964">
        <v>2.3050000000000002</v>
      </c>
      <c r="F5964">
        <v>1.5435730000000001</v>
      </c>
      <c r="G5964">
        <v>71262800</v>
      </c>
    </row>
    <row r="5965" spans="1:7">
      <c r="A5965" s="1">
        <v>38197</v>
      </c>
      <c r="B5965">
        <v>2.319286</v>
      </c>
      <c r="C5965">
        <v>2.3442859999999999</v>
      </c>
      <c r="D5965">
        <v>2.2949999999999999</v>
      </c>
      <c r="E5965">
        <v>2.331429</v>
      </c>
      <c r="F5965">
        <v>1.5612710000000001</v>
      </c>
      <c r="G5965">
        <v>55539400</v>
      </c>
    </row>
    <row r="5966" spans="1:7">
      <c r="A5966" s="1">
        <v>38198</v>
      </c>
      <c r="B5966">
        <v>2.3321429999999999</v>
      </c>
      <c r="C5966">
        <v>2.3571430000000002</v>
      </c>
      <c r="D5966">
        <v>2.285714</v>
      </c>
      <c r="E5966">
        <v>2.31</v>
      </c>
      <c r="F5966">
        <v>1.546921</v>
      </c>
      <c r="G5966">
        <v>60755800</v>
      </c>
    </row>
    <row r="5967" spans="1:7">
      <c r="A5967" s="1">
        <v>38201</v>
      </c>
      <c r="B5967">
        <v>2.2271429999999999</v>
      </c>
      <c r="C5967">
        <v>2.2999999999999998</v>
      </c>
      <c r="D5967">
        <v>2.2235719999999999</v>
      </c>
      <c r="E5967">
        <v>2.2557140000000002</v>
      </c>
      <c r="F5967">
        <v>1.5105679999999999</v>
      </c>
      <c r="G5967">
        <v>91273000</v>
      </c>
    </row>
    <row r="5968" spans="1:7">
      <c r="A5968" s="1">
        <v>38202</v>
      </c>
      <c r="B5968">
        <v>2.2464279999999999</v>
      </c>
      <c r="C5968">
        <v>2.265714</v>
      </c>
      <c r="D5968">
        <v>2.2250000000000001</v>
      </c>
      <c r="E5968">
        <v>2.2349999999999999</v>
      </c>
      <c r="F5968">
        <v>1.496696</v>
      </c>
      <c r="G5968">
        <v>52907400</v>
      </c>
    </row>
    <row r="5969" spans="1:7">
      <c r="A5969" s="1">
        <v>38203</v>
      </c>
      <c r="B5969">
        <v>2.2278570000000002</v>
      </c>
      <c r="C5969">
        <v>2.294286</v>
      </c>
      <c r="D5969">
        <v>2.226429</v>
      </c>
      <c r="E5969">
        <v>2.2707139999999999</v>
      </c>
      <c r="F5969">
        <v>1.520613</v>
      </c>
      <c r="G5969">
        <v>69122200</v>
      </c>
    </row>
    <row r="5970" spans="1:7">
      <c r="A5970" s="1">
        <v>38204</v>
      </c>
      <c r="B5970">
        <v>2.2721429999999998</v>
      </c>
      <c r="C5970">
        <v>2.3071429999999999</v>
      </c>
      <c r="D5970">
        <v>2.2321430000000002</v>
      </c>
      <c r="E5970">
        <v>2.242143</v>
      </c>
      <c r="F5970">
        <v>1.501479</v>
      </c>
      <c r="G5970">
        <v>61125400</v>
      </c>
    </row>
    <row r="5971" spans="1:7">
      <c r="A5971" s="1">
        <v>38205</v>
      </c>
      <c r="B5971">
        <v>2.2071429999999999</v>
      </c>
      <c r="C5971">
        <v>2.2214290000000001</v>
      </c>
      <c r="D5971">
        <v>2.1214279999999999</v>
      </c>
      <c r="E5971">
        <v>2.1271429999999998</v>
      </c>
      <c r="F5971">
        <v>1.4244680000000001</v>
      </c>
      <c r="G5971">
        <v>123072600</v>
      </c>
    </row>
    <row r="5972" spans="1:7">
      <c r="A5972" s="1">
        <v>38208</v>
      </c>
      <c r="B5972">
        <v>2.1321430000000001</v>
      </c>
      <c r="C5972">
        <v>2.1749999999999998</v>
      </c>
      <c r="D5972">
        <v>2.129286</v>
      </c>
      <c r="E5972">
        <v>2.1642860000000002</v>
      </c>
      <c r="F5972">
        <v>1.4493419999999999</v>
      </c>
      <c r="G5972">
        <v>72711800</v>
      </c>
    </row>
    <row r="5973" spans="1:7">
      <c r="A5973" s="1">
        <v>38209</v>
      </c>
      <c r="B5973">
        <v>2.1707139999999998</v>
      </c>
      <c r="C5973">
        <v>2.2528570000000001</v>
      </c>
      <c r="D5973">
        <v>2.1678570000000001</v>
      </c>
      <c r="E5973">
        <v>2.2514289999999999</v>
      </c>
      <c r="F5973">
        <v>1.507698</v>
      </c>
      <c r="G5973">
        <v>87759000</v>
      </c>
    </row>
    <row r="5974" spans="1:7">
      <c r="A5974" s="1">
        <v>38210</v>
      </c>
      <c r="B5974">
        <v>2.2214290000000001</v>
      </c>
      <c r="C5974">
        <v>2.2235719999999999</v>
      </c>
      <c r="D5974">
        <v>2.161429</v>
      </c>
      <c r="E5974">
        <v>2.2149999999999999</v>
      </c>
      <c r="F5974">
        <v>1.483304</v>
      </c>
      <c r="G5974">
        <v>80598000</v>
      </c>
    </row>
    <row r="5975" spans="1:7">
      <c r="A5975" s="1">
        <v>38211</v>
      </c>
      <c r="B5975">
        <v>2.1749999999999998</v>
      </c>
      <c r="C5975">
        <v>2.2035710000000002</v>
      </c>
      <c r="D5975">
        <v>2.1628569999999998</v>
      </c>
      <c r="E5975">
        <v>2.169286</v>
      </c>
      <c r="F5975">
        <v>1.45269</v>
      </c>
      <c r="G5975">
        <v>56550200</v>
      </c>
    </row>
    <row r="5976" spans="1:7">
      <c r="A5976" s="1">
        <v>38212</v>
      </c>
      <c r="B5976">
        <v>2.1857139999999999</v>
      </c>
      <c r="C5976">
        <v>2.234286</v>
      </c>
      <c r="D5976">
        <v>2.1714289999999998</v>
      </c>
      <c r="E5976">
        <v>2.2028569999999998</v>
      </c>
      <c r="F5976">
        <v>1.4751719999999999</v>
      </c>
      <c r="G5976">
        <v>82012000</v>
      </c>
    </row>
    <row r="5977" spans="1:7">
      <c r="A5977" s="1">
        <v>38215</v>
      </c>
      <c r="B5977">
        <v>2.214286</v>
      </c>
      <c r="C5977">
        <v>2.265714</v>
      </c>
      <c r="D5977">
        <v>2.188571</v>
      </c>
      <c r="E5977">
        <v>2.1985709999999998</v>
      </c>
      <c r="F5977">
        <v>1.4723010000000001</v>
      </c>
      <c r="G5977">
        <v>108918600</v>
      </c>
    </row>
    <row r="5978" spans="1:7">
      <c r="A5978" s="1">
        <v>38216</v>
      </c>
      <c r="B5978">
        <v>2.1842860000000002</v>
      </c>
      <c r="C5978">
        <v>2.2235719999999999</v>
      </c>
      <c r="D5978">
        <v>2.1678570000000001</v>
      </c>
      <c r="E5978">
        <v>2.2050000000000001</v>
      </c>
      <c r="F5978">
        <v>1.4766060000000001</v>
      </c>
      <c r="G5978">
        <v>80754800</v>
      </c>
    </row>
    <row r="5979" spans="1:7">
      <c r="A5979" s="1">
        <v>38217</v>
      </c>
      <c r="B5979">
        <v>2.1792859999999998</v>
      </c>
      <c r="C5979">
        <v>2.2749999999999999</v>
      </c>
      <c r="D5979">
        <v>2.1778569999999999</v>
      </c>
      <c r="E5979">
        <v>2.2671429999999999</v>
      </c>
      <c r="F5979">
        <v>1.518221</v>
      </c>
      <c r="G5979">
        <v>91163800</v>
      </c>
    </row>
    <row r="5980" spans="1:7">
      <c r="A5980" s="1">
        <v>38218</v>
      </c>
      <c r="B5980">
        <v>2.2507139999999999</v>
      </c>
      <c r="C5980">
        <v>2.2757139999999998</v>
      </c>
      <c r="D5980">
        <v>2.168571</v>
      </c>
      <c r="E5980">
        <v>2.1935709999999999</v>
      </c>
      <c r="F5980">
        <v>1.468953</v>
      </c>
      <c r="G5980">
        <v>97230000</v>
      </c>
    </row>
    <row r="5981" spans="1:7">
      <c r="A5981" s="1">
        <v>38219</v>
      </c>
      <c r="B5981">
        <v>2.1935709999999999</v>
      </c>
      <c r="C5981">
        <v>2.213571</v>
      </c>
      <c r="D5981">
        <v>2.1778569999999999</v>
      </c>
      <c r="E5981">
        <v>2.2000000000000002</v>
      </c>
      <c r="F5981">
        <v>1.473258</v>
      </c>
      <c r="G5981">
        <v>79195200</v>
      </c>
    </row>
    <row r="5982" spans="1:7">
      <c r="A5982" s="1">
        <v>38222</v>
      </c>
      <c r="B5982">
        <v>2.2042860000000002</v>
      </c>
      <c r="C5982">
        <v>2.2335720000000001</v>
      </c>
      <c r="D5982">
        <v>2.1857139999999999</v>
      </c>
      <c r="E5982">
        <v>2.2200000000000002</v>
      </c>
      <c r="F5982">
        <v>1.4866509999999999</v>
      </c>
      <c r="G5982">
        <v>63665000</v>
      </c>
    </row>
    <row r="5983" spans="1:7">
      <c r="A5983" s="1">
        <v>38223</v>
      </c>
      <c r="B5983">
        <v>2.2328570000000001</v>
      </c>
      <c r="C5983">
        <v>2.282143</v>
      </c>
      <c r="D5983">
        <v>2.2278570000000002</v>
      </c>
      <c r="E5983">
        <v>2.282143</v>
      </c>
      <c r="F5983">
        <v>1.528267</v>
      </c>
      <c r="G5983">
        <v>93534000</v>
      </c>
    </row>
    <row r="5984" spans="1:7">
      <c r="A5984" s="1">
        <v>38224</v>
      </c>
      <c r="B5984">
        <v>2.2764280000000001</v>
      </c>
      <c r="C5984">
        <v>2.3678569999999999</v>
      </c>
      <c r="D5984">
        <v>2.2664279999999999</v>
      </c>
      <c r="E5984">
        <v>2.3607140000000002</v>
      </c>
      <c r="F5984">
        <v>1.580883</v>
      </c>
      <c r="G5984">
        <v>126404600</v>
      </c>
    </row>
    <row r="5985" spans="1:7">
      <c r="A5985" s="1">
        <v>38225</v>
      </c>
      <c r="B5985">
        <v>2.36</v>
      </c>
      <c r="C5985">
        <v>2.5128569999999999</v>
      </c>
      <c r="D5985">
        <v>2.338571</v>
      </c>
      <c r="E5985">
        <v>2.475714</v>
      </c>
      <c r="F5985">
        <v>1.657894</v>
      </c>
      <c r="G5985">
        <v>238964600</v>
      </c>
    </row>
    <row r="5986" spans="1:7">
      <c r="A5986" s="1">
        <v>38226</v>
      </c>
      <c r="B5986">
        <v>2.4771429999999999</v>
      </c>
      <c r="C5986">
        <v>2.4828570000000001</v>
      </c>
      <c r="D5986">
        <v>2.4285709999999998</v>
      </c>
      <c r="E5986">
        <v>2.4535710000000002</v>
      </c>
      <c r="F5986">
        <v>1.6430659999999999</v>
      </c>
      <c r="G5986">
        <v>97203400</v>
      </c>
    </row>
    <row r="5987" spans="1:7">
      <c r="A5987" s="1">
        <v>38229</v>
      </c>
      <c r="B5987">
        <v>2.4285709999999998</v>
      </c>
      <c r="C5987">
        <v>2.48</v>
      </c>
      <c r="D5987">
        <v>2.4257140000000001</v>
      </c>
      <c r="E5987">
        <v>2.4371429999999998</v>
      </c>
      <c r="F5987">
        <v>1.632064</v>
      </c>
      <c r="G5987">
        <v>54535600</v>
      </c>
    </row>
    <row r="5988" spans="1:7">
      <c r="A5988" s="1">
        <v>38230</v>
      </c>
      <c r="B5988">
        <v>2.4335710000000002</v>
      </c>
      <c r="C5988">
        <v>2.4964279999999999</v>
      </c>
      <c r="D5988">
        <v>2.4285709999999998</v>
      </c>
      <c r="E5988">
        <v>2.463571</v>
      </c>
      <c r="F5988">
        <v>1.649762</v>
      </c>
      <c r="G5988">
        <v>94140200</v>
      </c>
    </row>
    <row r="5989" spans="1:7">
      <c r="A5989" s="1">
        <v>38231</v>
      </c>
      <c r="B5989">
        <v>2.4500000000000002</v>
      </c>
      <c r="C5989">
        <v>2.5707140000000002</v>
      </c>
      <c r="D5989">
        <v>2.4421430000000002</v>
      </c>
      <c r="E5989">
        <v>2.561429</v>
      </c>
      <c r="F5989">
        <v>1.7152940000000001</v>
      </c>
      <c r="G5989">
        <v>128931600</v>
      </c>
    </row>
    <row r="5990" spans="1:7">
      <c r="A5990" s="1">
        <v>38232</v>
      </c>
      <c r="B5990">
        <v>2.535714</v>
      </c>
      <c r="C5990">
        <v>2.5578569999999998</v>
      </c>
      <c r="D5990">
        <v>2.487857</v>
      </c>
      <c r="E5990">
        <v>2.5471430000000002</v>
      </c>
      <c r="F5990">
        <v>1.705727</v>
      </c>
      <c r="G5990">
        <v>101581200</v>
      </c>
    </row>
    <row r="5991" spans="1:7">
      <c r="A5991" s="1">
        <v>38233</v>
      </c>
      <c r="B5991">
        <v>2.5007139999999999</v>
      </c>
      <c r="C5991">
        <v>2.5657139999999998</v>
      </c>
      <c r="D5991">
        <v>2.5007139999999999</v>
      </c>
      <c r="E5991">
        <v>2.5164279999999999</v>
      </c>
      <c r="F5991">
        <v>1.6851590000000001</v>
      </c>
      <c r="G5991">
        <v>73367000</v>
      </c>
    </row>
    <row r="5992" spans="1:7">
      <c r="A5992" s="1">
        <v>38237</v>
      </c>
      <c r="B5992">
        <v>2.5285709999999999</v>
      </c>
      <c r="C5992">
        <v>2.585</v>
      </c>
      <c r="D5992">
        <v>2.5164279999999999</v>
      </c>
      <c r="E5992">
        <v>2.5542859999999998</v>
      </c>
      <c r="F5992">
        <v>1.71051</v>
      </c>
      <c r="G5992">
        <v>75489400</v>
      </c>
    </row>
    <row r="5993" spans="1:7">
      <c r="A5993" s="1">
        <v>38238</v>
      </c>
      <c r="B5993">
        <v>2.5499999999999998</v>
      </c>
      <c r="C5993">
        <v>2.6121430000000001</v>
      </c>
      <c r="D5993">
        <v>2.5485709999999999</v>
      </c>
      <c r="E5993">
        <v>2.5964290000000001</v>
      </c>
      <c r="F5993">
        <v>1.7387319999999999</v>
      </c>
      <c r="G5993">
        <v>85881600</v>
      </c>
    </row>
    <row r="5994" spans="1:7">
      <c r="A5994" s="1">
        <v>38239</v>
      </c>
      <c r="B5994">
        <v>2.5785710000000002</v>
      </c>
      <c r="C5994">
        <v>2.592857</v>
      </c>
      <c r="D5994">
        <v>2.52</v>
      </c>
      <c r="E5994">
        <v>2.5499999999999998</v>
      </c>
      <c r="F5994">
        <v>1.70764</v>
      </c>
      <c r="G5994">
        <v>115334800</v>
      </c>
    </row>
    <row r="5995" spans="1:7">
      <c r="A5995" s="1">
        <v>38240</v>
      </c>
      <c r="B5995">
        <v>2.5471430000000002</v>
      </c>
      <c r="C5995">
        <v>2.5878570000000001</v>
      </c>
      <c r="D5995">
        <v>2.5328569999999999</v>
      </c>
      <c r="E5995">
        <v>2.5621429999999998</v>
      </c>
      <c r="F5995">
        <v>1.7157720000000001</v>
      </c>
      <c r="G5995">
        <v>82003600</v>
      </c>
    </row>
    <row r="5996" spans="1:7">
      <c r="A5996" s="1">
        <v>38243</v>
      </c>
      <c r="B5996">
        <v>2.5628570000000002</v>
      </c>
      <c r="C5996">
        <v>2.5764290000000001</v>
      </c>
      <c r="D5996">
        <v>2.5228570000000001</v>
      </c>
      <c r="E5996">
        <v>2.5421429999999998</v>
      </c>
      <c r="F5996">
        <v>1.7023779999999999</v>
      </c>
      <c r="G5996">
        <v>70494200</v>
      </c>
    </row>
    <row r="5997" spans="1:7">
      <c r="A5997" s="1">
        <v>38244</v>
      </c>
      <c r="B5997">
        <v>2.5171429999999999</v>
      </c>
      <c r="C5997">
        <v>2.5392860000000002</v>
      </c>
      <c r="D5997">
        <v>2.484286</v>
      </c>
      <c r="E5997">
        <v>2.5350000000000001</v>
      </c>
      <c r="F5997">
        <v>1.697595</v>
      </c>
      <c r="G5997">
        <v>63705600</v>
      </c>
    </row>
    <row r="5998" spans="1:7">
      <c r="A5998" s="1">
        <v>38245</v>
      </c>
      <c r="B5998">
        <v>2.5257139999999998</v>
      </c>
      <c r="C5998">
        <v>2.5342859999999998</v>
      </c>
      <c r="D5998">
        <v>2.4857140000000002</v>
      </c>
      <c r="E5998">
        <v>2.5142859999999998</v>
      </c>
      <c r="F5998">
        <v>1.6837230000000001</v>
      </c>
      <c r="G5998">
        <v>58167200</v>
      </c>
    </row>
    <row r="5999" spans="1:7">
      <c r="A5999" s="1">
        <v>38246</v>
      </c>
      <c r="B5999">
        <v>2.5142859999999998</v>
      </c>
      <c r="C5999">
        <v>2.6257139999999999</v>
      </c>
      <c r="D5999">
        <v>2.5057140000000002</v>
      </c>
      <c r="E5999">
        <v>2.5964290000000001</v>
      </c>
      <c r="F5999">
        <v>1.7387319999999999</v>
      </c>
      <c r="G5999">
        <v>125479200</v>
      </c>
    </row>
    <row r="6000" spans="1:7">
      <c r="A6000" s="1">
        <v>38247</v>
      </c>
      <c r="B6000">
        <v>2.6107140000000002</v>
      </c>
      <c r="C6000">
        <v>2.67</v>
      </c>
      <c r="D6000">
        <v>2.6</v>
      </c>
      <c r="E6000">
        <v>2.652857</v>
      </c>
      <c r="F6000">
        <v>1.7765200000000001</v>
      </c>
      <c r="G6000">
        <v>125577200</v>
      </c>
    </row>
    <row r="6001" spans="1:7">
      <c r="A6001" s="1">
        <v>38250</v>
      </c>
      <c r="B6001">
        <v>2.6342859999999999</v>
      </c>
      <c r="C6001">
        <v>2.7128570000000001</v>
      </c>
      <c r="D6001">
        <v>2.6335709999999999</v>
      </c>
      <c r="E6001">
        <v>2.6935709999999999</v>
      </c>
      <c r="F6001">
        <v>1.803785</v>
      </c>
      <c r="G6001">
        <v>61250000</v>
      </c>
    </row>
    <row r="6002" spans="1:7">
      <c r="A6002" s="1">
        <v>38251</v>
      </c>
      <c r="B6002">
        <v>2.6964290000000002</v>
      </c>
      <c r="C6002">
        <v>2.7764280000000001</v>
      </c>
      <c r="D6002">
        <v>2.6757140000000001</v>
      </c>
      <c r="E6002">
        <v>2.7149999999999999</v>
      </c>
      <c r="F6002">
        <v>1.8181350000000001</v>
      </c>
      <c r="G6002">
        <v>96663000</v>
      </c>
    </row>
    <row r="6003" spans="1:7">
      <c r="A6003" s="1">
        <v>38252</v>
      </c>
      <c r="B6003">
        <v>2.7214290000000001</v>
      </c>
      <c r="C6003">
        <v>2.7242860000000002</v>
      </c>
      <c r="D6003">
        <v>2.629286</v>
      </c>
      <c r="E6003">
        <v>2.637143</v>
      </c>
      <c r="F6003">
        <v>1.7659959999999999</v>
      </c>
      <c r="G6003">
        <v>100422000</v>
      </c>
    </row>
    <row r="6004" spans="1:7">
      <c r="A6004" s="1">
        <v>38253</v>
      </c>
      <c r="B6004">
        <v>2.6457139999999999</v>
      </c>
      <c r="C6004">
        <v>2.6785709999999998</v>
      </c>
      <c r="D6004">
        <v>2.6378569999999999</v>
      </c>
      <c r="E6004">
        <v>2.6621429999999999</v>
      </c>
      <c r="F6004">
        <v>1.7827379999999999</v>
      </c>
      <c r="G6004">
        <v>99351000</v>
      </c>
    </row>
    <row r="6005" spans="1:7">
      <c r="A6005" s="1">
        <v>38254</v>
      </c>
      <c r="B6005">
        <v>2.6749999999999998</v>
      </c>
      <c r="C6005">
        <v>2.714286</v>
      </c>
      <c r="D6005">
        <v>2.6535709999999999</v>
      </c>
      <c r="E6005">
        <v>2.6635710000000001</v>
      </c>
      <c r="F6005">
        <v>1.783695</v>
      </c>
      <c r="G6005">
        <v>92372000</v>
      </c>
    </row>
    <row r="6006" spans="1:7">
      <c r="A6006" s="1">
        <v>38257</v>
      </c>
      <c r="B6006">
        <v>2.6392859999999998</v>
      </c>
      <c r="C6006">
        <v>2.7128570000000001</v>
      </c>
      <c r="D6006">
        <v>2.6307140000000002</v>
      </c>
      <c r="E6006">
        <v>2.680714</v>
      </c>
      <c r="F6006">
        <v>1.795175</v>
      </c>
      <c r="G6006">
        <v>99379000</v>
      </c>
    </row>
    <row r="6007" spans="1:7">
      <c r="A6007" s="1">
        <v>38258</v>
      </c>
      <c r="B6007">
        <v>2.6757140000000001</v>
      </c>
      <c r="C6007">
        <v>2.7349999999999999</v>
      </c>
      <c r="D6007">
        <v>2.6749999999999998</v>
      </c>
      <c r="E6007">
        <v>2.7171430000000001</v>
      </c>
      <c r="F6007">
        <v>1.819569</v>
      </c>
      <c r="G6007">
        <v>88296600</v>
      </c>
    </row>
    <row r="6008" spans="1:7">
      <c r="A6008" s="1">
        <v>38259</v>
      </c>
      <c r="B6008">
        <v>2.7092860000000001</v>
      </c>
      <c r="C6008">
        <v>2.7757139999999998</v>
      </c>
      <c r="D6008">
        <v>2.7014290000000001</v>
      </c>
      <c r="E6008">
        <v>2.7628569999999999</v>
      </c>
      <c r="F6008">
        <v>1.8501829999999999</v>
      </c>
      <c r="G6008">
        <v>68377400</v>
      </c>
    </row>
    <row r="6009" spans="1:7">
      <c r="A6009" s="1">
        <v>38260</v>
      </c>
      <c r="B6009">
        <v>2.785714</v>
      </c>
      <c r="C6009">
        <v>2.8050000000000002</v>
      </c>
      <c r="D6009">
        <v>2.7464279999999999</v>
      </c>
      <c r="E6009">
        <v>2.7678569999999998</v>
      </c>
      <c r="F6009">
        <v>1.853531</v>
      </c>
      <c r="G6009">
        <v>106253000</v>
      </c>
    </row>
    <row r="6010" spans="1:7">
      <c r="A6010" s="1">
        <v>38261</v>
      </c>
      <c r="B6010">
        <v>2.794286</v>
      </c>
      <c r="C6010">
        <v>2.7992859999999999</v>
      </c>
      <c r="D6010">
        <v>2.7557140000000002</v>
      </c>
      <c r="E6010">
        <v>2.762143</v>
      </c>
      <c r="F6010">
        <v>1.8497049999999999</v>
      </c>
      <c r="G6010">
        <v>116351200</v>
      </c>
    </row>
    <row r="6011" spans="1:7">
      <c r="A6011" s="1">
        <v>38264</v>
      </c>
      <c r="B6011">
        <v>2.7985709999999999</v>
      </c>
      <c r="C6011">
        <v>2.7985709999999999</v>
      </c>
      <c r="D6011">
        <v>2.7678569999999998</v>
      </c>
      <c r="E6011">
        <v>2.7707139999999999</v>
      </c>
      <c r="F6011">
        <v>1.8554440000000001</v>
      </c>
      <c r="G6011">
        <v>143521000</v>
      </c>
    </row>
    <row r="6012" spans="1:7">
      <c r="A6012" s="1">
        <v>38265</v>
      </c>
      <c r="B6012">
        <v>2.754286</v>
      </c>
      <c r="C6012">
        <v>2.8335710000000001</v>
      </c>
      <c r="D6012">
        <v>2.7428569999999999</v>
      </c>
      <c r="E6012">
        <v>2.8121429999999998</v>
      </c>
      <c r="F6012">
        <v>1.8831880000000001</v>
      </c>
      <c r="G6012">
        <v>101540600</v>
      </c>
    </row>
    <row r="6013" spans="1:7">
      <c r="A6013" s="1">
        <v>38266</v>
      </c>
      <c r="B6013">
        <v>2.8214290000000002</v>
      </c>
      <c r="C6013">
        <v>2.911429</v>
      </c>
      <c r="D6013">
        <v>2.819286</v>
      </c>
      <c r="E6013">
        <v>2.902857</v>
      </c>
      <c r="F6013">
        <v>1.943935</v>
      </c>
      <c r="G6013">
        <v>111575800</v>
      </c>
    </row>
    <row r="6014" spans="1:7">
      <c r="A6014" s="1">
        <v>38267</v>
      </c>
      <c r="B6014">
        <v>2.8957139999999999</v>
      </c>
      <c r="C6014">
        <v>2.9235709999999999</v>
      </c>
      <c r="D6014">
        <v>2.8185709999999999</v>
      </c>
      <c r="E6014">
        <v>2.83</v>
      </c>
      <c r="F6014">
        <v>1.895146</v>
      </c>
      <c r="G6014">
        <v>106537200</v>
      </c>
    </row>
    <row r="6015" spans="1:7">
      <c r="A6015" s="1">
        <v>38268</v>
      </c>
      <c r="B6015">
        <v>2.8257140000000001</v>
      </c>
      <c r="C6015">
        <v>2.8407140000000002</v>
      </c>
      <c r="D6015">
        <v>2.774286</v>
      </c>
      <c r="E6015">
        <v>2.79</v>
      </c>
      <c r="F6015">
        <v>1.8683590000000001</v>
      </c>
      <c r="G6015">
        <v>89807200</v>
      </c>
    </row>
    <row r="6016" spans="1:7">
      <c r="A6016" s="1">
        <v>38271</v>
      </c>
      <c r="B6016">
        <v>2.7714289999999999</v>
      </c>
      <c r="C6016">
        <v>2.79</v>
      </c>
      <c r="D6016">
        <v>2.7285710000000001</v>
      </c>
      <c r="E6016">
        <v>2.7564280000000001</v>
      </c>
      <c r="F6016">
        <v>1.845877</v>
      </c>
      <c r="G6016">
        <v>80967600</v>
      </c>
    </row>
    <row r="6017" spans="1:7">
      <c r="A6017" s="1">
        <v>38272</v>
      </c>
      <c r="B6017">
        <v>2.75</v>
      </c>
      <c r="C6017">
        <v>2.7557140000000002</v>
      </c>
      <c r="D6017">
        <v>2.6892860000000001</v>
      </c>
      <c r="E6017">
        <v>2.7349999999999999</v>
      </c>
      <c r="F6017">
        <v>1.8315269999999999</v>
      </c>
      <c r="G6017">
        <v>115047800</v>
      </c>
    </row>
    <row r="6018" spans="1:7">
      <c r="A6018" s="1">
        <v>38273</v>
      </c>
      <c r="B6018">
        <v>2.7764280000000001</v>
      </c>
      <c r="C6018">
        <v>2.84</v>
      </c>
      <c r="D6018">
        <v>2.7671429999999999</v>
      </c>
      <c r="E6018">
        <v>2.839286</v>
      </c>
      <c r="F6018">
        <v>1.9013640000000001</v>
      </c>
      <c r="G6018">
        <v>290752000</v>
      </c>
    </row>
    <row r="6019" spans="1:7">
      <c r="A6019" s="1">
        <v>38274</v>
      </c>
      <c r="B6019">
        <v>3.085</v>
      </c>
      <c r="C6019">
        <v>3.2678569999999998</v>
      </c>
      <c r="D6019">
        <v>3.0392860000000002</v>
      </c>
      <c r="E6019">
        <v>3.2128570000000001</v>
      </c>
      <c r="F6019">
        <v>2.1515309999999999</v>
      </c>
      <c r="G6019">
        <v>692106800</v>
      </c>
    </row>
    <row r="6020" spans="1:7">
      <c r="A6020" s="1">
        <v>38275</v>
      </c>
      <c r="B6020">
        <v>3.205714</v>
      </c>
      <c r="C6020">
        <v>3.257857</v>
      </c>
      <c r="D6020">
        <v>3.1564290000000002</v>
      </c>
      <c r="E6020">
        <v>3.25</v>
      </c>
      <c r="F6020">
        <v>2.1764039999999998</v>
      </c>
      <c r="G6020">
        <v>257782000</v>
      </c>
    </row>
    <row r="6021" spans="1:7">
      <c r="A6021" s="1">
        <v>38278</v>
      </c>
      <c r="B6021">
        <v>3.1928570000000001</v>
      </c>
      <c r="C6021">
        <v>3.410714</v>
      </c>
      <c r="D6021">
        <v>3.1928570000000001</v>
      </c>
      <c r="E6021">
        <v>3.410714</v>
      </c>
      <c r="F6021">
        <v>2.2840289999999999</v>
      </c>
      <c r="G6021">
        <v>300188000</v>
      </c>
    </row>
    <row r="6022" spans="1:7">
      <c r="A6022" s="1">
        <v>38279</v>
      </c>
      <c r="B6022">
        <v>3.4357139999999999</v>
      </c>
      <c r="C6022">
        <v>3.4535710000000002</v>
      </c>
      <c r="D6022">
        <v>3.379286</v>
      </c>
      <c r="E6022">
        <v>3.387143</v>
      </c>
      <c r="F6022">
        <v>2.2682440000000001</v>
      </c>
      <c r="G6022">
        <v>200498200</v>
      </c>
    </row>
    <row r="6023" spans="1:7">
      <c r="A6023" s="1">
        <v>38280</v>
      </c>
      <c r="B6023">
        <v>3.37</v>
      </c>
      <c r="C6023">
        <v>3.4</v>
      </c>
      <c r="D6023">
        <v>3.3321429999999999</v>
      </c>
      <c r="E6023">
        <v>3.390714</v>
      </c>
      <c r="F6023">
        <v>2.2706360000000001</v>
      </c>
      <c r="G6023">
        <v>151277000</v>
      </c>
    </row>
    <row r="6024" spans="1:7">
      <c r="A6024" s="1">
        <v>38281</v>
      </c>
      <c r="B6024">
        <v>3.3914279999999999</v>
      </c>
      <c r="C6024">
        <v>3.4378570000000002</v>
      </c>
      <c r="D6024">
        <v>3.382857</v>
      </c>
      <c r="E6024">
        <v>3.4242859999999999</v>
      </c>
      <c r="F6024">
        <v>2.2931170000000001</v>
      </c>
      <c r="G6024">
        <v>181126400</v>
      </c>
    </row>
    <row r="6025" spans="1:7">
      <c r="A6025" s="1">
        <v>38282</v>
      </c>
      <c r="B6025">
        <v>3.3957139999999999</v>
      </c>
      <c r="C6025">
        <v>3.4049999999999998</v>
      </c>
      <c r="D6025">
        <v>3.3585720000000001</v>
      </c>
      <c r="E6025">
        <v>3.3864290000000001</v>
      </c>
      <c r="F6025">
        <v>2.2677649999999998</v>
      </c>
      <c r="G6025">
        <v>120766800</v>
      </c>
    </row>
    <row r="6026" spans="1:7">
      <c r="A6026" s="1">
        <v>38285</v>
      </c>
      <c r="B6026">
        <v>3.3714279999999999</v>
      </c>
      <c r="C6026">
        <v>3.4171429999999998</v>
      </c>
      <c r="D6026">
        <v>3.3621430000000001</v>
      </c>
      <c r="E6026">
        <v>3.3964289999999999</v>
      </c>
      <c r="F6026">
        <v>2.2744620000000002</v>
      </c>
      <c r="G6026">
        <v>98161000</v>
      </c>
    </row>
    <row r="6027" spans="1:7">
      <c r="A6027" s="1">
        <v>38286</v>
      </c>
      <c r="B6027">
        <v>3.3892859999999998</v>
      </c>
      <c r="C6027">
        <v>3.4321429999999999</v>
      </c>
      <c r="D6027">
        <v>3.355</v>
      </c>
      <c r="E6027">
        <v>3.4264290000000002</v>
      </c>
      <c r="F6027">
        <v>2.2945519999999999</v>
      </c>
      <c r="G6027">
        <v>148590400</v>
      </c>
    </row>
    <row r="6028" spans="1:7">
      <c r="A6028" s="1">
        <v>38287</v>
      </c>
      <c r="B6028">
        <v>3.4649999999999999</v>
      </c>
      <c r="C6028">
        <v>3.6157140000000001</v>
      </c>
      <c r="D6028">
        <v>3.4407139999999998</v>
      </c>
      <c r="E6028">
        <v>3.592857</v>
      </c>
      <c r="F6028">
        <v>2.4060030000000001</v>
      </c>
      <c r="G6028">
        <v>298373600</v>
      </c>
    </row>
    <row r="6029" spans="1:7">
      <c r="A6029" s="1">
        <v>38288</v>
      </c>
      <c r="B6029">
        <v>3.57</v>
      </c>
      <c r="C6029">
        <v>3.73</v>
      </c>
      <c r="D6029">
        <v>3.535714</v>
      </c>
      <c r="E6029">
        <v>3.7278570000000002</v>
      </c>
      <c r="F6029">
        <v>2.496407</v>
      </c>
      <c r="G6029">
        <v>216066200</v>
      </c>
    </row>
    <row r="6030" spans="1:7">
      <c r="A6030" s="1">
        <v>38289</v>
      </c>
      <c r="B6030">
        <v>3.7028569999999998</v>
      </c>
      <c r="C6030">
        <v>3.8</v>
      </c>
      <c r="D6030">
        <v>3.7</v>
      </c>
      <c r="E6030">
        <v>3.7428569999999999</v>
      </c>
      <c r="F6030">
        <v>2.506453</v>
      </c>
      <c r="G6030">
        <v>202554800</v>
      </c>
    </row>
    <row r="6031" spans="1:7">
      <c r="A6031" s="1">
        <v>38292</v>
      </c>
      <c r="B6031">
        <v>3.75</v>
      </c>
      <c r="C6031">
        <v>3.8042859999999998</v>
      </c>
      <c r="D6031">
        <v>3.7171430000000001</v>
      </c>
      <c r="E6031">
        <v>3.7464279999999999</v>
      </c>
      <c r="F6031">
        <v>2.5088430000000002</v>
      </c>
      <c r="G6031">
        <v>150512600</v>
      </c>
    </row>
    <row r="6032" spans="1:7">
      <c r="A6032" s="1">
        <v>38293</v>
      </c>
      <c r="B6032">
        <v>3.7428569999999999</v>
      </c>
      <c r="C6032">
        <v>3.862857</v>
      </c>
      <c r="D6032">
        <v>3.7428569999999999</v>
      </c>
      <c r="E6032">
        <v>3.8214290000000002</v>
      </c>
      <c r="F6032">
        <v>2.5590679999999999</v>
      </c>
      <c r="G6032">
        <v>182497000</v>
      </c>
    </row>
    <row r="6033" spans="1:7">
      <c r="A6033" s="1">
        <v>38294</v>
      </c>
      <c r="B6033">
        <v>3.8835709999999999</v>
      </c>
      <c r="C6033">
        <v>4.0078569999999996</v>
      </c>
      <c r="D6033">
        <v>3.8564289999999999</v>
      </c>
      <c r="E6033">
        <v>3.9507140000000001</v>
      </c>
      <c r="F6033">
        <v>2.6456469999999999</v>
      </c>
      <c r="G6033">
        <v>301043400</v>
      </c>
    </row>
    <row r="6034" spans="1:7">
      <c r="A6034" s="1">
        <v>38295</v>
      </c>
      <c r="B6034">
        <v>3.930714</v>
      </c>
      <c r="C6034">
        <v>3.967857</v>
      </c>
      <c r="D6034">
        <v>3.8835709999999999</v>
      </c>
      <c r="E6034">
        <v>3.8892859999999998</v>
      </c>
      <c r="F6034">
        <v>2.6045099999999999</v>
      </c>
      <c r="G6034">
        <v>232156400</v>
      </c>
    </row>
    <row r="6035" spans="1:7">
      <c r="A6035" s="1">
        <v>38296</v>
      </c>
      <c r="B6035">
        <v>3.918571</v>
      </c>
      <c r="C6035">
        <v>3.9285709999999998</v>
      </c>
      <c r="D6035">
        <v>3.7171430000000001</v>
      </c>
      <c r="E6035">
        <v>3.9085709999999998</v>
      </c>
      <c r="F6035">
        <v>2.6174249999999999</v>
      </c>
      <c r="G6035">
        <v>301261800</v>
      </c>
    </row>
    <row r="6036" spans="1:7">
      <c r="A6036" s="1">
        <v>38299</v>
      </c>
      <c r="B6036">
        <v>3.8764289999999999</v>
      </c>
      <c r="C6036">
        <v>3.9607139999999998</v>
      </c>
      <c r="D6036">
        <v>3.847143</v>
      </c>
      <c r="E6036">
        <v>3.8842859999999999</v>
      </c>
      <c r="F6036">
        <v>2.6011609999999998</v>
      </c>
      <c r="G6036">
        <v>131730200</v>
      </c>
    </row>
    <row r="6037" spans="1:7">
      <c r="A6037" s="1">
        <v>38300</v>
      </c>
      <c r="B6037">
        <v>3.8735710000000001</v>
      </c>
      <c r="C6037">
        <v>3.8964289999999999</v>
      </c>
      <c r="D6037">
        <v>3.8128570000000002</v>
      </c>
      <c r="E6037">
        <v>3.8607140000000002</v>
      </c>
      <c r="F6037">
        <v>2.5853760000000001</v>
      </c>
      <c r="G6037">
        <v>118941200</v>
      </c>
    </row>
    <row r="6038" spans="1:7">
      <c r="A6038" s="1">
        <v>38301</v>
      </c>
      <c r="B6038">
        <v>3.8535710000000001</v>
      </c>
      <c r="C6038">
        <v>3.956429</v>
      </c>
      <c r="D6038">
        <v>3.850714</v>
      </c>
      <c r="E6038">
        <v>3.910714</v>
      </c>
      <c r="F6038">
        <v>2.6188600000000002</v>
      </c>
      <c r="G6038">
        <v>127169000</v>
      </c>
    </row>
    <row r="6039" spans="1:7">
      <c r="A6039" s="1">
        <v>38302</v>
      </c>
      <c r="B6039">
        <v>3.9249999999999998</v>
      </c>
      <c r="C6039">
        <v>3.9592860000000001</v>
      </c>
      <c r="D6039">
        <v>3.8735710000000001</v>
      </c>
      <c r="E6039">
        <v>3.95</v>
      </c>
      <c r="F6039">
        <v>2.645168</v>
      </c>
      <c r="G6039">
        <v>101824800</v>
      </c>
    </row>
    <row r="6040" spans="1:7">
      <c r="A6040" s="1">
        <v>38303</v>
      </c>
      <c r="B6040">
        <v>3.9292859999999998</v>
      </c>
      <c r="C6040">
        <v>3.9778570000000002</v>
      </c>
      <c r="D6040">
        <v>3.9171429999999998</v>
      </c>
      <c r="E6040">
        <v>3.964286</v>
      </c>
      <c r="F6040">
        <v>2.6547350000000001</v>
      </c>
      <c r="G6040">
        <v>98925400</v>
      </c>
    </row>
    <row r="6041" spans="1:7">
      <c r="A6041" s="1">
        <v>38306</v>
      </c>
      <c r="B6041">
        <v>3.9428570000000001</v>
      </c>
      <c r="C6041">
        <v>3.9614289999999999</v>
      </c>
      <c r="D6041">
        <v>3.8814280000000001</v>
      </c>
      <c r="E6041">
        <v>3.9457140000000002</v>
      </c>
      <c r="F6041">
        <v>2.6422979999999998</v>
      </c>
      <c r="G6041">
        <v>94011400</v>
      </c>
    </row>
    <row r="6042" spans="1:7">
      <c r="A6042" s="1">
        <v>38307</v>
      </c>
      <c r="B6042">
        <v>3.94</v>
      </c>
      <c r="C6042">
        <v>3.9428570000000001</v>
      </c>
      <c r="D6042">
        <v>3.8914279999999999</v>
      </c>
      <c r="E6042">
        <v>3.9242859999999999</v>
      </c>
      <c r="F6042">
        <v>2.6279490000000001</v>
      </c>
      <c r="G6042">
        <v>73775800</v>
      </c>
    </row>
    <row r="6043" spans="1:7">
      <c r="A6043" s="1">
        <v>38308</v>
      </c>
      <c r="B6043">
        <v>3.9421430000000002</v>
      </c>
      <c r="C6043">
        <v>3.9607139999999998</v>
      </c>
      <c r="D6043">
        <v>3.8728570000000002</v>
      </c>
      <c r="E6043">
        <v>3.9214289999999998</v>
      </c>
      <c r="F6043">
        <v>2.6260349999999999</v>
      </c>
      <c r="G6043">
        <v>99437800</v>
      </c>
    </row>
    <row r="6044" spans="1:7">
      <c r="A6044" s="1">
        <v>38309</v>
      </c>
      <c r="B6044">
        <v>3.8785720000000001</v>
      </c>
      <c r="C6044">
        <v>3.9607139999999998</v>
      </c>
      <c r="D6044">
        <v>3.8778570000000001</v>
      </c>
      <c r="E6044">
        <v>3.956429</v>
      </c>
      <c r="F6044">
        <v>2.649473</v>
      </c>
      <c r="G6044">
        <v>114787400</v>
      </c>
    </row>
    <row r="6045" spans="1:7">
      <c r="A6045" s="1">
        <v>38310</v>
      </c>
      <c r="B6045">
        <v>3.963571</v>
      </c>
      <c r="C6045">
        <v>4.0650000000000004</v>
      </c>
      <c r="D6045">
        <v>3.8928569999999998</v>
      </c>
      <c r="E6045">
        <v>3.9407139999999998</v>
      </c>
      <c r="F6045">
        <v>2.6389499999999999</v>
      </c>
      <c r="G6045">
        <v>191319800</v>
      </c>
    </row>
    <row r="6046" spans="1:7">
      <c r="A6046" s="1">
        <v>38313</v>
      </c>
      <c r="B6046">
        <v>4.4142859999999997</v>
      </c>
      <c r="C6046">
        <v>4.5714290000000002</v>
      </c>
      <c r="D6046">
        <v>4.1357140000000001</v>
      </c>
      <c r="E6046">
        <v>4.3821430000000001</v>
      </c>
      <c r="F6046">
        <v>2.934558</v>
      </c>
      <c r="G6046">
        <v>642052600</v>
      </c>
    </row>
    <row r="6047" spans="1:7">
      <c r="A6047" s="1">
        <v>38314</v>
      </c>
      <c r="B6047">
        <v>4.45</v>
      </c>
      <c r="C6047">
        <v>4.4607140000000003</v>
      </c>
      <c r="D6047">
        <v>4.3607139999999998</v>
      </c>
      <c r="E6047">
        <v>4.3764289999999999</v>
      </c>
      <c r="F6047">
        <v>2.9307310000000002</v>
      </c>
      <c r="G6047">
        <v>227862600</v>
      </c>
    </row>
    <row r="6048" spans="1:7">
      <c r="A6048" s="1">
        <v>38315</v>
      </c>
      <c r="B6048">
        <v>4.406428</v>
      </c>
      <c r="C6048">
        <v>4.6571429999999996</v>
      </c>
      <c r="D6048">
        <v>4.3964290000000004</v>
      </c>
      <c r="E6048">
        <v>4.5750000000000002</v>
      </c>
      <c r="F6048">
        <v>3.063707</v>
      </c>
      <c r="G6048">
        <v>347697000</v>
      </c>
    </row>
    <row r="6049" spans="1:7">
      <c r="A6049" s="1">
        <v>38317</v>
      </c>
      <c r="B6049">
        <v>4.6678569999999997</v>
      </c>
      <c r="C6049">
        <v>4.6971429999999996</v>
      </c>
      <c r="D6049">
        <v>4.5957140000000001</v>
      </c>
      <c r="E6049">
        <v>4.6107139999999998</v>
      </c>
      <c r="F6049">
        <v>3.0876239999999999</v>
      </c>
      <c r="G6049">
        <v>137536000</v>
      </c>
    </row>
    <row r="6050" spans="1:7">
      <c r="A6050" s="1">
        <v>38320</v>
      </c>
      <c r="B6050">
        <v>4.9249999999999998</v>
      </c>
      <c r="C6050">
        <v>4.9692850000000002</v>
      </c>
      <c r="D6050">
        <v>4.8150000000000004</v>
      </c>
      <c r="E6050">
        <v>4.8885709999999998</v>
      </c>
      <c r="F6050">
        <v>3.273695</v>
      </c>
      <c r="G6050">
        <v>428229200</v>
      </c>
    </row>
    <row r="6051" spans="1:7">
      <c r="A6051" s="1">
        <v>38321</v>
      </c>
      <c r="B6051">
        <v>4.9135710000000001</v>
      </c>
      <c r="C6051">
        <v>4.9135710000000001</v>
      </c>
      <c r="D6051">
        <v>4.7892859999999997</v>
      </c>
      <c r="E6051">
        <v>4.7892859999999997</v>
      </c>
      <c r="F6051">
        <v>3.2072059999999998</v>
      </c>
      <c r="G6051">
        <v>257129600</v>
      </c>
    </row>
    <row r="6052" spans="1:7">
      <c r="A6052" s="1">
        <v>38322</v>
      </c>
      <c r="B6052">
        <v>4.8421430000000001</v>
      </c>
      <c r="C6052">
        <v>4.8535709999999996</v>
      </c>
      <c r="D6052">
        <v>4.7335719999999997</v>
      </c>
      <c r="E6052">
        <v>4.8421430000000001</v>
      </c>
      <c r="F6052">
        <v>3.2426029999999999</v>
      </c>
      <c r="G6052">
        <v>200138400</v>
      </c>
    </row>
    <row r="6053" spans="1:7">
      <c r="A6053" s="1">
        <v>38323</v>
      </c>
      <c r="B6053">
        <v>4.7235709999999997</v>
      </c>
      <c r="C6053">
        <v>4.7785719999999996</v>
      </c>
      <c r="D6053">
        <v>4.6185710000000002</v>
      </c>
      <c r="E6053">
        <v>4.6578569999999999</v>
      </c>
      <c r="F6053">
        <v>3.1191939999999998</v>
      </c>
      <c r="G6053">
        <v>246860600</v>
      </c>
    </row>
    <row r="6054" spans="1:7">
      <c r="A6054" s="1">
        <v>38324</v>
      </c>
      <c r="B6054">
        <v>4.609286</v>
      </c>
      <c r="C6054">
        <v>4.6428570000000002</v>
      </c>
      <c r="D6054">
        <v>4.4107139999999996</v>
      </c>
      <c r="E6054">
        <v>4.4771429999999999</v>
      </c>
      <c r="F6054">
        <v>2.998176</v>
      </c>
      <c r="G6054">
        <v>309712200</v>
      </c>
    </row>
    <row r="6055" spans="1:7">
      <c r="A6055" s="1">
        <v>38327</v>
      </c>
      <c r="B6055">
        <v>4.5892860000000004</v>
      </c>
      <c r="C6055">
        <v>4.7314290000000003</v>
      </c>
      <c r="D6055">
        <v>4.4964279999999999</v>
      </c>
      <c r="E6055">
        <v>4.6985710000000003</v>
      </c>
      <c r="F6055">
        <v>3.146458</v>
      </c>
      <c r="G6055">
        <v>311980200</v>
      </c>
    </row>
    <row r="6056" spans="1:7">
      <c r="A6056" s="1">
        <v>38328</v>
      </c>
      <c r="B6056">
        <v>4.7092859999999996</v>
      </c>
      <c r="C6056">
        <v>4.7664280000000003</v>
      </c>
      <c r="D6056">
        <v>4.468572</v>
      </c>
      <c r="E6056">
        <v>4.4921430000000004</v>
      </c>
      <c r="F6056">
        <v>3.0082209999999998</v>
      </c>
      <c r="G6056">
        <v>264224800</v>
      </c>
    </row>
    <row r="6057" spans="1:7">
      <c r="A6057" s="1">
        <v>38329</v>
      </c>
      <c r="B6057">
        <v>4.5057140000000002</v>
      </c>
      <c r="C6057">
        <v>4.6021429999999999</v>
      </c>
      <c r="D6057">
        <v>4.4321429999999999</v>
      </c>
      <c r="E6057">
        <v>4.5199999999999996</v>
      </c>
      <c r="F6057">
        <v>3.026875</v>
      </c>
      <c r="G6057">
        <v>172975600</v>
      </c>
    </row>
    <row r="6058" spans="1:7">
      <c r="A6058" s="1">
        <v>38330</v>
      </c>
      <c r="B6058">
        <v>4.4864290000000002</v>
      </c>
      <c r="C6058">
        <v>4.5999999999999996</v>
      </c>
      <c r="D6058">
        <v>4.4335709999999997</v>
      </c>
      <c r="E6058">
        <v>4.5707139999999997</v>
      </c>
      <c r="F6058">
        <v>3.0608379999999999</v>
      </c>
      <c r="G6058">
        <v>185375400</v>
      </c>
    </row>
    <row r="6059" spans="1:7">
      <c r="A6059" s="1">
        <v>38331</v>
      </c>
      <c r="B6059">
        <v>4.6449999999999996</v>
      </c>
      <c r="C6059">
        <v>4.7178570000000004</v>
      </c>
      <c r="D6059">
        <v>4.6214279999999999</v>
      </c>
      <c r="E6059">
        <v>4.6535719999999996</v>
      </c>
      <c r="F6059">
        <v>3.1163240000000001</v>
      </c>
      <c r="G6059">
        <v>193943400</v>
      </c>
    </row>
    <row r="6060" spans="1:7">
      <c r="A6060" s="1">
        <v>38334</v>
      </c>
      <c r="B6060">
        <v>4.6871429999999998</v>
      </c>
      <c r="C6060">
        <v>4.7071430000000003</v>
      </c>
      <c r="D6060">
        <v>4.6142859999999999</v>
      </c>
      <c r="E6060">
        <v>4.6364280000000004</v>
      </c>
      <c r="F6060">
        <v>3.1048439999999999</v>
      </c>
      <c r="G6060">
        <v>98760200</v>
      </c>
    </row>
    <row r="6061" spans="1:7">
      <c r="A6061" s="1">
        <v>38335</v>
      </c>
      <c r="B6061">
        <v>4.6714289999999998</v>
      </c>
      <c r="C6061">
        <v>4.7057140000000004</v>
      </c>
      <c r="D6061">
        <v>4.6442860000000001</v>
      </c>
      <c r="E6061">
        <v>4.6635710000000001</v>
      </c>
      <c r="F6061">
        <v>3.1230199999999999</v>
      </c>
      <c r="G6061">
        <v>103930400</v>
      </c>
    </row>
    <row r="6062" spans="1:7">
      <c r="A6062" s="1">
        <v>38336</v>
      </c>
      <c r="B6062">
        <v>4.66</v>
      </c>
      <c r="C6062">
        <v>4.6757140000000001</v>
      </c>
      <c r="D6062">
        <v>4.6185710000000002</v>
      </c>
      <c r="E6062">
        <v>4.6614279999999999</v>
      </c>
      <c r="F6062">
        <v>3.1215850000000001</v>
      </c>
      <c r="G6062">
        <v>99590400</v>
      </c>
    </row>
    <row r="6063" spans="1:7">
      <c r="A6063" s="1">
        <v>38337</v>
      </c>
      <c r="B6063">
        <v>4.7249999999999996</v>
      </c>
      <c r="C6063">
        <v>4.8214290000000002</v>
      </c>
      <c r="D6063">
        <v>4.7178570000000004</v>
      </c>
      <c r="E6063">
        <v>4.7571430000000001</v>
      </c>
      <c r="F6063">
        <v>3.1856819999999999</v>
      </c>
      <c r="G6063">
        <v>281528800</v>
      </c>
    </row>
    <row r="6064" spans="1:7">
      <c r="A6064" s="1">
        <v>38338</v>
      </c>
      <c r="B6064">
        <v>4.774286</v>
      </c>
      <c r="C6064">
        <v>4.7885710000000001</v>
      </c>
      <c r="D6064">
        <v>4.6357140000000001</v>
      </c>
      <c r="E6064">
        <v>4.6421429999999999</v>
      </c>
      <c r="F6064">
        <v>3.1086710000000002</v>
      </c>
      <c r="G6064">
        <v>195874000</v>
      </c>
    </row>
    <row r="6065" spans="1:7">
      <c r="A6065" s="1">
        <v>38341</v>
      </c>
      <c r="B6065">
        <v>4.6764289999999997</v>
      </c>
      <c r="C6065">
        <v>4.7142860000000004</v>
      </c>
      <c r="D6065">
        <v>4.4114279999999999</v>
      </c>
      <c r="E6065">
        <v>4.4800000000000004</v>
      </c>
      <c r="F6065">
        <v>3.000089</v>
      </c>
      <c r="G6065">
        <v>292031600</v>
      </c>
    </row>
    <row r="6066" spans="1:7">
      <c r="A6066" s="1">
        <v>38342</v>
      </c>
      <c r="B6066">
        <v>4.54</v>
      </c>
      <c r="C6066">
        <v>4.5549999999999997</v>
      </c>
      <c r="D6066">
        <v>4.4000000000000004</v>
      </c>
      <c r="E6066">
        <v>4.5492860000000004</v>
      </c>
      <c r="F6066">
        <v>3.0464880000000001</v>
      </c>
      <c r="G6066">
        <v>266103600</v>
      </c>
    </row>
    <row r="6067" spans="1:7">
      <c r="A6067" s="1">
        <v>38343</v>
      </c>
      <c r="B6067">
        <v>4.5471430000000002</v>
      </c>
      <c r="C6067">
        <v>4.597143</v>
      </c>
      <c r="D6067">
        <v>4.5285719999999996</v>
      </c>
      <c r="E6067">
        <v>4.5535709999999998</v>
      </c>
      <c r="F6067">
        <v>3.0493570000000001</v>
      </c>
      <c r="G6067">
        <v>141457400</v>
      </c>
    </row>
    <row r="6068" spans="1:7">
      <c r="A6068" s="1">
        <v>38344</v>
      </c>
      <c r="B6068">
        <v>4.5535709999999998</v>
      </c>
      <c r="C6068">
        <v>4.5892860000000004</v>
      </c>
      <c r="D6068">
        <v>4.5428569999999997</v>
      </c>
      <c r="E6068">
        <v>4.5721429999999996</v>
      </c>
      <c r="F6068">
        <v>3.0617939999999999</v>
      </c>
      <c r="G6068">
        <v>61482400</v>
      </c>
    </row>
    <row r="6069" spans="1:7">
      <c r="A6069" s="1">
        <v>38348</v>
      </c>
      <c r="B6069">
        <v>4.6285720000000001</v>
      </c>
      <c r="C6069">
        <v>4.6535719999999996</v>
      </c>
      <c r="D6069">
        <v>4.491428</v>
      </c>
      <c r="E6069">
        <v>4.5114280000000004</v>
      </c>
      <c r="F6069">
        <v>3.0211359999999998</v>
      </c>
      <c r="G6069">
        <v>139872600</v>
      </c>
    </row>
    <row r="6070" spans="1:7">
      <c r="A6070" s="1">
        <v>38349</v>
      </c>
      <c r="B6070">
        <v>4.5214290000000004</v>
      </c>
      <c r="C6070">
        <v>4.5892860000000004</v>
      </c>
      <c r="D6070">
        <v>4.4321429999999999</v>
      </c>
      <c r="E6070">
        <v>4.5842859999999996</v>
      </c>
      <c r="F6070">
        <v>3.069925</v>
      </c>
      <c r="G6070">
        <v>152938800</v>
      </c>
    </row>
    <row r="6071" spans="1:7">
      <c r="A6071" s="1">
        <v>38350</v>
      </c>
      <c r="B6071">
        <v>4.5578570000000003</v>
      </c>
      <c r="C6071">
        <v>4.6414280000000003</v>
      </c>
      <c r="D6071">
        <v>4.5407140000000004</v>
      </c>
      <c r="E6071">
        <v>4.6028570000000002</v>
      </c>
      <c r="F6071">
        <v>3.0823619999999998</v>
      </c>
      <c r="G6071">
        <v>112390600</v>
      </c>
    </row>
    <row r="6072" spans="1:7">
      <c r="A6072" s="1">
        <v>38351</v>
      </c>
      <c r="B6072">
        <v>4.6292859999999996</v>
      </c>
      <c r="C6072">
        <v>4.6449999999999996</v>
      </c>
      <c r="D6072">
        <v>4.5871430000000002</v>
      </c>
      <c r="E6072">
        <v>4.6285720000000001</v>
      </c>
      <c r="F6072">
        <v>3.099583</v>
      </c>
      <c r="G6072">
        <v>86335200</v>
      </c>
    </row>
    <row r="6073" spans="1:7">
      <c r="A6073" s="1">
        <v>38352</v>
      </c>
      <c r="B6073">
        <v>4.6349999999999998</v>
      </c>
      <c r="C6073">
        <v>4.6428570000000002</v>
      </c>
      <c r="D6073">
        <v>4.5735710000000003</v>
      </c>
      <c r="E6073">
        <v>4.5999999999999996</v>
      </c>
      <c r="F6073">
        <v>3.0804490000000002</v>
      </c>
      <c r="G6073">
        <v>69647200</v>
      </c>
    </row>
    <row r="6074" spans="1:7">
      <c r="A6074" s="1">
        <v>38355</v>
      </c>
      <c r="B6074">
        <v>4.6271430000000002</v>
      </c>
      <c r="C6074">
        <v>4.6507139999999998</v>
      </c>
      <c r="D6074">
        <v>4.4714280000000004</v>
      </c>
      <c r="E6074">
        <v>4.5207139999999999</v>
      </c>
      <c r="F6074">
        <v>3.0273539999999999</v>
      </c>
      <c r="G6074">
        <v>172998000</v>
      </c>
    </row>
    <row r="6075" spans="1:7">
      <c r="A6075" s="1">
        <v>38356</v>
      </c>
      <c r="B6075">
        <v>4.5564280000000004</v>
      </c>
      <c r="C6075">
        <v>4.6764289999999997</v>
      </c>
      <c r="D6075">
        <v>4.4978569999999998</v>
      </c>
      <c r="E6075">
        <v>4.5671429999999997</v>
      </c>
      <c r="F6075">
        <v>3.058446</v>
      </c>
      <c r="G6075">
        <v>274202600</v>
      </c>
    </row>
    <row r="6076" spans="1:7">
      <c r="A6076" s="1">
        <v>38357</v>
      </c>
      <c r="B6076">
        <v>4.6042860000000001</v>
      </c>
      <c r="C6076">
        <v>4.6607139999999996</v>
      </c>
      <c r="D6076">
        <v>4.5750000000000002</v>
      </c>
      <c r="E6076">
        <v>4.6071429999999998</v>
      </c>
      <c r="F6076">
        <v>3.085232</v>
      </c>
      <c r="G6076">
        <v>170108400</v>
      </c>
    </row>
    <row r="6077" spans="1:7">
      <c r="A6077" s="1">
        <v>38358</v>
      </c>
      <c r="B6077">
        <v>4.6192859999999998</v>
      </c>
      <c r="C6077">
        <v>4.6364280000000004</v>
      </c>
      <c r="D6077">
        <v>4.5235709999999996</v>
      </c>
      <c r="E6077">
        <v>4.6107139999999998</v>
      </c>
      <c r="F6077">
        <v>3.0876239999999999</v>
      </c>
      <c r="G6077">
        <v>176388800</v>
      </c>
    </row>
    <row r="6078" spans="1:7">
      <c r="A6078" s="1">
        <v>38359</v>
      </c>
      <c r="B6078">
        <v>4.6428570000000002</v>
      </c>
      <c r="C6078">
        <v>4.9735709999999997</v>
      </c>
      <c r="D6078">
        <v>4.625</v>
      </c>
      <c r="E6078">
        <v>4.9464290000000002</v>
      </c>
      <c r="F6078">
        <v>3.3124389999999999</v>
      </c>
      <c r="G6078">
        <v>556862600</v>
      </c>
    </row>
    <row r="6079" spans="1:7">
      <c r="A6079" s="1">
        <v>38362</v>
      </c>
      <c r="B6079">
        <v>4.987857</v>
      </c>
      <c r="C6079">
        <v>5.05</v>
      </c>
      <c r="D6079">
        <v>4.8485709999999997</v>
      </c>
      <c r="E6079">
        <v>4.9257140000000001</v>
      </c>
      <c r="F6079">
        <v>3.2985679999999999</v>
      </c>
      <c r="G6079">
        <v>431327400</v>
      </c>
    </row>
    <row r="6080" spans="1:7">
      <c r="A6080" s="1">
        <v>38363</v>
      </c>
      <c r="B6080">
        <v>4.875</v>
      </c>
      <c r="C6080">
        <v>4.9392860000000001</v>
      </c>
      <c r="D6080">
        <v>4.581429</v>
      </c>
      <c r="E6080">
        <v>4.6114290000000002</v>
      </c>
      <c r="F6080">
        <v>3.0881020000000001</v>
      </c>
      <c r="G6080">
        <v>652906800</v>
      </c>
    </row>
    <row r="6081" spans="1:7">
      <c r="A6081" s="1">
        <v>38364</v>
      </c>
      <c r="B6081">
        <v>4.6749999999999998</v>
      </c>
      <c r="C6081">
        <v>4.7071430000000003</v>
      </c>
      <c r="D6081">
        <v>4.5214290000000004</v>
      </c>
      <c r="E6081">
        <v>4.6757140000000001</v>
      </c>
      <c r="F6081">
        <v>3.1311520000000002</v>
      </c>
      <c r="G6081">
        <v>479925600</v>
      </c>
    </row>
    <row r="6082" spans="1:7">
      <c r="A6082" s="1">
        <v>38365</v>
      </c>
      <c r="B6082">
        <v>5.2649999999999997</v>
      </c>
      <c r="C6082">
        <v>5.3157139999999998</v>
      </c>
      <c r="D6082">
        <v>4.9807139999999999</v>
      </c>
      <c r="E6082">
        <v>4.9857139999999998</v>
      </c>
      <c r="F6082">
        <v>3.3387479999999998</v>
      </c>
      <c r="G6082">
        <v>791179200</v>
      </c>
    </row>
    <row r="6083" spans="1:7">
      <c r="A6083" s="1">
        <v>38366</v>
      </c>
      <c r="B6083">
        <v>5.0178570000000002</v>
      </c>
      <c r="C6083">
        <v>5.1228569999999998</v>
      </c>
      <c r="D6083">
        <v>4.9421429999999997</v>
      </c>
      <c r="E6083">
        <v>5.0142860000000002</v>
      </c>
      <c r="F6083">
        <v>3.3578809999999999</v>
      </c>
      <c r="G6083">
        <v>442685600</v>
      </c>
    </row>
    <row r="6084" spans="1:7">
      <c r="A6084" s="1">
        <v>38370</v>
      </c>
      <c r="B6084">
        <v>4.9892859999999999</v>
      </c>
      <c r="C6084">
        <v>5.05</v>
      </c>
      <c r="D6084">
        <v>4.8392860000000004</v>
      </c>
      <c r="E6084">
        <v>5.0464289999999998</v>
      </c>
      <c r="F6084">
        <v>3.3794059999999999</v>
      </c>
      <c r="G6084">
        <v>251615000</v>
      </c>
    </row>
    <row r="6085" spans="1:7">
      <c r="A6085" s="1">
        <v>38371</v>
      </c>
      <c r="B6085">
        <v>5.0350000000000001</v>
      </c>
      <c r="C6085">
        <v>5.1042860000000001</v>
      </c>
      <c r="D6085">
        <v>4.9821429999999998</v>
      </c>
      <c r="E6085">
        <v>4.991428</v>
      </c>
      <c r="F6085">
        <v>3.3425739999999999</v>
      </c>
      <c r="G6085">
        <v>187973800</v>
      </c>
    </row>
    <row r="6086" spans="1:7">
      <c r="A6086" s="1">
        <v>38372</v>
      </c>
      <c r="B6086">
        <v>4.9749999999999996</v>
      </c>
      <c r="C6086">
        <v>5.0907140000000002</v>
      </c>
      <c r="D6086">
        <v>4.9621430000000002</v>
      </c>
      <c r="E6086">
        <v>5.0328569999999999</v>
      </c>
      <c r="F6086">
        <v>3.3703180000000001</v>
      </c>
      <c r="G6086">
        <v>228730600</v>
      </c>
    </row>
    <row r="6087" spans="1:7">
      <c r="A6087" s="1">
        <v>38373</v>
      </c>
      <c r="B6087">
        <v>5.093572</v>
      </c>
      <c r="C6087">
        <v>5.1142859999999999</v>
      </c>
      <c r="D6087">
        <v>5</v>
      </c>
      <c r="E6087">
        <v>5.0350000000000001</v>
      </c>
      <c r="F6087">
        <v>3.3717519999999999</v>
      </c>
      <c r="G6087">
        <v>227833200</v>
      </c>
    </row>
    <row r="6088" spans="1:7">
      <c r="A6088" s="1">
        <v>38376</v>
      </c>
      <c r="B6088">
        <v>5.07</v>
      </c>
      <c r="C6088">
        <v>5.1271430000000002</v>
      </c>
      <c r="D6088">
        <v>5.0392859999999997</v>
      </c>
      <c r="E6088">
        <v>5.0542860000000003</v>
      </c>
      <c r="F6088">
        <v>3.3846660000000002</v>
      </c>
      <c r="G6088">
        <v>210407400</v>
      </c>
    </row>
    <row r="6089" spans="1:7">
      <c r="A6089" s="1">
        <v>38377</v>
      </c>
      <c r="B6089">
        <v>5.0978570000000003</v>
      </c>
      <c r="C6089">
        <v>5.2028569999999998</v>
      </c>
      <c r="D6089">
        <v>5.0671429999999997</v>
      </c>
      <c r="E6089">
        <v>5.1464290000000004</v>
      </c>
      <c r="F6089">
        <v>3.4463720000000002</v>
      </c>
      <c r="G6089">
        <v>242307800</v>
      </c>
    </row>
    <row r="6090" spans="1:7">
      <c r="A6090" s="1">
        <v>38378</v>
      </c>
      <c r="B6090">
        <v>5.19</v>
      </c>
      <c r="C6090">
        <v>5.1964290000000002</v>
      </c>
      <c r="D6090">
        <v>5.0871430000000002</v>
      </c>
      <c r="E6090">
        <v>5.1607139999999996</v>
      </c>
      <c r="F6090">
        <v>3.4559380000000002</v>
      </c>
      <c r="G6090">
        <v>184874200</v>
      </c>
    </row>
    <row r="6091" spans="1:7">
      <c r="A6091" s="1">
        <v>38379</v>
      </c>
      <c r="B6091">
        <v>5.1542859999999999</v>
      </c>
      <c r="C6091">
        <v>5.2085710000000001</v>
      </c>
      <c r="D6091">
        <v>5.1107139999999998</v>
      </c>
      <c r="E6091">
        <v>5.1885709999999996</v>
      </c>
      <c r="F6091">
        <v>3.474593</v>
      </c>
      <c r="G6091">
        <v>124056800</v>
      </c>
    </row>
    <row r="6092" spans="1:7">
      <c r="A6092" s="1">
        <v>38380</v>
      </c>
      <c r="B6092">
        <v>5.1871429999999998</v>
      </c>
      <c r="C6092">
        <v>5.2842859999999998</v>
      </c>
      <c r="D6092">
        <v>5.1742860000000004</v>
      </c>
      <c r="E6092">
        <v>5.2842859999999998</v>
      </c>
      <c r="F6092">
        <v>3.5386890000000002</v>
      </c>
      <c r="G6092">
        <v>200403000</v>
      </c>
    </row>
    <row r="6093" spans="1:7">
      <c r="A6093" s="1">
        <v>38383</v>
      </c>
      <c r="B6093">
        <v>5.3271430000000004</v>
      </c>
      <c r="C6093">
        <v>5.5635709999999996</v>
      </c>
      <c r="D6093">
        <v>5.3221429999999996</v>
      </c>
      <c r="E6093">
        <v>5.4928569999999999</v>
      </c>
      <c r="F6093">
        <v>3.6783619999999999</v>
      </c>
      <c r="G6093">
        <v>420274400</v>
      </c>
    </row>
    <row r="6094" spans="1:7">
      <c r="A6094" s="1">
        <v>38384</v>
      </c>
      <c r="B6094">
        <v>5.5035720000000001</v>
      </c>
      <c r="C6094">
        <v>5.5549999999999997</v>
      </c>
      <c r="D6094">
        <v>5.47</v>
      </c>
      <c r="E6094">
        <v>5.5378569999999998</v>
      </c>
      <c r="F6094">
        <v>3.7084980000000001</v>
      </c>
      <c r="G6094">
        <v>169598800</v>
      </c>
    </row>
    <row r="6095" spans="1:7">
      <c r="A6095" s="1">
        <v>38385</v>
      </c>
      <c r="B6095">
        <v>5.5678570000000001</v>
      </c>
      <c r="C6095">
        <v>5.7078569999999997</v>
      </c>
      <c r="D6095">
        <v>5.5492860000000004</v>
      </c>
      <c r="E6095">
        <v>5.6878570000000002</v>
      </c>
      <c r="F6095">
        <v>3.8089469999999999</v>
      </c>
      <c r="G6095">
        <v>255015600</v>
      </c>
    </row>
    <row r="6096" spans="1:7">
      <c r="A6096" s="1">
        <v>38386</v>
      </c>
      <c r="B6096">
        <v>5.65</v>
      </c>
      <c r="C6096">
        <v>5.6735720000000001</v>
      </c>
      <c r="D6096">
        <v>5.5235709999999996</v>
      </c>
      <c r="E6096">
        <v>5.5578570000000003</v>
      </c>
      <c r="F6096">
        <v>3.7218900000000001</v>
      </c>
      <c r="G6096">
        <v>182912800</v>
      </c>
    </row>
    <row r="6097" spans="1:7">
      <c r="A6097" s="1">
        <v>38387</v>
      </c>
      <c r="B6097">
        <v>5.5621429999999998</v>
      </c>
      <c r="C6097">
        <v>5.6378570000000003</v>
      </c>
      <c r="D6097">
        <v>5.5378569999999998</v>
      </c>
      <c r="E6097">
        <v>5.6314289999999998</v>
      </c>
      <c r="F6097">
        <v>3.7711589999999999</v>
      </c>
      <c r="G6097">
        <v>140889000</v>
      </c>
    </row>
    <row r="6098" spans="1:7">
      <c r="A6098" s="1">
        <v>38390</v>
      </c>
      <c r="B6098">
        <v>5.6378570000000003</v>
      </c>
      <c r="C6098">
        <v>5.6678569999999997</v>
      </c>
      <c r="D6098">
        <v>5.5357139999999996</v>
      </c>
      <c r="E6098">
        <v>5.6385709999999998</v>
      </c>
      <c r="F6098">
        <v>3.775941</v>
      </c>
      <c r="G6098">
        <v>131114200</v>
      </c>
    </row>
    <row r="6099" spans="1:7">
      <c r="A6099" s="1">
        <v>38391</v>
      </c>
      <c r="B6099">
        <v>5.6478570000000001</v>
      </c>
      <c r="C6099">
        <v>5.8128570000000002</v>
      </c>
      <c r="D6099">
        <v>5.6278569999999997</v>
      </c>
      <c r="E6099">
        <v>5.7785719999999996</v>
      </c>
      <c r="F6099">
        <v>3.8696950000000001</v>
      </c>
      <c r="G6099">
        <v>222504800</v>
      </c>
    </row>
    <row r="6100" spans="1:7">
      <c r="A6100" s="1">
        <v>38392</v>
      </c>
      <c r="B6100">
        <v>5.7885710000000001</v>
      </c>
      <c r="C6100">
        <v>5.8564290000000003</v>
      </c>
      <c r="D6100">
        <v>5.5785710000000002</v>
      </c>
      <c r="E6100">
        <v>5.6242859999999997</v>
      </c>
      <c r="F6100">
        <v>3.766375</v>
      </c>
      <c r="G6100">
        <v>297864000</v>
      </c>
    </row>
    <row r="6101" spans="1:7">
      <c r="A6101" s="1">
        <v>38393</v>
      </c>
      <c r="B6101">
        <v>5.6228569999999998</v>
      </c>
      <c r="C6101">
        <v>5.6628569999999998</v>
      </c>
      <c r="D6101">
        <v>5.475714</v>
      </c>
      <c r="E6101">
        <v>5.597143</v>
      </c>
      <c r="F6101">
        <v>3.7481979999999999</v>
      </c>
      <c r="G6101">
        <v>273254800</v>
      </c>
    </row>
    <row r="6102" spans="1:7">
      <c r="A6102" s="1">
        <v>38394</v>
      </c>
      <c r="B6102">
        <v>5.7042859999999997</v>
      </c>
      <c r="C6102">
        <v>5.84</v>
      </c>
      <c r="D6102">
        <v>5.6385709999999998</v>
      </c>
      <c r="E6102">
        <v>5.8007140000000001</v>
      </c>
      <c r="F6102">
        <v>3.884522</v>
      </c>
      <c r="G6102">
        <v>300263600</v>
      </c>
    </row>
    <row r="6103" spans="1:7">
      <c r="A6103" s="1">
        <v>38397</v>
      </c>
      <c r="B6103">
        <v>5.9092859999999998</v>
      </c>
      <c r="C6103">
        <v>6.0564280000000004</v>
      </c>
      <c r="D6103">
        <v>5.8607139999999998</v>
      </c>
      <c r="E6103">
        <v>6.0449999999999999</v>
      </c>
      <c r="F6103">
        <v>4.0481119999999997</v>
      </c>
      <c r="G6103">
        <v>317865800</v>
      </c>
    </row>
    <row r="6104" spans="1:7">
      <c r="A6104" s="1">
        <v>38398</v>
      </c>
      <c r="B6104">
        <v>6.19</v>
      </c>
      <c r="C6104">
        <v>6.362857</v>
      </c>
      <c r="D6104">
        <v>6.1428570000000002</v>
      </c>
      <c r="E6104">
        <v>6.3150000000000004</v>
      </c>
      <c r="F6104">
        <v>4.2289199999999996</v>
      </c>
      <c r="G6104">
        <v>578054400</v>
      </c>
    </row>
    <row r="6105" spans="1:7">
      <c r="A6105" s="1">
        <v>38399</v>
      </c>
      <c r="B6105">
        <v>6.2964289999999998</v>
      </c>
      <c r="C6105">
        <v>6.4428570000000001</v>
      </c>
      <c r="D6105">
        <v>6.2392859999999999</v>
      </c>
      <c r="E6105">
        <v>6.4378570000000002</v>
      </c>
      <c r="F6105">
        <v>4.3111940000000004</v>
      </c>
      <c r="G6105">
        <v>409810800</v>
      </c>
    </row>
    <row r="6106" spans="1:7">
      <c r="A6106" s="1">
        <v>38400</v>
      </c>
      <c r="B6106">
        <v>6.4749999999999996</v>
      </c>
      <c r="C6106">
        <v>6.491428</v>
      </c>
      <c r="D6106">
        <v>6.2464279999999999</v>
      </c>
      <c r="E6106">
        <v>6.2721429999999998</v>
      </c>
      <c r="F6106">
        <v>4.200221</v>
      </c>
      <c r="G6106">
        <v>379618400</v>
      </c>
    </row>
    <row r="6107" spans="1:7">
      <c r="A6107" s="1">
        <v>38401</v>
      </c>
      <c r="B6107">
        <v>6.2671429999999999</v>
      </c>
      <c r="C6107">
        <v>6.2757139999999998</v>
      </c>
      <c r="D6107">
        <v>6.1607139999999996</v>
      </c>
      <c r="E6107">
        <v>6.2007139999999996</v>
      </c>
      <c r="F6107">
        <v>4.1523880000000002</v>
      </c>
      <c r="G6107">
        <v>290813600</v>
      </c>
    </row>
    <row r="6108" spans="1:7">
      <c r="A6108" s="1">
        <v>38405</v>
      </c>
      <c r="B6108">
        <v>6.1642859999999997</v>
      </c>
      <c r="C6108">
        <v>6.3071429999999999</v>
      </c>
      <c r="D6108">
        <v>6.0921430000000001</v>
      </c>
      <c r="E6108">
        <v>6.0921430000000001</v>
      </c>
      <c r="F6108">
        <v>4.0796809999999999</v>
      </c>
      <c r="G6108">
        <v>304823400</v>
      </c>
    </row>
    <row r="6109" spans="1:7">
      <c r="A6109" s="1">
        <v>38406</v>
      </c>
      <c r="B6109">
        <v>6.194286</v>
      </c>
      <c r="C6109">
        <v>6.3178570000000001</v>
      </c>
      <c r="D6109">
        <v>6.1107139999999998</v>
      </c>
      <c r="E6109">
        <v>6.3021430000000001</v>
      </c>
      <c r="F6109">
        <v>4.2203099999999996</v>
      </c>
      <c r="G6109">
        <v>336295400</v>
      </c>
    </row>
    <row r="6110" spans="1:7">
      <c r="A6110" s="1">
        <v>38407</v>
      </c>
      <c r="B6110">
        <v>6.32</v>
      </c>
      <c r="C6110">
        <v>6.3792859999999996</v>
      </c>
      <c r="D6110">
        <v>6.2664280000000003</v>
      </c>
      <c r="E6110">
        <v>6.3521429999999999</v>
      </c>
      <c r="F6110">
        <v>4.2537940000000001</v>
      </c>
      <c r="G6110">
        <v>379757000</v>
      </c>
    </row>
    <row r="6111" spans="1:7">
      <c r="A6111" s="1">
        <v>38408</v>
      </c>
      <c r="B6111">
        <v>6.4014290000000003</v>
      </c>
      <c r="C6111">
        <v>6.4221430000000002</v>
      </c>
      <c r="D6111">
        <v>6.2992860000000004</v>
      </c>
      <c r="E6111">
        <v>6.3564290000000003</v>
      </c>
      <c r="F6111">
        <v>4.2566639999999998</v>
      </c>
      <c r="G6111">
        <v>228877600</v>
      </c>
    </row>
    <row r="6112" spans="1:7">
      <c r="A6112" s="1">
        <v>38411</v>
      </c>
      <c r="B6112">
        <v>6.3828569999999996</v>
      </c>
      <c r="C6112">
        <v>6.4485710000000003</v>
      </c>
      <c r="D6112">
        <v>6.28</v>
      </c>
      <c r="E6112">
        <v>6.4085710000000002</v>
      </c>
      <c r="F6112">
        <v>4.291582</v>
      </c>
      <c r="G6112">
        <v>162902600</v>
      </c>
    </row>
    <row r="6113" spans="1:7">
      <c r="A6113" s="1">
        <v>38412</v>
      </c>
      <c r="B6113">
        <v>6.4271430000000001</v>
      </c>
      <c r="C6113">
        <v>6.444286</v>
      </c>
      <c r="D6113">
        <v>6.3085709999999997</v>
      </c>
      <c r="E6113">
        <v>6.3571429999999998</v>
      </c>
      <c r="F6113">
        <v>4.257142</v>
      </c>
      <c r="G6113">
        <v>117047000</v>
      </c>
    </row>
    <row r="6114" spans="1:7">
      <c r="A6114" s="1">
        <v>38413</v>
      </c>
      <c r="B6114">
        <v>6.3214290000000002</v>
      </c>
      <c r="C6114">
        <v>6.4128569999999998</v>
      </c>
      <c r="D6114">
        <v>6.2971430000000002</v>
      </c>
      <c r="E6114">
        <v>6.3028570000000004</v>
      </c>
      <c r="F6114">
        <v>4.2207879999999998</v>
      </c>
      <c r="G6114">
        <v>114540300</v>
      </c>
    </row>
    <row r="6115" spans="1:7">
      <c r="A6115" s="1">
        <v>38414</v>
      </c>
      <c r="B6115">
        <v>6.3385720000000001</v>
      </c>
      <c r="C6115">
        <v>6.3442850000000002</v>
      </c>
      <c r="D6115">
        <v>5.8885709999999998</v>
      </c>
      <c r="E6115">
        <v>5.97</v>
      </c>
      <c r="F6115">
        <v>3.997887</v>
      </c>
      <c r="G6115">
        <v>352913400</v>
      </c>
    </row>
    <row r="6116" spans="1:7">
      <c r="A6116" s="1">
        <v>38415</v>
      </c>
      <c r="B6116">
        <v>6.1085719999999997</v>
      </c>
      <c r="C6116">
        <v>6.1442860000000001</v>
      </c>
      <c r="D6116">
        <v>5.9785709999999996</v>
      </c>
      <c r="E6116">
        <v>6.1157139999999997</v>
      </c>
      <c r="F6116">
        <v>4.0954660000000001</v>
      </c>
      <c r="G6116">
        <v>189154700</v>
      </c>
    </row>
    <row r="6117" spans="1:7">
      <c r="A6117" s="1">
        <v>38418</v>
      </c>
      <c r="B6117">
        <v>6.1142859999999999</v>
      </c>
      <c r="C6117">
        <v>6.1785709999999998</v>
      </c>
      <c r="D6117">
        <v>6.05</v>
      </c>
      <c r="E6117">
        <v>6.1071429999999998</v>
      </c>
      <c r="F6117">
        <v>4.0897259999999998</v>
      </c>
      <c r="G6117">
        <v>112658000</v>
      </c>
    </row>
    <row r="6118" spans="1:7">
      <c r="A6118" s="1">
        <v>38419</v>
      </c>
      <c r="B6118">
        <v>5.9857139999999998</v>
      </c>
      <c r="C6118">
        <v>6.0228570000000001</v>
      </c>
      <c r="D6118">
        <v>5.7285709999999996</v>
      </c>
      <c r="E6118">
        <v>5.79</v>
      </c>
      <c r="F6118">
        <v>3.877348</v>
      </c>
      <c r="G6118">
        <v>255362800</v>
      </c>
    </row>
    <row r="6119" spans="1:7">
      <c r="A6119" s="1">
        <v>38420</v>
      </c>
      <c r="B6119">
        <v>5.6628569999999998</v>
      </c>
      <c r="C6119">
        <v>5.7542859999999996</v>
      </c>
      <c r="D6119">
        <v>5.5471430000000002</v>
      </c>
      <c r="E6119">
        <v>5.6214279999999999</v>
      </c>
      <c r="F6119">
        <v>3.764462</v>
      </c>
      <c r="G6119">
        <v>330616300</v>
      </c>
    </row>
    <row r="6120" spans="1:7">
      <c r="A6120" s="1">
        <v>38421</v>
      </c>
      <c r="B6120">
        <v>5.6471429999999998</v>
      </c>
      <c r="C6120">
        <v>5.7514289999999999</v>
      </c>
      <c r="D6120">
        <v>5.5857140000000003</v>
      </c>
      <c r="E6120">
        <v>5.69</v>
      </c>
      <c r="F6120">
        <v>3.8103820000000002</v>
      </c>
      <c r="G6120">
        <v>194277300</v>
      </c>
    </row>
    <row r="6121" spans="1:7">
      <c r="A6121" s="1">
        <v>38422</v>
      </c>
      <c r="B6121">
        <v>5.7442859999999998</v>
      </c>
      <c r="C6121">
        <v>5.7985720000000001</v>
      </c>
      <c r="D6121">
        <v>5.6857139999999999</v>
      </c>
      <c r="E6121">
        <v>5.7528569999999997</v>
      </c>
      <c r="F6121">
        <v>3.8524750000000001</v>
      </c>
      <c r="G6121">
        <v>158207700</v>
      </c>
    </row>
    <row r="6122" spans="1:7">
      <c r="A6122" s="1">
        <v>38425</v>
      </c>
      <c r="B6122">
        <v>5.7885710000000001</v>
      </c>
      <c r="C6122">
        <v>5.8271430000000004</v>
      </c>
      <c r="D6122">
        <v>5.6457139999999999</v>
      </c>
      <c r="E6122">
        <v>5.76</v>
      </c>
      <c r="F6122">
        <v>3.857259</v>
      </c>
      <c r="G6122">
        <v>151346300</v>
      </c>
    </row>
    <row r="6123" spans="1:7">
      <c r="A6123" s="1">
        <v>38426</v>
      </c>
      <c r="B6123">
        <v>5.805714</v>
      </c>
      <c r="C6123">
        <v>5.8771430000000002</v>
      </c>
      <c r="D6123">
        <v>5.75</v>
      </c>
      <c r="E6123">
        <v>5.8514290000000004</v>
      </c>
      <c r="F6123">
        <v>3.9184839999999999</v>
      </c>
      <c r="G6123">
        <v>127152200</v>
      </c>
    </row>
    <row r="6124" spans="1:7">
      <c r="A6124" s="1">
        <v>38427</v>
      </c>
      <c r="B6124">
        <v>5.887143</v>
      </c>
      <c r="C6124">
        <v>6.0442859999999996</v>
      </c>
      <c r="D6124">
        <v>5.8257139999999996</v>
      </c>
      <c r="E6124">
        <v>5.8828569999999996</v>
      </c>
      <c r="F6124">
        <v>3.9395310000000001</v>
      </c>
      <c r="G6124">
        <v>174453300</v>
      </c>
    </row>
    <row r="6125" spans="1:7">
      <c r="A6125" s="1">
        <v>38428</v>
      </c>
      <c r="B6125">
        <v>5.9328570000000003</v>
      </c>
      <c r="C6125">
        <v>6.1257140000000003</v>
      </c>
      <c r="D6125">
        <v>5.902857</v>
      </c>
      <c r="E6125">
        <v>6.0357139999999996</v>
      </c>
      <c r="F6125">
        <v>4.041893</v>
      </c>
      <c r="G6125">
        <v>200480000</v>
      </c>
    </row>
    <row r="6126" spans="1:7">
      <c r="A6126" s="1">
        <v>38429</v>
      </c>
      <c r="B6126">
        <v>6.19</v>
      </c>
      <c r="C6126">
        <v>6.2057140000000004</v>
      </c>
      <c r="D6126">
        <v>6.0714290000000002</v>
      </c>
      <c r="E6126">
        <v>6.137143</v>
      </c>
      <c r="F6126">
        <v>4.1098179999999997</v>
      </c>
      <c r="G6126">
        <v>235037600</v>
      </c>
    </row>
    <row r="6127" spans="1:7">
      <c r="A6127" s="1">
        <v>38432</v>
      </c>
      <c r="B6127">
        <v>6.1842860000000002</v>
      </c>
      <c r="C6127">
        <v>6.281428</v>
      </c>
      <c r="D6127">
        <v>6.1228569999999998</v>
      </c>
      <c r="E6127">
        <v>6.2428569999999999</v>
      </c>
      <c r="F6127">
        <v>4.1806089999999996</v>
      </c>
      <c r="G6127">
        <v>135282000</v>
      </c>
    </row>
    <row r="6128" spans="1:7">
      <c r="A6128" s="1">
        <v>38433</v>
      </c>
      <c r="B6128">
        <v>6.2442859999999998</v>
      </c>
      <c r="C6128">
        <v>6.28</v>
      </c>
      <c r="D6128">
        <v>6.097143</v>
      </c>
      <c r="E6128">
        <v>6.1185710000000002</v>
      </c>
      <c r="F6128">
        <v>4.0973800000000002</v>
      </c>
      <c r="G6128">
        <v>137853800</v>
      </c>
    </row>
    <row r="6129" spans="1:7">
      <c r="A6129" s="1">
        <v>38434</v>
      </c>
      <c r="B6129">
        <v>6.0642860000000001</v>
      </c>
      <c r="C6129">
        <v>6.2</v>
      </c>
      <c r="D6129">
        <v>6.0028569999999997</v>
      </c>
      <c r="E6129">
        <v>6.0785710000000002</v>
      </c>
      <c r="F6129">
        <v>4.0705929999999997</v>
      </c>
      <c r="G6129">
        <v>152455800</v>
      </c>
    </row>
    <row r="6130" spans="1:7">
      <c r="A6130" s="1">
        <v>38435</v>
      </c>
      <c r="B6130">
        <v>6.13</v>
      </c>
      <c r="C6130">
        <v>6.1428570000000002</v>
      </c>
      <c r="D6130">
        <v>6.0714290000000002</v>
      </c>
      <c r="E6130">
        <v>6.0714290000000002</v>
      </c>
      <c r="F6130">
        <v>4.0658110000000001</v>
      </c>
      <c r="G6130">
        <v>88176200</v>
      </c>
    </row>
    <row r="6131" spans="1:7">
      <c r="A6131" s="1">
        <v>38439</v>
      </c>
      <c r="B6131">
        <v>6.1071429999999998</v>
      </c>
      <c r="C6131">
        <v>6.137143</v>
      </c>
      <c r="D6131">
        <v>6.0671429999999997</v>
      </c>
      <c r="E6131">
        <v>6.0757139999999996</v>
      </c>
      <c r="F6131">
        <v>4.0686790000000004</v>
      </c>
      <c r="G6131">
        <v>68852700</v>
      </c>
    </row>
    <row r="6132" spans="1:7">
      <c r="A6132" s="1">
        <v>38440</v>
      </c>
      <c r="B6132">
        <v>6.08</v>
      </c>
      <c r="C6132">
        <v>6.1185710000000002</v>
      </c>
      <c r="D6132">
        <v>5.9285709999999998</v>
      </c>
      <c r="E6132">
        <v>5.9642860000000004</v>
      </c>
      <c r="F6132">
        <v>3.9940600000000002</v>
      </c>
      <c r="G6132">
        <v>115339000</v>
      </c>
    </row>
    <row r="6133" spans="1:7">
      <c r="A6133" s="1">
        <v>38441</v>
      </c>
      <c r="B6133">
        <v>6.01</v>
      </c>
      <c r="C6133">
        <v>6.1142859999999999</v>
      </c>
      <c r="D6133">
        <v>5.9742860000000002</v>
      </c>
      <c r="E6133">
        <v>6.1142859999999999</v>
      </c>
      <c r="F6133">
        <v>4.0945099999999996</v>
      </c>
      <c r="G6133">
        <v>98739900</v>
      </c>
    </row>
    <row r="6134" spans="1:7">
      <c r="A6134" s="1">
        <v>38442</v>
      </c>
      <c r="B6134">
        <v>6.0642860000000001</v>
      </c>
      <c r="C6134">
        <v>6.0742859999999999</v>
      </c>
      <c r="D6134">
        <v>5.9414290000000003</v>
      </c>
      <c r="E6134">
        <v>5.9528569999999998</v>
      </c>
      <c r="F6134">
        <v>3.9864069999999998</v>
      </c>
      <c r="G6134">
        <v>159033700</v>
      </c>
    </row>
    <row r="6135" spans="1:7">
      <c r="A6135" s="1">
        <v>38443</v>
      </c>
      <c r="B6135">
        <v>6.0128570000000003</v>
      </c>
      <c r="C6135">
        <v>6.0257139999999998</v>
      </c>
      <c r="D6135">
        <v>5.7957140000000003</v>
      </c>
      <c r="E6135">
        <v>5.8414289999999998</v>
      </c>
      <c r="F6135">
        <v>3.911788</v>
      </c>
      <c r="G6135">
        <v>160321000</v>
      </c>
    </row>
    <row r="6136" spans="1:7">
      <c r="A6136" s="1">
        <v>38446</v>
      </c>
      <c r="B6136">
        <v>5.8557139999999999</v>
      </c>
      <c r="C6136">
        <v>5.9014290000000003</v>
      </c>
      <c r="D6136">
        <v>5.7371429999999997</v>
      </c>
      <c r="E6136">
        <v>5.87</v>
      </c>
      <c r="F6136">
        <v>3.9309210000000001</v>
      </c>
      <c r="G6136">
        <v>145003600</v>
      </c>
    </row>
    <row r="6137" spans="1:7">
      <c r="A6137" s="1">
        <v>38447</v>
      </c>
      <c r="B6137">
        <v>5.8885709999999998</v>
      </c>
      <c r="C6137">
        <v>6.0342859999999998</v>
      </c>
      <c r="D6137">
        <v>5.87</v>
      </c>
      <c r="E6137">
        <v>5.984286</v>
      </c>
      <c r="F6137">
        <v>4.0074529999999999</v>
      </c>
      <c r="G6137">
        <v>139059900</v>
      </c>
    </row>
    <row r="6138" spans="1:7">
      <c r="A6138" s="1">
        <v>38448</v>
      </c>
      <c r="B6138">
        <v>6.0571429999999999</v>
      </c>
      <c r="C6138">
        <v>6.1157139999999997</v>
      </c>
      <c r="D6138">
        <v>6.0214290000000004</v>
      </c>
      <c r="E6138">
        <v>6.0471430000000002</v>
      </c>
      <c r="F6138">
        <v>4.0495469999999996</v>
      </c>
      <c r="G6138">
        <v>103706400</v>
      </c>
    </row>
    <row r="6139" spans="1:7">
      <c r="A6139" s="1">
        <v>38449</v>
      </c>
      <c r="B6139">
        <v>6.0471430000000002</v>
      </c>
      <c r="C6139">
        <v>6.25</v>
      </c>
      <c r="D6139">
        <v>6.0357139999999996</v>
      </c>
      <c r="E6139">
        <v>6.2228570000000003</v>
      </c>
      <c r="F6139">
        <v>4.1672159999999998</v>
      </c>
      <c r="G6139">
        <v>126746900</v>
      </c>
    </row>
    <row r="6140" spans="1:7">
      <c r="A6140" s="1">
        <v>38450</v>
      </c>
      <c r="B6140">
        <v>6.2428569999999999</v>
      </c>
      <c r="C6140">
        <v>6.35</v>
      </c>
      <c r="D6140">
        <v>6.22</v>
      </c>
      <c r="E6140">
        <v>6.2485710000000001</v>
      </c>
      <c r="F6140">
        <v>4.184437</v>
      </c>
      <c r="G6140">
        <v>162487500</v>
      </c>
    </row>
    <row r="6141" spans="1:7">
      <c r="A6141" s="1">
        <v>38453</v>
      </c>
      <c r="B6141">
        <v>6.3071429999999999</v>
      </c>
      <c r="C6141">
        <v>6.3214290000000002</v>
      </c>
      <c r="D6141">
        <v>5.9871429999999997</v>
      </c>
      <c r="E6141">
        <v>5.9885719999999996</v>
      </c>
      <c r="F6141">
        <v>4.0103239999999998</v>
      </c>
      <c r="G6141">
        <v>205415700</v>
      </c>
    </row>
    <row r="6142" spans="1:7">
      <c r="A6142" s="1">
        <v>38454</v>
      </c>
      <c r="B6142">
        <v>6.07</v>
      </c>
      <c r="C6142">
        <v>6.17</v>
      </c>
      <c r="D6142">
        <v>6.0014289999999999</v>
      </c>
      <c r="E6142">
        <v>6.0942850000000002</v>
      </c>
      <c r="F6142">
        <v>4.081118</v>
      </c>
      <c r="G6142">
        <v>245265300</v>
      </c>
    </row>
    <row r="6143" spans="1:7">
      <c r="A6143" s="1">
        <v>38455</v>
      </c>
      <c r="B6143">
        <v>6.1357140000000001</v>
      </c>
      <c r="C6143">
        <v>6.1414280000000003</v>
      </c>
      <c r="D6143">
        <v>5.77</v>
      </c>
      <c r="E6143">
        <v>5.862857</v>
      </c>
      <c r="F6143">
        <v>3.9261370000000002</v>
      </c>
      <c r="G6143">
        <v>342986700</v>
      </c>
    </row>
    <row r="6144" spans="1:7">
      <c r="A6144" s="1">
        <v>38456</v>
      </c>
      <c r="B6144">
        <v>5.5442859999999996</v>
      </c>
      <c r="C6144">
        <v>5.6514290000000003</v>
      </c>
      <c r="D6144">
        <v>5.2628570000000003</v>
      </c>
      <c r="E6144">
        <v>5.3228569999999999</v>
      </c>
      <c r="F6144">
        <v>3.5645199999999999</v>
      </c>
      <c r="G6144">
        <v>688298100</v>
      </c>
    </row>
    <row r="6145" spans="1:7">
      <c r="A6145" s="1">
        <v>38457</v>
      </c>
      <c r="B6145">
        <v>5.2314290000000003</v>
      </c>
      <c r="C6145">
        <v>5.3214290000000002</v>
      </c>
      <c r="D6145">
        <v>5.04</v>
      </c>
      <c r="E6145">
        <v>5.05</v>
      </c>
      <c r="F6145">
        <v>3.3817979999999999</v>
      </c>
      <c r="G6145">
        <v>432021800</v>
      </c>
    </row>
    <row r="6146" spans="1:7">
      <c r="A6146" s="1">
        <v>38460</v>
      </c>
      <c r="B6146">
        <v>5</v>
      </c>
      <c r="C6146">
        <v>5.1857139999999999</v>
      </c>
      <c r="D6146">
        <v>4.8571429999999998</v>
      </c>
      <c r="E6146">
        <v>5.0885720000000001</v>
      </c>
      <c r="F6146">
        <v>3.4076270000000002</v>
      </c>
      <c r="G6146">
        <v>331794400</v>
      </c>
    </row>
    <row r="6147" spans="1:7">
      <c r="A6147" s="1">
        <v>38461</v>
      </c>
      <c r="B6147">
        <v>5.2285709999999996</v>
      </c>
      <c r="C6147">
        <v>5.3485709999999997</v>
      </c>
      <c r="D6147">
        <v>5.1242859999999997</v>
      </c>
      <c r="E6147">
        <v>5.2985720000000001</v>
      </c>
      <c r="F6147">
        <v>3.548257</v>
      </c>
      <c r="G6147">
        <v>270410700</v>
      </c>
    </row>
    <row r="6148" spans="1:7">
      <c r="A6148" s="1">
        <v>38462</v>
      </c>
      <c r="B6148">
        <v>5.38</v>
      </c>
      <c r="C6148">
        <v>5.3914280000000003</v>
      </c>
      <c r="D6148">
        <v>5.0628570000000002</v>
      </c>
      <c r="E6148">
        <v>5.0728569999999999</v>
      </c>
      <c r="F6148">
        <v>3.3971040000000001</v>
      </c>
      <c r="G6148">
        <v>236282900</v>
      </c>
    </row>
    <row r="6149" spans="1:7">
      <c r="A6149" s="1">
        <v>38463</v>
      </c>
      <c r="B6149">
        <v>5.2</v>
      </c>
      <c r="C6149">
        <v>5.3157139999999998</v>
      </c>
      <c r="D6149">
        <v>5.1285720000000001</v>
      </c>
      <c r="E6149">
        <v>5.3114290000000004</v>
      </c>
      <c r="F6149">
        <v>3.5568659999999999</v>
      </c>
      <c r="G6149">
        <v>189898100</v>
      </c>
    </row>
    <row r="6150" spans="1:7">
      <c r="A6150" s="1">
        <v>38464</v>
      </c>
      <c r="B6150">
        <v>5.2628570000000003</v>
      </c>
      <c r="C6150">
        <v>5.2857139999999996</v>
      </c>
      <c r="D6150">
        <v>4.9857139999999998</v>
      </c>
      <c r="E6150">
        <v>5.0714290000000002</v>
      </c>
      <c r="F6150">
        <v>3.3961480000000002</v>
      </c>
      <c r="G6150">
        <v>209782300</v>
      </c>
    </row>
    <row r="6151" spans="1:7">
      <c r="A6151" s="1">
        <v>38467</v>
      </c>
      <c r="B6151">
        <v>5.2128569999999996</v>
      </c>
      <c r="C6151">
        <v>5.2885710000000001</v>
      </c>
      <c r="D6151">
        <v>5.1585710000000002</v>
      </c>
      <c r="E6151">
        <v>5.2828569999999999</v>
      </c>
      <c r="F6151">
        <v>3.5377329999999998</v>
      </c>
      <c r="G6151">
        <v>186615100</v>
      </c>
    </row>
    <row r="6152" spans="1:7">
      <c r="A6152" s="1">
        <v>38468</v>
      </c>
      <c r="B6152">
        <v>5.2542859999999996</v>
      </c>
      <c r="C6152">
        <v>5.3585719999999997</v>
      </c>
      <c r="D6152">
        <v>5.16</v>
      </c>
      <c r="E6152">
        <v>5.17</v>
      </c>
      <c r="F6152">
        <v>3.4621569999999999</v>
      </c>
      <c r="G6152">
        <v>202626900</v>
      </c>
    </row>
    <row r="6153" spans="1:7">
      <c r="A6153" s="1">
        <v>38469</v>
      </c>
      <c r="B6153">
        <v>5.1271430000000002</v>
      </c>
      <c r="C6153">
        <v>5.194286</v>
      </c>
      <c r="D6153">
        <v>5.0728569999999999</v>
      </c>
      <c r="E6153">
        <v>5.1357140000000001</v>
      </c>
      <c r="F6153">
        <v>3.4391970000000001</v>
      </c>
      <c r="G6153">
        <v>153472200</v>
      </c>
    </row>
    <row r="6154" spans="1:7">
      <c r="A6154" s="1">
        <v>38470</v>
      </c>
      <c r="B6154">
        <v>5.1842860000000002</v>
      </c>
      <c r="C6154">
        <v>5.1914290000000003</v>
      </c>
      <c r="D6154">
        <v>5.0342859999999998</v>
      </c>
      <c r="E6154">
        <v>5.0771430000000004</v>
      </c>
      <c r="F6154">
        <v>3.3999739999999998</v>
      </c>
      <c r="G6154">
        <v>143776500</v>
      </c>
    </row>
    <row r="6155" spans="1:7">
      <c r="A6155" s="1">
        <v>38471</v>
      </c>
      <c r="B6155">
        <v>5.1642859999999997</v>
      </c>
      <c r="C6155">
        <v>5.1757140000000001</v>
      </c>
      <c r="D6155">
        <v>5.031428</v>
      </c>
      <c r="E6155">
        <v>5.1514290000000003</v>
      </c>
      <c r="F6155">
        <v>3.4497200000000001</v>
      </c>
      <c r="G6155">
        <v>167907600</v>
      </c>
    </row>
    <row r="6156" spans="1:7">
      <c r="A6156" s="1">
        <v>38474</v>
      </c>
      <c r="B6156">
        <v>5.1728569999999996</v>
      </c>
      <c r="C6156">
        <v>5.2357139999999998</v>
      </c>
      <c r="D6156">
        <v>5.1457139999999999</v>
      </c>
      <c r="E6156">
        <v>5.2042859999999997</v>
      </c>
      <c r="F6156">
        <v>3.4851169999999998</v>
      </c>
      <c r="G6156">
        <v>116480000</v>
      </c>
    </row>
    <row r="6157" spans="1:7">
      <c r="A6157" s="1">
        <v>38475</v>
      </c>
      <c r="B6157">
        <v>5.2</v>
      </c>
      <c r="C6157">
        <v>5.2485710000000001</v>
      </c>
      <c r="D6157">
        <v>5.1471429999999998</v>
      </c>
      <c r="E6157">
        <v>5.1728569999999996</v>
      </c>
      <c r="F6157">
        <v>3.4640689999999998</v>
      </c>
      <c r="G6157">
        <v>124184900</v>
      </c>
    </row>
    <row r="6158" spans="1:7">
      <c r="A6158" s="1">
        <v>38476</v>
      </c>
      <c r="B6158">
        <v>5.1585710000000002</v>
      </c>
      <c r="C6158">
        <v>5.3142860000000001</v>
      </c>
      <c r="D6158">
        <v>5.1571429999999996</v>
      </c>
      <c r="E6158">
        <v>5.3071429999999999</v>
      </c>
      <c r="F6158">
        <v>3.553995</v>
      </c>
      <c r="G6158">
        <v>112044100</v>
      </c>
    </row>
    <row r="6159" spans="1:7">
      <c r="A6159" s="1">
        <v>38477</v>
      </c>
      <c r="B6159">
        <v>5.3214290000000002</v>
      </c>
      <c r="C6159">
        <v>5.3242859999999999</v>
      </c>
      <c r="D6159">
        <v>5.21</v>
      </c>
      <c r="E6159">
        <v>5.24</v>
      </c>
      <c r="F6159">
        <v>3.5090330000000001</v>
      </c>
      <c r="G6159">
        <v>96841500</v>
      </c>
    </row>
    <row r="6160" spans="1:7">
      <c r="A6160" s="1">
        <v>38478</v>
      </c>
      <c r="B6160">
        <v>5.27</v>
      </c>
      <c r="C6160">
        <v>5.3328569999999997</v>
      </c>
      <c r="D6160">
        <v>5.2557140000000002</v>
      </c>
      <c r="E6160">
        <v>5.32</v>
      </c>
      <c r="F6160">
        <v>3.562605</v>
      </c>
      <c r="G6160">
        <v>81561900</v>
      </c>
    </row>
    <row r="6161" spans="1:7">
      <c r="A6161" s="1">
        <v>38481</v>
      </c>
      <c r="B6161">
        <v>5.3257139999999996</v>
      </c>
      <c r="C6161">
        <v>5.35</v>
      </c>
      <c r="D6161">
        <v>5.25</v>
      </c>
      <c r="E6161">
        <v>5.281428</v>
      </c>
      <c r="F6161">
        <v>3.5367769999999998</v>
      </c>
      <c r="G6161">
        <v>88923800</v>
      </c>
    </row>
    <row r="6162" spans="1:7">
      <c r="A6162" s="1">
        <v>38482</v>
      </c>
      <c r="B6162">
        <v>5.25</v>
      </c>
      <c r="C6162">
        <v>5.3214290000000002</v>
      </c>
      <c r="D6162">
        <v>5.19</v>
      </c>
      <c r="E6162">
        <v>5.2028569999999998</v>
      </c>
      <c r="F6162">
        <v>3.484159</v>
      </c>
      <c r="G6162">
        <v>110065900</v>
      </c>
    </row>
    <row r="6163" spans="1:7">
      <c r="A6163" s="1">
        <v>38483</v>
      </c>
      <c r="B6163">
        <v>5.0285719999999996</v>
      </c>
      <c r="C6163">
        <v>5.0957140000000001</v>
      </c>
      <c r="D6163">
        <v>4.7300000000000004</v>
      </c>
      <c r="E6163">
        <v>5.0871430000000002</v>
      </c>
      <c r="F6163">
        <v>3.4066709999999998</v>
      </c>
      <c r="G6163">
        <v>510495300</v>
      </c>
    </row>
    <row r="6164" spans="1:7">
      <c r="A6164" s="1">
        <v>38484</v>
      </c>
      <c r="B6164">
        <v>5.0599999999999996</v>
      </c>
      <c r="C6164">
        <v>5.0842859999999996</v>
      </c>
      <c r="D6164">
        <v>4.8571429999999998</v>
      </c>
      <c r="E6164">
        <v>4.8757140000000003</v>
      </c>
      <c r="F6164">
        <v>3.2650839999999999</v>
      </c>
      <c r="G6164">
        <v>242560500</v>
      </c>
    </row>
    <row r="6165" spans="1:7">
      <c r="A6165" s="1">
        <v>38485</v>
      </c>
      <c r="B6165">
        <v>4.8857140000000001</v>
      </c>
      <c r="C6165">
        <v>5.0328569999999999</v>
      </c>
      <c r="D6165">
        <v>4.8671430000000004</v>
      </c>
      <c r="E6165">
        <v>4.9671430000000001</v>
      </c>
      <c r="F6165">
        <v>3.3263099999999999</v>
      </c>
      <c r="G6165">
        <v>175678300</v>
      </c>
    </row>
    <row r="6166" spans="1:7">
      <c r="A6166" s="1">
        <v>38488</v>
      </c>
      <c r="B6166">
        <v>4.9371429999999998</v>
      </c>
      <c r="C6166">
        <v>5.0999999999999996</v>
      </c>
      <c r="D6166">
        <v>4.9328570000000003</v>
      </c>
      <c r="E6166">
        <v>5.0785710000000002</v>
      </c>
      <c r="F6166">
        <v>3.4009290000000001</v>
      </c>
      <c r="G6166">
        <v>118573700</v>
      </c>
    </row>
    <row r="6167" spans="1:7">
      <c r="A6167" s="1">
        <v>38489</v>
      </c>
      <c r="B6167">
        <v>5.0199999999999996</v>
      </c>
      <c r="C6167">
        <v>5.0657139999999998</v>
      </c>
      <c r="D6167">
        <v>4.9342860000000002</v>
      </c>
      <c r="E6167">
        <v>5.0514289999999997</v>
      </c>
      <c r="F6167">
        <v>3.3827539999999998</v>
      </c>
      <c r="G6167">
        <v>147086100</v>
      </c>
    </row>
    <row r="6168" spans="1:7">
      <c r="A6168" s="1">
        <v>38490</v>
      </c>
      <c r="B6168">
        <v>5.0642860000000001</v>
      </c>
      <c r="C6168">
        <v>5.3657139999999997</v>
      </c>
      <c r="D6168">
        <v>4.9985710000000001</v>
      </c>
      <c r="E6168">
        <v>5.12</v>
      </c>
      <c r="F6168">
        <v>3.4286729999999999</v>
      </c>
      <c r="G6168">
        <v>159180700</v>
      </c>
    </row>
    <row r="6169" spans="1:7">
      <c r="A6169" s="1">
        <v>38491</v>
      </c>
      <c r="B6169">
        <v>5.1114290000000002</v>
      </c>
      <c r="C6169">
        <v>5.3828569999999996</v>
      </c>
      <c r="D6169">
        <v>5.1114290000000002</v>
      </c>
      <c r="E6169">
        <v>5.3642859999999999</v>
      </c>
      <c r="F6169">
        <v>3.5922619999999998</v>
      </c>
      <c r="G6169">
        <v>198290400</v>
      </c>
    </row>
    <row r="6170" spans="1:7">
      <c r="A6170" s="1">
        <v>38492</v>
      </c>
      <c r="B6170">
        <v>5.3214290000000002</v>
      </c>
      <c r="C6170">
        <v>5.3785720000000001</v>
      </c>
      <c r="D6170">
        <v>5.3128570000000002</v>
      </c>
      <c r="E6170">
        <v>5.3642859999999999</v>
      </c>
      <c r="F6170">
        <v>3.5922619999999998</v>
      </c>
      <c r="G6170">
        <v>113162700</v>
      </c>
    </row>
    <row r="6171" spans="1:7">
      <c r="A6171" s="1">
        <v>38495</v>
      </c>
      <c r="B6171">
        <v>5.4071429999999996</v>
      </c>
      <c r="C6171">
        <v>5.7</v>
      </c>
      <c r="D6171">
        <v>5.4071429999999996</v>
      </c>
      <c r="E6171">
        <v>5.68</v>
      </c>
      <c r="F6171">
        <v>3.8036840000000001</v>
      </c>
      <c r="G6171">
        <v>260643600</v>
      </c>
    </row>
    <row r="6172" spans="1:7">
      <c r="A6172" s="1">
        <v>38496</v>
      </c>
      <c r="B6172">
        <v>5.6357140000000001</v>
      </c>
      <c r="C6172">
        <v>5.7128569999999996</v>
      </c>
      <c r="D6172">
        <v>5.5757139999999996</v>
      </c>
      <c r="E6172">
        <v>5.6714289999999998</v>
      </c>
      <c r="F6172">
        <v>3.7979449999999999</v>
      </c>
      <c r="G6172">
        <v>148365000</v>
      </c>
    </row>
    <row r="6173" spans="1:7">
      <c r="A6173" s="1">
        <v>38497</v>
      </c>
      <c r="B6173">
        <v>5.6428570000000002</v>
      </c>
      <c r="C6173">
        <v>5.7071430000000003</v>
      </c>
      <c r="D6173">
        <v>5.6171430000000004</v>
      </c>
      <c r="E6173">
        <v>5.6828570000000003</v>
      </c>
      <c r="F6173">
        <v>3.805599</v>
      </c>
      <c r="G6173">
        <v>99001700</v>
      </c>
    </row>
    <row r="6174" spans="1:7">
      <c r="A6174" s="1">
        <v>38498</v>
      </c>
      <c r="B6174">
        <v>5.7057140000000004</v>
      </c>
      <c r="C6174">
        <v>5.8485709999999997</v>
      </c>
      <c r="D6174">
        <v>5.7057140000000004</v>
      </c>
      <c r="E6174">
        <v>5.82</v>
      </c>
      <c r="F6174">
        <v>3.8974380000000002</v>
      </c>
      <c r="G6174">
        <v>131380200</v>
      </c>
    </row>
    <row r="6175" spans="1:7">
      <c r="A6175" s="1">
        <v>38499</v>
      </c>
      <c r="B6175">
        <v>5.805714</v>
      </c>
      <c r="C6175">
        <v>5.8271430000000004</v>
      </c>
      <c r="D6175">
        <v>5.7157140000000002</v>
      </c>
      <c r="E6175">
        <v>5.7942859999999996</v>
      </c>
      <c r="F6175">
        <v>3.8802180000000002</v>
      </c>
      <c r="G6175">
        <v>79002000</v>
      </c>
    </row>
    <row r="6176" spans="1:7">
      <c r="A6176" s="1">
        <v>38503</v>
      </c>
      <c r="B6176">
        <v>5.8085709999999997</v>
      </c>
      <c r="C6176">
        <v>5.82</v>
      </c>
      <c r="D6176">
        <v>5.6542859999999999</v>
      </c>
      <c r="E6176">
        <v>5.68</v>
      </c>
      <c r="F6176">
        <v>3.8036840000000001</v>
      </c>
      <c r="G6176">
        <v>101051300</v>
      </c>
    </row>
    <row r="6177" spans="1:7">
      <c r="A6177" s="1">
        <v>38504</v>
      </c>
      <c r="B6177">
        <v>5.6985710000000003</v>
      </c>
      <c r="C6177">
        <v>5.8228569999999999</v>
      </c>
      <c r="D6177">
        <v>5.694286</v>
      </c>
      <c r="E6177">
        <v>5.7571430000000001</v>
      </c>
      <c r="F6177">
        <v>3.8553440000000001</v>
      </c>
      <c r="G6177">
        <v>113453200</v>
      </c>
    </row>
    <row r="6178" spans="1:7">
      <c r="A6178" s="1">
        <v>38505</v>
      </c>
      <c r="B6178">
        <v>5.7214280000000004</v>
      </c>
      <c r="C6178">
        <v>5.76</v>
      </c>
      <c r="D6178">
        <v>5.6571429999999996</v>
      </c>
      <c r="E6178">
        <v>5.72</v>
      </c>
      <c r="F6178">
        <v>3.8304710000000002</v>
      </c>
      <c r="G6178">
        <v>93493400</v>
      </c>
    </row>
    <row r="6179" spans="1:7">
      <c r="A6179" s="1">
        <v>38506</v>
      </c>
      <c r="B6179">
        <v>5.4514279999999999</v>
      </c>
      <c r="C6179">
        <v>5.5114280000000004</v>
      </c>
      <c r="D6179">
        <v>5.3957139999999999</v>
      </c>
      <c r="E6179">
        <v>5.4628569999999996</v>
      </c>
      <c r="F6179">
        <v>3.6582720000000002</v>
      </c>
      <c r="G6179">
        <v>239217300</v>
      </c>
    </row>
    <row r="6180" spans="1:7">
      <c r="A6180" s="1">
        <v>38509</v>
      </c>
      <c r="B6180">
        <v>5.475714</v>
      </c>
      <c r="C6180">
        <v>5.5185709999999997</v>
      </c>
      <c r="D6180">
        <v>5.3657139999999997</v>
      </c>
      <c r="E6180">
        <v>5.4171430000000003</v>
      </c>
      <c r="F6180">
        <v>3.627659</v>
      </c>
      <c r="G6180">
        <v>202991600</v>
      </c>
    </row>
    <row r="6181" spans="1:7">
      <c r="A6181" s="1">
        <v>38510</v>
      </c>
      <c r="B6181">
        <v>5.3714279999999999</v>
      </c>
      <c r="C6181">
        <v>5.39</v>
      </c>
      <c r="D6181">
        <v>5.2071430000000003</v>
      </c>
      <c r="E6181">
        <v>5.22</v>
      </c>
      <c r="F6181">
        <v>3.4956390000000002</v>
      </c>
      <c r="G6181">
        <v>186316200</v>
      </c>
    </row>
    <row r="6182" spans="1:7">
      <c r="A6182" s="1">
        <v>38511</v>
      </c>
      <c r="B6182">
        <v>5.2328570000000001</v>
      </c>
      <c r="C6182">
        <v>5.3214290000000002</v>
      </c>
      <c r="D6182">
        <v>5.2242860000000002</v>
      </c>
      <c r="E6182">
        <v>5.274286</v>
      </c>
      <c r="F6182">
        <v>3.5319929999999999</v>
      </c>
      <c r="G6182">
        <v>101001600</v>
      </c>
    </row>
    <row r="6183" spans="1:7">
      <c r="A6183" s="1">
        <v>38512</v>
      </c>
      <c r="B6183">
        <v>5.2857139999999996</v>
      </c>
      <c r="C6183">
        <v>5.42</v>
      </c>
      <c r="D6183">
        <v>5.26</v>
      </c>
      <c r="E6183">
        <v>5.3785720000000001</v>
      </c>
      <c r="F6183">
        <v>3.6018289999999999</v>
      </c>
      <c r="G6183">
        <v>97563900</v>
      </c>
    </row>
    <row r="6184" spans="1:7">
      <c r="A6184" s="1">
        <v>38513</v>
      </c>
      <c r="B6184">
        <v>5.3428570000000004</v>
      </c>
      <c r="C6184">
        <v>5.3428570000000004</v>
      </c>
      <c r="D6184">
        <v>5.0742859999999999</v>
      </c>
      <c r="E6184">
        <v>5.1157139999999997</v>
      </c>
      <c r="F6184">
        <v>3.4258030000000002</v>
      </c>
      <c r="G6184">
        <v>169733200</v>
      </c>
    </row>
    <row r="6185" spans="1:7">
      <c r="A6185" s="1">
        <v>38516</v>
      </c>
      <c r="B6185">
        <v>5.1271430000000002</v>
      </c>
      <c r="C6185">
        <v>5.23</v>
      </c>
      <c r="D6185">
        <v>5.1171430000000004</v>
      </c>
      <c r="E6185">
        <v>5.1285720000000001</v>
      </c>
      <c r="F6185">
        <v>3.4344130000000002</v>
      </c>
      <c r="G6185">
        <v>108943100</v>
      </c>
    </row>
    <row r="6186" spans="1:7">
      <c r="A6186" s="1">
        <v>38517</v>
      </c>
      <c r="B6186">
        <v>5.1314289999999998</v>
      </c>
      <c r="C6186">
        <v>5.1642859999999997</v>
      </c>
      <c r="D6186">
        <v>5.1071429999999998</v>
      </c>
      <c r="E6186">
        <v>5.1428570000000002</v>
      </c>
      <c r="F6186">
        <v>3.4439799999999998</v>
      </c>
      <c r="G6186">
        <v>86961700</v>
      </c>
    </row>
    <row r="6187" spans="1:7">
      <c r="A6187" s="1">
        <v>38518</v>
      </c>
      <c r="B6187">
        <v>5.2671429999999999</v>
      </c>
      <c r="C6187">
        <v>5.3285710000000002</v>
      </c>
      <c r="D6187">
        <v>5.1857139999999999</v>
      </c>
      <c r="E6187">
        <v>5.3042860000000003</v>
      </c>
      <c r="F6187">
        <v>3.5520830000000001</v>
      </c>
      <c r="G6187">
        <v>140835800</v>
      </c>
    </row>
    <row r="6188" spans="1:7">
      <c r="A6188" s="1">
        <v>38519</v>
      </c>
      <c r="B6188">
        <v>5.3128570000000002</v>
      </c>
      <c r="C6188">
        <v>5.44</v>
      </c>
      <c r="D6188">
        <v>5.26</v>
      </c>
      <c r="E6188">
        <v>5.4257140000000001</v>
      </c>
      <c r="F6188">
        <v>3.6333989999999998</v>
      </c>
      <c r="G6188">
        <v>136918600</v>
      </c>
    </row>
    <row r="6189" spans="1:7">
      <c r="A6189" s="1">
        <v>38520</v>
      </c>
      <c r="B6189">
        <v>5.4957140000000004</v>
      </c>
      <c r="C6189">
        <v>5.5057140000000002</v>
      </c>
      <c r="D6189">
        <v>5.4042859999999999</v>
      </c>
      <c r="E6189">
        <v>5.4728570000000003</v>
      </c>
      <c r="F6189">
        <v>3.6649690000000001</v>
      </c>
      <c r="G6189">
        <v>149031400</v>
      </c>
    </row>
    <row r="6190" spans="1:7">
      <c r="A6190" s="1">
        <v>38523</v>
      </c>
      <c r="B6190">
        <v>5.4071429999999996</v>
      </c>
      <c r="C6190">
        <v>5.4414290000000003</v>
      </c>
      <c r="D6190">
        <v>5.35</v>
      </c>
      <c r="E6190">
        <v>5.3728569999999998</v>
      </c>
      <c r="F6190">
        <v>3.5980020000000001</v>
      </c>
      <c r="G6190">
        <v>80929100</v>
      </c>
    </row>
    <row r="6191" spans="1:7">
      <c r="A6191" s="1">
        <v>38524</v>
      </c>
      <c r="B6191">
        <v>5.3885709999999998</v>
      </c>
      <c r="C6191">
        <v>5.4557140000000004</v>
      </c>
      <c r="D6191">
        <v>5.34</v>
      </c>
      <c r="E6191">
        <v>5.4085710000000002</v>
      </c>
      <c r="F6191">
        <v>3.6219190000000001</v>
      </c>
      <c r="G6191">
        <v>92631700</v>
      </c>
    </row>
    <row r="6192" spans="1:7">
      <c r="A6192" s="1">
        <v>38525</v>
      </c>
      <c r="B6192">
        <v>5.4657140000000002</v>
      </c>
      <c r="C6192">
        <v>5.5142860000000002</v>
      </c>
      <c r="D6192">
        <v>5.4485710000000003</v>
      </c>
      <c r="E6192">
        <v>5.5071430000000001</v>
      </c>
      <c r="F6192">
        <v>3.687929</v>
      </c>
      <c r="G6192">
        <v>106231300</v>
      </c>
    </row>
    <row r="6193" spans="1:7">
      <c r="A6193" s="1">
        <v>38526</v>
      </c>
      <c r="B6193">
        <v>5.5471430000000002</v>
      </c>
      <c r="C6193">
        <v>5.6828570000000003</v>
      </c>
      <c r="D6193">
        <v>5.5214290000000004</v>
      </c>
      <c r="E6193">
        <v>5.555714</v>
      </c>
      <c r="F6193">
        <v>3.7204549999999998</v>
      </c>
      <c r="G6193">
        <v>168563500</v>
      </c>
    </row>
    <row r="6194" spans="1:7">
      <c r="A6194" s="1">
        <v>38527</v>
      </c>
      <c r="B6194">
        <v>5.5842859999999996</v>
      </c>
      <c r="C6194">
        <v>5.5885720000000001</v>
      </c>
      <c r="D6194">
        <v>5.3828569999999996</v>
      </c>
      <c r="E6194">
        <v>5.3942860000000001</v>
      </c>
      <c r="F6194">
        <v>3.6123530000000001</v>
      </c>
      <c r="G6194">
        <v>102677400</v>
      </c>
    </row>
    <row r="6195" spans="1:7">
      <c r="A6195" s="1">
        <v>38530</v>
      </c>
      <c r="B6195">
        <v>5.2628570000000003</v>
      </c>
      <c r="C6195">
        <v>5.4428570000000001</v>
      </c>
      <c r="D6195">
        <v>5.24</v>
      </c>
      <c r="E6195">
        <v>5.3</v>
      </c>
      <c r="F6195">
        <v>3.5492119999999998</v>
      </c>
      <c r="G6195">
        <v>150042900</v>
      </c>
    </row>
    <row r="6196" spans="1:7">
      <c r="A6196" s="1">
        <v>38531</v>
      </c>
      <c r="B6196">
        <v>5.3557139999999999</v>
      </c>
      <c r="C6196">
        <v>5.37</v>
      </c>
      <c r="D6196">
        <v>5.31</v>
      </c>
      <c r="E6196">
        <v>5.33</v>
      </c>
      <c r="F6196">
        <v>3.5693030000000001</v>
      </c>
      <c r="G6196">
        <v>87574900</v>
      </c>
    </row>
    <row r="6197" spans="1:7">
      <c r="A6197" s="1">
        <v>38532</v>
      </c>
      <c r="B6197">
        <v>5.3185719999999996</v>
      </c>
      <c r="C6197">
        <v>5.3271430000000004</v>
      </c>
      <c r="D6197">
        <v>5.16</v>
      </c>
      <c r="E6197">
        <v>5.1957139999999997</v>
      </c>
      <c r="F6197">
        <v>3.4793769999999999</v>
      </c>
      <c r="G6197">
        <v>112089600</v>
      </c>
    </row>
    <row r="6198" spans="1:7">
      <c r="A6198" s="1">
        <v>38533</v>
      </c>
      <c r="B6198">
        <v>5.23</v>
      </c>
      <c r="C6198">
        <v>5.3085709999999997</v>
      </c>
      <c r="D6198">
        <v>5.1871429999999998</v>
      </c>
      <c r="E6198">
        <v>5.258572</v>
      </c>
      <c r="F6198">
        <v>3.5214699999999999</v>
      </c>
      <c r="G6198">
        <v>104597500</v>
      </c>
    </row>
    <row r="6199" spans="1:7">
      <c r="A6199" s="1">
        <v>38534</v>
      </c>
      <c r="B6199">
        <v>5.2614280000000004</v>
      </c>
      <c r="C6199">
        <v>5.281428</v>
      </c>
      <c r="D6199">
        <v>5.1842860000000002</v>
      </c>
      <c r="E6199">
        <v>5.2142860000000004</v>
      </c>
      <c r="F6199">
        <v>3.4918119999999999</v>
      </c>
      <c r="G6199">
        <v>62500200</v>
      </c>
    </row>
    <row r="6200" spans="1:7">
      <c r="A6200" s="1">
        <v>38538</v>
      </c>
      <c r="B6200">
        <v>5.2214280000000004</v>
      </c>
      <c r="C6200">
        <v>5.45</v>
      </c>
      <c r="D6200">
        <v>5.2142860000000004</v>
      </c>
      <c r="E6200">
        <v>5.4257140000000001</v>
      </c>
      <c r="F6200">
        <v>3.6333989999999998</v>
      </c>
      <c r="G6200">
        <v>113567300</v>
      </c>
    </row>
    <row r="6201" spans="1:7">
      <c r="A6201" s="1">
        <v>38539</v>
      </c>
      <c r="B6201">
        <v>5.387143</v>
      </c>
      <c r="C6201">
        <v>5.4514279999999999</v>
      </c>
      <c r="D6201">
        <v>5.3142860000000001</v>
      </c>
      <c r="E6201">
        <v>5.3414289999999998</v>
      </c>
      <c r="F6201">
        <v>3.5769570000000002</v>
      </c>
      <c r="G6201">
        <v>98656600</v>
      </c>
    </row>
    <row r="6202" spans="1:7">
      <c r="A6202" s="1">
        <v>38540</v>
      </c>
      <c r="B6202">
        <v>5.258572</v>
      </c>
      <c r="C6202">
        <v>5.3942860000000001</v>
      </c>
      <c r="D6202">
        <v>5.2571430000000001</v>
      </c>
      <c r="E6202">
        <v>5.3757140000000003</v>
      </c>
      <c r="F6202">
        <v>3.5999150000000002</v>
      </c>
      <c r="G6202">
        <v>95930800</v>
      </c>
    </row>
    <row r="6203" spans="1:7">
      <c r="A6203" s="1">
        <v>38541</v>
      </c>
      <c r="B6203">
        <v>5.41</v>
      </c>
      <c r="C6203">
        <v>5.468572</v>
      </c>
      <c r="D6203">
        <v>5.3528570000000002</v>
      </c>
      <c r="E6203">
        <v>5.4642860000000004</v>
      </c>
      <c r="F6203">
        <v>3.6592280000000001</v>
      </c>
      <c r="G6203">
        <v>72683800</v>
      </c>
    </row>
    <row r="6204" spans="1:7">
      <c r="A6204" s="1">
        <v>38544</v>
      </c>
      <c r="B6204">
        <v>5.4814290000000003</v>
      </c>
      <c r="C6204">
        <v>5.5214290000000004</v>
      </c>
      <c r="D6204">
        <v>5.3971429999999998</v>
      </c>
      <c r="E6204">
        <v>5.4428570000000001</v>
      </c>
      <c r="F6204">
        <v>3.6448779999999998</v>
      </c>
      <c r="G6204">
        <v>97197100</v>
      </c>
    </row>
    <row r="6205" spans="1:7">
      <c r="A6205" s="1">
        <v>38545</v>
      </c>
      <c r="B6205">
        <v>5.4614289999999999</v>
      </c>
      <c r="C6205">
        <v>5.4857139999999998</v>
      </c>
      <c r="D6205">
        <v>5.4157140000000004</v>
      </c>
      <c r="E6205">
        <v>5.4628569999999996</v>
      </c>
      <c r="F6205">
        <v>3.6582720000000002</v>
      </c>
      <c r="G6205">
        <v>96759600</v>
      </c>
    </row>
    <row r="6206" spans="1:7">
      <c r="A6206" s="1">
        <v>38546</v>
      </c>
      <c r="B6206">
        <v>5.47</v>
      </c>
      <c r="C6206">
        <v>5.5</v>
      </c>
      <c r="D6206">
        <v>5.4142859999999997</v>
      </c>
      <c r="E6206">
        <v>5.4785709999999996</v>
      </c>
      <c r="F6206">
        <v>3.6687959999999999</v>
      </c>
      <c r="G6206">
        <v>171208800</v>
      </c>
    </row>
    <row r="6207" spans="1:7">
      <c r="A6207" s="1">
        <v>38547</v>
      </c>
      <c r="B6207">
        <v>5.8271430000000004</v>
      </c>
      <c r="C6207">
        <v>6.0014289999999999</v>
      </c>
      <c r="D6207">
        <v>5.7471430000000003</v>
      </c>
      <c r="E6207">
        <v>5.8214290000000002</v>
      </c>
      <c r="F6207">
        <v>3.8983940000000001</v>
      </c>
      <c r="G6207">
        <v>524015100</v>
      </c>
    </row>
    <row r="6208" spans="1:7">
      <c r="A6208" s="1">
        <v>38548</v>
      </c>
      <c r="B6208">
        <v>5.8528570000000002</v>
      </c>
      <c r="C6208">
        <v>5.9385709999999996</v>
      </c>
      <c r="D6208">
        <v>5.78</v>
      </c>
      <c r="E6208">
        <v>5.9357139999999999</v>
      </c>
      <c r="F6208">
        <v>3.974926</v>
      </c>
      <c r="G6208">
        <v>171920700</v>
      </c>
    </row>
    <row r="6209" spans="1:7">
      <c r="A6209" s="1">
        <v>38551</v>
      </c>
      <c r="B6209">
        <v>5.9157140000000004</v>
      </c>
      <c r="C6209">
        <v>6.0142860000000002</v>
      </c>
      <c r="D6209">
        <v>5.91</v>
      </c>
      <c r="E6209">
        <v>5.9271430000000001</v>
      </c>
      <c r="F6209">
        <v>3.9691869999999998</v>
      </c>
      <c r="G6209">
        <v>146574400</v>
      </c>
    </row>
    <row r="6210" spans="1:7">
      <c r="A6210" s="1">
        <v>38552</v>
      </c>
      <c r="B6210">
        <v>5.9314280000000004</v>
      </c>
      <c r="C6210">
        <v>6.1757140000000001</v>
      </c>
      <c r="D6210">
        <v>5.8671430000000004</v>
      </c>
      <c r="E6210">
        <v>6.17</v>
      </c>
      <c r="F6210">
        <v>4.1318200000000003</v>
      </c>
      <c r="G6210">
        <v>167765500</v>
      </c>
    </row>
    <row r="6211" spans="1:7">
      <c r="A6211" s="1">
        <v>38553</v>
      </c>
      <c r="B6211">
        <v>6.1228569999999998</v>
      </c>
      <c r="C6211">
        <v>6.2571430000000001</v>
      </c>
      <c r="D6211">
        <v>6.0928570000000004</v>
      </c>
      <c r="E6211">
        <v>6.2328570000000001</v>
      </c>
      <c r="F6211">
        <v>4.1739129999999998</v>
      </c>
      <c r="G6211">
        <v>113348900</v>
      </c>
    </row>
    <row r="6212" spans="1:7">
      <c r="A6212" s="1">
        <v>38554</v>
      </c>
      <c r="B6212">
        <v>6.2428569999999999</v>
      </c>
      <c r="C6212">
        <v>6.2914289999999999</v>
      </c>
      <c r="D6212">
        <v>6.1285720000000001</v>
      </c>
      <c r="E6212">
        <v>6.1842860000000002</v>
      </c>
      <c r="F6212">
        <v>4.1413859999999998</v>
      </c>
      <c r="G6212">
        <v>101066000</v>
      </c>
    </row>
    <row r="6213" spans="1:7">
      <c r="A6213" s="1">
        <v>38555</v>
      </c>
      <c r="B6213">
        <v>6.2057140000000004</v>
      </c>
      <c r="C6213">
        <v>6.2857139999999996</v>
      </c>
      <c r="D6213">
        <v>6.1985710000000003</v>
      </c>
      <c r="E6213">
        <v>6.2857139999999996</v>
      </c>
      <c r="F6213">
        <v>4.2093090000000002</v>
      </c>
      <c r="G6213">
        <v>75276600</v>
      </c>
    </row>
    <row r="6214" spans="1:7">
      <c r="A6214" s="1">
        <v>38558</v>
      </c>
      <c r="B6214">
        <v>6.2842859999999998</v>
      </c>
      <c r="C6214">
        <v>6.3257139999999996</v>
      </c>
      <c r="D6214">
        <v>6.2471430000000003</v>
      </c>
      <c r="E6214">
        <v>6.258572</v>
      </c>
      <c r="F6214">
        <v>4.1911319999999996</v>
      </c>
      <c r="G6214">
        <v>73656800</v>
      </c>
    </row>
    <row r="6215" spans="1:7">
      <c r="A6215" s="1">
        <v>38559</v>
      </c>
      <c r="B6215">
        <v>6.2871430000000004</v>
      </c>
      <c r="C6215">
        <v>6.3014289999999997</v>
      </c>
      <c r="D6215">
        <v>6.194286</v>
      </c>
      <c r="E6215">
        <v>6.2328570000000001</v>
      </c>
      <c r="F6215">
        <v>4.1739129999999998</v>
      </c>
      <c r="G6215">
        <v>67148200</v>
      </c>
    </row>
    <row r="6216" spans="1:7">
      <c r="A6216" s="1">
        <v>38560</v>
      </c>
      <c r="B6216">
        <v>6.2614280000000004</v>
      </c>
      <c r="C6216">
        <v>6.2957140000000003</v>
      </c>
      <c r="D6216">
        <v>6.0957140000000001</v>
      </c>
      <c r="E6216">
        <v>6.2842859999999998</v>
      </c>
      <c r="F6216">
        <v>4.2083519999999996</v>
      </c>
      <c r="G6216">
        <v>70937300</v>
      </c>
    </row>
    <row r="6217" spans="1:7">
      <c r="A6217" s="1">
        <v>38561</v>
      </c>
      <c r="B6217">
        <v>6.2642860000000002</v>
      </c>
      <c r="C6217">
        <v>6.2857139999999996</v>
      </c>
      <c r="D6217">
        <v>6.1857139999999999</v>
      </c>
      <c r="E6217">
        <v>6.2571430000000001</v>
      </c>
      <c r="F6217">
        <v>4.1901760000000001</v>
      </c>
      <c r="G6217">
        <v>62827800</v>
      </c>
    </row>
    <row r="6218" spans="1:7">
      <c r="A6218" s="1">
        <v>38562</v>
      </c>
      <c r="B6218">
        <v>6.2228570000000003</v>
      </c>
      <c r="C6218">
        <v>6.34</v>
      </c>
      <c r="D6218">
        <v>6.0371430000000004</v>
      </c>
      <c r="E6218">
        <v>6.0928570000000004</v>
      </c>
      <c r="F6218">
        <v>4.0801590000000001</v>
      </c>
      <c r="G6218">
        <v>140520100</v>
      </c>
    </row>
    <row r="6219" spans="1:7">
      <c r="A6219" s="1">
        <v>38565</v>
      </c>
      <c r="B6219">
        <v>6.081429</v>
      </c>
      <c r="C6219">
        <v>6.1542859999999999</v>
      </c>
      <c r="D6219">
        <v>6.0114280000000004</v>
      </c>
      <c r="E6219">
        <v>6.1071429999999998</v>
      </c>
      <c r="F6219">
        <v>4.0897259999999998</v>
      </c>
      <c r="G6219">
        <v>78562400</v>
      </c>
    </row>
    <row r="6220" spans="1:7">
      <c r="A6220" s="1">
        <v>38566</v>
      </c>
      <c r="B6220">
        <v>6.1271430000000002</v>
      </c>
      <c r="C6220">
        <v>6.2142860000000004</v>
      </c>
      <c r="D6220">
        <v>6.0871430000000002</v>
      </c>
      <c r="E6220">
        <v>6.17</v>
      </c>
      <c r="F6220">
        <v>4.1318200000000003</v>
      </c>
      <c r="G6220">
        <v>74218900</v>
      </c>
    </row>
    <row r="6221" spans="1:7">
      <c r="A6221" s="1">
        <v>38567</v>
      </c>
      <c r="B6221">
        <v>6.17</v>
      </c>
      <c r="C6221">
        <v>6.1871429999999998</v>
      </c>
      <c r="D6221">
        <v>6.11</v>
      </c>
      <c r="E6221">
        <v>6.1742860000000004</v>
      </c>
      <c r="F6221">
        <v>4.13469</v>
      </c>
      <c r="G6221">
        <v>64580600</v>
      </c>
    </row>
    <row r="6222" spans="1:7">
      <c r="A6222" s="1">
        <v>38568</v>
      </c>
      <c r="B6222">
        <v>6.1271430000000002</v>
      </c>
      <c r="C6222">
        <v>6.1428570000000002</v>
      </c>
      <c r="D6222">
        <v>6.0414289999999999</v>
      </c>
      <c r="E6222">
        <v>6.1014290000000004</v>
      </c>
      <c r="F6222">
        <v>4.0858999999999996</v>
      </c>
      <c r="G6222">
        <v>67326000</v>
      </c>
    </row>
    <row r="6223" spans="1:7">
      <c r="A6223" s="1">
        <v>38569</v>
      </c>
      <c r="B6223">
        <v>6.07</v>
      </c>
      <c r="C6223">
        <v>6.194286</v>
      </c>
      <c r="D6223">
        <v>6.0028569999999997</v>
      </c>
      <c r="E6223">
        <v>6.1414280000000003</v>
      </c>
      <c r="F6223">
        <v>4.1126860000000001</v>
      </c>
      <c r="G6223">
        <v>60482800</v>
      </c>
    </row>
    <row r="6224" spans="1:7">
      <c r="A6224" s="1">
        <v>38572</v>
      </c>
      <c r="B6224">
        <v>6.1428570000000002</v>
      </c>
      <c r="C6224">
        <v>6.1785709999999998</v>
      </c>
      <c r="D6224">
        <v>6.0871430000000002</v>
      </c>
      <c r="E6224">
        <v>6.0928570000000004</v>
      </c>
      <c r="F6224">
        <v>4.0801590000000001</v>
      </c>
      <c r="G6224">
        <v>44095800</v>
      </c>
    </row>
    <row r="6225" spans="1:7">
      <c r="A6225" s="1">
        <v>38573</v>
      </c>
      <c r="B6225">
        <v>6.1328569999999996</v>
      </c>
      <c r="C6225">
        <v>6.27</v>
      </c>
      <c r="D6225">
        <v>6.13</v>
      </c>
      <c r="E6225">
        <v>6.26</v>
      </c>
      <c r="F6225">
        <v>4.1920890000000002</v>
      </c>
      <c r="G6225">
        <v>95209800</v>
      </c>
    </row>
    <row r="6226" spans="1:7">
      <c r="A6226" s="1">
        <v>38574</v>
      </c>
      <c r="B6226">
        <v>6.2857139999999996</v>
      </c>
      <c r="C6226">
        <v>6.3414289999999998</v>
      </c>
      <c r="D6226">
        <v>6.1871429999999998</v>
      </c>
      <c r="E6226">
        <v>6.1971429999999996</v>
      </c>
      <c r="F6226">
        <v>4.1499949999999997</v>
      </c>
      <c r="G6226">
        <v>90236300</v>
      </c>
    </row>
    <row r="6227" spans="1:7">
      <c r="A6227" s="1">
        <v>38575</v>
      </c>
      <c r="B6227">
        <v>6.1985710000000003</v>
      </c>
      <c r="C6227">
        <v>6.3028570000000004</v>
      </c>
      <c r="D6227">
        <v>6.1785709999999998</v>
      </c>
      <c r="E6227">
        <v>6.2857139999999996</v>
      </c>
      <c r="F6227">
        <v>4.2093090000000002</v>
      </c>
      <c r="G6227">
        <v>67995900</v>
      </c>
    </row>
    <row r="6228" spans="1:7">
      <c r="A6228" s="1">
        <v>38576</v>
      </c>
      <c r="B6228">
        <v>6.2085710000000001</v>
      </c>
      <c r="C6228">
        <v>6.6028570000000002</v>
      </c>
      <c r="D6228">
        <v>6.194286</v>
      </c>
      <c r="E6228">
        <v>6.5857140000000003</v>
      </c>
      <c r="F6228">
        <v>4.4102079999999999</v>
      </c>
      <c r="G6228">
        <v>229009200</v>
      </c>
    </row>
    <row r="6229" spans="1:7">
      <c r="A6229" s="1">
        <v>38579</v>
      </c>
      <c r="B6229">
        <v>6.64</v>
      </c>
      <c r="C6229">
        <v>6.9042859999999999</v>
      </c>
      <c r="D6229">
        <v>6.6357140000000001</v>
      </c>
      <c r="E6229">
        <v>6.8114290000000004</v>
      </c>
      <c r="F6229">
        <v>4.5613599999999996</v>
      </c>
      <c r="G6229">
        <v>271681900</v>
      </c>
    </row>
    <row r="6230" spans="1:7">
      <c r="A6230" s="1">
        <v>38580</v>
      </c>
      <c r="B6230">
        <v>6.77</v>
      </c>
      <c r="C6230">
        <v>6.7857139999999996</v>
      </c>
      <c r="D6230">
        <v>6.6014290000000004</v>
      </c>
      <c r="E6230">
        <v>6.6071429999999998</v>
      </c>
      <c r="F6230">
        <v>4.4245590000000004</v>
      </c>
      <c r="G6230">
        <v>134405600</v>
      </c>
    </row>
    <row r="6231" spans="1:7">
      <c r="A6231" s="1">
        <v>38581</v>
      </c>
      <c r="B6231">
        <v>6.6285720000000001</v>
      </c>
      <c r="C6231">
        <v>6.7771429999999997</v>
      </c>
      <c r="D6231">
        <v>6.6242859999999997</v>
      </c>
      <c r="E6231">
        <v>6.7357139999999998</v>
      </c>
      <c r="F6231">
        <v>4.5106570000000001</v>
      </c>
      <c r="G6231">
        <v>124931100</v>
      </c>
    </row>
    <row r="6232" spans="1:7">
      <c r="A6232" s="1">
        <v>38582</v>
      </c>
      <c r="B6232">
        <v>6.7014279999999999</v>
      </c>
      <c r="C6232">
        <v>6.7142860000000004</v>
      </c>
      <c r="D6232">
        <v>6.5357139999999996</v>
      </c>
      <c r="E6232">
        <v>6.6142859999999999</v>
      </c>
      <c r="F6232">
        <v>4.429341</v>
      </c>
      <c r="G6232">
        <v>110639900</v>
      </c>
    </row>
    <row r="6233" spans="1:7">
      <c r="A6233" s="1">
        <v>38583</v>
      </c>
      <c r="B6233">
        <v>6.6114290000000002</v>
      </c>
      <c r="C6233">
        <v>6.6714289999999998</v>
      </c>
      <c r="D6233">
        <v>6.5385710000000001</v>
      </c>
      <c r="E6233">
        <v>6.5471430000000002</v>
      </c>
      <c r="F6233">
        <v>4.384379</v>
      </c>
      <c r="G6233">
        <v>94142300</v>
      </c>
    </row>
    <row r="6234" spans="1:7">
      <c r="A6234" s="1">
        <v>38586</v>
      </c>
      <c r="B6234">
        <v>6.5928570000000004</v>
      </c>
      <c r="C6234">
        <v>6.6785709999999998</v>
      </c>
      <c r="D6234">
        <v>6.4657140000000002</v>
      </c>
      <c r="E6234">
        <v>6.5528570000000004</v>
      </c>
      <c r="F6234">
        <v>4.3882050000000001</v>
      </c>
      <c r="G6234">
        <v>96933200</v>
      </c>
    </row>
    <row r="6235" spans="1:7">
      <c r="A6235" s="1">
        <v>38587</v>
      </c>
      <c r="B6235">
        <v>6.55</v>
      </c>
      <c r="C6235">
        <v>6.5857140000000003</v>
      </c>
      <c r="D6235">
        <v>6.4742860000000002</v>
      </c>
      <c r="E6235">
        <v>6.5342859999999998</v>
      </c>
      <c r="F6235">
        <v>4.3757679999999999</v>
      </c>
      <c r="G6235">
        <v>73901100</v>
      </c>
    </row>
    <row r="6236" spans="1:7">
      <c r="A6236" s="1">
        <v>38588</v>
      </c>
      <c r="B6236">
        <v>6.5142860000000002</v>
      </c>
      <c r="C6236">
        <v>6.7314290000000003</v>
      </c>
      <c r="D6236">
        <v>6.5128570000000003</v>
      </c>
      <c r="E6236">
        <v>6.5385710000000001</v>
      </c>
      <c r="F6236">
        <v>4.3786379999999996</v>
      </c>
      <c r="G6236">
        <v>143017700</v>
      </c>
    </row>
    <row r="6237" spans="1:7">
      <c r="A6237" s="1">
        <v>38589</v>
      </c>
      <c r="B6237">
        <v>6.5885720000000001</v>
      </c>
      <c r="C6237">
        <v>6.6414280000000003</v>
      </c>
      <c r="D6237">
        <v>6.5442859999999996</v>
      </c>
      <c r="E6237">
        <v>6.58</v>
      </c>
      <c r="F6237">
        <v>4.4063809999999997</v>
      </c>
      <c r="G6237">
        <v>69063400</v>
      </c>
    </row>
    <row r="6238" spans="1:7">
      <c r="A6238" s="1">
        <v>38590</v>
      </c>
      <c r="B6238">
        <v>6.5885720000000001</v>
      </c>
      <c r="C6238">
        <v>6.62</v>
      </c>
      <c r="D6238">
        <v>6.48</v>
      </c>
      <c r="E6238">
        <v>6.5342859999999998</v>
      </c>
      <c r="F6238">
        <v>4.3757679999999999</v>
      </c>
      <c r="G6238">
        <v>65264500</v>
      </c>
    </row>
    <row r="6239" spans="1:7">
      <c r="A6239" s="1">
        <v>38593</v>
      </c>
      <c r="B6239">
        <v>6.4671430000000001</v>
      </c>
      <c r="C6239">
        <v>6.5757139999999996</v>
      </c>
      <c r="D6239">
        <v>6.4657140000000002</v>
      </c>
      <c r="E6239">
        <v>6.5485720000000001</v>
      </c>
      <c r="F6239">
        <v>4.3853350000000004</v>
      </c>
      <c r="G6239">
        <v>64073800</v>
      </c>
    </row>
    <row r="6240" spans="1:7">
      <c r="A6240" s="1">
        <v>38594</v>
      </c>
      <c r="B6240">
        <v>6.57</v>
      </c>
      <c r="C6240">
        <v>6.6842860000000002</v>
      </c>
      <c r="D6240">
        <v>6.56</v>
      </c>
      <c r="E6240">
        <v>6.652857</v>
      </c>
      <c r="F6240">
        <v>4.4551720000000001</v>
      </c>
      <c r="G6240">
        <v>129690400</v>
      </c>
    </row>
    <row r="6241" spans="1:7">
      <c r="A6241" s="1">
        <v>38595</v>
      </c>
      <c r="B6241">
        <v>6.694286</v>
      </c>
      <c r="C6241">
        <v>6.718572</v>
      </c>
      <c r="D6241">
        <v>6.61</v>
      </c>
      <c r="E6241">
        <v>6.6985710000000003</v>
      </c>
      <c r="F6241">
        <v>4.4857839999999998</v>
      </c>
      <c r="G6241">
        <v>100739100</v>
      </c>
    </row>
    <row r="6242" spans="1:7">
      <c r="A6242" s="1">
        <v>38596</v>
      </c>
      <c r="B6242">
        <v>6.7142860000000004</v>
      </c>
      <c r="C6242">
        <v>6.7385719999999996</v>
      </c>
      <c r="D6242">
        <v>6.5842859999999996</v>
      </c>
      <c r="E6242">
        <v>6.6085719999999997</v>
      </c>
      <c r="F6242">
        <v>4.4255139999999997</v>
      </c>
      <c r="G6242">
        <v>89091800</v>
      </c>
    </row>
    <row r="6243" spans="1:7">
      <c r="A6243" s="1">
        <v>38597</v>
      </c>
      <c r="B6243">
        <v>6.6142859999999999</v>
      </c>
      <c r="C6243">
        <v>6.6857139999999999</v>
      </c>
      <c r="D6243">
        <v>6.5885720000000001</v>
      </c>
      <c r="E6243">
        <v>6.6028570000000002</v>
      </c>
      <c r="F6243">
        <v>4.4216879999999996</v>
      </c>
      <c r="G6243">
        <v>55594700</v>
      </c>
    </row>
    <row r="6244" spans="1:7">
      <c r="A6244" s="1">
        <v>38601</v>
      </c>
      <c r="B6244">
        <v>6.6714289999999998</v>
      </c>
      <c r="C6244">
        <v>6.9828570000000001</v>
      </c>
      <c r="D6244">
        <v>6.65</v>
      </c>
      <c r="E6244">
        <v>6.9714280000000004</v>
      </c>
      <c r="F6244">
        <v>4.668507</v>
      </c>
      <c r="G6244">
        <v>204654800</v>
      </c>
    </row>
    <row r="6245" spans="1:7">
      <c r="A6245" s="1">
        <v>38602</v>
      </c>
      <c r="B6245">
        <v>7.0071430000000001</v>
      </c>
      <c r="C6245">
        <v>7.0571429999999999</v>
      </c>
      <c r="D6245">
        <v>6.8457140000000001</v>
      </c>
      <c r="E6245">
        <v>6.9542859999999997</v>
      </c>
      <c r="F6245">
        <v>4.6570260000000001</v>
      </c>
      <c r="G6245">
        <v>240768500</v>
      </c>
    </row>
    <row r="6246" spans="1:7">
      <c r="A6246" s="1">
        <v>38603</v>
      </c>
      <c r="B6246">
        <v>7.05</v>
      </c>
      <c r="C6246">
        <v>7.16</v>
      </c>
      <c r="D6246">
        <v>7.02</v>
      </c>
      <c r="E6246">
        <v>7.1114290000000002</v>
      </c>
      <c r="F6246">
        <v>4.7622590000000002</v>
      </c>
      <c r="G6246">
        <v>175660100</v>
      </c>
    </row>
    <row r="6247" spans="1:7">
      <c r="A6247" s="1">
        <v>38604</v>
      </c>
      <c r="B6247">
        <v>7.152857</v>
      </c>
      <c r="C6247">
        <v>7.3357140000000003</v>
      </c>
      <c r="D6247">
        <v>7.112857</v>
      </c>
      <c r="E6247">
        <v>7.33</v>
      </c>
      <c r="F6247">
        <v>4.9086290000000004</v>
      </c>
      <c r="G6247">
        <v>153910400</v>
      </c>
    </row>
    <row r="6248" spans="1:7">
      <c r="A6248" s="1">
        <v>38607</v>
      </c>
      <c r="B6248">
        <v>7.3</v>
      </c>
      <c r="C6248">
        <v>7.3757140000000003</v>
      </c>
      <c r="D6248">
        <v>7.225714</v>
      </c>
      <c r="E6248">
        <v>7.3428570000000004</v>
      </c>
      <c r="F6248">
        <v>4.9172390000000004</v>
      </c>
      <c r="G6248">
        <v>113199100</v>
      </c>
    </row>
    <row r="6249" spans="1:7">
      <c r="A6249" s="1">
        <v>38608</v>
      </c>
      <c r="B6249">
        <v>7.2885710000000001</v>
      </c>
      <c r="C6249">
        <v>7.3271430000000004</v>
      </c>
      <c r="D6249">
        <v>7.1885709999999996</v>
      </c>
      <c r="E6249">
        <v>7.26</v>
      </c>
      <c r="F6249">
        <v>4.8617520000000001</v>
      </c>
      <c r="G6249">
        <v>123221000</v>
      </c>
    </row>
    <row r="6250" spans="1:7">
      <c r="A6250" s="1">
        <v>38609</v>
      </c>
      <c r="B6250">
        <v>7.2942859999999996</v>
      </c>
      <c r="C6250">
        <v>7.3128570000000002</v>
      </c>
      <c r="D6250">
        <v>7.0657139999999998</v>
      </c>
      <c r="E6250">
        <v>7.0871430000000002</v>
      </c>
      <c r="F6250">
        <v>4.7459949999999997</v>
      </c>
      <c r="G6250">
        <v>118606600</v>
      </c>
    </row>
    <row r="6251" spans="1:7">
      <c r="A6251" s="1">
        <v>38610</v>
      </c>
      <c r="B6251">
        <v>7.1428570000000002</v>
      </c>
      <c r="C6251">
        <v>7.168571</v>
      </c>
      <c r="D6251">
        <v>7.0471430000000002</v>
      </c>
      <c r="E6251">
        <v>7.1242859999999997</v>
      </c>
      <c r="F6251">
        <v>4.7708690000000002</v>
      </c>
      <c r="G6251">
        <v>103789000</v>
      </c>
    </row>
    <row r="6252" spans="1:7">
      <c r="A6252" s="1">
        <v>38611</v>
      </c>
      <c r="B6252">
        <v>7.1757140000000001</v>
      </c>
      <c r="C6252">
        <v>7.3157139999999998</v>
      </c>
      <c r="D6252">
        <v>7.1357140000000001</v>
      </c>
      <c r="E6252">
        <v>7.3157139999999998</v>
      </c>
      <c r="F6252">
        <v>4.8990609999999997</v>
      </c>
      <c r="G6252">
        <v>147751100</v>
      </c>
    </row>
    <row r="6253" spans="1:7">
      <c r="A6253" s="1">
        <v>38614</v>
      </c>
      <c r="B6253">
        <v>7.2928569999999997</v>
      </c>
      <c r="C6253">
        <v>7.555714</v>
      </c>
      <c r="D6253">
        <v>7.2928569999999997</v>
      </c>
      <c r="E6253">
        <v>7.52</v>
      </c>
      <c r="F6253">
        <v>5.0358640000000001</v>
      </c>
      <c r="G6253">
        <v>195932800</v>
      </c>
    </row>
    <row r="6254" spans="1:7">
      <c r="A6254" s="1">
        <v>38615</v>
      </c>
      <c r="B6254">
        <v>7.57</v>
      </c>
      <c r="C6254">
        <v>7.6871429999999998</v>
      </c>
      <c r="D6254">
        <v>7.56</v>
      </c>
      <c r="E6254">
        <v>7.5985709999999997</v>
      </c>
      <c r="F6254">
        <v>5.0884809999999998</v>
      </c>
      <c r="G6254">
        <v>204957200</v>
      </c>
    </row>
    <row r="6255" spans="1:7">
      <c r="A6255" s="1">
        <v>38616</v>
      </c>
      <c r="B6255">
        <v>7.5657139999999998</v>
      </c>
      <c r="C6255">
        <v>7.5785710000000002</v>
      </c>
      <c r="D6255">
        <v>7.4085710000000002</v>
      </c>
      <c r="E6255">
        <v>7.444286</v>
      </c>
      <c r="F6255">
        <v>4.9851609999999997</v>
      </c>
      <c r="G6255">
        <v>108686900</v>
      </c>
    </row>
    <row r="6256" spans="1:7">
      <c r="A6256" s="1">
        <v>38617</v>
      </c>
      <c r="B6256">
        <v>7.4114279999999999</v>
      </c>
      <c r="C6256">
        <v>7.4957140000000004</v>
      </c>
      <c r="D6256">
        <v>7.331429</v>
      </c>
      <c r="E6256">
        <v>7.4142859999999997</v>
      </c>
      <c r="F6256">
        <v>4.965071</v>
      </c>
      <c r="G6256">
        <v>115931900</v>
      </c>
    </row>
    <row r="6257" spans="1:7">
      <c r="A6257" s="1">
        <v>38618</v>
      </c>
      <c r="B6257">
        <v>7.4428570000000001</v>
      </c>
      <c r="C6257">
        <v>7.6428570000000002</v>
      </c>
      <c r="D6257">
        <v>7.4057149999999998</v>
      </c>
      <c r="E6257">
        <v>7.6</v>
      </c>
      <c r="F6257">
        <v>5.0894370000000002</v>
      </c>
      <c r="G6257">
        <v>139614300</v>
      </c>
    </row>
    <row r="6258" spans="1:7">
      <c r="A6258" s="1">
        <v>38621</v>
      </c>
      <c r="B6258">
        <v>7.718572</v>
      </c>
      <c r="C6258">
        <v>7.7942859999999996</v>
      </c>
      <c r="D6258">
        <v>7.6171430000000004</v>
      </c>
      <c r="E6258">
        <v>7.6914290000000003</v>
      </c>
      <c r="F6258">
        <v>5.1506639999999999</v>
      </c>
      <c r="G6258">
        <v>136640700</v>
      </c>
    </row>
    <row r="6259" spans="1:7">
      <c r="A6259" s="1">
        <v>38622</v>
      </c>
      <c r="B6259">
        <v>7.7028569999999998</v>
      </c>
      <c r="C6259">
        <v>7.7485710000000001</v>
      </c>
      <c r="D6259">
        <v>7.6328569999999996</v>
      </c>
      <c r="E6259">
        <v>7.6342860000000003</v>
      </c>
      <c r="F6259">
        <v>5.1123969999999996</v>
      </c>
      <c r="G6259">
        <v>85425900</v>
      </c>
    </row>
    <row r="6260" spans="1:7">
      <c r="A6260" s="1">
        <v>38623</v>
      </c>
      <c r="B6260">
        <v>7.581429</v>
      </c>
      <c r="C6260">
        <v>7.5871430000000002</v>
      </c>
      <c r="D6260">
        <v>7.2271429999999999</v>
      </c>
      <c r="E6260">
        <v>7.2971430000000002</v>
      </c>
      <c r="F6260">
        <v>4.8866240000000003</v>
      </c>
      <c r="G6260">
        <v>281386000</v>
      </c>
    </row>
    <row r="6261" spans="1:7">
      <c r="A6261" s="1">
        <v>38624</v>
      </c>
      <c r="B6261">
        <v>7.3185719999999996</v>
      </c>
      <c r="C6261">
        <v>7.5128570000000003</v>
      </c>
      <c r="D6261">
        <v>7.258572</v>
      </c>
      <c r="E6261">
        <v>7.4771429999999999</v>
      </c>
      <c r="F6261">
        <v>5.0071640000000004</v>
      </c>
      <c r="G6261">
        <v>159211500</v>
      </c>
    </row>
    <row r="6262" spans="1:7">
      <c r="A6262" s="1">
        <v>38625</v>
      </c>
      <c r="B6262">
        <v>7.475714</v>
      </c>
      <c r="C6262">
        <v>7.6642859999999997</v>
      </c>
      <c r="D6262">
        <v>7.4114279999999999</v>
      </c>
      <c r="E6262">
        <v>7.6585710000000002</v>
      </c>
      <c r="F6262">
        <v>5.1286589999999999</v>
      </c>
      <c r="G6262">
        <v>132908300</v>
      </c>
    </row>
    <row r="6263" spans="1:7">
      <c r="A6263" s="1">
        <v>38628</v>
      </c>
      <c r="B6263">
        <v>7.7371429999999997</v>
      </c>
      <c r="C6263">
        <v>7.7914289999999999</v>
      </c>
      <c r="D6263">
        <v>7.668571</v>
      </c>
      <c r="E6263">
        <v>7.7771429999999997</v>
      </c>
      <c r="F6263">
        <v>5.2080630000000001</v>
      </c>
      <c r="G6263">
        <v>126888300</v>
      </c>
    </row>
    <row r="6264" spans="1:7">
      <c r="A6264" s="1">
        <v>38629</v>
      </c>
      <c r="B6264">
        <v>7.85</v>
      </c>
      <c r="C6264">
        <v>7.9071429999999996</v>
      </c>
      <c r="D6264">
        <v>7.6628569999999998</v>
      </c>
      <c r="E6264">
        <v>7.6785709999999998</v>
      </c>
      <c r="F6264">
        <v>5.1420539999999999</v>
      </c>
      <c r="G6264">
        <v>134864800</v>
      </c>
    </row>
    <row r="6265" spans="1:7">
      <c r="A6265" s="1">
        <v>38630</v>
      </c>
      <c r="B6265">
        <v>7.7614280000000004</v>
      </c>
      <c r="C6265">
        <v>7.765714</v>
      </c>
      <c r="D6265">
        <v>7.5357139999999996</v>
      </c>
      <c r="E6265">
        <v>7.54</v>
      </c>
      <c r="F6265">
        <v>5.0492569999999999</v>
      </c>
      <c r="G6265">
        <v>152692400</v>
      </c>
    </row>
    <row r="6266" spans="1:7">
      <c r="A6266" s="1">
        <v>38631</v>
      </c>
      <c r="B6266">
        <v>7.6</v>
      </c>
      <c r="C6266">
        <v>7.6414280000000003</v>
      </c>
      <c r="D6266">
        <v>7.2671429999999999</v>
      </c>
      <c r="E6266">
        <v>7.3857140000000001</v>
      </c>
      <c r="F6266">
        <v>4.9459390000000001</v>
      </c>
      <c r="G6266">
        <v>189384300</v>
      </c>
    </row>
    <row r="6267" spans="1:7">
      <c r="A6267" s="1">
        <v>38632</v>
      </c>
      <c r="B6267">
        <v>7.3885709999999998</v>
      </c>
      <c r="C6267">
        <v>7.418571</v>
      </c>
      <c r="D6267">
        <v>7.2214280000000004</v>
      </c>
      <c r="E6267">
        <v>7.3285710000000002</v>
      </c>
      <c r="F6267">
        <v>4.9076719999999998</v>
      </c>
      <c r="G6267">
        <v>169470700</v>
      </c>
    </row>
    <row r="6268" spans="1:7">
      <c r="A6268" s="1">
        <v>38635</v>
      </c>
      <c r="B6268">
        <v>7.3942860000000001</v>
      </c>
      <c r="C6268">
        <v>7.4157140000000004</v>
      </c>
      <c r="D6268">
        <v>7.1828570000000003</v>
      </c>
      <c r="E6268">
        <v>7.1957139999999997</v>
      </c>
      <c r="F6268">
        <v>4.8187030000000002</v>
      </c>
      <c r="G6268">
        <v>126876400</v>
      </c>
    </row>
    <row r="6269" spans="1:7">
      <c r="A6269" s="1">
        <v>38636</v>
      </c>
      <c r="B6269">
        <v>7.3185719999999996</v>
      </c>
      <c r="C6269">
        <v>7.41</v>
      </c>
      <c r="D6269">
        <v>7.2</v>
      </c>
      <c r="E6269">
        <v>7.37</v>
      </c>
      <c r="F6269">
        <v>4.9354149999999999</v>
      </c>
      <c r="G6269">
        <v>306471200</v>
      </c>
    </row>
    <row r="6270" spans="1:7">
      <c r="A6270" s="1">
        <v>38637</v>
      </c>
      <c r="B6270">
        <v>6.95</v>
      </c>
      <c r="C6270">
        <v>7.1857139999999999</v>
      </c>
      <c r="D6270">
        <v>6.8385720000000001</v>
      </c>
      <c r="E6270">
        <v>7.0357139999999996</v>
      </c>
      <c r="F6270">
        <v>4.711557</v>
      </c>
      <c r="G6270">
        <v>674371600</v>
      </c>
    </row>
    <row r="6271" spans="1:7">
      <c r="A6271" s="1">
        <v>38638</v>
      </c>
      <c r="B6271">
        <v>7.0628570000000002</v>
      </c>
      <c r="C6271">
        <v>7.7071430000000003</v>
      </c>
      <c r="D6271">
        <v>7.0385710000000001</v>
      </c>
      <c r="E6271">
        <v>7.6771430000000001</v>
      </c>
      <c r="F6271">
        <v>5.1410970000000002</v>
      </c>
      <c r="G6271">
        <v>466393900</v>
      </c>
    </row>
    <row r="6272" spans="1:7">
      <c r="A6272" s="1">
        <v>38639</v>
      </c>
      <c r="B6272">
        <v>7.718572</v>
      </c>
      <c r="C6272">
        <v>7.7642860000000002</v>
      </c>
      <c r="D6272">
        <v>7.5414289999999999</v>
      </c>
      <c r="E6272">
        <v>7.7142860000000004</v>
      </c>
      <c r="F6272">
        <v>5.1659689999999996</v>
      </c>
      <c r="G6272">
        <v>258888000</v>
      </c>
    </row>
    <row r="6273" spans="1:7">
      <c r="A6273" s="1">
        <v>38642</v>
      </c>
      <c r="B6273">
        <v>7.7114289999999999</v>
      </c>
      <c r="C6273">
        <v>7.7471430000000003</v>
      </c>
      <c r="D6273">
        <v>7.5257139999999998</v>
      </c>
      <c r="E6273">
        <v>7.6342860000000003</v>
      </c>
      <c r="F6273">
        <v>5.1123969999999996</v>
      </c>
      <c r="G6273">
        <v>154208600</v>
      </c>
    </row>
    <row r="6274" spans="1:7">
      <c r="A6274" s="1">
        <v>38643</v>
      </c>
      <c r="B6274">
        <v>7.6071429999999998</v>
      </c>
      <c r="C6274">
        <v>7.7071430000000003</v>
      </c>
      <c r="D6274">
        <v>7.4571430000000003</v>
      </c>
      <c r="E6274">
        <v>7.4585710000000001</v>
      </c>
      <c r="F6274">
        <v>4.9947280000000003</v>
      </c>
      <c r="G6274">
        <v>152397000</v>
      </c>
    </row>
    <row r="6275" spans="1:7">
      <c r="A6275" s="1">
        <v>38644</v>
      </c>
      <c r="B6275">
        <v>7.4385709999999996</v>
      </c>
      <c r="C6275">
        <v>7.8514290000000004</v>
      </c>
      <c r="D6275">
        <v>7.3157139999999998</v>
      </c>
      <c r="E6275">
        <v>7.8485709999999997</v>
      </c>
      <c r="F6275">
        <v>5.255897</v>
      </c>
      <c r="G6275">
        <v>252170800</v>
      </c>
    </row>
    <row r="6276" spans="1:7">
      <c r="A6276" s="1">
        <v>38645</v>
      </c>
      <c r="B6276">
        <v>7.781428</v>
      </c>
      <c r="C6276">
        <v>8.0714279999999992</v>
      </c>
      <c r="D6276">
        <v>7.7642860000000002</v>
      </c>
      <c r="E6276">
        <v>8.02</v>
      </c>
      <c r="F6276">
        <v>5.3706959999999997</v>
      </c>
      <c r="G6276">
        <v>339440500</v>
      </c>
    </row>
    <row r="6277" spans="1:7">
      <c r="A6277" s="1">
        <v>38646</v>
      </c>
      <c r="B6277">
        <v>8.1199999999999992</v>
      </c>
      <c r="C6277">
        <v>8.14</v>
      </c>
      <c r="D6277">
        <v>7.9085710000000002</v>
      </c>
      <c r="E6277">
        <v>7.9514279999999999</v>
      </c>
      <c r="F6277">
        <v>5.324776</v>
      </c>
      <c r="G6277">
        <v>199181500</v>
      </c>
    </row>
    <row r="6278" spans="1:7">
      <c r="A6278" s="1">
        <v>38649</v>
      </c>
      <c r="B6278">
        <v>7.8928570000000002</v>
      </c>
      <c r="C6278">
        <v>8.112857</v>
      </c>
      <c r="D6278">
        <v>7.87</v>
      </c>
      <c r="E6278">
        <v>8.112857</v>
      </c>
      <c r="F6278">
        <v>5.4328779999999997</v>
      </c>
      <c r="G6278">
        <v>152438300</v>
      </c>
    </row>
    <row r="6279" spans="1:7">
      <c r="A6279" s="1">
        <v>38650</v>
      </c>
      <c r="B6279">
        <v>8.0571429999999999</v>
      </c>
      <c r="C6279">
        <v>8.1214279999999999</v>
      </c>
      <c r="D6279">
        <v>7.9557140000000004</v>
      </c>
      <c r="E6279">
        <v>8.0142860000000002</v>
      </c>
      <c r="F6279">
        <v>5.3668680000000002</v>
      </c>
      <c r="G6279">
        <v>116281900</v>
      </c>
    </row>
    <row r="6280" spans="1:7">
      <c r="A6280" s="1">
        <v>38651</v>
      </c>
      <c r="B6280">
        <v>8.0399999999999991</v>
      </c>
      <c r="C6280">
        <v>8.2228569999999994</v>
      </c>
      <c r="D6280">
        <v>7.9885719999999996</v>
      </c>
      <c r="E6280">
        <v>8.1471420000000006</v>
      </c>
      <c r="F6280">
        <v>5.455838</v>
      </c>
      <c r="G6280">
        <v>157898300</v>
      </c>
    </row>
    <row r="6281" spans="1:7">
      <c r="A6281" s="1">
        <v>38652</v>
      </c>
      <c r="B6281">
        <v>8.1414290000000005</v>
      </c>
      <c r="C6281">
        <v>8.1442859999999992</v>
      </c>
      <c r="D6281">
        <v>7.9157140000000004</v>
      </c>
      <c r="E6281">
        <v>7.9157140000000004</v>
      </c>
      <c r="F6281">
        <v>5.300859</v>
      </c>
      <c r="G6281">
        <v>102885300</v>
      </c>
    </row>
    <row r="6282" spans="1:7">
      <c r="A6282" s="1">
        <v>38653</v>
      </c>
      <c r="B6282">
        <v>8.0057139999999993</v>
      </c>
      <c r="C6282">
        <v>8.0614290000000004</v>
      </c>
      <c r="D6282">
        <v>7.7385719999999996</v>
      </c>
      <c r="E6282">
        <v>7.781428</v>
      </c>
      <c r="F6282">
        <v>5.210934</v>
      </c>
      <c r="G6282">
        <v>192446800</v>
      </c>
    </row>
    <row r="6283" spans="1:7">
      <c r="A6283" s="1">
        <v>38656</v>
      </c>
      <c r="B6283">
        <v>7.8857140000000001</v>
      </c>
      <c r="C6283">
        <v>8.2828569999999999</v>
      </c>
      <c r="D6283">
        <v>7.8214290000000002</v>
      </c>
      <c r="E6283">
        <v>8.2271429999999999</v>
      </c>
      <c r="F6283">
        <v>5.5094120000000002</v>
      </c>
      <c r="G6283">
        <v>235211200</v>
      </c>
    </row>
    <row r="6284" spans="1:7">
      <c r="A6284" s="1">
        <v>38657</v>
      </c>
      <c r="B6284">
        <v>8.1771429999999992</v>
      </c>
      <c r="C6284">
        <v>8.3057149999999993</v>
      </c>
      <c r="D6284">
        <v>8.1242859999999997</v>
      </c>
      <c r="E6284">
        <v>8.2142859999999995</v>
      </c>
      <c r="F6284">
        <v>5.5008020000000002</v>
      </c>
      <c r="G6284">
        <v>187421500</v>
      </c>
    </row>
    <row r="6285" spans="1:7">
      <c r="A6285" s="1">
        <v>38658</v>
      </c>
      <c r="B6285">
        <v>8.2457139999999995</v>
      </c>
      <c r="C6285">
        <v>8.5714279999999992</v>
      </c>
      <c r="D6285">
        <v>8.2285719999999998</v>
      </c>
      <c r="E6285">
        <v>8.5642849999999999</v>
      </c>
      <c r="F6285">
        <v>5.7351830000000001</v>
      </c>
      <c r="G6285">
        <v>214265100</v>
      </c>
    </row>
    <row r="6286" spans="1:7">
      <c r="A6286" s="1">
        <v>38659</v>
      </c>
      <c r="B6286">
        <v>8.6085709999999995</v>
      </c>
      <c r="C6286">
        <v>8.9028569999999991</v>
      </c>
      <c r="D6286">
        <v>8.581429</v>
      </c>
      <c r="E6286">
        <v>8.8357139999999994</v>
      </c>
      <c r="F6286">
        <v>5.9169489999999998</v>
      </c>
      <c r="G6286">
        <v>221095700</v>
      </c>
    </row>
    <row r="6287" spans="1:7">
      <c r="A6287" s="1">
        <v>38660</v>
      </c>
      <c r="B6287">
        <v>8.6214279999999999</v>
      </c>
      <c r="C6287">
        <v>8.7485710000000001</v>
      </c>
      <c r="D6287">
        <v>8.5171430000000008</v>
      </c>
      <c r="E6287">
        <v>8.7357139999999998</v>
      </c>
      <c r="F6287">
        <v>5.8499829999999999</v>
      </c>
      <c r="G6287">
        <v>219508800</v>
      </c>
    </row>
    <row r="6288" spans="1:7">
      <c r="A6288" s="1">
        <v>38663</v>
      </c>
      <c r="B6288">
        <v>8.6928570000000001</v>
      </c>
      <c r="C6288">
        <v>8.81</v>
      </c>
      <c r="D6288">
        <v>8.5914289999999998</v>
      </c>
      <c r="E6288">
        <v>8.6042850000000008</v>
      </c>
      <c r="F6288">
        <v>5.761971</v>
      </c>
      <c r="G6288">
        <v>159707800</v>
      </c>
    </row>
    <row r="6289" spans="1:7">
      <c r="A6289" s="1">
        <v>38664</v>
      </c>
      <c r="B6289">
        <v>8.5642849999999999</v>
      </c>
      <c r="C6289">
        <v>8.6257140000000003</v>
      </c>
      <c r="D6289">
        <v>8.4428570000000001</v>
      </c>
      <c r="E6289">
        <v>8.5571429999999999</v>
      </c>
      <c r="F6289">
        <v>5.7304000000000004</v>
      </c>
      <c r="G6289">
        <v>118441400</v>
      </c>
    </row>
    <row r="6290" spans="1:7">
      <c r="A6290" s="1">
        <v>38665</v>
      </c>
      <c r="B6290">
        <v>8.5714279999999992</v>
      </c>
      <c r="C6290">
        <v>8.7442860000000007</v>
      </c>
      <c r="D6290">
        <v>8.5714279999999992</v>
      </c>
      <c r="E6290">
        <v>8.5871429999999993</v>
      </c>
      <c r="F6290">
        <v>5.7504910000000002</v>
      </c>
      <c r="G6290">
        <v>138232500</v>
      </c>
    </row>
    <row r="6291" spans="1:7">
      <c r="A6291" s="1">
        <v>38666</v>
      </c>
      <c r="B6291">
        <v>8.6628570000000007</v>
      </c>
      <c r="C6291">
        <v>8.7428570000000008</v>
      </c>
      <c r="D6291">
        <v>8.43</v>
      </c>
      <c r="E6291">
        <v>8.74</v>
      </c>
      <c r="F6291">
        <v>5.8528520000000004</v>
      </c>
      <c r="G6291">
        <v>166336100</v>
      </c>
    </row>
    <row r="6292" spans="1:7">
      <c r="A6292" s="1">
        <v>38667</v>
      </c>
      <c r="B6292">
        <v>8.7914290000000008</v>
      </c>
      <c r="C6292">
        <v>8.8728569999999998</v>
      </c>
      <c r="D6292">
        <v>8.7628570000000003</v>
      </c>
      <c r="E6292">
        <v>8.7914290000000008</v>
      </c>
      <c r="F6292">
        <v>5.8872939999999998</v>
      </c>
      <c r="G6292">
        <v>106362200</v>
      </c>
    </row>
    <row r="6293" spans="1:7">
      <c r="A6293" s="1">
        <v>38670</v>
      </c>
      <c r="B6293">
        <v>8.7914290000000008</v>
      </c>
      <c r="C6293">
        <v>8.8542850000000008</v>
      </c>
      <c r="D6293">
        <v>8.7014279999999999</v>
      </c>
      <c r="E6293">
        <v>8.7785709999999995</v>
      </c>
      <c r="F6293">
        <v>5.8786820000000004</v>
      </c>
      <c r="G6293">
        <v>92483300</v>
      </c>
    </row>
    <row r="6294" spans="1:7">
      <c r="A6294" s="1">
        <v>38671</v>
      </c>
      <c r="B6294">
        <v>8.8000000000000007</v>
      </c>
      <c r="C6294">
        <v>9.0114289999999997</v>
      </c>
      <c r="D6294">
        <v>8.7799999999999994</v>
      </c>
      <c r="E6294">
        <v>8.8971420000000006</v>
      </c>
      <c r="F6294">
        <v>5.9580849999999996</v>
      </c>
      <c r="G6294">
        <v>134210300</v>
      </c>
    </row>
    <row r="6295" spans="1:7">
      <c r="A6295" s="1">
        <v>38672</v>
      </c>
      <c r="B6295">
        <v>9.0214280000000002</v>
      </c>
      <c r="C6295">
        <v>9.2942859999999996</v>
      </c>
      <c r="D6295">
        <v>9.0128570000000003</v>
      </c>
      <c r="E6295">
        <v>9.2785709999999995</v>
      </c>
      <c r="F6295">
        <v>6.213514</v>
      </c>
      <c r="G6295">
        <v>196128800</v>
      </c>
    </row>
    <row r="6296" spans="1:7">
      <c r="A6296" s="1">
        <v>38673</v>
      </c>
      <c r="B6296">
        <v>9.3699999999999992</v>
      </c>
      <c r="C6296">
        <v>9.4114280000000008</v>
      </c>
      <c r="D6296">
        <v>9.1785720000000008</v>
      </c>
      <c r="E6296">
        <v>9.2171430000000001</v>
      </c>
      <c r="F6296">
        <v>6.172377</v>
      </c>
      <c r="G6296">
        <v>169051400</v>
      </c>
    </row>
    <row r="6297" spans="1:7">
      <c r="A6297" s="1">
        <v>38674</v>
      </c>
      <c r="B6297">
        <v>9.33</v>
      </c>
      <c r="C6297">
        <v>9.3471430000000009</v>
      </c>
      <c r="D6297">
        <v>9.1957140000000006</v>
      </c>
      <c r="E6297">
        <v>9.2228569999999994</v>
      </c>
      <c r="F6297">
        <v>6.1762040000000002</v>
      </c>
      <c r="G6297">
        <v>131240200</v>
      </c>
    </row>
    <row r="6298" spans="1:7">
      <c r="A6298" s="1">
        <v>38677</v>
      </c>
      <c r="B6298">
        <v>9.26</v>
      </c>
      <c r="C6298">
        <v>9.3128569999999993</v>
      </c>
      <c r="D6298">
        <v>9.1028579999999994</v>
      </c>
      <c r="E6298">
        <v>9.2799999999999994</v>
      </c>
      <c r="F6298">
        <v>6.2144700000000004</v>
      </c>
      <c r="G6298">
        <v>127927800</v>
      </c>
    </row>
    <row r="6299" spans="1:7">
      <c r="A6299" s="1">
        <v>38678</v>
      </c>
      <c r="B6299">
        <v>9.2628570000000003</v>
      </c>
      <c r="C6299">
        <v>9.5371430000000004</v>
      </c>
      <c r="D6299">
        <v>9.2171430000000001</v>
      </c>
      <c r="E6299">
        <v>9.5028570000000006</v>
      </c>
      <c r="F6299">
        <v>6.3637090000000001</v>
      </c>
      <c r="G6299">
        <v>135070600</v>
      </c>
    </row>
    <row r="6300" spans="1:7">
      <c r="A6300" s="1">
        <v>38679</v>
      </c>
      <c r="B6300">
        <v>9.5542859999999994</v>
      </c>
      <c r="C6300">
        <v>9.7114290000000008</v>
      </c>
      <c r="D6300">
        <v>9.5271430000000006</v>
      </c>
      <c r="E6300">
        <v>9.5871429999999993</v>
      </c>
      <c r="F6300">
        <v>6.4201519999999999</v>
      </c>
      <c r="G6300">
        <v>121463300</v>
      </c>
    </row>
    <row r="6301" spans="1:7">
      <c r="A6301" s="1">
        <v>38681</v>
      </c>
      <c r="B6301">
        <v>9.6657139999999995</v>
      </c>
      <c r="C6301">
        <v>9.9342860000000002</v>
      </c>
      <c r="D6301">
        <v>9.6428580000000004</v>
      </c>
      <c r="E6301">
        <v>9.9057139999999997</v>
      </c>
      <c r="F6301">
        <v>6.6334879999999998</v>
      </c>
      <c r="G6301">
        <v>98753200</v>
      </c>
    </row>
    <row r="6302" spans="1:7">
      <c r="A6302" s="1">
        <v>38684</v>
      </c>
      <c r="B6302">
        <v>10.102857999999999</v>
      </c>
      <c r="C6302">
        <v>10.152856999999999</v>
      </c>
      <c r="D6302">
        <v>9.8671430000000004</v>
      </c>
      <c r="E6302">
        <v>9.9514279999999999</v>
      </c>
      <c r="F6302">
        <v>6.6641000000000004</v>
      </c>
      <c r="G6302">
        <v>254629900</v>
      </c>
    </row>
    <row r="6303" spans="1:7">
      <c r="A6303" s="1">
        <v>38685</v>
      </c>
      <c r="B6303">
        <v>9.9985710000000001</v>
      </c>
      <c r="C6303">
        <v>10.042857</v>
      </c>
      <c r="D6303">
        <v>9.6214279999999999</v>
      </c>
      <c r="E6303">
        <v>9.7285719999999998</v>
      </c>
      <c r="F6303">
        <v>6.5148619999999999</v>
      </c>
      <c r="G6303">
        <v>222858300</v>
      </c>
    </row>
    <row r="6304" spans="1:7">
      <c r="A6304" s="1">
        <v>38686</v>
      </c>
      <c r="B6304">
        <v>9.7757140000000007</v>
      </c>
      <c r="C6304">
        <v>9.8357139999999994</v>
      </c>
      <c r="D6304">
        <v>9.6457149999999992</v>
      </c>
      <c r="E6304">
        <v>9.6885709999999996</v>
      </c>
      <c r="F6304">
        <v>6.4880769999999997</v>
      </c>
      <c r="G6304">
        <v>148918700</v>
      </c>
    </row>
    <row r="6305" spans="1:7">
      <c r="A6305" s="1">
        <v>38687</v>
      </c>
      <c r="B6305">
        <v>9.85</v>
      </c>
      <c r="C6305">
        <v>10.247142999999999</v>
      </c>
      <c r="D6305">
        <v>9.83</v>
      </c>
      <c r="E6305">
        <v>10.228572</v>
      </c>
      <c r="F6305">
        <v>6.8496930000000003</v>
      </c>
      <c r="G6305">
        <v>203223300</v>
      </c>
    </row>
    <row r="6306" spans="1:7">
      <c r="A6306" s="1">
        <v>38688</v>
      </c>
      <c r="B6306">
        <v>10.324286000000001</v>
      </c>
      <c r="C6306">
        <v>10.391429</v>
      </c>
      <c r="D6306">
        <v>10.1</v>
      </c>
      <c r="E6306">
        <v>10.375714</v>
      </c>
      <c r="F6306">
        <v>6.9482309999999998</v>
      </c>
      <c r="G6306">
        <v>223940500</v>
      </c>
    </row>
    <row r="6307" spans="1:7">
      <c r="A6307" s="1">
        <v>38691</v>
      </c>
      <c r="B6307">
        <v>10.278570999999999</v>
      </c>
      <c r="C6307">
        <v>10.361428</v>
      </c>
      <c r="D6307">
        <v>10.212857</v>
      </c>
      <c r="E6307">
        <v>10.26</v>
      </c>
      <c r="F6307">
        <v>6.870743</v>
      </c>
      <c r="G6307">
        <v>145917800</v>
      </c>
    </row>
    <row r="6308" spans="1:7">
      <c r="A6308" s="1">
        <v>38692</v>
      </c>
      <c r="B6308">
        <v>10.561429</v>
      </c>
      <c r="C6308">
        <v>10.69</v>
      </c>
      <c r="D6308">
        <v>10.478572</v>
      </c>
      <c r="E6308">
        <v>10.578571</v>
      </c>
      <c r="F6308">
        <v>7.0840750000000003</v>
      </c>
      <c r="G6308">
        <v>214257400</v>
      </c>
    </row>
    <row r="6309" spans="1:7">
      <c r="A6309" s="1">
        <v>38693</v>
      </c>
      <c r="B6309">
        <v>10.604285000000001</v>
      </c>
      <c r="C6309">
        <v>10.637143</v>
      </c>
      <c r="D6309">
        <v>10.445714000000001</v>
      </c>
      <c r="E6309">
        <v>10.564285</v>
      </c>
      <c r="F6309">
        <v>7.0745089999999999</v>
      </c>
      <c r="G6309">
        <v>169866200</v>
      </c>
    </row>
    <row r="6310" spans="1:7">
      <c r="A6310" s="1">
        <v>38694</v>
      </c>
      <c r="B6310">
        <v>10.457143</v>
      </c>
      <c r="C6310">
        <v>10.595715</v>
      </c>
      <c r="D6310">
        <v>10.371428</v>
      </c>
      <c r="E6310">
        <v>10.582857000000001</v>
      </c>
      <c r="F6310">
        <v>7.0869470000000003</v>
      </c>
      <c r="G6310">
        <v>197619800</v>
      </c>
    </row>
    <row r="6311" spans="1:7">
      <c r="A6311" s="1">
        <v>38695</v>
      </c>
      <c r="B6311">
        <v>10.601429</v>
      </c>
      <c r="C6311">
        <v>10.655714</v>
      </c>
      <c r="D6311">
        <v>10.478572</v>
      </c>
      <c r="E6311">
        <v>10.618570999999999</v>
      </c>
      <c r="F6311">
        <v>7.1108630000000002</v>
      </c>
      <c r="G6311">
        <v>138850600</v>
      </c>
    </row>
    <row r="6312" spans="1:7">
      <c r="A6312" s="1">
        <v>38698</v>
      </c>
      <c r="B6312">
        <v>10.695714000000001</v>
      </c>
      <c r="C6312">
        <v>10.764286</v>
      </c>
      <c r="D6312">
        <v>10.651427999999999</v>
      </c>
      <c r="E6312">
        <v>10.701428</v>
      </c>
      <c r="F6312">
        <v>7.1663490000000003</v>
      </c>
      <c r="G6312">
        <v>131248600</v>
      </c>
    </row>
    <row r="6313" spans="1:7">
      <c r="A6313" s="1">
        <v>38699</v>
      </c>
      <c r="B6313">
        <v>10.692857</v>
      </c>
      <c r="C6313">
        <v>10.78</v>
      </c>
      <c r="D6313">
        <v>10.601429</v>
      </c>
      <c r="E6313">
        <v>10.711429000000001</v>
      </c>
      <c r="F6313">
        <v>7.1730460000000003</v>
      </c>
      <c r="G6313">
        <v>123454100</v>
      </c>
    </row>
    <row r="6314" spans="1:7">
      <c r="A6314" s="1">
        <v>38700</v>
      </c>
      <c r="B6314">
        <v>10.361428</v>
      </c>
      <c r="C6314">
        <v>10.471429000000001</v>
      </c>
      <c r="D6314">
        <v>10.038570999999999</v>
      </c>
      <c r="E6314">
        <v>10.287143</v>
      </c>
      <c r="F6314">
        <v>6.888916</v>
      </c>
      <c r="G6314">
        <v>362679100</v>
      </c>
    </row>
    <row r="6315" spans="1:7">
      <c r="A6315" s="1">
        <v>38701</v>
      </c>
      <c r="B6315">
        <v>10.382857</v>
      </c>
      <c r="C6315">
        <v>10.408571</v>
      </c>
      <c r="D6315">
        <v>10.192857</v>
      </c>
      <c r="E6315">
        <v>10.311429</v>
      </c>
      <c r="F6315">
        <v>6.9051799999999997</v>
      </c>
      <c r="G6315">
        <v>140290500</v>
      </c>
    </row>
    <row r="6316" spans="1:7">
      <c r="A6316" s="1">
        <v>38702</v>
      </c>
      <c r="B6316">
        <v>10.305714999999999</v>
      </c>
      <c r="C6316">
        <v>10.328571</v>
      </c>
      <c r="D6316">
        <v>10.151427999999999</v>
      </c>
      <c r="E6316">
        <v>10.158571</v>
      </c>
      <c r="F6316">
        <v>6.8028170000000001</v>
      </c>
      <c r="G6316">
        <v>167792800</v>
      </c>
    </row>
    <row r="6317" spans="1:7">
      <c r="A6317" s="1">
        <v>38705</v>
      </c>
      <c r="B6317">
        <v>10.158571</v>
      </c>
      <c r="C6317">
        <v>10.371428</v>
      </c>
      <c r="D6317">
        <v>10.148571</v>
      </c>
      <c r="E6317">
        <v>10.197143000000001</v>
      </c>
      <c r="F6317">
        <v>6.8286470000000001</v>
      </c>
      <c r="G6317">
        <v>132323800</v>
      </c>
    </row>
    <row r="6318" spans="1:7">
      <c r="A6318" s="1">
        <v>38706</v>
      </c>
      <c r="B6318">
        <v>10.232856999999999</v>
      </c>
      <c r="C6318">
        <v>10.34</v>
      </c>
      <c r="D6318">
        <v>10.16</v>
      </c>
      <c r="E6318">
        <v>10.301429000000001</v>
      </c>
      <c r="F6318">
        <v>6.8984839999999998</v>
      </c>
      <c r="G6318">
        <v>119777000</v>
      </c>
    </row>
    <row r="6319" spans="1:7">
      <c r="A6319" s="1">
        <v>38707</v>
      </c>
      <c r="B6319">
        <v>10.371428</v>
      </c>
      <c r="C6319">
        <v>10.515715</v>
      </c>
      <c r="D6319">
        <v>10.362857</v>
      </c>
      <c r="E6319">
        <v>10.5</v>
      </c>
      <c r="F6319">
        <v>7.0314610000000002</v>
      </c>
      <c r="G6319">
        <v>118934200</v>
      </c>
    </row>
    <row r="6320" spans="1:7">
      <c r="A6320" s="1">
        <v>38708</v>
      </c>
      <c r="B6320">
        <v>10.558572</v>
      </c>
      <c r="C6320">
        <v>10.641429</v>
      </c>
      <c r="D6320">
        <v>10.514286</v>
      </c>
      <c r="E6320">
        <v>10.574286000000001</v>
      </c>
      <c r="F6320">
        <v>7.081207</v>
      </c>
      <c r="G6320">
        <v>92652700</v>
      </c>
    </row>
    <row r="6321" spans="1:7">
      <c r="A6321" s="1">
        <v>38709</v>
      </c>
      <c r="B6321">
        <v>10.595715</v>
      </c>
      <c r="C6321">
        <v>10.608571</v>
      </c>
      <c r="D6321">
        <v>10.471429000000001</v>
      </c>
      <c r="E6321">
        <v>10.478572</v>
      </c>
      <c r="F6321">
        <v>7.0171109999999999</v>
      </c>
      <c r="G6321">
        <v>57464400</v>
      </c>
    </row>
    <row r="6322" spans="1:7">
      <c r="A6322" s="1">
        <v>38713</v>
      </c>
      <c r="B6322">
        <v>10.571427999999999</v>
      </c>
      <c r="C6322">
        <v>10.74</v>
      </c>
      <c r="D6322">
        <v>10.564285</v>
      </c>
      <c r="E6322">
        <v>10.604285000000001</v>
      </c>
      <c r="F6322">
        <v>7.1012950000000004</v>
      </c>
      <c r="G6322">
        <v>147647500</v>
      </c>
    </row>
    <row r="6323" spans="1:7">
      <c r="A6323" s="1">
        <v>38714</v>
      </c>
      <c r="B6323">
        <v>10.638572</v>
      </c>
      <c r="C6323">
        <v>10.68</v>
      </c>
      <c r="D6323">
        <v>10.474285999999999</v>
      </c>
      <c r="E6323">
        <v>10.51</v>
      </c>
      <c r="F6323">
        <v>7.038157</v>
      </c>
      <c r="G6323">
        <v>99528800</v>
      </c>
    </row>
    <row r="6324" spans="1:7">
      <c r="A6324" s="1">
        <v>38715</v>
      </c>
      <c r="B6324">
        <v>10.54</v>
      </c>
      <c r="C6324">
        <v>10.545714</v>
      </c>
      <c r="D6324">
        <v>10.202857</v>
      </c>
      <c r="E6324">
        <v>10.207143</v>
      </c>
      <c r="F6324">
        <v>6.8353429999999999</v>
      </c>
      <c r="G6324">
        <v>122506300</v>
      </c>
    </row>
    <row r="6325" spans="1:7">
      <c r="A6325" s="1">
        <v>38716</v>
      </c>
      <c r="B6325">
        <v>10.130000000000001</v>
      </c>
      <c r="C6325">
        <v>10.347143000000001</v>
      </c>
      <c r="D6325">
        <v>10.048572</v>
      </c>
      <c r="E6325">
        <v>10.27</v>
      </c>
      <c r="F6325">
        <v>6.8774389999999999</v>
      </c>
      <c r="G6325">
        <v>156065700</v>
      </c>
    </row>
    <row r="6326" spans="1:7">
      <c r="A6326" s="1">
        <v>38720</v>
      </c>
      <c r="B6326">
        <v>10.34</v>
      </c>
      <c r="C6326">
        <v>10.678572000000001</v>
      </c>
      <c r="D6326">
        <v>10.321427999999999</v>
      </c>
      <c r="E6326">
        <v>10.678572000000001</v>
      </c>
      <c r="F6326">
        <v>7.1510429999999996</v>
      </c>
      <c r="G6326">
        <v>201808600</v>
      </c>
    </row>
    <row r="6327" spans="1:7">
      <c r="A6327" s="1">
        <v>38721</v>
      </c>
      <c r="B6327">
        <v>10.732856999999999</v>
      </c>
      <c r="C6327">
        <v>10.854285000000001</v>
      </c>
      <c r="D6327">
        <v>10.642858</v>
      </c>
      <c r="E6327">
        <v>10.71</v>
      </c>
      <c r="F6327">
        <v>7.1720889999999997</v>
      </c>
      <c r="G6327">
        <v>154900900</v>
      </c>
    </row>
    <row r="6328" spans="1:7">
      <c r="A6328" s="1">
        <v>38722</v>
      </c>
      <c r="B6328">
        <v>10.69</v>
      </c>
      <c r="C6328">
        <v>10.7</v>
      </c>
      <c r="D6328">
        <v>10.535714</v>
      </c>
      <c r="E6328">
        <v>10.625714</v>
      </c>
      <c r="F6328">
        <v>7.1156449999999998</v>
      </c>
      <c r="G6328">
        <v>112355600</v>
      </c>
    </row>
    <row r="6329" spans="1:7">
      <c r="A6329" s="1">
        <v>38723</v>
      </c>
      <c r="B6329">
        <v>10.75</v>
      </c>
      <c r="C6329">
        <v>10.957143</v>
      </c>
      <c r="D6329">
        <v>10.65</v>
      </c>
      <c r="E6329">
        <v>10.9</v>
      </c>
      <c r="F6329">
        <v>7.2993240000000004</v>
      </c>
      <c r="G6329">
        <v>176114400</v>
      </c>
    </row>
    <row r="6330" spans="1:7">
      <c r="A6330" s="1">
        <v>38726</v>
      </c>
      <c r="B6330">
        <v>10.961429000000001</v>
      </c>
      <c r="C6330">
        <v>11.028570999999999</v>
      </c>
      <c r="D6330">
        <v>10.82</v>
      </c>
      <c r="E6330">
        <v>10.864285000000001</v>
      </c>
      <c r="F6330">
        <v>7.2754079999999997</v>
      </c>
      <c r="G6330">
        <v>168760200</v>
      </c>
    </row>
    <row r="6331" spans="1:7">
      <c r="A6331" s="1">
        <v>38727</v>
      </c>
      <c r="B6331">
        <v>10.892858</v>
      </c>
      <c r="C6331">
        <v>11.698570999999999</v>
      </c>
      <c r="D6331">
        <v>10.832857000000001</v>
      </c>
      <c r="E6331">
        <v>11.551429000000001</v>
      </c>
      <c r="F6331">
        <v>7.7355609999999997</v>
      </c>
      <c r="G6331">
        <v>569967300</v>
      </c>
    </row>
    <row r="6332" spans="1:7">
      <c r="A6332" s="1">
        <v>38728</v>
      </c>
      <c r="B6332">
        <v>11.977143</v>
      </c>
      <c r="C6332">
        <v>12.114285000000001</v>
      </c>
      <c r="D6332">
        <v>11.798572</v>
      </c>
      <c r="E6332">
        <v>11.985714</v>
      </c>
      <c r="F6332">
        <v>8.0263840000000002</v>
      </c>
      <c r="G6332">
        <v>373448600</v>
      </c>
    </row>
    <row r="6333" spans="1:7">
      <c r="A6333" s="1">
        <v>38729</v>
      </c>
      <c r="B6333">
        <v>12.138572</v>
      </c>
      <c r="C6333">
        <v>12.342857</v>
      </c>
      <c r="D6333">
        <v>11.945714000000001</v>
      </c>
      <c r="E6333">
        <v>12.041429000000001</v>
      </c>
      <c r="F6333">
        <v>8.0636949999999992</v>
      </c>
      <c r="G6333">
        <v>320202400</v>
      </c>
    </row>
    <row r="6334" spans="1:7">
      <c r="A6334" s="1">
        <v>38730</v>
      </c>
      <c r="B6334">
        <v>12.141429</v>
      </c>
      <c r="C6334">
        <v>12.287143</v>
      </c>
      <c r="D6334">
        <v>12.085713999999999</v>
      </c>
      <c r="E6334">
        <v>12.227143</v>
      </c>
      <c r="F6334">
        <v>8.1880620000000004</v>
      </c>
      <c r="G6334">
        <v>194076400</v>
      </c>
    </row>
    <row r="6335" spans="1:7">
      <c r="A6335" s="1">
        <v>38734</v>
      </c>
      <c r="B6335">
        <v>12.242857000000001</v>
      </c>
      <c r="C6335">
        <v>12.34</v>
      </c>
      <c r="D6335">
        <v>11.981427999999999</v>
      </c>
      <c r="E6335">
        <v>12.101429</v>
      </c>
      <c r="F6335">
        <v>8.1038770000000007</v>
      </c>
      <c r="G6335">
        <v>208905900</v>
      </c>
    </row>
    <row r="6336" spans="1:7">
      <c r="A6336" s="1">
        <v>38735</v>
      </c>
      <c r="B6336">
        <v>11.868570999999999</v>
      </c>
      <c r="C6336">
        <v>12.007142999999999</v>
      </c>
      <c r="D6336">
        <v>11.692857</v>
      </c>
      <c r="E6336">
        <v>11.784286</v>
      </c>
      <c r="F6336">
        <v>7.8914970000000002</v>
      </c>
      <c r="G6336">
        <v>300159300</v>
      </c>
    </row>
    <row r="6337" spans="1:7">
      <c r="A6337" s="1">
        <v>38736</v>
      </c>
      <c r="B6337">
        <v>11.607142</v>
      </c>
      <c r="C6337">
        <v>11.665713999999999</v>
      </c>
      <c r="D6337">
        <v>11.248571</v>
      </c>
      <c r="E6337">
        <v>11.291429000000001</v>
      </c>
      <c r="F6337">
        <v>7.5614509999999999</v>
      </c>
      <c r="G6337">
        <v>423962000</v>
      </c>
    </row>
    <row r="6338" spans="1:7">
      <c r="A6338" s="1">
        <v>38737</v>
      </c>
      <c r="B6338">
        <v>11.325714</v>
      </c>
      <c r="C6338">
        <v>11.434286</v>
      </c>
      <c r="D6338">
        <v>10.832857000000001</v>
      </c>
      <c r="E6338">
        <v>10.87</v>
      </c>
      <c r="F6338">
        <v>7.2792339999999998</v>
      </c>
      <c r="G6338">
        <v>283689700</v>
      </c>
    </row>
    <row r="6339" spans="1:7">
      <c r="A6339" s="1">
        <v>38740</v>
      </c>
      <c r="B6339">
        <v>10.871428</v>
      </c>
      <c r="C6339">
        <v>11.365714000000001</v>
      </c>
      <c r="D6339">
        <v>10.857142</v>
      </c>
      <c r="E6339">
        <v>11.095715</v>
      </c>
      <c r="F6339">
        <v>7.4303860000000004</v>
      </c>
      <c r="G6339">
        <v>264932500</v>
      </c>
    </row>
    <row r="6340" spans="1:7">
      <c r="A6340" s="1">
        <v>38741</v>
      </c>
      <c r="B6340">
        <v>11.251429</v>
      </c>
      <c r="C6340">
        <v>11.345715</v>
      </c>
      <c r="D6340">
        <v>10.824286000000001</v>
      </c>
      <c r="E6340">
        <v>10.862857</v>
      </c>
      <c r="F6340">
        <v>7.274451</v>
      </c>
      <c r="G6340">
        <v>285563600</v>
      </c>
    </row>
    <row r="6341" spans="1:7">
      <c r="A6341" s="1">
        <v>38742</v>
      </c>
      <c r="B6341">
        <v>11.055714999999999</v>
      </c>
      <c r="C6341">
        <v>11.071427999999999</v>
      </c>
      <c r="D6341">
        <v>10.464286</v>
      </c>
      <c r="E6341">
        <v>10.6</v>
      </c>
      <c r="F6341">
        <v>7.0984249999999998</v>
      </c>
      <c r="G6341">
        <v>318946600</v>
      </c>
    </row>
    <row r="6342" spans="1:7">
      <c r="A6342" s="1">
        <v>38743</v>
      </c>
      <c r="B6342">
        <v>10.647142000000001</v>
      </c>
      <c r="C6342">
        <v>10.775714000000001</v>
      </c>
      <c r="D6342">
        <v>10.275714000000001</v>
      </c>
      <c r="E6342">
        <v>10.332857000000001</v>
      </c>
      <c r="F6342">
        <v>6.91953</v>
      </c>
      <c r="G6342">
        <v>295346800</v>
      </c>
    </row>
    <row r="6343" spans="1:7">
      <c r="A6343" s="1">
        <v>38744</v>
      </c>
      <c r="B6343">
        <v>10.421429</v>
      </c>
      <c r="C6343">
        <v>10.514286</v>
      </c>
      <c r="D6343">
        <v>10.157143</v>
      </c>
      <c r="E6343">
        <v>10.29</v>
      </c>
      <c r="F6343">
        <v>6.8908300000000002</v>
      </c>
      <c r="G6343">
        <v>238466200</v>
      </c>
    </row>
    <row r="6344" spans="1:7">
      <c r="A6344" s="1">
        <v>38747</v>
      </c>
      <c r="B6344">
        <v>10.167142999999999</v>
      </c>
      <c r="C6344">
        <v>10.942857</v>
      </c>
      <c r="D6344">
        <v>10.124286</v>
      </c>
      <c r="E6344">
        <v>10.714286</v>
      </c>
      <c r="F6344">
        <v>7.1749580000000002</v>
      </c>
      <c r="G6344">
        <v>349600300</v>
      </c>
    </row>
    <row r="6345" spans="1:7">
      <c r="A6345" s="1">
        <v>38748</v>
      </c>
      <c r="B6345">
        <v>10.785714</v>
      </c>
      <c r="C6345">
        <v>10.905714</v>
      </c>
      <c r="D6345">
        <v>10.535714</v>
      </c>
      <c r="E6345">
        <v>10.787143</v>
      </c>
      <c r="F6345">
        <v>7.2237470000000004</v>
      </c>
      <c r="G6345">
        <v>228385500</v>
      </c>
    </row>
    <row r="6346" spans="1:7">
      <c r="A6346" s="1">
        <v>38749</v>
      </c>
      <c r="B6346">
        <v>10.707143</v>
      </c>
      <c r="C6346">
        <v>10.922857</v>
      </c>
      <c r="D6346">
        <v>10.662857000000001</v>
      </c>
      <c r="E6346">
        <v>10.774285000000001</v>
      </c>
      <c r="F6346">
        <v>7.2151389999999997</v>
      </c>
      <c r="G6346">
        <v>130296600</v>
      </c>
    </row>
    <row r="6347" spans="1:7">
      <c r="A6347" s="1">
        <v>38750</v>
      </c>
      <c r="B6347">
        <v>10.728572</v>
      </c>
      <c r="C6347">
        <v>10.765715</v>
      </c>
      <c r="D6347">
        <v>10.292857</v>
      </c>
      <c r="E6347">
        <v>10.3</v>
      </c>
      <c r="F6347">
        <v>6.897526</v>
      </c>
      <c r="G6347">
        <v>176830500</v>
      </c>
    </row>
    <row r="6348" spans="1:7">
      <c r="A6348" s="1">
        <v>38751</v>
      </c>
      <c r="B6348">
        <v>10.32</v>
      </c>
      <c r="C6348">
        <v>10.398571</v>
      </c>
      <c r="D6348">
        <v>10.148571</v>
      </c>
      <c r="E6348">
        <v>10.264286</v>
      </c>
      <c r="F6348">
        <v>6.8736100000000002</v>
      </c>
      <c r="G6348">
        <v>173030900</v>
      </c>
    </row>
    <row r="6349" spans="1:7">
      <c r="A6349" s="1">
        <v>38754</v>
      </c>
      <c r="B6349">
        <v>10.288570999999999</v>
      </c>
      <c r="C6349">
        <v>10.358571</v>
      </c>
      <c r="D6349">
        <v>9.5342859999999998</v>
      </c>
      <c r="E6349">
        <v>9.6142850000000006</v>
      </c>
      <c r="F6349">
        <v>6.4383299999999997</v>
      </c>
      <c r="G6349">
        <v>412941900</v>
      </c>
    </row>
    <row r="6350" spans="1:7">
      <c r="A6350" s="1">
        <v>38755</v>
      </c>
      <c r="B6350">
        <v>9.7528570000000006</v>
      </c>
      <c r="C6350">
        <v>9.9257139999999993</v>
      </c>
      <c r="D6350">
        <v>9.5257140000000007</v>
      </c>
      <c r="E6350">
        <v>9.6571429999999996</v>
      </c>
      <c r="F6350">
        <v>6.4670300000000003</v>
      </c>
      <c r="G6350">
        <v>347207700</v>
      </c>
    </row>
    <row r="6351" spans="1:7">
      <c r="A6351" s="1">
        <v>38756</v>
      </c>
      <c r="B6351">
        <v>9.7842859999999998</v>
      </c>
      <c r="C6351">
        <v>9.8685709999999993</v>
      </c>
      <c r="D6351">
        <v>9.4285720000000008</v>
      </c>
      <c r="E6351">
        <v>9.83</v>
      </c>
      <c r="F6351">
        <v>6.5827850000000003</v>
      </c>
      <c r="G6351">
        <v>238278600</v>
      </c>
    </row>
    <row r="6352" spans="1:7">
      <c r="A6352" s="1">
        <v>38757</v>
      </c>
      <c r="B6352">
        <v>9.8714279999999999</v>
      </c>
      <c r="C6352">
        <v>9.89</v>
      </c>
      <c r="D6352">
        <v>9.218572</v>
      </c>
      <c r="E6352">
        <v>9.2785709999999995</v>
      </c>
      <c r="F6352">
        <v>6.213514</v>
      </c>
      <c r="G6352">
        <v>287441000</v>
      </c>
    </row>
    <row r="6353" spans="1:7">
      <c r="A6353" s="1">
        <v>38758</v>
      </c>
      <c r="B6353">
        <v>9.3114290000000004</v>
      </c>
      <c r="C6353">
        <v>9.6671429999999994</v>
      </c>
      <c r="D6353">
        <v>8.9857139999999998</v>
      </c>
      <c r="E6353">
        <v>9.6157140000000005</v>
      </c>
      <c r="F6353">
        <v>6.4392849999999999</v>
      </c>
      <c r="G6353">
        <v>440119400</v>
      </c>
    </row>
    <row r="6354" spans="1:7">
      <c r="A6354" s="1">
        <v>38761</v>
      </c>
      <c r="B6354">
        <v>9.5185720000000007</v>
      </c>
      <c r="C6354">
        <v>9.5357140000000005</v>
      </c>
      <c r="D6354">
        <v>9.2342849999999999</v>
      </c>
      <c r="E6354">
        <v>9.2442860000000007</v>
      </c>
      <c r="F6354">
        <v>6.1905549999999998</v>
      </c>
      <c r="G6354">
        <v>220874500</v>
      </c>
    </row>
    <row r="6355" spans="1:7">
      <c r="A6355" s="1">
        <v>38762</v>
      </c>
      <c r="B6355">
        <v>9.3000000000000007</v>
      </c>
      <c r="C6355">
        <v>9.7285719999999998</v>
      </c>
      <c r="D6355">
        <v>9.2857140000000005</v>
      </c>
      <c r="E6355">
        <v>9.6628570000000007</v>
      </c>
      <c r="F6355">
        <v>6.4708569999999996</v>
      </c>
      <c r="G6355">
        <v>290234700</v>
      </c>
    </row>
    <row r="6356" spans="1:7">
      <c r="A6356" s="1">
        <v>38763</v>
      </c>
      <c r="B6356">
        <v>9.5942860000000003</v>
      </c>
      <c r="C6356">
        <v>9.9457140000000006</v>
      </c>
      <c r="D6356">
        <v>9.5357140000000005</v>
      </c>
      <c r="E6356">
        <v>9.8885719999999999</v>
      </c>
      <c r="F6356">
        <v>6.6220100000000004</v>
      </c>
      <c r="G6356">
        <v>289942800</v>
      </c>
    </row>
    <row r="6357" spans="1:7">
      <c r="A6357" s="1">
        <v>38764</v>
      </c>
      <c r="B6357">
        <v>9.9871429999999997</v>
      </c>
      <c r="C6357">
        <v>10.144285999999999</v>
      </c>
      <c r="D6357">
        <v>9.9257139999999993</v>
      </c>
      <c r="E6357">
        <v>10.081429</v>
      </c>
      <c r="F6357">
        <v>6.7511580000000002</v>
      </c>
      <c r="G6357">
        <v>237043800</v>
      </c>
    </row>
    <row r="6358" spans="1:7">
      <c r="A6358" s="1">
        <v>38765</v>
      </c>
      <c r="B6358">
        <v>10.042857</v>
      </c>
      <c r="C6358">
        <v>10.127143</v>
      </c>
      <c r="D6358">
        <v>9.9442850000000007</v>
      </c>
      <c r="E6358">
        <v>10.041429000000001</v>
      </c>
      <c r="F6358">
        <v>6.7243709999999997</v>
      </c>
      <c r="G6358">
        <v>143999800</v>
      </c>
    </row>
    <row r="6359" spans="1:7">
      <c r="A6359" s="1">
        <v>38769</v>
      </c>
      <c r="B6359">
        <v>10.084286000000001</v>
      </c>
      <c r="C6359">
        <v>10.114285000000001</v>
      </c>
      <c r="D6359">
        <v>9.8114290000000004</v>
      </c>
      <c r="E6359">
        <v>9.8685709999999993</v>
      </c>
      <c r="F6359">
        <v>6.6086130000000001</v>
      </c>
      <c r="G6359">
        <v>194901700</v>
      </c>
    </row>
    <row r="6360" spans="1:7">
      <c r="A6360" s="1">
        <v>38770</v>
      </c>
      <c r="B6360">
        <v>9.8571419999999996</v>
      </c>
      <c r="C6360">
        <v>10.238571</v>
      </c>
      <c r="D6360">
        <v>9.7142859999999995</v>
      </c>
      <c r="E6360">
        <v>10.188571</v>
      </c>
      <c r="F6360">
        <v>6.8229090000000001</v>
      </c>
      <c r="G6360">
        <v>244559700</v>
      </c>
    </row>
    <row r="6361" spans="1:7">
      <c r="A6361" s="1">
        <v>38771</v>
      </c>
      <c r="B6361">
        <v>10.255713999999999</v>
      </c>
      <c r="C6361">
        <v>10.428572000000001</v>
      </c>
      <c r="D6361">
        <v>10.204286</v>
      </c>
      <c r="E6361">
        <v>10.25</v>
      </c>
      <c r="F6361">
        <v>6.8640429999999997</v>
      </c>
      <c r="G6361">
        <v>214229400</v>
      </c>
    </row>
    <row r="6362" spans="1:7">
      <c r="A6362" s="1">
        <v>38772</v>
      </c>
      <c r="B6362">
        <v>10.305714999999999</v>
      </c>
      <c r="C6362">
        <v>10.412857000000001</v>
      </c>
      <c r="D6362">
        <v>10.171429</v>
      </c>
      <c r="E6362">
        <v>10.208570999999999</v>
      </c>
      <c r="F6362">
        <v>6.8362999999999996</v>
      </c>
      <c r="G6362">
        <v>133686000</v>
      </c>
    </row>
    <row r="6363" spans="1:7">
      <c r="A6363" s="1">
        <v>38775</v>
      </c>
      <c r="B6363">
        <v>10.284286</v>
      </c>
      <c r="C6363">
        <v>10.302856999999999</v>
      </c>
      <c r="D6363">
        <v>10.092857</v>
      </c>
      <c r="E6363">
        <v>10.141429</v>
      </c>
      <c r="F6363">
        <v>6.7913389999999998</v>
      </c>
      <c r="G6363">
        <v>197810200</v>
      </c>
    </row>
    <row r="6364" spans="1:7">
      <c r="A6364" s="1">
        <v>38776</v>
      </c>
      <c r="B6364">
        <v>10.225714999999999</v>
      </c>
      <c r="C6364">
        <v>10.342857</v>
      </c>
      <c r="D6364">
        <v>9.7285719999999998</v>
      </c>
      <c r="E6364">
        <v>9.7842859999999998</v>
      </c>
      <c r="F6364">
        <v>6.5521719999999997</v>
      </c>
      <c r="G6364">
        <v>316745100</v>
      </c>
    </row>
    <row r="6365" spans="1:7">
      <c r="A6365" s="1">
        <v>38777</v>
      </c>
      <c r="B6365">
        <v>9.8342860000000005</v>
      </c>
      <c r="C6365">
        <v>9.9271429999999992</v>
      </c>
      <c r="D6365">
        <v>9.7171430000000001</v>
      </c>
      <c r="E6365">
        <v>9.8714279999999999</v>
      </c>
      <c r="F6365">
        <v>6.6105280000000004</v>
      </c>
      <c r="G6365">
        <v>190954400</v>
      </c>
    </row>
    <row r="6366" spans="1:7">
      <c r="A6366" s="1">
        <v>38778</v>
      </c>
      <c r="B6366">
        <v>9.8557140000000008</v>
      </c>
      <c r="C6366">
        <v>9.9985710000000001</v>
      </c>
      <c r="D6366">
        <v>9.81</v>
      </c>
      <c r="E6366">
        <v>9.9442850000000007</v>
      </c>
      <c r="F6366">
        <v>6.6593179999999998</v>
      </c>
      <c r="G6366">
        <v>156318400</v>
      </c>
    </row>
    <row r="6367" spans="1:7">
      <c r="A6367" s="1">
        <v>38779</v>
      </c>
      <c r="B6367">
        <v>9.9142860000000006</v>
      </c>
      <c r="C6367">
        <v>9.9871429999999997</v>
      </c>
      <c r="D6367">
        <v>9.6471420000000006</v>
      </c>
      <c r="E6367">
        <v>9.6742860000000004</v>
      </c>
      <c r="F6367">
        <v>6.47851</v>
      </c>
      <c r="G6367">
        <v>184417100</v>
      </c>
    </row>
    <row r="6368" spans="1:7">
      <c r="A6368" s="1">
        <v>38782</v>
      </c>
      <c r="B6368">
        <v>9.67</v>
      </c>
      <c r="C6368">
        <v>9.6742860000000004</v>
      </c>
      <c r="D6368">
        <v>9.2771430000000006</v>
      </c>
      <c r="E6368">
        <v>9.3542850000000008</v>
      </c>
      <c r="F6368">
        <v>6.2642160000000002</v>
      </c>
      <c r="G6368">
        <v>228166400</v>
      </c>
    </row>
    <row r="6369" spans="1:7">
      <c r="A6369" s="1">
        <v>38783</v>
      </c>
      <c r="B6369">
        <v>9.3942859999999992</v>
      </c>
      <c r="C6369">
        <v>9.5571429999999999</v>
      </c>
      <c r="D6369">
        <v>9.2971430000000002</v>
      </c>
      <c r="E6369">
        <v>9.4728569999999994</v>
      </c>
      <c r="F6369">
        <v>6.3436199999999996</v>
      </c>
      <c r="G6369">
        <v>218219400</v>
      </c>
    </row>
    <row r="6370" spans="1:7">
      <c r="A6370" s="1">
        <v>38784</v>
      </c>
      <c r="B6370">
        <v>9.4700000000000006</v>
      </c>
      <c r="C6370">
        <v>9.6</v>
      </c>
      <c r="D6370">
        <v>9.3357139999999994</v>
      </c>
      <c r="E6370">
        <v>9.3800000000000008</v>
      </c>
      <c r="F6370">
        <v>6.2814360000000002</v>
      </c>
      <c r="G6370">
        <v>163312800</v>
      </c>
    </row>
    <row r="6371" spans="1:7">
      <c r="A6371" s="1">
        <v>38785</v>
      </c>
      <c r="B6371">
        <v>9.4257139999999993</v>
      </c>
      <c r="C6371">
        <v>9.4957139999999995</v>
      </c>
      <c r="D6371">
        <v>9.1157140000000005</v>
      </c>
      <c r="E6371">
        <v>9.1328569999999996</v>
      </c>
      <c r="F6371">
        <v>6.1159359999999996</v>
      </c>
      <c r="G6371">
        <v>199826200</v>
      </c>
    </row>
    <row r="6372" spans="1:7">
      <c r="A6372" s="1">
        <v>38786</v>
      </c>
      <c r="B6372">
        <v>9.15</v>
      </c>
      <c r="C6372">
        <v>9.2128569999999996</v>
      </c>
      <c r="D6372">
        <v>8.9214289999999998</v>
      </c>
      <c r="E6372">
        <v>9.0271430000000006</v>
      </c>
      <c r="F6372">
        <v>6.0451410000000001</v>
      </c>
      <c r="G6372">
        <v>260785700</v>
      </c>
    </row>
    <row r="6373" spans="1:7">
      <c r="A6373" s="1">
        <v>38789</v>
      </c>
      <c r="B6373">
        <v>9.2928569999999997</v>
      </c>
      <c r="C6373">
        <v>9.468572</v>
      </c>
      <c r="D6373">
        <v>9.2557139999999993</v>
      </c>
      <c r="E6373">
        <v>9.3828569999999996</v>
      </c>
      <c r="F6373">
        <v>6.2833509999999997</v>
      </c>
      <c r="G6373">
        <v>215296900</v>
      </c>
    </row>
    <row r="6374" spans="1:7">
      <c r="A6374" s="1">
        <v>38790</v>
      </c>
      <c r="B6374">
        <v>9.3957149999999992</v>
      </c>
      <c r="C6374">
        <v>9.6171430000000004</v>
      </c>
      <c r="D6374">
        <v>9.3571419999999996</v>
      </c>
      <c r="E6374">
        <v>9.6171430000000004</v>
      </c>
      <c r="F6374">
        <v>6.440245</v>
      </c>
      <c r="G6374">
        <v>160505100</v>
      </c>
    </row>
    <row r="6375" spans="1:7">
      <c r="A6375" s="1">
        <v>38791</v>
      </c>
      <c r="B6375">
        <v>9.6728570000000005</v>
      </c>
      <c r="C6375">
        <v>9.7200000000000006</v>
      </c>
      <c r="D6375">
        <v>9.36</v>
      </c>
      <c r="E6375">
        <v>9.4614290000000008</v>
      </c>
      <c r="F6375">
        <v>6.3359670000000001</v>
      </c>
      <c r="G6375">
        <v>222999000</v>
      </c>
    </row>
    <row r="6376" spans="1:7">
      <c r="A6376" s="1">
        <v>38792</v>
      </c>
      <c r="B6376">
        <v>9.5500000000000007</v>
      </c>
      <c r="C6376">
        <v>9.5571429999999999</v>
      </c>
      <c r="D6376">
        <v>9.1857150000000001</v>
      </c>
      <c r="E6376">
        <v>9.1871430000000007</v>
      </c>
      <c r="F6376">
        <v>6.1522880000000004</v>
      </c>
      <c r="G6376">
        <v>187409600</v>
      </c>
    </row>
    <row r="6377" spans="1:7">
      <c r="A6377" s="1">
        <v>38793</v>
      </c>
      <c r="B6377">
        <v>9.25</v>
      </c>
      <c r="C6377">
        <v>9.362857</v>
      </c>
      <c r="D6377">
        <v>9.1585710000000002</v>
      </c>
      <c r="E6377">
        <v>9.2371429999999997</v>
      </c>
      <c r="F6377">
        <v>6.1857709999999999</v>
      </c>
      <c r="G6377">
        <v>203010500</v>
      </c>
    </row>
    <row r="6378" spans="1:7">
      <c r="A6378" s="1">
        <v>38796</v>
      </c>
      <c r="B6378">
        <v>9.3171420000000005</v>
      </c>
      <c r="C6378">
        <v>9.3514289999999995</v>
      </c>
      <c r="D6378">
        <v>9.1242859999999997</v>
      </c>
      <c r="E6378">
        <v>9.1414290000000005</v>
      </c>
      <c r="F6378">
        <v>6.1216749999999998</v>
      </c>
      <c r="G6378">
        <v>151360300</v>
      </c>
    </row>
    <row r="6379" spans="1:7">
      <c r="A6379" s="1">
        <v>38797</v>
      </c>
      <c r="B6379">
        <v>8.83</v>
      </c>
      <c r="C6379">
        <v>9.1914280000000002</v>
      </c>
      <c r="D6379">
        <v>8.77</v>
      </c>
      <c r="E6379">
        <v>8.83</v>
      </c>
      <c r="F6379">
        <v>5.9131229999999997</v>
      </c>
      <c r="G6379">
        <v>336341600</v>
      </c>
    </row>
    <row r="6380" spans="1:7">
      <c r="A6380" s="1">
        <v>38798</v>
      </c>
      <c r="B6380">
        <v>8.8800000000000008</v>
      </c>
      <c r="C6380">
        <v>9.0357140000000005</v>
      </c>
      <c r="D6380">
        <v>8.7528570000000006</v>
      </c>
      <c r="E6380">
        <v>8.81</v>
      </c>
      <c r="F6380">
        <v>5.8997289999999998</v>
      </c>
      <c r="G6380">
        <v>336473900</v>
      </c>
    </row>
    <row r="6381" spans="1:7">
      <c r="A6381" s="1">
        <v>38799</v>
      </c>
      <c r="B6381">
        <v>8.831429</v>
      </c>
      <c r="C6381">
        <v>8.8428570000000004</v>
      </c>
      <c r="D6381">
        <v>8.5157150000000001</v>
      </c>
      <c r="E6381">
        <v>8.5942860000000003</v>
      </c>
      <c r="F6381">
        <v>5.7552729999999999</v>
      </c>
      <c r="G6381">
        <v>356956600</v>
      </c>
    </row>
    <row r="6382" spans="1:7">
      <c r="A6382" s="1">
        <v>38800</v>
      </c>
      <c r="B6382">
        <v>8.6071419999999996</v>
      </c>
      <c r="C6382">
        <v>8.7057140000000004</v>
      </c>
      <c r="D6382">
        <v>8.4328579999999995</v>
      </c>
      <c r="E6382">
        <v>8.5657139999999998</v>
      </c>
      <c r="F6382">
        <v>5.7361389999999997</v>
      </c>
      <c r="G6382">
        <v>267995000</v>
      </c>
    </row>
    <row r="6383" spans="1:7">
      <c r="A6383" s="1">
        <v>38803</v>
      </c>
      <c r="B6383">
        <v>8.6214279999999999</v>
      </c>
      <c r="C6383">
        <v>8.7685720000000007</v>
      </c>
      <c r="D6383">
        <v>8.4857139999999998</v>
      </c>
      <c r="E6383">
        <v>8.5014289999999999</v>
      </c>
      <c r="F6383">
        <v>5.6930899999999998</v>
      </c>
      <c r="G6383">
        <v>277018000</v>
      </c>
    </row>
    <row r="6384" spans="1:7">
      <c r="A6384" s="1">
        <v>38804</v>
      </c>
      <c r="B6384">
        <v>8.5185720000000007</v>
      </c>
      <c r="C6384">
        <v>8.5914289999999998</v>
      </c>
      <c r="D6384">
        <v>8.3214279999999992</v>
      </c>
      <c r="E6384">
        <v>8.387143</v>
      </c>
      <c r="F6384">
        <v>5.6165580000000004</v>
      </c>
      <c r="G6384">
        <v>342580700</v>
      </c>
    </row>
    <row r="6385" spans="1:7">
      <c r="A6385" s="1">
        <v>38805</v>
      </c>
      <c r="B6385">
        <v>8.4471430000000005</v>
      </c>
      <c r="C6385">
        <v>8.9314289999999996</v>
      </c>
      <c r="D6385">
        <v>8.2385710000000003</v>
      </c>
      <c r="E6385">
        <v>8.9042849999999998</v>
      </c>
      <c r="F6385">
        <v>5.9628699999999997</v>
      </c>
      <c r="G6385">
        <v>586708500</v>
      </c>
    </row>
    <row r="6386" spans="1:7">
      <c r="A6386" s="1">
        <v>38806</v>
      </c>
      <c r="B6386">
        <v>8.9742859999999993</v>
      </c>
      <c r="C6386">
        <v>9.0428569999999997</v>
      </c>
      <c r="D6386">
        <v>8.7899999999999991</v>
      </c>
      <c r="E6386">
        <v>8.9642859999999995</v>
      </c>
      <c r="F6386">
        <v>6.0030489999999999</v>
      </c>
      <c r="G6386">
        <v>347662700</v>
      </c>
    </row>
    <row r="6387" spans="1:7">
      <c r="A6387" s="1">
        <v>38807</v>
      </c>
      <c r="B6387">
        <v>9.0357140000000005</v>
      </c>
      <c r="C6387">
        <v>9.0871429999999993</v>
      </c>
      <c r="D6387">
        <v>8.8914290000000005</v>
      </c>
      <c r="E6387">
        <v>8.9600000000000009</v>
      </c>
      <c r="F6387">
        <v>6.000178</v>
      </c>
      <c r="G6387">
        <v>203839300</v>
      </c>
    </row>
    <row r="6388" spans="1:7">
      <c r="A6388" s="1">
        <v>38810</v>
      </c>
      <c r="B6388">
        <v>9.0957150000000002</v>
      </c>
      <c r="C6388">
        <v>9.16</v>
      </c>
      <c r="D6388">
        <v>8.9442850000000007</v>
      </c>
      <c r="E6388">
        <v>8.9499999999999993</v>
      </c>
      <c r="F6388">
        <v>5.9934820000000002</v>
      </c>
      <c r="G6388">
        <v>203947800</v>
      </c>
    </row>
    <row r="6389" spans="1:7">
      <c r="A6389" s="1">
        <v>38811</v>
      </c>
      <c r="B6389">
        <v>8.8714279999999999</v>
      </c>
      <c r="C6389">
        <v>8.8885719999999999</v>
      </c>
      <c r="D6389">
        <v>8.7214290000000005</v>
      </c>
      <c r="E6389">
        <v>8.7385710000000003</v>
      </c>
      <c r="F6389">
        <v>5.8518949999999998</v>
      </c>
      <c r="G6389">
        <v>232981000</v>
      </c>
    </row>
    <row r="6390" spans="1:7">
      <c r="A6390" s="1">
        <v>38812</v>
      </c>
      <c r="B6390">
        <v>9.2442860000000007</v>
      </c>
      <c r="C6390">
        <v>9.6014289999999995</v>
      </c>
      <c r="D6390">
        <v>9.1642860000000006</v>
      </c>
      <c r="E6390">
        <v>9.6014289999999995</v>
      </c>
      <c r="F6390">
        <v>6.4297190000000004</v>
      </c>
      <c r="G6390">
        <v>558352200</v>
      </c>
    </row>
    <row r="6391" spans="1:7">
      <c r="A6391" s="1">
        <v>38813</v>
      </c>
      <c r="B6391">
        <v>9.7571429999999992</v>
      </c>
      <c r="C6391">
        <v>10.292857</v>
      </c>
      <c r="D6391">
        <v>9.7428570000000008</v>
      </c>
      <c r="E6391">
        <v>10.177142999999999</v>
      </c>
      <c r="F6391">
        <v>6.8152549999999996</v>
      </c>
      <c r="G6391">
        <v>665942200</v>
      </c>
    </row>
    <row r="6392" spans="1:7">
      <c r="A6392" s="1">
        <v>38814</v>
      </c>
      <c r="B6392">
        <v>10.132857</v>
      </c>
      <c r="C6392">
        <v>10.172857</v>
      </c>
      <c r="D6392">
        <v>9.781428</v>
      </c>
      <c r="E6392">
        <v>9.9700000000000006</v>
      </c>
      <c r="F6392">
        <v>6.676539</v>
      </c>
      <c r="G6392">
        <v>386309700</v>
      </c>
    </row>
    <row r="6393" spans="1:7">
      <c r="A6393" s="1">
        <v>38817</v>
      </c>
      <c r="B6393">
        <v>10.041429000000001</v>
      </c>
      <c r="C6393">
        <v>10.132857</v>
      </c>
      <c r="D6393">
        <v>9.7785709999999995</v>
      </c>
      <c r="E6393">
        <v>9.81</v>
      </c>
      <c r="F6393">
        <v>6.5693919999999997</v>
      </c>
      <c r="G6393">
        <v>225878800</v>
      </c>
    </row>
    <row r="6394" spans="1:7">
      <c r="A6394" s="1">
        <v>38818</v>
      </c>
      <c r="B6394">
        <v>9.8557140000000008</v>
      </c>
      <c r="C6394">
        <v>9.9</v>
      </c>
      <c r="D6394">
        <v>9.581429</v>
      </c>
      <c r="E6394">
        <v>9.7128569999999996</v>
      </c>
      <c r="F6394">
        <v>6.50434</v>
      </c>
      <c r="G6394">
        <v>234829000</v>
      </c>
    </row>
    <row r="6395" spans="1:7">
      <c r="A6395" s="1">
        <v>38819</v>
      </c>
      <c r="B6395">
        <v>9.7157140000000002</v>
      </c>
      <c r="C6395">
        <v>9.7385710000000003</v>
      </c>
      <c r="D6395">
        <v>9.4714290000000005</v>
      </c>
      <c r="E6395">
        <v>9.5299999999999994</v>
      </c>
      <c r="F6395">
        <v>6.381888</v>
      </c>
      <c r="G6395">
        <v>184973600</v>
      </c>
    </row>
    <row r="6396" spans="1:7">
      <c r="A6396" s="1">
        <v>38820</v>
      </c>
      <c r="B6396">
        <v>9.4771429999999999</v>
      </c>
      <c r="C6396">
        <v>9.6342859999999995</v>
      </c>
      <c r="D6396">
        <v>9.4014279999999992</v>
      </c>
      <c r="E6396">
        <v>9.4957139999999995</v>
      </c>
      <c r="F6396">
        <v>6.3589270000000004</v>
      </c>
      <c r="G6396">
        <v>183669500</v>
      </c>
    </row>
    <row r="6397" spans="1:7">
      <c r="A6397" s="1">
        <v>38824</v>
      </c>
      <c r="B6397">
        <v>9.5014289999999999</v>
      </c>
      <c r="C6397">
        <v>9.5485720000000001</v>
      </c>
      <c r="D6397">
        <v>9.1928570000000001</v>
      </c>
      <c r="E6397">
        <v>9.2585719999999991</v>
      </c>
      <c r="F6397">
        <v>6.2001210000000002</v>
      </c>
      <c r="G6397">
        <v>180484500</v>
      </c>
    </row>
    <row r="6398" spans="1:7">
      <c r="A6398" s="1">
        <v>38825</v>
      </c>
      <c r="B6398">
        <v>9.2914290000000008</v>
      </c>
      <c r="C6398">
        <v>9.4957139999999995</v>
      </c>
      <c r="D6398">
        <v>9.2557139999999993</v>
      </c>
      <c r="E6398">
        <v>9.4600000000000009</v>
      </c>
      <c r="F6398">
        <v>6.3350099999999996</v>
      </c>
      <c r="G6398">
        <v>198711100</v>
      </c>
    </row>
    <row r="6399" spans="1:7">
      <c r="A6399" s="1">
        <v>38826</v>
      </c>
      <c r="B6399">
        <v>9.5457140000000003</v>
      </c>
      <c r="C6399">
        <v>9.5714279999999992</v>
      </c>
      <c r="D6399">
        <v>9.3528579999999994</v>
      </c>
      <c r="E6399">
        <v>9.3785720000000001</v>
      </c>
      <c r="F6399">
        <v>6.280481</v>
      </c>
      <c r="G6399">
        <v>271508300</v>
      </c>
    </row>
    <row r="6400" spans="1:7">
      <c r="A6400" s="1">
        <v>38827</v>
      </c>
      <c r="B6400">
        <v>9.93</v>
      </c>
      <c r="C6400">
        <v>10</v>
      </c>
      <c r="D6400">
        <v>9.4571430000000003</v>
      </c>
      <c r="E6400">
        <v>9.6614280000000008</v>
      </c>
      <c r="F6400">
        <v>6.4698989999999998</v>
      </c>
      <c r="G6400">
        <v>416745700</v>
      </c>
    </row>
    <row r="6401" spans="1:7">
      <c r="A6401" s="1">
        <v>38828</v>
      </c>
      <c r="B6401">
        <v>9.7414280000000009</v>
      </c>
      <c r="C6401">
        <v>9.8057149999999993</v>
      </c>
      <c r="D6401">
        <v>9.4957139999999995</v>
      </c>
      <c r="E6401">
        <v>9.5771429999999995</v>
      </c>
      <c r="F6401">
        <v>6.4134570000000002</v>
      </c>
      <c r="G6401">
        <v>197246700</v>
      </c>
    </row>
    <row r="6402" spans="1:7">
      <c r="A6402" s="1">
        <v>38831</v>
      </c>
      <c r="B6402">
        <v>9.5500000000000007</v>
      </c>
      <c r="C6402">
        <v>9.56</v>
      </c>
      <c r="D6402">
        <v>9.3571419999999996</v>
      </c>
      <c r="E6402">
        <v>9.3928580000000004</v>
      </c>
      <c r="F6402">
        <v>6.2900479999999996</v>
      </c>
      <c r="G6402">
        <v>176757000</v>
      </c>
    </row>
    <row r="6403" spans="1:7">
      <c r="A6403" s="1">
        <v>38832</v>
      </c>
      <c r="B6403">
        <v>9.4228570000000005</v>
      </c>
      <c r="C6403">
        <v>9.5128570000000003</v>
      </c>
      <c r="D6403">
        <v>9.3657140000000005</v>
      </c>
      <c r="E6403">
        <v>9.4528569999999998</v>
      </c>
      <c r="F6403">
        <v>6.3302269999999998</v>
      </c>
      <c r="G6403">
        <v>132265700</v>
      </c>
    </row>
    <row r="6404" spans="1:7">
      <c r="A6404" s="1">
        <v>38833</v>
      </c>
      <c r="B6404">
        <v>9.5214280000000002</v>
      </c>
      <c r="C6404">
        <v>9.7542860000000005</v>
      </c>
      <c r="D6404">
        <v>9.4857139999999998</v>
      </c>
      <c r="E6404">
        <v>9.7357139999999998</v>
      </c>
      <c r="F6404">
        <v>6.5196459999999998</v>
      </c>
      <c r="G6404">
        <v>177721600</v>
      </c>
    </row>
    <row r="6405" spans="1:7">
      <c r="A6405" s="1">
        <v>38834</v>
      </c>
      <c r="B6405">
        <v>9.6757139999999993</v>
      </c>
      <c r="C6405">
        <v>9.98</v>
      </c>
      <c r="D6405">
        <v>9.6214279999999999</v>
      </c>
      <c r="E6405">
        <v>9.9085710000000002</v>
      </c>
      <c r="F6405">
        <v>6.6354009999999999</v>
      </c>
      <c r="G6405">
        <v>211486800</v>
      </c>
    </row>
    <row r="6406" spans="1:7">
      <c r="A6406" s="1">
        <v>38835</v>
      </c>
      <c r="B6406">
        <v>9.9114280000000008</v>
      </c>
      <c r="C6406">
        <v>10.185715</v>
      </c>
      <c r="D6406">
        <v>9.8857149999999994</v>
      </c>
      <c r="E6406">
        <v>10.055714999999999</v>
      </c>
      <c r="F6406">
        <v>6.7339380000000002</v>
      </c>
      <c r="G6406">
        <v>190009400</v>
      </c>
    </row>
    <row r="6407" spans="1:7">
      <c r="A6407" s="1">
        <v>38838</v>
      </c>
      <c r="B6407">
        <v>10.11</v>
      </c>
      <c r="C6407">
        <v>10.220000000000001</v>
      </c>
      <c r="D6407">
        <v>9.8800000000000008</v>
      </c>
      <c r="E6407">
        <v>9.9428570000000001</v>
      </c>
      <c r="F6407">
        <v>6.6583629999999996</v>
      </c>
      <c r="G6407">
        <v>187595100</v>
      </c>
    </row>
    <row r="6408" spans="1:7">
      <c r="A6408" s="1">
        <v>38839</v>
      </c>
      <c r="B6408">
        <v>10.021428</v>
      </c>
      <c r="C6408">
        <v>10.282857</v>
      </c>
      <c r="D6408">
        <v>10.015715</v>
      </c>
      <c r="E6408">
        <v>10.231427999999999</v>
      </c>
      <c r="F6408">
        <v>6.8516050000000002</v>
      </c>
      <c r="G6408">
        <v>192915800</v>
      </c>
    </row>
    <row r="6409" spans="1:7">
      <c r="A6409" s="1">
        <v>38840</v>
      </c>
      <c r="B6409">
        <v>10.261429</v>
      </c>
      <c r="C6409">
        <v>10.278570999999999</v>
      </c>
      <c r="D6409">
        <v>10.025714000000001</v>
      </c>
      <c r="E6409">
        <v>10.162857000000001</v>
      </c>
      <c r="F6409">
        <v>6.8056869999999998</v>
      </c>
      <c r="G6409">
        <v>171747800</v>
      </c>
    </row>
    <row r="6410" spans="1:7">
      <c r="A6410" s="1">
        <v>38841</v>
      </c>
      <c r="B6410">
        <v>10.174286</v>
      </c>
      <c r="C6410">
        <v>10.412857000000001</v>
      </c>
      <c r="D6410">
        <v>10.065714</v>
      </c>
      <c r="E6410">
        <v>10.161428000000001</v>
      </c>
      <c r="F6410">
        <v>6.8047310000000003</v>
      </c>
      <c r="G6410">
        <v>215105100</v>
      </c>
    </row>
    <row r="6411" spans="1:7">
      <c r="A6411" s="1">
        <v>38842</v>
      </c>
      <c r="B6411">
        <v>10.265715</v>
      </c>
      <c r="C6411">
        <v>10.321427999999999</v>
      </c>
      <c r="D6411">
        <v>10.164286000000001</v>
      </c>
      <c r="E6411">
        <v>10.27</v>
      </c>
      <c r="F6411">
        <v>6.8774389999999999</v>
      </c>
      <c r="G6411">
        <v>140977900</v>
      </c>
    </row>
    <row r="6412" spans="1:7">
      <c r="A6412" s="1">
        <v>38845</v>
      </c>
      <c r="B6412">
        <v>10.427142999999999</v>
      </c>
      <c r="C6412">
        <v>10.542857</v>
      </c>
      <c r="D6412">
        <v>10.245714</v>
      </c>
      <c r="E6412">
        <v>10.27</v>
      </c>
      <c r="F6412">
        <v>6.8774389999999999</v>
      </c>
      <c r="G6412">
        <v>148712900</v>
      </c>
    </row>
    <row r="6413" spans="1:7">
      <c r="A6413" s="1">
        <v>38846</v>
      </c>
      <c r="B6413">
        <v>10.26</v>
      </c>
      <c r="C6413">
        <v>10.365714000000001</v>
      </c>
      <c r="D6413">
        <v>10.088571999999999</v>
      </c>
      <c r="E6413">
        <v>10.147142000000001</v>
      </c>
      <c r="F6413">
        <v>6.7951649999999999</v>
      </c>
      <c r="G6413">
        <v>132916700</v>
      </c>
    </row>
    <row r="6414" spans="1:7">
      <c r="A6414" s="1">
        <v>38847</v>
      </c>
      <c r="B6414">
        <v>10.184286</v>
      </c>
      <c r="C6414">
        <v>10.19</v>
      </c>
      <c r="D6414">
        <v>9.9442850000000007</v>
      </c>
      <c r="E6414">
        <v>10.085713999999999</v>
      </c>
      <c r="F6414">
        <v>6.7540279999999999</v>
      </c>
      <c r="G6414">
        <v>114972200</v>
      </c>
    </row>
    <row r="6415" spans="1:7">
      <c r="A6415" s="1">
        <v>38848</v>
      </c>
      <c r="B6415">
        <v>10.112857</v>
      </c>
      <c r="C6415">
        <v>10.119999999999999</v>
      </c>
      <c r="D6415">
        <v>9.65</v>
      </c>
      <c r="E6415">
        <v>9.7357139999999998</v>
      </c>
      <c r="F6415">
        <v>6.5196459999999998</v>
      </c>
      <c r="G6415">
        <v>203172200</v>
      </c>
    </row>
    <row r="6416" spans="1:7">
      <c r="A6416" s="1">
        <v>38849</v>
      </c>
      <c r="B6416">
        <v>9.6928570000000001</v>
      </c>
      <c r="C6416">
        <v>9.8128569999999993</v>
      </c>
      <c r="D6416">
        <v>9.5514290000000006</v>
      </c>
      <c r="E6416">
        <v>9.6714289999999998</v>
      </c>
      <c r="F6416">
        <v>6.4765959999999998</v>
      </c>
      <c r="G6416">
        <v>160443500</v>
      </c>
    </row>
    <row r="6417" spans="1:7">
      <c r="A6417" s="1">
        <v>38852</v>
      </c>
      <c r="B6417">
        <v>9.6242859999999997</v>
      </c>
      <c r="C6417">
        <v>9.7685720000000007</v>
      </c>
      <c r="D6417">
        <v>9.5885719999999992</v>
      </c>
      <c r="E6417">
        <v>9.6842860000000002</v>
      </c>
      <c r="F6417">
        <v>6.4852069999999999</v>
      </c>
      <c r="G6417">
        <v>132294400</v>
      </c>
    </row>
    <row r="6418" spans="1:7">
      <c r="A6418" s="1">
        <v>38853</v>
      </c>
      <c r="B6418">
        <v>9.7285719999999998</v>
      </c>
      <c r="C6418">
        <v>9.75</v>
      </c>
      <c r="D6418">
        <v>9.25</v>
      </c>
      <c r="E6418">
        <v>9.2828569999999999</v>
      </c>
      <c r="F6418">
        <v>6.2163839999999997</v>
      </c>
      <c r="G6418">
        <v>234185000</v>
      </c>
    </row>
    <row r="6419" spans="1:7">
      <c r="A6419" s="1">
        <v>38854</v>
      </c>
      <c r="B6419">
        <v>9.2442860000000007</v>
      </c>
      <c r="C6419">
        <v>9.3857149999999994</v>
      </c>
      <c r="D6419">
        <v>9.1528569999999991</v>
      </c>
      <c r="E6419">
        <v>9.3228570000000008</v>
      </c>
      <c r="F6419">
        <v>6.243169</v>
      </c>
      <c r="G6419">
        <v>188548500</v>
      </c>
    </row>
    <row r="6420" spans="1:7">
      <c r="A6420" s="1">
        <v>38855</v>
      </c>
      <c r="B6420">
        <v>9.3828569999999996</v>
      </c>
      <c r="C6420">
        <v>9.4657140000000002</v>
      </c>
      <c r="D6420">
        <v>9.0171430000000008</v>
      </c>
      <c r="E6420">
        <v>9.0257140000000007</v>
      </c>
      <c r="F6420">
        <v>6.0441839999999996</v>
      </c>
      <c r="G6420">
        <v>164610600</v>
      </c>
    </row>
    <row r="6421" spans="1:7">
      <c r="A6421" s="1">
        <v>38856</v>
      </c>
      <c r="B6421">
        <v>9.0371430000000004</v>
      </c>
      <c r="C6421">
        <v>9.2685720000000007</v>
      </c>
      <c r="D6421">
        <v>8.9742859999999993</v>
      </c>
      <c r="E6421">
        <v>9.2157140000000002</v>
      </c>
      <c r="F6421">
        <v>6.1714209999999996</v>
      </c>
      <c r="G6421">
        <v>246466500</v>
      </c>
    </row>
    <row r="6422" spans="1:7">
      <c r="A6422" s="1">
        <v>38859</v>
      </c>
      <c r="B6422">
        <v>9.1242859999999997</v>
      </c>
      <c r="C6422">
        <v>9.1414290000000005</v>
      </c>
      <c r="D6422">
        <v>8.9671430000000001</v>
      </c>
      <c r="E6422">
        <v>9.0542859999999994</v>
      </c>
      <c r="F6422">
        <v>6.0633189999999999</v>
      </c>
      <c r="G6422">
        <v>179743900</v>
      </c>
    </row>
    <row r="6423" spans="1:7">
      <c r="A6423" s="1">
        <v>38860</v>
      </c>
      <c r="B6423">
        <v>9.2657150000000001</v>
      </c>
      <c r="C6423">
        <v>9.3128569999999993</v>
      </c>
      <c r="D6423">
        <v>9</v>
      </c>
      <c r="E6423">
        <v>9.0214280000000002</v>
      </c>
      <c r="F6423">
        <v>6.0413160000000001</v>
      </c>
      <c r="G6423">
        <v>173603500</v>
      </c>
    </row>
    <row r="6424" spans="1:7">
      <c r="A6424" s="1">
        <v>38861</v>
      </c>
      <c r="B6424">
        <v>8.9985710000000001</v>
      </c>
      <c r="C6424">
        <v>9.0928570000000004</v>
      </c>
      <c r="D6424">
        <v>8.7942859999999996</v>
      </c>
      <c r="E6424">
        <v>9.0485720000000001</v>
      </c>
      <c r="F6424">
        <v>6.0594919999999997</v>
      </c>
      <c r="G6424">
        <v>229007800</v>
      </c>
    </row>
    <row r="6425" spans="1:7">
      <c r="A6425" s="1">
        <v>38862</v>
      </c>
      <c r="B6425">
        <v>9.18</v>
      </c>
      <c r="C6425">
        <v>9.2071430000000003</v>
      </c>
      <c r="D6425">
        <v>9.0414290000000008</v>
      </c>
      <c r="E6425">
        <v>9.19</v>
      </c>
      <c r="F6425">
        <v>6.1542000000000003</v>
      </c>
      <c r="G6425">
        <v>115843000</v>
      </c>
    </row>
    <row r="6426" spans="1:7">
      <c r="A6426" s="1">
        <v>38863</v>
      </c>
      <c r="B6426">
        <v>9.1871430000000007</v>
      </c>
      <c r="C6426">
        <v>9.2228569999999994</v>
      </c>
      <c r="D6426">
        <v>9.02</v>
      </c>
      <c r="E6426">
        <v>9.0785710000000002</v>
      </c>
      <c r="F6426">
        <v>6.0795820000000003</v>
      </c>
      <c r="G6426">
        <v>108237500</v>
      </c>
    </row>
    <row r="6427" spans="1:7">
      <c r="A6427" s="1">
        <v>38867</v>
      </c>
      <c r="B6427">
        <v>9.0414290000000008</v>
      </c>
      <c r="C6427">
        <v>9.0428569999999997</v>
      </c>
      <c r="D6427">
        <v>8.7457139999999995</v>
      </c>
      <c r="E6427">
        <v>8.7457139999999995</v>
      </c>
      <c r="F6427">
        <v>5.8566799999999999</v>
      </c>
      <c r="G6427">
        <v>140850500</v>
      </c>
    </row>
    <row r="6428" spans="1:7">
      <c r="A6428" s="1">
        <v>38868</v>
      </c>
      <c r="B6428">
        <v>8.8228570000000008</v>
      </c>
      <c r="C6428">
        <v>8.8271429999999995</v>
      </c>
      <c r="D6428">
        <v>8.3842859999999995</v>
      </c>
      <c r="E6428">
        <v>8.5385709999999992</v>
      </c>
      <c r="F6428">
        <v>5.7179630000000001</v>
      </c>
      <c r="G6428">
        <v>320244400</v>
      </c>
    </row>
    <row r="6429" spans="1:7">
      <c r="A6429" s="1">
        <v>38869</v>
      </c>
      <c r="B6429">
        <v>8.5500000000000007</v>
      </c>
      <c r="C6429">
        <v>8.8971420000000006</v>
      </c>
      <c r="D6429">
        <v>8.5028570000000006</v>
      </c>
      <c r="E6429">
        <v>8.8814290000000007</v>
      </c>
      <c r="F6429">
        <v>5.9475619999999996</v>
      </c>
      <c r="G6429">
        <v>235627000</v>
      </c>
    </row>
    <row r="6430" spans="1:7">
      <c r="A6430" s="1">
        <v>38870</v>
      </c>
      <c r="B6430">
        <v>8.9985710000000001</v>
      </c>
      <c r="C6430">
        <v>9.0142860000000002</v>
      </c>
      <c r="D6430">
        <v>8.6971430000000005</v>
      </c>
      <c r="E6430">
        <v>8.8085719999999998</v>
      </c>
      <c r="F6430">
        <v>5.8987730000000003</v>
      </c>
      <c r="G6430">
        <v>171446800</v>
      </c>
    </row>
    <row r="6431" spans="1:7">
      <c r="A6431" s="1">
        <v>38873</v>
      </c>
      <c r="B6431">
        <v>8.7357139999999998</v>
      </c>
      <c r="C6431">
        <v>8.7357139999999998</v>
      </c>
      <c r="D6431">
        <v>8.5671420000000005</v>
      </c>
      <c r="E6431">
        <v>8.5714279999999992</v>
      </c>
      <c r="F6431">
        <v>5.7399659999999999</v>
      </c>
      <c r="G6431">
        <v>151446400</v>
      </c>
    </row>
    <row r="6432" spans="1:7">
      <c r="A6432" s="1">
        <v>38874</v>
      </c>
      <c r="B6432">
        <v>8.6028579999999994</v>
      </c>
      <c r="C6432">
        <v>8.6614280000000008</v>
      </c>
      <c r="D6432">
        <v>8.4157139999999995</v>
      </c>
      <c r="E6432">
        <v>8.531428</v>
      </c>
      <c r="F6432">
        <v>5.7131809999999996</v>
      </c>
      <c r="G6432">
        <v>181509300</v>
      </c>
    </row>
    <row r="6433" spans="1:7">
      <c r="A6433" s="1">
        <v>38875</v>
      </c>
      <c r="B6433">
        <v>8.5857139999999994</v>
      </c>
      <c r="C6433">
        <v>8.6285720000000001</v>
      </c>
      <c r="D6433">
        <v>8.3357139999999994</v>
      </c>
      <c r="E6433">
        <v>8.3657140000000005</v>
      </c>
      <c r="F6433">
        <v>5.6022090000000002</v>
      </c>
      <c r="G6433">
        <v>187626600</v>
      </c>
    </row>
    <row r="6434" spans="1:7">
      <c r="A6434" s="1">
        <v>38876</v>
      </c>
      <c r="B6434">
        <v>8.3485720000000008</v>
      </c>
      <c r="C6434">
        <v>8.7042859999999997</v>
      </c>
      <c r="D6434">
        <v>8.1642860000000006</v>
      </c>
      <c r="E6434">
        <v>8.68</v>
      </c>
      <c r="F6434">
        <v>5.8126740000000003</v>
      </c>
      <c r="G6434">
        <v>349370700</v>
      </c>
    </row>
    <row r="6435" spans="1:7">
      <c r="A6435" s="1">
        <v>38877</v>
      </c>
      <c r="B6435">
        <v>8.74</v>
      </c>
      <c r="C6435">
        <v>8.7942859999999996</v>
      </c>
      <c r="D6435">
        <v>8.4428570000000001</v>
      </c>
      <c r="E6435">
        <v>8.4628569999999996</v>
      </c>
      <c r="F6435">
        <v>5.6672609999999999</v>
      </c>
      <c r="G6435">
        <v>193959500</v>
      </c>
    </row>
    <row r="6436" spans="1:7">
      <c r="A6436" s="1">
        <v>38880</v>
      </c>
      <c r="B6436">
        <v>8.4857139999999998</v>
      </c>
      <c r="C6436">
        <v>8.5328569999999999</v>
      </c>
      <c r="D6436">
        <v>8.137143</v>
      </c>
      <c r="E6436">
        <v>8.1428580000000004</v>
      </c>
      <c r="F6436">
        <v>5.4529680000000003</v>
      </c>
      <c r="G6436">
        <v>179446400</v>
      </c>
    </row>
    <row r="6437" spans="1:7">
      <c r="A6437" s="1">
        <v>38881</v>
      </c>
      <c r="B6437">
        <v>8.23</v>
      </c>
      <c r="C6437">
        <v>8.4428570000000001</v>
      </c>
      <c r="D6437">
        <v>8.1942850000000007</v>
      </c>
      <c r="E6437">
        <v>8.3328570000000006</v>
      </c>
      <c r="F6437">
        <v>5.5802040000000002</v>
      </c>
      <c r="G6437">
        <v>270160800</v>
      </c>
    </row>
    <row r="6438" spans="1:7">
      <c r="A6438" s="1">
        <v>38882</v>
      </c>
      <c r="B6438">
        <v>8.3257139999999996</v>
      </c>
      <c r="C6438">
        <v>8.3971420000000006</v>
      </c>
      <c r="D6438">
        <v>8.0985720000000008</v>
      </c>
      <c r="E6438">
        <v>8.23</v>
      </c>
      <c r="F6438">
        <v>5.5113240000000001</v>
      </c>
      <c r="G6438">
        <v>219534000</v>
      </c>
    </row>
    <row r="6439" spans="1:7">
      <c r="A6439" s="1">
        <v>38883</v>
      </c>
      <c r="B6439">
        <v>8.1857150000000001</v>
      </c>
      <c r="C6439">
        <v>8.5342859999999998</v>
      </c>
      <c r="D6439">
        <v>8.1071419999999996</v>
      </c>
      <c r="E6439">
        <v>8.4828569999999992</v>
      </c>
      <c r="F6439">
        <v>5.6806539999999996</v>
      </c>
      <c r="G6439">
        <v>297595900</v>
      </c>
    </row>
    <row r="6440" spans="1:7">
      <c r="A6440" s="1">
        <v>38884</v>
      </c>
      <c r="B6440">
        <v>8.4228570000000005</v>
      </c>
      <c r="C6440">
        <v>8.4557140000000004</v>
      </c>
      <c r="D6440">
        <v>8.2171430000000001</v>
      </c>
      <c r="E6440">
        <v>8.2228569999999994</v>
      </c>
      <c r="F6440">
        <v>5.5065410000000004</v>
      </c>
      <c r="G6440">
        <v>209525400</v>
      </c>
    </row>
    <row r="6441" spans="1:7">
      <c r="A6441" s="1">
        <v>38887</v>
      </c>
      <c r="B6441">
        <v>8.2614289999999997</v>
      </c>
      <c r="C6441">
        <v>8.3114290000000004</v>
      </c>
      <c r="D6441">
        <v>8.1428580000000004</v>
      </c>
      <c r="E6441">
        <v>8.1714289999999998</v>
      </c>
      <c r="F6441">
        <v>5.4721019999999996</v>
      </c>
      <c r="G6441">
        <v>176143800</v>
      </c>
    </row>
    <row r="6442" spans="1:7">
      <c r="A6442" s="1">
        <v>38888</v>
      </c>
      <c r="B6442">
        <v>8.23</v>
      </c>
      <c r="C6442">
        <v>8.3357139999999994</v>
      </c>
      <c r="D6442">
        <v>8.1842860000000002</v>
      </c>
      <c r="E6442">
        <v>8.2100000000000009</v>
      </c>
      <c r="F6442">
        <v>5.4979310000000003</v>
      </c>
      <c r="G6442">
        <v>168243600</v>
      </c>
    </row>
    <row r="6443" spans="1:7">
      <c r="A6443" s="1">
        <v>38889</v>
      </c>
      <c r="B6443">
        <v>8.2485710000000001</v>
      </c>
      <c r="C6443">
        <v>8.387143</v>
      </c>
      <c r="D6443">
        <v>8.1857150000000001</v>
      </c>
      <c r="E6443">
        <v>8.2657150000000001</v>
      </c>
      <c r="F6443">
        <v>5.5352430000000004</v>
      </c>
      <c r="G6443">
        <v>215824000</v>
      </c>
    </row>
    <row r="6444" spans="1:7">
      <c r="A6444" s="1">
        <v>38890</v>
      </c>
      <c r="B6444">
        <v>8.3142849999999999</v>
      </c>
      <c r="C6444">
        <v>8.5357140000000005</v>
      </c>
      <c r="D6444">
        <v>8.2957140000000003</v>
      </c>
      <c r="E6444">
        <v>8.5114289999999997</v>
      </c>
      <c r="F6444">
        <v>5.6997879999999999</v>
      </c>
      <c r="G6444">
        <v>241408300</v>
      </c>
    </row>
    <row r="6445" spans="1:7">
      <c r="A6445" s="1">
        <v>38891</v>
      </c>
      <c r="B6445">
        <v>8.531428</v>
      </c>
      <c r="C6445">
        <v>8.5957150000000002</v>
      </c>
      <c r="D6445">
        <v>8.39</v>
      </c>
      <c r="E6445">
        <v>8.4042849999999998</v>
      </c>
      <c r="F6445">
        <v>5.628037</v>
      </c>
      <c r="G6445">
        <v>165050900</v>
      </c>
    </row>
    <row r="6446" spans="1:7">
      <c r="A6446" s="1">
        <v>38894</v>
      </c>
      <c r="B6446">
        <v>8.4528569999999998</v>
      </c>
      <c r="C6446">
        <v>8.4571430000000003</v>
      </c>
      <c r="D6446">
        <v>8.3385719999999992</v>
      </c>
      <c r="E6446">
        <v>8.4271429999999992</v>
      </c>
      <c r="F6446">
        <v>5.6433439999999999</v>
      </c>
      <c r="G6446">
        <v>116634000</v>
      </c>
    </row>
    <row r="6447" spans="1:7">
      <c r="A6447" s="1">
        <v>38895</v>
      </c>
      <c r="B6447">
        <v>8.4414280000000002</v>
      </c>
      <c r="C6447">
        <v>8.4600000000000009</v>
      </c>
      <c r="D6447">
        <v>8.1999999999999993</v>
      </c>
      <c r="E6447">
        <v>8.2042859999999997</v>
      </c>
      <c r="F6447">
        <v>5.4941050000000002</v>
      </c>
      <c r="G6447">
        <v>137652900</v>
      </c>
    </row>
    <row r="6448" spans="1:7">
      <c r="A6448" s="1">
        <v>38896</v>
      </c>
      <c r="B6448">
        <v>8.1842860000000002</v>
      </c>
      <c r="C6448">
        <v>8.1857150000000001</v>
      </c>
      <c r="D6448">
        <v>7.9157140000000004</v>
      </c>
      <c r="E6448">
        <v>8.0028570000000006</v>
      </c>
      <c r="F6448">
        <v>5.359216</v>
      </c>
      <c r="G6448">
        <v>212676100</v>
      </c>
    </row>
    <row r="6449" spans="1:7">
      <c r="A6449" s="1">
        <v>38897</v>
      </c>
      <c r="B6449">
        <v>8.1085709999999995</v>
      </c>
      <c r="C6449">
        <v>8.4414280000000002</v>
      </c>
      <c r="D6449">
        <v>8.0557149999999993</v>
      </c>
      <c r="E6449">
        <v>8.4242860000000004</v>
      </c>
      <c r="F6449">
        <v>5.641432</v>
      </c>
      <c r="G6449">
        <v>218349600</v>
      </c>
    </row>
    <row r="6450" spans="1:7">
      <c r="A6450" s="1">
        <v>38898</v>
      </c>
      <c r="B6450">
        <v>8.2271429999999999</v>
      </c>
      <c r="C6450">
        <v>8.25</v>
      </c>
      <c r="D6450">
        <v>8.0714279999999992</v>
      </c>
      <c r="E6450">
        <v>8.1814289999999996</v>
      </c>
      <c r="F6450">
        <v>5.4787980000000003</v>
      </c>
      <c r="G6450">
        <v>184923900</v>
      </c>
    </row>
    <row r="6451" spans="1:7">
      <c r="A6451" s="1">
        <v>38901</v>
      </c>
      <c r="B6451">
        <v>8.2171430000000001</v>
      </c>
      <c r="C6451">
        <v>8.3114290000000004</v>
      </c>
      <c r="D6451">
        <v>8.1914280000000002</v>
      </c>
      <c r="E6451">
        <v>8.2785709999999995</v>
      </c>
      <c r="F6451">
        <v>5.5438510000000001</v>
      </c>
      <c r="G6451">
        <v>48692700</v>
      </c>
    </row>
    <row r="6452" spans="1:7">
      <c r="A6452" s="1">
        <v>38903</v>
      </c>
      <c r="B6452">
        <v>8.1642860000000006</v>
      </c>
      <c r="C6452">
        <v>8.2285719999999998</v>
      </c>
      <c r="D6452">
        <v>8.08</v>
      </c>
      <c r="E6452">
        <v>8.1428580000000004</v>
      </c>
      <c r="F6452">
        <v>5.4529680000000003</v>
      </c>
      <c r="G6452">
        <v>129560200</v>
      </c>
    </row>
    <row r="6453" spans="1:7">
      <c r="A6453" s="1">
        <v>38904</v>
      </c>
      <c r="B6453">
        <v>8.1557139999999997</v>
      </c>
      <c r="C6453">
        <v>8.1999999999999993</v>
      </c>
      <c r="D6453">
        <v>7.944286</v>
      </c>
      <c r="E6453">
        <v>7.9671430000000001</v>
      </c>
      <c r="F6453">
        <v>5.335299</v>
      </c>
      <c r="G6453">
        <v>158302200</v>
      </c>
    </row>
    <row r="6454" spans="1:7">
      <c r="A6454" s="1">
        <v>38905</v>
      </c>
      <c r="B6454">
        <v>7.9257140000000001</v>
      </c>
      <c r="C6454">
        <v>8.0785710000000002</v>
      </c>
      <c r="D6454">
        <v>7.81</v>
      </c>
      <c r="E6454">
        <v>7.9142859999999997</v>
      </c>
      <c r="F6454">
        <v>5.2999020000000003</v>
      </c>
      <c r="G6454">
        <v>199840200</v>
      </c>
    </row>
    <row r="6455" spans="1:7">
      <c r="A6455" s="1">
        <v>38908</v>
      </c>
      <c r="B6455">
        <v>7.9571430000000003</v>
      </c>
      <c r="C6455">
        <v>8.07</v>
      </c>
      <c r="D6455">
        <v>7.7857139999999996</v>
      </c>
      <c r="E6455">
        <v>7.8571429999999998</v>
      </c>
      <c r="F6455">
        <v>5.2616350000000001</v>
      </c>
      <c r="G6455">
        <v>132336400</v>
      </c>
    </row>
    <row r="6456" spans="1:7">
      <c r="A6456" s="1">
        <v>38909</v>
      </c>
      <c r="B6456">
        <v>7.8728569999999998</v>
      </c>
      <c r="C6456">
        <v>7.9985710000000001</v>
      </c>
      <c r="D6456">
        <v>7.79</v>
      </c>
      <c r="E6456">
        <v>7.95</v>
      </c>
      <c r="F6456">
        <v>5.3238180000000002</v>
      </c>
      <c r="G6456">
        <v>206255700</v>
      </c>
    </row>
    <row r="6457" spans="1:7">
      <c r="A6457" s="1">
        <v>38910</v>
      </c>
      <c r="B6457">
        <v>7.8814289999999998</v>
      </c>
      <c r="C6457">
        <v>7.8914280000000003</v>
      </c>
      <c r="D6457">
        <v>7.56</v>
      </c>
      <c r="E6457">
        <v>7.5657139999999998</v>
      </c>
      <c r="F6457">
        <v>5.0664769999999999</v>
      </c>
      <c r="G6457">
        <v>231832300</v>
      </c>
    </row>
    <row r="6458" spans="1:7">
      <c r="A6458" s="1">
        <v>38911</v>
      </c>
      <c r="B6458">
        <v>7.4328570000000003</v>
      </c>
      <c r="C6458">
        <v>7.7314290000000003</v>
      </c>
      <c r="D6458">
        <v>7.3442850000000002</v>
      </c>
      <c r="E6458">
        <v>7.4642860000000004</v>
      </c>
      <c r="F6458">
        <v>4.9985559999999998</v>
      </c>
      <c r="G6458">
        <v>312476500</v>
      </c>
    </row>
    <row r="6459" spans="1:7">
      <c r="A6459" s="1">
        <v>38912</v>
      </c>
      <c r="B6459">
        <v>7.5</v>
      </c>
      <c r="C6459">
        <v>7.555714</v>
      </c>
      <c r="D6459">
        <v>7.1657140000000004</v>
      </c>
      <c r="E6459">
        <v>7.2385719999999996</v>
      </c>
      <c r="F6459">
        <v>4.8474019999999998</v>
      </c>
      <c r="G6459">
        <v>248259200</v>
      </c>
    </row>
    <row r="6460" spans="1:7">
      <c r="A6460" s="1">
        <v>38915</v>
      </c>
      <c r="B6460">
        <v>7.39</v>
      </c>
      <c r="C6460">
        <v>7.5871430000000002</v>
      </c>
      <c r="D6460">
        <v>7.3785720000000001</v>
      </c>
      <c r="E6460">
        <v>7.4814290000000003</v>
      </c>
      <c r="F6460">
        <v>5.0100340000000001</v>
      </c>
      <c r="G6460">
        <v>256135600</v>
      </c>
    </row>
    <row r="6461" spans="1:7">
      <c r="A6461" s="1">
        <v>38916</v>
      </c>
      <c r="B6461">
        <v>7.5942850000000002</v>
      </c>
      <c r="C6461">
        <v>7.6928570000000001</v>
      </c>
      <c r="D6461">
        <v>7.4071429999999996</v>
      </c>
      <c r="E6461">
        <v>7.5571429999999999</v>
      </c>
      <c r="F6461">
        <v>5.0607379999999997</v>
      </c>
      <c r="G6461">
        <v>250112100</v>
      </c>
    </row>
    <row r="6462" spans="1:7">
      <c r="A6462" s="1">
        <v>38917</v>
      </c>
      <c r="B6462">
        <v>7.5657139999999998</v>
      </c>
      <c r="C6462">
        <v>7.8685710000000002</v>
      </c>
      <c r="D6462">
        <v>7.48</v>
      </c>
      <c r="E6462">
        <v>7.7285709999999996</v>
      </c>
      <c r="F6462">
        <v>5.1755360000000001</v>
      </c>
      <c r="G6462">
        <v>347685800</v>
      </c>
    </row>
    <row r="6463" spans="1:7">
      <c r="A6463" s="1">
        <v>38918</v>
      </c>
      <c r="B6463">
        <v>8.7085709999999992</v>
      </c>
      <c r="C6463">
        <v>8.7985720000000001</v>
      </c>
      <c r="D6463">
        <v>8.531428</v>
      </c>
      <c r="E6463">
        <v>8.6428580000000004</v>
      </c>
      <c r="F6463">
        <v>5.7877999999999998</v>
      </c>
      <c r="G6463">
        <v>493036600</v>
      </c>
    </row>
    <row r="6464" spans="1:7">
      <c r="A6464" s="1">
        <v>38919</v>
      </c>
      <c r="B6464">
        <v>8.5457140000000003</v>
      </c>
      <c r="C6464">
        <v>8.7357139999999998</v>
      </c>
      <c r="D6464">
        <v>8.52</v>
      </c>
      <c r="E6464">
        <v>8.6742860000000004</v>
      </c>
      <c r="F6464">
        <v>5.8088480000000002</v>
      </c>
      <c r="G6464">
        <v>222973100</v>
      </c>
    </row>
    <row r="6465" spans="1:7">
      <c r="A6465" s="1">
        <v>38922</v>
      </c>
      <c r="B6465">
        <v>8.7514289999999999</v>
      </c>
      <c r="C6465">
        <v>8.8714279999999999</v>
      </c>
      <c r="D6465">
        <v>8.6328569999999996</v>
      </c>
      <c r="E6465">
        <v>8.7742850000000008</v>
      </c>
      <c r="F6465">
        <v>5.8758119999999998</v>
      </c>
      <c r="G6465">
        <v>180714100</v>
      </c>
    </row>
    <row r="6466" spans="1:7">
      <c r="A6466" s="1">
        <v>38923</v>
      </c>
      <c r="B6466">
        <v>8.8257139999999996</v>
      </c>
      <c r="C6466">
        <v>8.8699999999999992</v>
      </c>
      <c r="D6466">
        <v>8.6828579999999995</v>
      </c>
      <c r="E6466">
        <v>8.8471430000000009</v>
      </c>
      <c r="F6466">
        <v>5.9246030000000003</v>
      </c>
      <c r="G6466">
        <v>147267400</v>
      </c>
    </row>
    <row r="6467" spans="1:7">
      <c r="A6467" s="1">
        <v>38924</v>
      </c>
      <c r="B6467">
        <v>8.8571419999999996</v>
      </c>
      <c r="C6467">
        <v>9.2342849999999999</v>
      </c>
      <c r="D6467">
        <v>8.8114290000000004</v>
      </c>
      <c r="E6467">
        <v>9.1242859999999997</v>
      </c>
      <c r="F6467">
        <v>6.1101960000000002</v>
      </c>
      <c r="G6467">
        <v>224606900</v>
      </c>
    </row>
    <row r="6468" spans="1:7">
      <c r="A6468" s="1">
        <v>38925</v>
      </c>
      <c r="B6468">
        <v>9.2142859999999995</v>
      </c>
      <c r="C6468">
        <v>9.2885709999999992</v>
      </c>
      <c r="D6468">
        <v>8.98</v>
      </c>
      <c r="E6468">
        <v>9.0571429999999999</v>
      </c>
      <c r="F6468">
        <v>6.065232</v>
      </c>
      <c r="G6468">
        <v>183761200</v>
      </c>
    </row>
    <row r="6469" spans="1:7">
      <c r="A6469" s="1">
        <v>38926</v>
      </c>
      <c r="B6469">
        <v>9.1342859999999995</v>
      </c>
      <c r="C6469">
        <v>9.3828569999999996</v>
      </c>
      <c r="D6469">
        <v>9.0714279999999992</v>
      </c>
      <c r="E6469">
        <v>9.3699999999999992</v>
      </c>
      <c r="F6469">
        <v>6.2747400000000004</v>
      </c>
      <c r="G6469">
        <v>172876900</v>
      </c>
    </row>
    <row r="6470" spans="1:7">
      <c r="A6470" s="1">
        <v>38929</v>
      </c>
      <c r="B6470">
        <v>9.5471430000000002</v>
      </c>
      <c r="C6470">
        <v>9.8042859999999994</v>
      </c>
      <c r="D6470">
        <v>9.468572</v>
      </c>
      <c r="E6470">
        <v>9.7085709999999992</v>
      </c>
      <c r="F6470">
        <v>6.5014690000000002</v>
      </c>
      <c r="G6470">
        <v>223210400</v>
      </c>
    </row>
    <row r="6471" spans="1:7">
      <c r="A6471" s="1">
        <v>38930</v>
      </c>
      <c r="B6471">
        <v>9.6028579999999994</v>
      </c>
      <c r="C6471">
        <v>9.7042859999999997</v>
      </c>
      <c r="D6471">
        <v>9.42</v>
      </c>
      <c r="E6471">
        <v>9.5971430000000009</v>
      </c>
      <c r="F6471">
        <v>6.42685</v>
      </c>
      <c r="G6471">
        <v>177941400</v>
      </c>
    </row>
    <row r="6472" spans="1:7">
      <c r="A6472" s="1">
        <v>38931</v>
      </c>
      <c r="B6472">
        <v>9.6642860000000006</v>
      </c>
      <c r="C6472">
        <v>9.8114290000000004</v>
      </c>
      <c r="D6472">
        <v>9.6442859999999992</v>
      </c>
      <c r="E6472">
        <v>9.7371429999999997</v>
      </c>
      <c r="F6472">
        <v>6.5206020000000002</v>
      </c>
      <c r="G6472">
        <v>137692100</v>
      </c>
    </row>
    <row r="6473" spans="1:7">
      <c r="A6473" s="1">
        <v>38932</v>
      </c>
      <c r="B6473">
        <v>9.7014279999999999</v>
      </c>
      <c r="C6473">
        <v>10</v>
      </c>
      <c r="D6473">
        <v>9.6871430000000007</v>
      </c>
      <c r="E6473">
        <v>9.9414280000000002</v>
      </c>
      <c r="F6473">
        <v>6.6574049999999998</v>
      </c>
      <c r="G6473">
        <v>210261100</v>
      </c>
    </row>
    <row r="6474" spans="1:7">
      <c r="A6474" s="1">
        <v>38933</v>
      </c>
      <c r="B6474">
        <v>9.5785710000000002</v>
      </c>
      <c r="C6474">
        <v>9.8014290000000006</v>
      </c>
      <c r="D6474">
        <v>9.2799999999999994</v>
      </c>
      <c r="E6474">
        <v>9.7571429999999992</v>
      </c>
      <c r="F6474">
        <v>6.5339970000000003</v>
      </c>
      <c r="G6474">
        <v>463216600</v>
      </c>
    </row>
    <row r="6475" spans="1:7">
      <c r="A6475" s="1">
        <v>38936</v>
      </c>
      <c r="B6475">
        <v>9.6742860000000004</v>
      </c>
      <c r="C6475">
        <v>9.9428570000000001</v>
      </c>
      <c r="D6475">
        <v>9.4728569999999994</v>
      </c>
      <c r="E6475">
        <v>9.6014289999999995</v>
      </c>
      <c r="F6475">
        <v>6.4297190000000004</v>
      </c>
      <c r="G6475">
        <v>311378200</v>
      </c>
    </row>
    <row r="6476" spans="1:7">
      <c r="A6476" s="1">
        <v>38937</v>
      </c>
      <c r="B6476">
        <v>9.5842860000000005</v>
      </c>
      <c r="C6476">
        <v>9.5871429999999993</v>
      </c>
      <c r="D6476">
        <v>9.2157140000000002</v>
      </c>
      <c r="E6476">
        <v>9.2542860000000005</v>
      </c>
      <c r="F6476">
        <v>6.1972509999999996</v>
      </c>
      <c r="G6476">
        <v>249466000</v>
      </c>
    </row>
    <row r="6477" spans="1:7">
      <c r="A6477" s="1">
        <v>38938</v>
      </c>
      <c r="B6477">
        <v>9.3471430000000009</v>
      </c>
      <c r="C6477">
        <v>9.3714279999999999</v>
      </c>
      <c r="D6477">
        <v>9.0571429999999999</v>
      </c>
      <c r="E6477">
        <v>9.0842860000000005</v>
      </c>
      <c r="F6477">
        <v>6.0834080000000004</v>
      </c>
      <c r="G6477">
        <v>238959700</v>
      </c>
    </row>
    <row r="6478" spans="1:7">
      <c r="A6478" s="1">
        <v>38939</v>
      </c>
      <c r="B6478">
        <v>9.0357140000000005</v>
      </c>
      <c r="C6478">
        <v>9.2585719999999991</v>
      </c>
      <c r="D6478">
        <v>8.9571430000000003</v>
      </c>
      <c r="E6478">
        <v>9.1528569999999991</v>
      </c>
      <c r="F6478">
        <v>6.129327</v>
      </c>
      <c r="G6478">
        <v>174440000</v>
      </c>
    </row>
    <row r="6479" spans="1:7">
      <c r="A6479" s="1">
        <v>38940</v>
      </c>
      <c r="B6479">
        <v>9.0328569999999999</v>
      </c>
      <c r="C6479">
        <v>9.1614280000000008</v>
      </c>
      <c r="D6479">
        <v>8.94</v>
      </c>
      <c r="E6479">
        <v>9.0928570000000004</v>
      </c>
      <c r="F6479">
        <v>6.0891489999999999</v>
      </c>
      <c r="G6479">
        <v>194382300</v>
      </c>
    </row>
    <row r="6480" spans="1:7">
      <c r="A6480" s="1">
        <v>38943</v>
      </c>
      <c r="B6480">
        <v>9.15</v>
      </c>
      <c r="C6480">
        <v>9.3171420000000005</v>
      </c>
      <c r="D6480">
        <v>9.0857139999999994</v>
      </c>
      <c r="E6480">
        <v>9.1342859999999995</v>
      </c>
      <c r="F6480">
        <v>6.116892</v>
      </c>
      <c r="G6480">
        <v>179405100</v>
      </c>
    </row>
    <row r="6481" spans="1:7">
      <c r="A6481" s="1">
        <v>38944</v>
      </c>
      <c r="B6481">
        <v>9.3342860000000005</v>
      </c>
      <c r="C6481">
        <v>9.5</v>
      </c>
      <c r="D6481">
        <v>9.2571429999999992</v>
      </c>
      <c r="E6481">
        <v>9.4928570000000008</v>
      </c>
      <c r="F6481">
        <v>6.3570130000000002</v>
      </c>
      <c r="G6481">
        <v>215338200</v>
      </c>
    </row>
    <row r="6482" spans="1:7">
      <c r="A6482" s="1">
        <v>38945</v>
      </c>
      <c r="B6482">
        <v>9.5857139999999994</v>
      </c>
      <c r="C6482">
        <v>9.7242859999999993</v>
      </c>
      <c r="D6482">
        <v>9.4757149999999992</v>
      </c>
      <c r="E6482">
        <v>9.7114290000000008</v>
      </c>
      <c r="F6482">
        <v>6.5033830000000004</v>
      </c>
      <c r="G6482">
        <v>195321000</v>
      </c>
    </row>
    <row r="6483" spans="1:7">
      <c r="A6483" s="1">
        <v>38946</v>
      </c>
      <c r="B6483">
        <v>9.7142859999999995</v>
      </c>
      <c r="C6483">
        <v>9.8085719999999998</v>
      </c>
      <c r="D6483">
        <v>9.5971430000000009</v>
      </c>
      <c r="E6483">
        <v>9.6557139999999997</v>
      </c>
      <c r="F6483">
        <v>6.4660729999999997</v>
      </c>
      <c r="G6483">
        <v>145287100</v>
      </c>
    </row>
    <row r="6484" spans="1:7">
      <c r="A6484" s="1">
        <v>38947</v>
      </c>
      <c r="B6484">
        <v>9.6728570000000005</v>
      </c>
      <c r="C6484">
        <v>9.7714280000000002</v>
      </c>
      <c r="D6484">
        <v>9.6085709999999995</v>
      </c>
      <c r="E6484">
        <v>9.7014279999999999</v>
      </c>
      <c r="F6484">
        <v>6.4966869999999997</v>
      </c>
      <c r="G6484">
        <v>134088500</v>
      </c>
    </row>
    <row r="6485" spans="1:7">
      <c r="A6485" s="1">
        <v>38950</v>
      </c>
      <c r="B6485">
        <v>9.6142850000000006</v>
      </c>
      <c r="C6485">
        <v>9.6157140000000005</v>
      </c>
      <c r="D6485">
        <v>9.4499999999999993</v>
      </c>
      <c r="E6485">
        <v>9.5085719999999991</v>
      </c>
      <c r="F6485">
        <v>6.3675360000000003</v>
      </c>
      <c r="G6485">
        <v>131556600</v>
      </c>
    </row>
    <row r="6486" spans="1:7">
      <c r="A6486" s="1">
        <v>38951</v>
      </c>
      <c r="B6486">
        <v>9.5257140000000007</v>
      </c>
      <c r="C6486">
        <v>9.76</v>
      </c>
      <c r="D6486">
        <v>9.5</v>
      </c>
      <c r="E6486">
        <v>9.66</v>
      </c>
      <c r="F6486">
        <v>6.4689410000000001</v>
      </c>
      <c r="G6486">
        <v>144242000</v>
      </c>
    </row>
    <row r="6487" spans="1:7">
      <c r="A6487" s="1">
        <v>38952</v>
      </c>
      <c r="B6487">
        <v>9.7142859999999995</v>
      </c>
      <c r="C6487">
        <v>9.8071429999999999</v>
      </c>
      <c r="D6487">
        <v>9.5628569999999993</v>
      </c>
      <c r="E6487">
        <v>9.6157140000000005</v>
      </c>
      <c r="F6487">
        <v>6.4392849999999999</v>
      </c>
      <c r="G6487">
        <v>134064700</v>
      </c>
    </row>
    <row r="6488" spans="1:7">
      <c r="A6488" s="1">
        <v>38953</v>
      </c>
      <c r="B6488">
        <v>9.6985709999999994</v>
      </c>
      <c r="C6488">
        <v>9.7414280000000009</v>
      </c>
      <c r="D6488">
        <v>9.4671430000000001</v>
      </c>
      <c r="E6488">
        <v>9.6871430000000007</v>
      </c>
      <c r="F6488">
        <v>6.48712</v>
      </c>
      <c r="G6488">
        <v>163797900</v>
      </c>
    </row>
    <row r="6489" spans="1:7">
      <c r="A6489" s="1">
        <v>38954</v>
      </c>
      <c r="B6489">
        <v>9.6199999999999992</v>
      </c>
      <c r="C6489">
        <v>9.8642850000000006</v>
      </c>
      <c r="D6489">
        <v>9.6157140000000005</v>
      </c>
      <c r="E6489">
        <v>9.8214279999999992</v>
      </c>
      <c r="F6489">
        <v>6.577045</v>
      </c>
      <c r="G6489">
        <v>135989700</v>
      </c>
    </row>
    <row r="6490" spans="1:7">
      <c r="A6490" s="1">
        <v>38957</v>
      </c>
      <c r="B6490">
        <v>9.7857140000000005</v>
      </c>
      <c r="C6490">
        <v>9.8014290000000006</v>
      </c>
      <c r="D6490">
        <v>9.5257140000000007</v>
      </c>
      <c r="E6490">
        <v>9.5685710000000004</v>
      </c>
      <c r="F6490">
        <v>6.4077159999999997</v>
      </c>
      <c r="G6490">
        <v>184540300</v>
      </c>
    </row>
    <row r="6491" spans="1:7">
      <c r="A6491" s="1">
        <v>38958</v>
      </c>
      <c r="B6491">
        <v>9.57</v>
      </c>
      <c r="C6491">
        <v>9.6085709999999995</v>
      </c>
      <c r="D6491">
        <v>9.3028569999999995</v>
      </c>
      <c r="E6491">
        <v>9.4971429999999994</v>
      </c>
      <c r="F6491">
        <v>6.359883</v>
      </c>
      <c r="G6491">
        <v>236833100</v>
      </c>
    </row>
    <row r="6492" spans="1:7">
      <c r="A6492" s="1">
        <v>38959</v>
      </c>
      <c r="B6492">
        <v>9.6199999999999992</v>
      </c>
      <c r="C6492">
        <v>9.6885709999999996</v>
      </c>
      <c r="D6492">
        <v>9.5257140000000007</v>
      </c>
      <c r="E6492">
        <v>9.5657139999999998</v>
      </c>
      <c r="F6492">
        <v>6.4058010000000003</v>
      </c>
      <c r="G6492">
        <v>170035600</v>
      </c>
    </row>
    <row r="6493" spans="1:7">
      <c r="A6493" s="1">
        <v>38960</v>
      </c>
      <c r="B6493">
        <v>9.6114280000000001</v>
      </c>
      <c r="C6493">
        <v>9.7571429999999992</v>
      </c>
      <c r="D6493">
        <v>9.5228570000000001</v>
      </c>
      <c r="E6493">
        <v>9.6928570000000001</v>
      </c>
      <c r="F6493">
        <v>6.490945</v>
      </c>
      <c r="G6493">
        <v>143674300</v>
      </c>
    </row>
    <row r="6494" spans="1:7">
      <c r="A6494" s="1">
        <v>38961</v>
      </c>
      <c r="B6494">
        <v>9.7828569999999999</v>
      </c>
      <c r="C6494">
        <v>9.8071429999999999</v>
      </c>
      <c r="D6494">
        <v>9.6885709999999996</v>
      </c>
      <c r="E6494">
        <v>9.7685720000000007</v>
      </c>
      <c r="F6494">
        <v>6.5416480000000004</v>
      </c>
      <c r="G6494">
        <v>102123700</v>
      </c>
    </row>
    <row r="6495" spans="1:7">
      <c r="A6495" s="1">
        <v>38965</v>
      </c>
      <c r="B6495">
        <v>9.8528579999999994</v>
      </c>
      <c r="C6495">
        <v>10.214286</v>
      </c>
      <c r="D6495">
        <v>9.7928569999999997</v>
      </c>
      <c r="E6495">
        <v>10.211429000000001</v>
      </c>
      <c r="F6495">
        <v>6.8382149999999999</v>
      </c>
      <c r="G6495">
        <v>253114400</v>
      </c>
    </row>
    <row r="6496" spans="1:7">
      <c r="A6496" s="1">
        <v>38966</v>
      </c>
      <c r="B6496">
        <v>10.154285</v>
      </c>
      <c r="C6496">
        <v>10.241428000000001</v>
      </c>
      <c r="D6496">
        <v>9.9571430000000003</v>
      </c>
      <c r="E6496">
        <v>10.004286</v>
      </c>
      <c r="F6496">
        <v>6.6994980000000002</v>
      </c>
      <c r="G6496">
        <v>243525800</v>
      </c>
    </row>
    <row r="6497" spans="1:7">
      <c r="A6497" s="1">
        <v>38967</v>
      </c>
      <c r="B6497">
        <v>10.085713999999999</v>
      </c>
      <c r="C6497">
        <v>10.497142999999999</v>
      </c>
      <c r="D6497">
        <v>10.035714</v>
      </c>
      <c r="E6497">
        <v>10.4</v>
      </c>
      <c r="F6497">
        <v>6.9644940000000002</v>
      </c>
      <c r="G6497">
        <v>316989400</v>
      </c>
    </row>
    <row r="6498" spans="1:7">
      <c r="A6498" s="1">
        <v>38968</v>
      </c>
      <c r="B6498">
        <v>10.481427999999999</v>
      </c>
      <c r="C6498">
        <v>10.51</v>
      </c>
      <c r="D6498">
        <v>10.272857</v>
      </c>
      <c r="E6498">
        <v>10.36</v>
      </c>
      <c r="F6498">
        <v>6.9377060000000004</v>
      </c>
      <c r="G6498">
        <v>223980400</v>
      </c>
    </row>
    <row r="6499" spans="1:7">
      <c r="A6499" s="1">
        <v>38971</v>
      </c>
      <c r="B6499">
        <v>10.347143000000001</v>
      </c>
      <c r="C6499">
        <v>10.532857</v>
      </c>
      <c r="D6499">
        <v>10.202857</v>
      </c>
      <c r="E6499">
        <v>10.357142</v>
      </c>
      <c r="F6499">
        <v>6.9357920000000002</v>
      </c>
      <c r="G6499">
        <v>237281100</v>
      </c>
    </row>
    <row r="6500" spans="1:7">
      <c r="A6500" s="1">
        <v>38972</v>
      </c>
      <c r="B6500">
        <v>10.401427999999999</v>
      </c>
      <c r="C6500">
        <v>10.492857000000001</v>
      </c>
      <c r="D6500">
        <v>10.207143</v>
      </c>
      <c r="E6500">
        <v>10.375714</v>
      </c>
      <c r="F6500">
        <v>6.9482309999999998</v>
      </c>
      <c r="G6500">
        <v>421171800</v>
      </c>
    </row>
    <row r="6501" spans="1:7">
      <c r="A6501" s="1">
        <v>38973</v>
      </c>
      <c r="B6501">
        <v>10.407143</v>
      </c>
      <c r="C6501">
        <v>10.617143</v>
      </c>
      <c r="D6501">
        <v>10.328571</v>
      </c>
      <c r="E6501">
        <v>10.6</v>
      </c>
      <c r="F6501">
        <v>7.0984249999999998</v>
      </c>
      <c r="G6501">
        <v>286534500</v>
      </c>
    </row>
    <row r="6502" spans="1:7">
      <c r="A6502" s="1">
        <v>38974</v>
      </c>
      <c r="B6502">
        <v>10.531428</v>
      </c>
      <c r="C6502">
        <v>10.667142999999999</v>
      </c>
      <c r="D6502">
        <v>10.494286000000001</v>
      </c>
      <c r="E6502">
        <v>10.595715</v>
      </c>
      <c r="F6502">
        <v>7.0955560000000002</v>
      </c>
      <c r="G6502">
        <v>200432400</v>
      </c>
    </row>
    <row r="6503" spans="1:7">
      <c r="A6503" s="1">
        <v>38975</v>
      </c>
      <c r="B6503">
        <v>10.657143</v>
      </c>
      <c r="C6503">
        <v>10.711429000000001</v>
      </c>
      <c r="D6503">
        <v>10.47</v>
      </c>
      <c r="E6503">
        <v>10.585713999999999</v>
      </c>
      <c r="F6503">
        <v>7.0888590000000002</v>
      </c>
      <c r="G6503">
        <v>245463400</v>
      </c>
    </row>
    <row r="6504" spans="1:7">
      <c r="A6504" s="1">
        <v>38978</v>
      </c>
      <c r="B6504">
        <v>10.542857</v>
      </c>
      <c r="C6504">
        <v>10.694285000000001</v>
      </c>
      <c r="D6504">
        <v>10.471429000000001</v>
      </c>
      <c r="E6504">
        <v>10.555714999999999</v>
      </c>
      <c r="F6504">
        <v>7.0687689999999996</v>
      </c>
      <c r="G6504">
        <v>176319500</v>
      </c>
    </row>
    <row r="6505" spans="1:7">
      <c r="A6505" s="1">
        <v>38979</v>
      </c>
      <c r="B6505">
        <v>10.585713999999999</v>
      </c>
      <c r="C6505">
        <v>10.622857</v>
      </c>
      <c r="D6505">
        <v>10.4</v>
      </c>
      <c r="E6505">
        <v>10.538570999999999</v>
      </c>
      <c r="F6505">
        <v>7.0572889999999999</v>
      </c>
      <c r="G6505">
        <v>177512300</v>
      </c>
    </row>
    <row r="6506" spans="1:7">
      <c r="A6506" s="1">
        <v>38980</v>
      </c>
      <c r="B6506">
        <v>10.625714</v>
      </c>
      <c r="C6506">
        <v>10.811429</v>
      </c>
      <c r="D6506">
        <v>10.602857999999999</v>
      </c>
      <c r="E6506">
        <v>10.751429</v>
      </c>
      <c r="F6506">
        <v>7.1998309999999996</v>
      </c>
      <c r="G6506">
        <v>205697800</v>
      </c>
    </row>
    <row r="6507" spans="1:7">
      <c r="A6507" s="1">
        <v>38981</v>
      </c>
      <c r="B6507">
        <v>10.75</v>
      </c>
      <c r="C6507">
        <v>10.865714000000001</v>
      </c>
      <c r="D6507">
        <v>10.574286000000001</v>
      </c>
      <c r="E6507">
        <v>10.664286000000001</v>
      </c>
      <c r="F6507">
        <v>7.1414770000000001</v>
      </c>
      <c r="G6507">
        <v>198531200</v>
      </c>
    </row>
    <row r="6508" spans="1:7">
      <c r="A6508" s="1">
        <v>38982</v>
      </c>
      <c r="B6508">
        <v>10.614285000000001</v>
      </c>
      <c r="C6508">
        <v>10.62</v>
      </c>
      <c r="D6508">
        <v>10.368570999999999</v>
      </c>
      <c r="E6508">
        <v>10.428572000000001</v>
      </c>
      <c r="F6508">
        <v>6.9836239999999998</v>
      </c>
      <c r="G6508">
        <v>166278000</v>
      </c>
    </row>
    <row r="6509" spans="1:7">
      <c r="A6509" s="1">
        <v>38985</v>
      </c>
      <c r="B6509">
        <v>10.544286</v>
      </c>
      <c r="C6509">
        <v>10.837142999999999</v>
      </c>
      <c r="D6509">
        <v>10.531428</v>
      </c>
      <c r="E6509">
        <v>10.821427999999999</v>
      </c>
      <c r="F6509">
        <v>7.2467090000000001</v>
      </c>
      <c r="G6509">
        <v>214748100</v>
      </c>
    </row>
    <row r="6510" spans="1:7">
      <c r="A6510" s="1">
        <v>38986</v>
      </c>
      <c r="B6510">
        <v>10.882857</v>
      </c>
      <c r="C6510">
        <v>11.111428</v>
      </c>
      <c r="D6510">
        <v>10.871428</v>
      </c>
      <c r="E6510">
        <v>11.087142999999999</v>
      </c>
      <c r="F6510">
        <v>7.4246480000000004</v>
      </c>
      <c r="G6510">
        <v>275737000</v>
      </c>
    </row>
    <row r="6511" spans="1:7">
      <c r="A6511" s="1">
        <v>38987</v>
      </c>
      <c r="B6511">
        <v>11.024285000000001</v>
      </c>
      <c r="C6511">
        <v>11.067142</v>
      </c>
      <c r="D6511">
        <v>10.831429</v>
      </c>
      <c r="E6511">
        <v>10.915713999999999</v>
      </c>
      <c r="F6511">
        <v>7.3098489999999998</v>
      </c>
      <c r="G6511">
        <v>202593300</v>
      </c>
    </row>
    <row r="6512" spans="1:7">
      <c r="A6512" s="1">
        <v>38988</v>
      </c>
      <c r="B6512">
        <v>11.002857000000001</v>
      </c>
      <c r="C6512">
        <v>11.068571</v>
      </c>
      <c r="D6512">
        <v>10.85</v>
      </c>
      <c r="E6512">
        <v>11.001429</v>
      </c>
      <c r="F6512">
        <v>7.367248</v>
      </c>
      <c r="G6512">
        <v>180902400</v>
      </c>
    </row>
    <row r="6513" spans="1:7">
      <c r="A6513" s="1">
        <v>38989</v>
      </c>
      <c r="B6513">
        <v>11.015715</v>
      </c>
      <c r="C6513">
        <v>11.074286000000001</v>
      </c>
      <c r="D6513">
        <v>10.954286</v>
      </c>
      <c r="E6513">
        <v>10.997142999999999</v>
      </c>
      <c r="F6513">
        <v>7.3643770000000002</v>
      </c>
      <c r="G6513">
        <v>101453100</v>
      </c>
    </row>
    <row r="6514" spans="1:7">
      <c r="A6514" s="1">
        <v>38992</v>
      </c>
      <c r="B6514">
        <v>10.728572</v>
      </c>
      <c r="C6514">
        <v>10.838571999999999</v>
      </c>
      <c r="D6514">
        <v>10.614285000000001</v>
      </c>
      <c r="E6514">
        <v>10.694285000000001</v>
      </c>
      <c r="F6514">
        <v>7.1615650000000004</v>
      </c>
      <c r="G6514">
        <v>178159800</v>
      </c>
    </row>
    <row r="6515" spans="1:7">
      <c r="A6515" s="1">
        <v>38993</v>
      </c>
      <c r="B6515">
        <v>10.635714999999999</v>
      </c>
      <c r="C6515">
        <v>10.707143</v>
      </c>
      <c r="D6515">
        <v>10.455714</v>
      </c>
      <c r="E6515">
        <v>10.582857000000001</v>
      </c>
      <c r="F6515">
        <v>7.0869470000000003</v>
      </c>
      <c r="G6515">
        <v>197677200</v>
      </c>
    </row>
    <row r="6516" spans="1:7">
      <c r="A6516" s="1">
        <v>38994</v>
      </c>
      <c r="B6516">
        <v>10.585713999999999</v>
      </c>
      <c r="C6516">
        <v>10.78</v>
      </c>
      <c r="D6516">
        <v>10.451428</v>
      </c>
      <c r="E6516">
        <v>10.768572000000001</v>
      </c>
      <c r="F6516">
        <v>7.2113110000000002</v>
      </c>
      <c r="G6516">
        <v>207270700</v>
      </c>
    </row>
    <row r="6517" spans="1:7">
      <c r="A6517" s="1">
        <v>38995</v>
      </c>
      <c r="B6517">
        <v>10.647142000000001</v>
      </c>
      <c r="C6517">
        <v>10.88</v>
      </c>
      <c r="D6517">
        <v>10.59</v>
      </c>
      <c r="E6517">
        <v>10.69</v>
      </c>
      <c r="F6517">
        <v>7.1586980000000002</v>
      </c>
      <c r="G6517">
        <v>170970800</v>
      </c>
    </row>
    <row r="6518" spans="1:7">
      <c r="A6518" s="1">
        <v>38996</v>
      </c>
      <c r="B6518">
        <v>10.631429000000001</v>
      </c>
      <c r="C6518">
        <v>10.72</v>
      </c>
      <c r="D6518">
        <v>10.544286</v>
      </c>
      <c r="E6518">
        <v>10.602857999999999</v>
      </c>
      <c r="F6518">
        <v>7.1003379999999998</v>
      </c>
      <c r="G6518">
        <v>116739700</v>
      </c>
    </row>
    <row r="6519" spans="1:7">
      <c r="A6519" s="1">
        <v>38999</v>
      </c>
      <c r="B6519">
        <v>10.542857</v>
      </c>
      <c r="C6519">
        <v>10.725714999999999</v>
      </c>
      <c r="D6519">
        <v>10.504286</v>
      </c>
      <c r="E6519">
        <v>10.661428000000001</v>
      </c>
      <c r="F6519">
        <v>7.1395619999999997</v>
      </c>
      <c r="G6519">
        <v>109555600</v>
      </c>
    </row>
    <row r="6520" spans="1:7">
      <c r="A6520" s="1">
        <v>39000</v>
      </c>
      <c r="B6520">
        <v>10.648571</v>
      </c>
      <c r="C6520">
        <v>10.654285</v>
      </c>
      <c r="D6520">
        <v>10.44</v>
      </c>
      <c r="E6520">
        <v>10.544286</v>
      </c>
      <c r="F6520">
        <v>7.061115</v>
      </c>
      <c r="G6520">
        <v>132897100</v>
      </c>
    </row>
    <row r="6521" spans="1:7">
      <c r="A6521" s="1">
        <v>39001</v>
      </c>
      <c r="B6521">
        <v>10.488571</v>
      </c>
      <c r="C6521">
        <v>10.568571</v>
      </c>
      <c r="D6521">
        <v>10.371428</v>
      </c>
      <c r="E6521">
        <v>10.461429000000001</v>
      </c>
      <c r="F6521">
        <v>7.0056279999999997</v>
      </c>
      <c r="G6521">
        <v>142963800</v>
      </c>
    </row>
    <row r="6522" spans="1:7">
      <c r="A6522" s="1">
        <v>39002</v>
      </c>
      <c r="B6522">
        <v>10.515715</v>
      </c>
      <c r="C6522">
        <v>10.77</v>
      </c>
      <c r="D6522">
        <v>10.514286</v>
      </c>
      <c r="E6522">
        <v>10.751429</v>
      </c>
      <c r="F6522">
        <v>7.1998309999999996</v>
      </c>
      <c r="G6522">
        <v>148213800</v>
      </c>
    </row>
    <row r="6523" spans="1:7">
      <c r="A6523" s="1">
        <v>39003</v>
      </c>
      <c r="B6523">
        <v>10.804285999999999</v>
      </c>
      <c r="C6523">
        <v>10.982856999999999</v>
      </c>
      <c r="D6523">
        <v>10.677142999999999</v>
      </c>
      <c r="E6523">
        <v>10.717143</v>
      </c>
      <c r="F6523">
        <v>7.1768720000000004</v>
      </c>
      <c r="G6523">
        <v>171049200</v>
      </c>
    </row>
    <row r="6524" spans="1:7">
      <c r="A6524" s="1">
        <v>39006</v>
      </c>
      <c r="B6524">
        <v>10.741428000000001</v>
      </c>
      <c r="C6524">
        <v>10.84</v>
      </c>
      <c r="D6524">
        <v>10.684286</v>
      </c>
      <c r="E6524">
        <v>10.771428</v>
      </c>
      <c r="F6524">
        <v>7.2132259999999997</v>
      </c>
      <c r="G6524">
        <v>127173200</v>
      </c>
    </row>
    <row r="6525" spans="1:7">
      <c r="A6525" s="1">
        <v>39007</v>
      </c>
      <c r="B6525">
        <v>10.72</v>
      </c>
      <c r="C6525">
        <v>10.752857000000001</v>
      </c>
      <c r="D6525">
        <v>10.577143</v>
      </c>
      <c r="E6525">
        <v>10.612857</v>
      </c>
      <c r="F6525">
        <v>7.1070359999999999</v>
      </c>
      <c r="G6525">
        <v>120231300</v>
      </c>
    </row>
    <row r="6526" spans="1:7">
      <c r="A6526" s="1">
        <v>39008</v>
      </c>
      <c r="B6526">
        <v>10.678572000000001</v>
      </c>
      <c r="C6526">
        <v>10.767143000000001</v>
      </c>
      <c r="D6526">
        <v>10.558572</v>
      </c>
      <c r="E6526">
        <v>10.647142000000001</v>
      </c>
      <c r="F6526">
        <v>7.1299950000000001</v>
      </c>
      <c r="G6526">
        <v>283476900</v>
      </c>
    </row>
    <row r="6527" spans="1:7">
      <c r="A6527" s="1">
        <v>39009</v>
      </c>
      <c r="B6527">
        <v>11.322857000000001</v>
      </c>
      <c r="C6527">
        <v>11.421429</v>
      </c>
      <c r="D6527">
        <v>11.165713999999999</v>
      </c>
      <c r="E6527">
        <v>11.284286</v>
      </c>
      <c r="F6527">
        <v>7.5566659999999999</v>
      </c>
      <c r="G6527">
        <v>378244300</v>
      </c>
    </row>
    <row r="6528" spans="1:7">
      <c r="A6528" s="1">
        <v>39010</v>
      </c>
      <c r="B6528">
        <v>11.281428</v>
      </c>
      <c r="C6528">
        <v>11.427142999999999</v>
      </c>
      <c r="D6528">
        <v>11.238571</v>
      </c>
      <c r="E6528">
        <v>11.421429</v>
      </c>
      <c r="F6528">
        <v>7.6485060000000002</v>
      </c>
      <c r="G6528">
        <v>159853400</v>
      </c>
    </row>
    <row r="6529" spans="1:7">
      <c r="A6529" s="1">
        <v>39013</v>
      </c>
      <c r="B6529">
        <v>11.427142999999999</v>
      </c>
      <c r="C6529">
        <v>11.7</v>
      </c>
      <c r="D6529">
        <v>11.392858</v>
      </c>
      <c r="E6529">
        <v>11.637143</v>
      </c>
      <c r="F6529">
        <v>7.7929620000000002</v>
      </c>
      <c r="G6529">
        <v>208126800</v>
      </c>
    </row>
    <row r="6530" spans="1:7">
      <c r="A6530" s="1">
        <v>39014</v>
      </c>
      <c r="B6530">
        <v>11.601429</v>
      </c>
      <c r="C6530">
        <v>11.668571</v>
      </c>
      <c r="D6530">
        <v>11.457143</v>
      </c>
      <c r="E6530">
        <v>11.578571</v>
      </c>
      <c r="F6530">
        <v>7.7537380000000002</v>
      </c>
      <c r="G6530">
        <v>115803100</v>
      </c>
    </row>
    <row r="6531" spans="1:7">
      <c r="A6531" s="1">
        <v>39015</v>
      </c>
      <c r="B6531">
        <v>11.621428</v>
      </c>
      <c r="C6531">
        <v>11.714286</v>
      </c>
      <c r="D6531">
        <v>11.572857000000001</v>
      </c>
      <c r="E6531">
        <v>11.668571</v>
      </c>
      <c r="F6531">
        <v>7.8140090000000004</v>
      </c>
      <c r="G6531">
        <v>121303700</v>
      </c>
    </row>
    <row r="6532" spans="1:7">
      <c r="A6532" s="1">
        <v>39016</v>
      </c>
      <c r="B6532">
        <v>11.7</v>
      </c>
      <c r="C6532">
        <v>11.8</v>
      </c>
      <c r="D6532">
        <v>11.59</v>
      </c>
      <c r="E6532">
        <v>11.741428000000001</v>
      </c>
      <c r="F6532">
        <v>7.8627969999999996</v>
      </c>
      <c r="G6532">
        <v>108189200</v>
      </c>
    </row>
    <row r="6533" spans="1:7">
      <c r="A6533" s="1">
        <v>39017</v>
      </c>
      <c r="B6533">
        <v>11.678572000000001</v>
      </c>
      <c r="C6533">
        <v>11.778570999999999</v>
      </c>
      <c r="D6533">
        <v>11.43</v>
      </c>
      <c r="E6533">
        <v>11.487143</v>
      </c>
      <c r="F6533">
        <v>7.6925109999999997</v>
      </c>
      <c r="G6533">
        <v>148741600</v>
      </c>
    </row>
    <row r="6534" spans="1:7">
      <c r="A6534" s="1">
        <v>39020</v>
      </c>
      <c r="B6534">
        <v>11.427142999999999</v>
      </c>
      <c r="C6534">
        <v>11.557143</v>
      </c>
      <c r="D6534">
        <v>11.357142</v>
      </c>
      <c r="E6534">
        <v>11.488571</v>
      </c>
      <c r="F6534">
        <v>7.6934670000000001</v>
      </c>
      <c r="G6534">
        <v>124979400</v>
      </c>
    </row>
    <row r="6535" spans="1:7">
      <c r="A6535" s="1">
        <v>39021</v>
      </c>
      <c r="B6535">
        <v>11.635714999999999</v>
      </c>
      <c r="C6535">
        <v>11.668571</v>
      </c>
      <c r="D6535">
        <v>11.461429000000001</v>
      </c>
      <c r="E6535">
        <v>11.582857000000001</v>
      </c>
      <c r="F6535">
        <v>7.7566079999999999</v>
      </c>
      <c r="G6535">
        <v>125368600</v>
      </c>
    </row>
    <row r="6536" spans="1:7">
      <c r="A6536" s="1">
        <v>39022</v>
      </c>
      <c r="B6536">
        <v>11.585713999999999</v>
      </c>
      <c r="C6536">
        <v>11.625714</v>
      </c>
      <c r="D6536">
        <v>11.194285000000001</v>
      </c>
      <c r="E6536">
        <v>11.308572</v>
      </c>
      <c r="F6536">
        <v>7.5729300000000004</v>
      </c>
      <c r="G6536">
        <v>152798100</v>
      </c>
    </row>
    <row r="6537" spans="1:7">
      <c r="A6537" s="1">
        <v>39023</v>
      </c>
      <c r="B6537">
        <v>11.274285000000001</v>
      </c>
      <c r="C6537">
        <v>11.331429</v>
      </c>
      <c r="D6537">
        <v>11.214286</v>
      </c>
      <c r="E6537">
        <v>11.282857</v>
      </c>
      <c r="F6537">
        <v>7.5557119999999998</v>
      </c>
      <c r="G6537">
        <v>116370800</v>
      </c>
    </row>
    <row r="6538" spans="1:7">
      <c r="A6538" s="1">
        <v>39024</v>
      </c>
      <c r="B6538">
        <v>11.337142999999999</v>
      </c>
      <c r="C6538">
        <v>11.361428</v>
      </c>
      <c r="D6538">
        <v>11.112857</v>
      </c>
      <c r="E6538">
        <v>11.184286</v>
      </c>
      <c r="F6538">
        <v>7.4896989999999999</v>
      </c>
      <c r="G6538">
        <v>107972200</v>
      </c>
    </row>
    <row r="6539" spans="1:7">
      <c r="A6539" s="1">
        <v>39027</v>
      </c>
      <c r="B6539">
        <v>11.278570999999999</v>
      </c>
      <c r="C6539">
        <v>11.437143000000001</v>
      </c>
      <c r="D6539">
        <v>11.204286</v>
      </c>
      <c r="E6539">
        <v>11.387143</v>
      </c>
      <c r="F6539">
        <v>7.6255459999999999</v>
      </c>
      <c r="G6539">
        <v>108644200</v>
      </c>
    </row>
    <row r="6540" spans="1:7">
      <c r="A6540" s="1">
        <v>39028</v>
      </c>
      <c r="B6540">
        <v>11.492857000000001</v>
      </c>
      <c r="C6540">
        <v>11.571427999999999</v>
      </c>
      <c r="D6540">
        <v>11.447143000000001</v>
      </c>
      <c r="E6540">
        <v>11.501429</v>
      </c>
      <c r="F6540">
        <v>7.7020790000000003</v>
      </c>
      <c r="G6540">
        <v>131483100</v>
      </c>
    </row>
    <row r="6541" spans="1:7">
      <c r="A6541" s="1">
        <v>39029</v>
      </c>
      <c r="B6541">
        <v>11.431429</v>
      </c>
      <c r="C6541">
        <v>11.812856999999999</v>
      </c>
      <c r="D6541">
        <v>11.412857000000001</v>
      </c>
      <c r="E6541">
        <v>11.778570999999999</v>
      </c>
      <c r="F6541">
        <v>7.8876730000000004</v>
      </c>
      <c r="G6541">
        <v>172729200</v>
      </c>
    </row>
    <row r="6542" spans="1:7">
      <c r="A6542" s="1">
        <v>39030</v>
      </c>
      <c r="B6542">
        <v>11.842857</v>
      </c>
      <c r="C6542">
        <v>12.098572000000001</v>
      </c>
      <c r="D6542">
        <v>11.731427999999999</v>
      </c>
      <c r="E6542">
        <v>11.905714</v>
      </c>
      <c r="F6542">
        <v>7.9728139999999996</v>
      </c>
      <c r="G6542">
        <v>230763400</v>
      </c>
    </row>
    <row r="6543" spans="1:7">
      <c r="A6543" s="1">
        <v>39031</v>
      </c>
      <c r="B6543">
        <v>11.935715</v>
      </c>
      <c r="C6543">
        <v>11.942857</v>
      </c>
      <c r="D6543">
        <v>11.785714</v>
      </c>
      <c r="E6543">
        <v>11.874286</v>
      </c>
      <c r="F6543">
        <v>7.9517670000000003</v>
      </c>
      <c r="G6543">
        <v>93466100</v>
      </c>
    </row>
    <row r="6544" spans="1:7">
      <c r="A6544" s="1">
        <v>39034</v>
      </c>
      <c r="B6544">
        <v>11.888572</v>
      </c>
      <c r="C6544">
        <v>12.064285</v>
      </c>
      <c r="D6544">
        <v>11.805714999999999</v>
      </c>
      <c r="E6544">
        <v>12.05</v>
      </c>
      <c r="F6544">
        <v>8.0694379999999999</v>
      </c>
      <c r="G6544">
        <v>112668500</v>
      </c>
    </row>
    <row r="6545" spans="1:7">
      <c r="A6545" s="1">
        <v>39035</v>
      </c>
      <c r="B6545">
        <v>12.114285000000001</v>
      </c>
      <c r="C6545">
        <v>12.142858</v>
      </c>
      <c r="D6545">
        <v>11.985714</v>
      </c>
      <c r="E6545">
        <v>12.142858</v>
      </c>
      <c r="F6545">
        <v>8.1316220000000001</v>
      </c>
      <c r="G6545">
        <v>147238700</v>
      </c>
    </row>
    <row r="6546" spans="1:7">
      <c r="A6546" s="1">
        <v>39036</v>
      </c>
      <c r="B6546">
        <v>12.15</v>
      </c>
      <c r="C6546">
        <v>12.271428</v>
      </c>
      <c r="D6546">
        <v>12</v>
      </c>
      <c r="E6546">
        <v>12.007142999999999</v>
      </c>
      <c r="F6546">
        <v>8.0407379999999993</v>
      </c>
      <c r="G6546">
        <v>163830800</v>
      </c>
    </row>
    <row r="6547" spans="1:7">
      <c r="A6547" s="1">
        <v>39037</v>
      </c>
      <c r="B6547">
        <v>12.124286</v>
      </c>
      <c r="C6547">
        <v>12.328571</v>
      </c>
      <c r="D6547">
        <v>12.088571999999999</v>
      </c>
      <c r="E6547">
        <v>12.23</v>
      </c>
      <c r="F6547">
        <v>8.1899750000000004</v>
      </c>
      <c r="G6547">
        <v>173485200</v>
      </c>
    </row>
    <row r="6548" spans="1:7">
      <c r="A6548" s="1">
        <v>39038</v>
      </c>
      <c r="B6548">
        <v>12.162857000000001</v>
      </c>
      <c r="C6548">
        <v>12.277143000000001</v>
      </c>
      <c r="D6548">
        <v>12.142858</v>
      </c>
      <c r="E6548">
        <v>12.264286</v>
      </c>
      <c r="F6548">
        <v>8.2129340000000006</v>
      </c>
      <c r="G6548">
        <v>116606000</v>
      </c>
    </row>
    <row r="6549" spans="1:7">
      <c r="A6549" s="1">
        <v>39041</v>
      </c>
      <c r="B6549">
        <v>12.2</v>
      </c>
      <c r="C6549">
        <v>12.428572000000001</v>
      </c>
      <c r="D6549">
        <v>12.171429</v>
      </c>
      <c r="E6549">
        <v>12.352857999999999</v>
      </c>
      <c r="F6549">
        <v>8.2722479999999994</v>
      </c>
      <c r="G6549">
        <v>142698500</v>
      </c>
    </row>
    <row r="6550" spans="1:7">
      <c r="A6550" s="1">
        <v>39042</v>
      </c>
      <c r="B6550">
        <v>12.488571</v>
      </c>
      <c r="C6550">
        <v>12.657143</v>
      </c>
      <c r="D6550">
        <v>12.444285000000001</v>
      </c>
      <c r="E6550">
        <v>12.657143</v>
      </c>
      <c r="F6550">
        <v>8.4760190000000009</v>
      </c>
      <c r="G6550">
        <v>155666700</v>
      </c>
    </row>
    <row r="6551" spans="1:7">
      <c r="A6551" s="1">
        <v>39043</v>
      </c>
      <c r="B6551">
        <v>12.712857</v>
      </c>
      <c r="C6551">
        <v>12.964286</v>
      </c>
      <c r="D6551">
        <v>12.55</v>
      </c>
      <c r="E6551">
        <v>12.901427999999999</v>
      </c>
      <c r="F6551">
        <v>8.6396080000000008</v>
      </c>
      <c r="G6551">
        <v>167985300</v>
      </c>
    </row>
    <row r="6552" spans="1:7">
      <c r="A6552" s="1">
        <v>39045</v>
      </c>
      <c r="B6552">
        <v>12.79</v>
      </c>
      <c r="C6552">
        <v>13.297143</v>
      </c>
      <c r="D6552">
        <v>12.785714</v>
      </c>
      <c r="E6552">
        <v>13.09</v>
      </c>
      <c r="F6552">
        <v>8.7658850000000008</v>
      </c>
      <c r="G6552">
        <v>129669400</v>
      </c>
    </row>
    <row r="6553" spans="1:7">
      <c r="A6553" s="1">
        <v>39048</v>
      </c>
      <c r="B6553">
        <v>13.215714</v>
      </c>
      <c r="C6553">
        <v>13.308572</v>
      </c>
      <c r="D6553">
        <v>12.785714</v>
      </c>
      <c r="E6553">
        <v>12.791429000000001</v>
      </c>
      <c r="F6553">
        <v>8.565944</v>
      </c>
      <c r="G6553">
        <v>268709000</v>
      </c>
    </row>
    <row r="6554" spans="1:7">
      <c r="A6554" s="1">
        <v>39049</v>
      </c>
      <c r="B6554">
        <v>12.908571</v>
      </c>
      <c r="C6554">
        <v>13.138572</v>
      </c>
      <c r="D6554">
        <v>12.844286</v>
      </c>
      <c r="E6554">
        <v>13.115714000000001</v>
      </c>
      <c r="F6554">
        <v>8.7831069999999993</v>
      </c>
      <c r="G6554">
        <v>259043400</v>
      </c>
    </row>
    <row r="6555" spans="1:7">
      <c r="A6555" s="1">
        <v>39050</v>
      </c>
      <c r="B6555">
        <v>13.285714</v>
      </c>
      <c r="C6555">
        <v>13.307143</v>
      </c>
      <c r="D6555">
        <v>12.892858</v>
      </c>
      <c r="E6555">
        <v>13.114285000000001</v>
      </c>
      <c r="F6555">
        <v>8.7821479999999994</v>
      </c>
      <c r="G6555">
        <v>289270800</v>
      </c>
    </row>
    <row r="6556" spans="1:7">
      <c r="A6556" s="1">
        <v>39051</v>
      </c>
      <c r="B6556">
        <v>13.172857</v>
      </c>
      <c r="C6556">
        <v>13.24</v>
      </c>
      <c r="D6556">
        <v>13.008571999999999</v>
      </c>
      <c r="E6556">
        <v>13.094286</v>
      </c>
      <c r="F6556">
        <v>8.7687580000000001</v>
      </c>
      <c r="G6556">
        <v>217621600</v>
      </c>
    </row>
    <row r="6557" spans="1:7">
      <c r="A6557" s="1">
        <v>39052</v>
      </c>
      <c r="B6557">
        <v>13.114285000000001</v>
      </c>
      <c r="C6557">
        <v>13.19</v>
      </c>
      <c r="D6557">
        <v>12.871428</v>
      </c>
      <c r="E6557">
        <v>13.045714</v>
      </c>
      <c r="F6557">
        <v>8.7362310000000001</v>
      </c>
      <c r="G6557">
        <v>198769900</v>
      </c>
    </row>
    <row r="6558" spans="1:7">
      <c r="A6558" s="1">
        <v>39055</v>
      </c>
      <c r="B6558">
        <v>13.125714</v>
      </c>
      <c r="C6558">
        <v>13.15</v>
      </c>
      <c r="D6558">
        <v>12.928572000000001</v>
      </c>
      <c r="E6558">
        <v>13.017143000000001</v>
      </c>
      <c r="F6558">
        <v>8.7170950000000005</v>
      </c>
      <c r="G6558">
        <v>177384200</v>
      </c>
    </row>
    <row r="6559" spans="1:7">
      <c r="A6559" s="1">
        <v>39056</v>
      </c>
      <c r="B6559">
        <v>13.092857</v>
      </c>
      <c r="C6559">
        <v>13.19</v>
      </c>
      <c r="D6559">
        <v>12.981427999999999</v>
      </c>
      <c r="E6559">
        <v>13.038570999999999</v>
      </c>
      <c r="F6559">
        <v>8.7314480000000003</v>
      </c>
      <c r="G6559">
        <v>165709600</v>
      </c>
    </row>
    <row r="6560" spans="1:7">
      <c r="A6560" s="1">
        <v>39057</v>
      </c>
      <c r="B6560">
        <v>12.948570999999999</v>
      </c>
      <c r="C6560">
        <v>13.055714999999999</v>
      </c>
      <c r="D6560">
        <v>12.81</v>
      </c>
      <c r="E6560">
        <v>12.832857000000001</v>
      </c>
      <c r="F6560">
        <v>8.5936869999999992</v>
      </c>
      <c r="G6560">
        <v>159546100</v>
      </c>
    </row>
    <row r="6561" spans="1:7">
      <c r="A6561" s="1">
        <v>39058</v>
      </c>
      <c r="B6561">
        <v>12.861428</v>
      </c>
      <c r="C6561">
        <v>12.928572000000001</v>
      </c>
      <c r="D6561">
        <v>12.414286000000001</v>
      </c>
      <c r="E6561">
        <v>12.434286</v>
      </c>
      <c r="F6561">
        <v>8.3267790000000002</v>
      </c>
      <c r="G6561">
        <v>251206900</v>
      </c>
    </row>
    <row r="6562" spans="1:7">
      <c r="A6562" s="1">
        <v>39059</v>
      </c>
      <c r="B6562">
        <v>12.461429000000001</v>
      </c>
      <c r="C6562">
        <v>12.77</v>
      </c>
      <c r="D6562">
        <v>12.428572000000001</v>
      </c>
      <c r="E6562">
        <v>12.608571</v>
      </c>
      <c r="F6562">
        <v>8.4434889999999996</v>
      </c>
      <c r="G6562">
        <v>196069300</v>
      </c>
    </row>
    <row r="6563" spans="1:7">
      <c r="A6563" s="1">
        <v>39062</v>
      </c>
      <c r="B6563">
        <v>12.7</v>
      </c>
      <c r="C6563">
        <v>12.757142999999999</v>
      </c>
      <c r="D6563">
        <v>12.578571</v>
      </c>
      <c r="E6563">
        <v>12.678572000000001</v>
      </c>
      <c r="F6563">
        <v>8.4903700000000004</v>
      </c>
      <c r="G6563">
        <v>124945100</v>
      </c>
    </row>
    <row r="6564" spans="1:7">
      <c r="A6564" s="1">
        <v>39063</v>
      </c>
      <c r="B6564">
        <v>12.658571</v>
      </c>
      <c r="C6564">
        <v>12.691428</v>
      </c>
      <c r="D6564">
        <v>12.218572</v>
      </c>
      <c r="E6564">
        <v>12.305714999999999</v>
      </c>
      <c r="F6564">
        <v>8.2406799999999993</v>
      </c>
      <c r="G6564">
        <v>256655000</v>
      </c>
    </row>
    <row r="6565" spans="1:7">
      <c r="A6565" s="1">
        <v>39064</v>
      </c>
      <c r="B6565">
        <v>12.564285</v>
      </c>
      <c r="C6565">
        <v>12.724285999999999</v>
      </c>
      <c r="D6565">
        <v>12.45</v>
      </c>
      <c r="E6565">
        <v>12.721429000000001</v>
      </c>
      <c r="F6565">
        <v>8.5190680000000008</v>
      </c>
      <c r="G6565">
        <v>214263000</v>
      </c>
    </row>
    <row r="6566" spans="1:7">
      <c r="A6566" s="1">
        <v>39065</v>
      </c>
      <c r="B6566">
        <v>12.721429000000001</v>
      </c>
      <c r="C6566">
        <v>12.857142</v>
      </c>
      <c r="D6566">
        <v>12.608571</v>
      </c>
      <c r="E6566">
        <v>12.65</v>
      </c>
      <c r="F6566">
        <v>8.4712350000000001</v>
      </c>
      <c r="G6566">
        <v>208082700</v>
      </c>
    </row>
    <row r="6567" spans="1:7">
      <c r="A6567" s="1">
        <v>39066</v>
      </c>
      <c r="B6567">
        <v>12.717143</v>
      </c>
      <c r="C6567">
        <v>12.745714</v>
      </c>
      <c r="D6567">
        <v>12.475714999999999</v>
      </c>
      <c r="E6567">
        <v>12.531428</v>
      </c>
      <c r="F6567">
        <v>8.3918309999999998</v>
      </c>
      <c r="G6567">
        <v>184984800</v>
      </c>
    </row>
    <row r="6568" spans="1:7">
      <c r="A6568" s="1">
        <v>39069</v>
      </c>
      <c r="B6568">
        <v>12.518572000000001</v>
      </c>
      <c r="C6568">
        <v>12.571427999999999</v>
      </c>
      <c r="D6568">
        <v>12.084286000000001</v>
      </c>
      <c r="E6568">
        <v>12.21</v>
      </c>
      <c r="F6568">
        <v>8.1765819999999998</v>
      </c>
      <c r="G6568">
        <v>180394200</v>
      </c>
    </row>
    <row r="6569" spans="1:7">
      <c r="A6569" s="1">
        <v>39070</v>
      </c>
      <c r="B6569">
        <v>12.104285000000001</v>
      </c>
      <c r="C6569">
        <v>12.382857</v>
      </c>
      <c r="D6569">
        <v>11.945714000000001</v>
      </c>
      <c r="E6569">
        <v>12.33</v>
      </c>
      <c r="F6569">
        <v>8.2569429999999997</v>
      </c>
      <c r="G6569">
        <v>227851400</v>
      </c>
    </row>
    <row r="6570" spans="1:7">
      <c r="A6570" s="1">
        <v>39071</v>
      </c>
      <c r="B6570">
        <v>12.352857999999999</v>
      </c>
      <c r="C6570">
        <v>12.381429000000001</v>
      </c>
      <c r="D6570">
        <v>12.105714000000001</v>
      </c>
      <c r="E6570">
        <v>12.108571</v>
      </c>
      <c r="F6570">
        <v>8.1086580000000001</v>
      </c>
      <c r="G6570">
        <v>141922900</v>
      </c>
    </row>
    <row r="6571" spans="1:7">
      <c r="A6571" s="1">
        <v>39072</v>
      </c>
      <c r="B6571">
        <v>12.1</v>
      </c>
      <c r="C6571">
        <v>12.211429000000001</v>
      </c>
      <c r="D6571">
        <v>11.742857000000001</v>
      </c>
      <c r="E6571">
        <v>11.842857</v>
      </c>
      <c r="F6571">
        <v>7.93072</v>
      </c>
      <c r="G6571">
        <v>225899800</v>
      </c>
    </row>
    <row r="6572" spans="1:7">
      <c r="A6572" s="1">
        <v>39073</v>
      </c>
      <c r="B6572">
        <v>11.922857</v>
      </c>
      <c r="C6572">
        <v>12.005713999999999</v>
      </c>
      <c r="D6572">
        <v>11.657143</v>
      </c>
      <c r="E6572">
        <v>11.742857000000001</v>
      </c>
      <c r="F6572">
        <v>7.863753</v>
      </c>
      <c r="G6572">
        <v>153325900</v>
      </c>
    </row>
    <row r="6573" spans="1:7">
      <c r="A6573" s="1">
        <v>39077</v>
      </c>
      <c r="B6573">
        <v>11.735714</v>
      </c>
      <c r="C6573">
        <v>11.795714</v>
      </c>
      <c r="D6573">
        <v>11.555714999999999</v>
      </c>
      <c r="E6573">
        <v>11.644285999999999</v>
      </c>
      <c r="F6573">
        <v>7.7977460000000001</v>
      </c>
      <c r="G6573">
        <v>122672200</v>
      </c>
    </row>
    <row r="6574" spans="1:7">
      <c r="A6574" s="1">
        <v>39078</v>
      </c>
      <c r="B6574">
        <v>11.164286000000001</v>
      </c>
      <c r="C6574">
        <v>11.714286</v>
      </c>
      <c r="D6574">
        <v>10.967143</v>
      </c>
      <c r="E6574">
        <v>11.645714999999999</v>
      </c>
      <c r="F6574">
        <v>7.7987010000000003</v>
      </c>
      <c r="G6574">
        <v>483938700</v>
      </c>
    </row>
    <row r="6575" spans="1:7">
      <c r="A6575" s="1">
        <v>39079</v>
      </c>
      <c r="B6575">
        <v>11.46</v>
      </c>
      <c r="C6575">
        <v>11.607142</v>
      </c>
      <c r="D6575">
        <v>11.378572</v>
      </c>
      <c r="E6575">
        <v>11.552856999999999</v>
      </c>
      <c r="F6575">
        <v>7.7365199999999996</v>
      </c>
      <c r="G6575">
        <v>279969200</v>
      </c>
    </row>
    <row r="6576" spans="1:7">
      <c r="A6576" s="1">
        <v>39080</v>
      </c>
      <c r="B6576">
        <v>11.992857000000001</v>
      </c>
      <c r="C6576">
        <v>12.2</v>
      </c>
      <c r="D6576">
        <v>11.908571</v>
      </c>
      <c r="E6576">
        <v>12.12</v>
      </c>
      <c r="F6576">
        <v>8.1163109999999996</v>
      </c>
      <c r="G6576">
        <v>269107300</v>
      </c>
    </row>
    <row r="6577" spans="1:7">
      <c r="A6577" s="1">
        <v>39085</v>
      </c>
      <c r="B6577">
        <v>12.327143</v>
      </c>
      <c r="C6577">
        <v>12.368570999999999</v>
      </c>
      <c r="D6577">
        <v>11.7</v>
      </c>
      <c r="E6577">
        <v>11.971429000000001</v>
      </c>
      <c r="F6577">
        <v>8.0168199999999992</v>
      </c>
      <c r="G6577">
        <v>309579900</v>
      </c>
    </row>
    <row r="6578" spans="1:7">
      <c r="A6578" s="1">
        <v>39086</v>
      </c>
      <c r="B6578">
        <v>12.007142999999999</v>
      </c>
      <c r="C6578">
        <v>12.278570999999999</v>
      </c>
      <c r="D6578">
        <v>11.974285999999999</v>
      </c>
      <c r="E6578">
        <v>12.237143</v>
      </c>
      <c r="F6578">
        <v>8.1947589999999995</v>
      </c>
      <c r="G6578">
        <v>211815100</v>
      </c>
    </row>
    <row r="6579" spans="1:7">
      <c r="A6579" s="1">
        <v>39087</v>
      </c>
      <c r="B6579">
        <v>12.252857000000001</v>
      </c>
      <c r="C6579">
        <v>12.314285</v>
      </c>
      <c r="D6579">
        <v>12.057143</v>
      </c>
      <c r="E6579">
        <v>12.15</v>
      </c>
      <c r="F6579">
        <v>8.1364040000000006</v>
      </c>
      <c r="G6579">
        <v>208685400</v>
      </c>
    </row>
    <row r="6580" spans="1:7">
      <c r="A6580" s="1">
        <v>39090</v>
      </c>
      <c r="B6580">
        <v>12.28</v>
      </c>
      <c r="C6580">
        <v>12.361428</v>
      </c>
      <c r="D6580">
        <v>12.182858</v>
      </c>
      <c r="E6580">
        <v>12.21</v>
      </c>
      <c r="F6580">
        <v>8.1765819999999998</v>
      </c>
      <c r="G6580">
        <v>199276700</v>
      </c>
    </row>
    <row r="6581" spans="1:7">
      <c r="A6581" s="1">
        <v>39091</v>
      </c>
      <c r="B6581">
        <v>12.35</v>
      </c>
      <c r="C6581">
        <v>13.282857</v>
      </c>
      <c r="D6581">
        <v>12.164286000000001</v>
      </c>
      <c r="E6581">
        <v>13.224285999999999</v>
      </c>
      <c r="F6581">
        <v>8.8558109999999992</v>
      </c>
      <c r="G6581">
        <v>837324600</v>
      </c>
    </row>
    <row r="6582" spans="1:7">
      <c r="A6582" s="1">
        <v>39092</v>
      </c>
      <c r="B6582">
        <v>13.535714</v>
      </c>
      <c r="C6582">
        <v>13.971429000000001</v>
      </c>
      <c r="D6582">
        <v>13.35</v>
      </c>
      <c r="E6582">
        <v>13.857142</v>
      </c>
      <c r="F6582">
        <v>9.2796109999999992</v>
      </c>
      <c r="G6582">
        <v>738220000</v>
      </c>
    </row>
    <row r="6583" spans="1:7">
      <c r="A6583" s="1">
        <v>39093</v>
      </c>
      <c r="B6583">
        <v>13.705714</v>
      </c>
      <c r="C6583">
        <v>13.825714</v>
      </c>
      <c r="D6583">
        <v>13.585713999999999</v>
      </c>
      <c r="E6583">
        <v>13.685715</v>
      </c>
      <c r="F6583">
        <v>9.1648130000000005</v>
      </c>
      <c r="G6583">
        <v>360063200</v>
      </c>
    </row>
    <row r="6584" spans="1:7">
      <c r="A6584" s="1">
        <v>39094</v>
      </c>
      <c r="B6584">
        <v>13.512857</v>
      </c>
      <c r="C6584">
        <v>13.58</v>
      </c>
      <c r="D6584">
        <v>13.318571</v>
      </c>
      <c r="E6584">
        <v>13.517143000000001</v>
      </c>
      <c r="F6584">
        <v>9.0519280000000002</v>
      </c>
      <c r="G6584">
        <v>328172600</v>
      </c>
    </row>
    <row r="6585" spans="1:7">
      <c r="A6585" s="1">
        <v>39098</v>
      </c>
      <c r="B6585">
        <v>13.668571</v>
      </c>
      <c r="C6585">
        <v>13.892858</v>
      </c>
      <c r="D6585">
        <v>13.635714999999999</v>
      </c>
      <c r="E6585">
        <v>13.871428</v>
      </c>
      <c r="F6585">
        <v>9.2891779999999997</v>
      </c>
      <c r="G6585">
        <v>311019100</v>
      </c>
    </row>
    <row r="6586" spans="1:7">
      <c r="A6586" s="1">
        <v>39099</v>
      </c>
      <c r="B6586">
        <v>13.937143000000001</v>
      </c>
      <c r="C6586">
        <v>13.942857</v>
      </c>
      <c r="D6586">
        <v>13.545714</v>
      </c>
      <c r="E6586">
        <v>13.564285</v>
      </c>
      <c r="F6586">
        <v>9.0834969999999995</v>
      </c>
      <c r="G6586">
        <v>411565000</v>
      </c>
    </row>
    <row r="6587" spans="1:7">
      <c r="A6587" s="1">
        <v>39100</v>
      </c>
      <c r="B6587">
        <v>13.157143</v>
      </c>
      <c r="C6587">
        <v>13.158571</v>
      </c>
      <c r="D6587">
        <v>12.721429000000001</v>
      </c>
      <c r="E6587">
        <v>12.724285999999999</v>
      </c>
      <c r="F6587">
        <v>8.5209810000000008</v>
      </c>
      <c r="G6587">
        <v>591151400</v>
      </c>
    </row>
    <row r="6588" spans="1:7">
      <c r="A6588" s="1">
        <v>39101</v>
      </c>
      <c r="B6588">
        <v>12.661428000000001</v>
      </c>
      <c r="C6588">
        <v>12.807143</v>
      </c>
      <c r="D6588">
        <v>12.588571999999999</v>
      </c>
      <c r="E6588">
        <v>12.642858</v>
      </c>
      <c r="F6588">
        <v>8.4664509999999993</v>
      </c>
      <c r="G6588">
        <v>341118400</v>
      </c>
    </row>
    <row r="6589" spans="1:7">
      <c r="A6589" s="1">
        <v>39104</v>
      </c>
      <c r="B6589">
        <v>12.734285</v>
      </c>
      <c r="C6589">
        <v>12.737143</v>
      </c>
      <c r="D6589">
        <v>12.235714</v>
      </c>
      <c r="E6589">
        <v>12.398571</v>
      </c>
      <c r="F6589">
        <v>8.3028630000000003</v>
      </c>
      <c r="G6589">
        <v>363506500</v>
      </c>
    </row>
    <row r="6590" spans="1:7">
      <c r="A6590" s="1">
        <v>39105</v>
      </c>
      <c r="B6590">
        <v>12.247142999999999</v>
      </c>
      <c r="C6590">
        <v>12.501429</v>
      </c>
      <c r="D6590">
        <v>12.215714</v>
      </c>
      <c r="E6590">
        <v>12.242857000000001</v>
      </c>
      <c r="F6590">
        <v>8.1985860000000006</v>
      </c>
      <c r="G6590">
        <v>301856100</v>
      </c>
    </row>
    <row r="6591" spans="1:7">
      <c r="A6591" s="1">
        <v>39106</v>
      </c>
      <c r="B6591">
        <v>12.382857</v>
      </c>
      <c r="C6591">
        <v>12.45</v>
      </c>
      <c r="D6591">
        <v>12.297143</v>
      </c>
      <c r="E6591">
        <v>12.385714999999999</v>
      </c>
      <c r="F6591">
        <v>8.2942540000000005</v>
      </c>
      <c r="G6591">
        <v>231953400</v>
      </c>
    </row>
    <row r="6592" spans="1:7">
      <c r="A6592" s="1">
        <v>39107</v>
      </c>
      <c r="B6592">
        <v>12.444285000000001</v>
      </c>
      <c r="C6592">
        <v>12.642858</v>
      </c>
      <c r="D6592">
        <v>12.29</v>
      </c>
      <c r="E6592">
        <v>12.321427999999999</v>
      </c>
      <c r="F6592">
        <v>8.2512039999999995</v>
      </c>
      <c r="G6592">
        <v>226493400</v>
      </c>
    </row>
    <row r="6593" spans="1:7">
      <c r="A6593" s="1">
        <v>39108</v>
      </c>
      <c r="B6593">
        <v>12.444285000000001</v>
      </c>
      <c r="C6593">
        <v>12.481427999999999</v>
      </c>
      <c r="D6593">
        <v>12.141429</v>
      </c>
      <c r="E6593">
        <v>12.197143000000001</v>
      </c>
      <c r="F6593">
        <v>8.1679739999999992</v>
      </c>
      <c r="G6593">
        <v>246718500</v>
      </c>
    </row>
    <row r="6594" spans="1:7">
      <c r="A6594" s="1">
        <v>39111</v>
      </c>
      <c r="B6594">
        <v>12.328571</v>
      </c>
      <c r="C6594">
        <v>12.378572</v>
      </c>
      <c r="D6594">
        <v>12.218572</v>
      </c>
      <c r="E6594">
        <v>12.277143000000001</v>
      </c>
      <c r="F6594">
        <v>8.2215450000000008</v>
      </c>
      <c r="G6594">
        <v>225416100</v>
      </c>
    </row>
    <row r="6595" spans="1:7">
      <c r="A6595" s="1">
        <v>39112</v>
      </c>
      <c r="B6595">
        <v>12.347143000000001</v>
      </c>
      <c r="C6595">
        <v>12.355714000000001</v>
      </c>
      <c r="D6595">
        <v>12.178572000000001</v>
      </c>
      <c r="E6595">
        <v>12.221429000000001</v>
      </c>
      <c r="F6595">
        <v>8.1842369999999995</v>
      </c>
      <c r="G6595">
        <v>144492600</v>
      </c>
    </row>
    <row r="6596" spans="1:7">
      <c r="A6596" s="1">
        <v>39113</v>
      </c>
      <c r="B6596">
        <v>12.122857</v>
      </c>
      <c r="C6596">
        <v>12.285714</v>
      </c>
      <c r="D6596">
        <v>12.05</v>
      </c>
      <c r="E6596">
        <v>12.247142999999999</v>
      </c>
      <c r="F6596">
        <v>8.2014549999999993</v>
      </c>
      <c r="G6596">
        <v>214017300</v>
      </c>
    </row>
    <row r="6597" spans="1:7">
      <c r="A6597" s="1">
        <v>39114</v>
      </c>
      <c r="B6597">
        <v>12.318571</v>
      </c>
      <c r="C6597">
        <v>12.324286000000001</v>
      </c>
      <c r="D6597">
        <v>12.105714000000001</v>
      </c>
      <c r="E6597">
        <v>12.105714000000001</v>
      </c>
      <c r="F6597">
        <v>8.1067470000000004</v>
      </c>
      <c r="G6597">
        <v>166085500</v>
      </c>
    </row>
    <row r="6598" spans="1:7">
      <c r="A6598" s="1">
        <v>39115</v>
      </c>
      <c r="B6598">
        <v>12.017143000000001</v>
      </c>
      <c r="C6598">
        <v>12.178572000000001</v>
      </c>
      <c r="D6598">
        <v>11.957143</v>
      </c>
      <c r="E6598">
        <v>12.107142</v>
      </c>
      <c r="F6598">
        <v>8.1077030000000008</v>
      </c>
      <c r="G6598">
        <v>155382500</v>
      </c>
    </row>
    <row r="6599" spans="1:7">
      <c r="A6599" s="1">
        <v>39118</v>
      </c>
      <c r="B6599">
        <v>12.042857</v>
      </c>
      <c r="C6599">
        <v>12.175713999999999</v>
      </c>
      <c r="D6599">
        <v>11.991428000000001</v>
      </c>
      <c r="E6599">
        <v>11.991428000000001</v>
      </c>
      <c r="F6599">
        <v>8.0302129999999998</v>
      </c>
      <c r="G6599">
        <v>144713100</v>
      </c>
    </row>
    <row r="6600" spans="1:7">
      <c r="A6600" s="1">
        <v>39119</v>
      </c>
      <c r="B6600">
        <v>12.064285</v>
      </c>
      <c r="C6600">
        <v>12.067142</v>
      </c>
      <c r="D6600">
        <v>11.837142999999999</v>
      </c>
      <c r="E6600">
        <v>12.021428</v>
      </c>
      <c r="F6600">
        <v>8.0503040000000006</v>
      </c>
      <c r="G6600">
        <v>216098400</v>
      </c>
    </row>
    <row r="6601" spans="1:7">
      <c r="A6601" s="1">
        <v>39120</v>
      </c>
      <c r="B6601">
        <v>12.068571</v>
      </c>
      <c r="C6601">
        <v>12.34</v>
      </c>
      <c r="D6601">
        <v>11.935715</v>
      </c>
      <c r="E6601">
        <v>12.307143</v>
      </c>
      <c r="F6601">
        <v>8.2416370000000008</v>
      </c>
      <c r="G6601">
        <v>266706300</v>
      </c>
    </row>
    <row r="6602" spans="1:7">
      <c r="A6602" s="1">
        <v>39121</v>
      </c>
      <c r="B6602">
        <v>12.204286</v>
      </c>
      <c r="C6602">
        <v>12.358571</v>
      </c>
      <c r="D6602">
        <v>12.201428</v>
      </c>
      <c r="E6602">
        <v>12.311429</v>
      </c>
      <c r="F6602">
        <v>8.2445039999999992</v>
      </c>
      <c r="G6602">
        <v>169757700</v>
      </c>
    </row>
    <row r="6603" spans="1:7">
      <c r="A6603" s="1">
        <v>39122</v>
      </c>
      <c r="B6603">
        <v>12.268572000000001</v>
      </c>
      <c r="C6603">
        <v>12.314285</v>
      </c>
      <c r="D6603">
        <v>11.887143</v>
      </c>
      <c r="E6603">
        <v>11.895714999999999</v>
      </c>
      <c r="F6603">
        <v>7.9661169999999997</v>
      </c>
      <c r="G6603">
        <v>215135200</v>
      </c>
    </row>
    <row r="6604" spans="1:7">
      <c r="A6604" s="1">
        <v>39125</v>
      </c>
      <c r="B6604">
        <v>12.061429</v>
      </c>
      <c r="C6604">
        <v>12.168571</v>
      </c>
      <c r="D6604">
        <v>11.947143000000001</v>
      </c>
      <c r="E6604">
        <v>12.125714</v>
      </c>
      <c r="F6604">
        <v>8.1201410000000003</v>
      </c>
      <c r="G6604">
        <v>181017900</v>
      </c>
    </row>
    <row r="6605" spans="1:7">
      <c r="A6605" s="1">
        <v>39126</v>
      </c>
      <c r="B6605">
        <v>12.165713999999999</v>
      </c>
      <c r="C6605">
        <v>12.184286</v>
      </c>
      <c r="D6605">
        <v>12.042857</v>
      </c>
      <c r="E6605">
        <v>12.1</v>
      </c>
      <c r="F6605">
        <v>8.102919</v>
      </c>
      <c r="G6605">
        <v>145246500</v>
      </c>
    </row>
    <row r="6606" spans="1:7">
      <c r="A6606" s="1">
        <v>39127</v>
      </c>
      <c r="B6606">
        <v>12.09</v>
      </c>
      <c r="C6606">
        <v>12.234285</v>
      </c>
      <c r="D6606">
        <v>12.081429</v>
      </c>
      <c r="E6606">
        <v>12.185715</v>
      </c>
      <c r="F6606">
        <v>8.1603180000000002</v>
      </c>
      <c r="G6606">
        <v>126995400</v>
      </c>
    </row>
    <row r="6607" spans="1:7">
      <c r="A6607" s="1">
        <v>39128</v>
      </c>
      <c r="B6607">
        <v>12.205714</v>
      </c>
      <c r="C6607">
        <v>12.231427999999999</v>
      </c>
      <c r="D6607">
        <v>12.111428</v>
      </c>
      <c r="E6607">
        <v>12.172857</v>
      </c>
      <c r="F6607">
        <v>8.1517110000000006</v>
      </c>
      <c r="G6607">
        <v>90915300</v>
      </c>
    </row>
    <row r="6608" spans="1:7">
      <c r="A6608" s="1">
        <v>39129</v>
      </c>
      <c r="B6608">
        <v>12.178572000000001</v>
      </c>
      <c r="C6608">
        <v>12.201428</v>
      </c>
      <c r="D6608">
        <v>12.094286</v>
      </c>
      <c r="E6608">
        <v>12.118570999999999</v>
      </c>
      <c r="F6608">
        <v>8.1153549999999992</v>
      </c>
      <c r="G6608">
        <v>99967000</v>
      </c>
    </row>
    <row r="6609" spans="1:7">
      <c r="A6609" s="1">
        <v>39133</v>
      </c>
      <c r="B6609">
        <v>12.092857</v>
      </c>
      <c r="C6609">
        <v>12.308572</v>
      </c>
      <c r="D6609">
        <v>12.022857</v>
      </c>
      <c r="E6609">
        <v>12.271428</v>
      </c>
      <c r="F6609">
        <v>8.2177199999999999</v>
      </c>
      <c r="G6609">
        <v>154425600</v>
      </c>
    </row>
    <row r="6610" spans="1:7">
      <c r="A6610" s="1">
        <v>39134</v>
      </c>
      <c r="B6610">
        <v>12.282857</v>
      </c>
      <c r="C6610">
        <v>12.784286</v>
      </c>
      <c r="D6610">
        <v>12.28</v>
      </c>
      <c r="E6610">
        <v>12.742857000000001</v>
      </c>
      <c r="F6610">
        <v>8.533417</v>
      </c>
      <c r="G6610">
        <v>288828400</v>
      </c>
    </row>
    <row r="6611" spans="1:7">
      <c r="A6611" s="1">
        <v>39135</v>
      </c>
      <c r="B6611">
        <v>12.971429000000001</v>
      </c>
      <c r="C6611">
        <v>12.972856999999999</v>
      </c>
      <c r="D6611">
        <v>12.647142000000001</v>
      </c>
      <c r="E6611">
        <v>12.787143</v>
      </c>
      <c r="F6611">
        <v>8.5630740000000003</v>
      </c>
      <c r="G6611">
        <v>209556200</v>
      </c>
    </row>
    <row r="6612" spans="1:7">
      <c r="A6612" s="1">
        <v>39136</v>
      </c>
      <c r="B6612">
        <v>12.737143</v>
      </c>
      <c r="C6612">
        <v>12.905714</v>
      </c>
      <c r="D6612">
        <v>12.692857</v>
      </c>
      <c r="E6612">
        <v>12.724285999999999</v>
      </c>
      <c r="F6612">
        <v>8.5209810000000008</v>
      </c>
      <c r="G6612">
        <v>129473400</v>
      </c>
    </row>
    <row r="6613" spans="1:7">
      <c r="A6613" s="1">
        <v>39139</v>
      </c>
      <c r="B6613">
        <v>12.834286000000001</v>
      </c>
      <c r="C6613">
        <v>12.857142</v>
      </c>
      <c r="D6613">
        <v>12.515715</v>
      </c>
      <c r="E6613">
        <v>12.644285999999999</v>
      </c>
      <c r="F6613">
        <v>8.4674080000000007</v>
      </c>
      <c r="G6613">
        <v>153962200</v>
      </c>
    </row>
    <row r="6614" spans="1:7">
      <c r="A6614" s="1">
        <v>39140</v>
      </c>
      <c r="B6614">
        <v>12.328571</v>
      </c>
      <c r="C6614">
        <v>12.44</v>
      </c>
      <c r="D6614">
        <v>11.915713999999999</v>
      </c>
      <c r="E6614">
        <v>11.99</v>
      </c>
      <c r="F6614">
        <v>8.0292569999999994</v>
      </c>
      <c r="G6614">
        <v>286453300</v>
      </c>
    </row>
    <row r="6615" spans="1:7">
      <c r="A6615" s="1">
        <v>39141</v>
      </c>
      <c r="B6615">
        <v>11.857142</v>
      </c>
      <c r="C6615">
        <v>12.228572</v>
      </c>
      <c r="D6615">
        <v>11.857142</v>
      </c>
      <c r="E6615">
        <v>12.087142999999999</v>
      </c>
      <c r="F6615">
        <v>8.0943079999999998</v>
      </c>
      <c r="G6615">
        <v>229868800</v>
      </c>
    </row>
    <row r="6616" spans="1:7">
      <c r="A6616" s="1">
        <v>39142</v>
      </c>
      <c r="B6616">
        <v>12.004286</v>
      </c>
      <c r="C6616">
        <v>12.615714000000001</v>
      </c>
      <c r="D6616">
        <v>11.964286</v>
      </c>
      <c r="E6616">
        <v>12.437143000000001</v>
      </c>
      <c r="F6616">
        <v>8.3286940000000005</v>
      </c>
      <c r="G6616">
        <v>353882200</v>
      </c>
    </row>
    <row r="6617" spans="1:7">
      <c r="A6617" s="1">
        <v>39143</v>
      </c>
      <c r="B6617">
        <v>12.395714999999999</v>
      </c>
      <c r="C6617">
        <v>12.505713999999999</v>
      </c>
      <c r="D6617">
        <v>12.172857</v>
      </c>
      <c r="E6617">
        <v>12.201428</v>
      </c>
      <c r="F6617">
        <v>8.1708429999999996</v>
      </c>
      <c r="G6617">
        <v>215000100</v>
      </c>
    </row>
    <row r="6618" spans="1:7">
      <c r="A6618" s="1">
        <v>39146</v>
      </c>
      <c r="B6618">
        <v>12.27</v>
      </c>
      <c r="C6618">
        <v>12.664286000000001</v>
      </c>
      <c r="D6618">
        <v>12.251429</v>
      </c>
      <c r="E6618">
        <v>12.331429</v>
      </c>
      <c r="F6618">
        <v>8.2578999999999994</v>
      </c>
      <c r="G6618">
        <v>209724900</v>
      </c>
    </row>
    <row r="6619" spans="1:7">
      <c r="A6619" s="1">
        <v>39147</v>
      </c>
      <c r="B6619">
        <v>12.542857</v>
      </c>
      <c r="C6619">
        <v>12.615714000000001</v>
      </c>
      <c r="D6619">
        <v>12.485714</v>
      </c>
      <c r="E6619">
        <v>12.598572000000001</v>
      </c>
      <c r="F6619">
        <v>8.4367940000000008</v>
      </c>
      <c r="G6619">
        <v>180796700</v>
      </c>
    </row>
    <row r="6620" spans="1:7">
      <c r="A6620" s="1">
        <v>39148</v>
      </c>
      <c r="B6620">
        <v>12.578571</v>
      </c>
      <c r="C6620">
        <v>12.71</v>
      </c>
      <c r="D6620">
        <v>12.492857000000001</v>
      </c>
      <c r="E6620">
        <v>12.531428</v>
      </c>
      <c r="F6620">
        <v>8.3918309999999998</v>
      </c>
      <c r="G6620">
        <v>156571100</v>
      </c>
    </row>
    <row r="6621" spans="1:7">
      <c r="A6621" s="1">
        <v>39149</v>
      </c>
      <c r="B6621">
        <v>12.655714</v>
      </c>
      <c r="C6621">
        <v>12.674286</v>
      </c>
      <c r="D6621">
        <v>12.494286000000001</v>
      </c>
      <c r="E6621">
        <v>12.571427999999999</v>
      </c>
      <c r="F6621">
        <v>8.4186169999999994</v>
      </c>
      <c r="G6621">
        <v>127752800</v>
      </c>
    </row>
    <row r="6622" spans="1:7">
      <c r="A6622" s="1">
        <v>39150</v>
      </c>
      <c r="B6622">
        <v>12.685715</v>
      </c>
      <c r="C6622">
        <v>12.692857</v>
      </c>
      <c r="D6622">
        <v>12.485714</v>
      </c>
      <c r="E6622">
        <v>12.567142</v>
      </c>
      <c r="F6622">
        <v>8.4157489999999999</v>
      </c>
      <c r="G6622">
        <v>112959000</v>
      </c>
    </row>
    <row r="6623" spans="1:7">
      <c r="A6623" s="1">
        <v>39153</v>
      </c>
      <c r="B6623">
        <v>12.581429</v>
      </c>
      <c r="C6623">
        <v>12.855714000000001</v>
      </c>
      <c r="D6623">
        <v>12.57</v>
      </c>
      <c r="E6623">
        <v>12.838571999999999</v>
      </c>
      <c r="F6623">
        <v>8.5975149999999996</v>
      </c>
      <c r="G6623">
        <v>182352100</v>
      </c>
    </row>
    <row r="6624" spans="1:7">
      <c r="A6624" s="1">
        <v>39154</v>
      </c>
      <c r="B6624">
        <v>12.772857</v>
      </c>
      <c r="C6624">
        <v>12.942857</v>
      </c>
      <c r="D6624">
        <v>12.628572</v>
      </c>
      <c r="E6624">
        <v>12.628572</v>
      </c>
      <c r="F6624">
        <v>8.4568829999999995</v>
      </c>
      <c r="G6624">
        <v>216972700</v>
      </c>
    </row>
    <row r="6625" spans="1:7">
      <c r="A6625" s="1">
        <v>39155</v>
      </c>
      <c r="B6625">
        <v>12.657143</v>
      </c>
      <c r="C6625">
        <v>12.857142</v>
      </c>
      <c r="D6625">
        <v>12.56</v>
      </c>
      <c r="E6625">
        <v>12.857142</v>
      </c>
      <c r="F6625">
        <v>8.6099490000000003</v>
      </c>
      <c r="G6625">
        <v>199146500</v>
      </c>
    </row>
    <row r="6626" spans="1:7">
      <c r="A6626" s="1">
        <v>39156</v>
      </c>
      <c r="B6626">
        <v>12.851429</v>
      </c>
      <c r="C6626">
        <v>12.908571</v>
      </c>
      <c r="D6626">
        <v>12.758571999999999</v>
      </c>
      <c r="E6626">
        <v>12.795714</v>
      </c>
      <c r="F6626">
        <v>8.5688139999999997</v>
      </c>
      <c r="G6626">
        <v>139874700</v>
      </c>
    </row>
    <row r="6627" spans="1:7">
      <c r="A6627" s="1">
        <v>39157</v>
      </c>
      <c r="B6627">
        <v>12.791429000000001</v>
      </c>
      <c r="C6627">
        <v>12.855714000000001</v>
      </c>
      <c r="D6627">
        <v>12.76</v>
      </c>
      <c r="E6627">
        <v>12.798572</v>
      </c>
      <c r="F6627">
        <v>8.5707269999999998</v>
      </c>
      <c r="G6627">
        <v>142926000</v>
      </c>
    </row>
    <row r="6628" spans="1:7">
      <c r="A6628" s="1">
        <v>39160</v>
      </c>
      <c r="B6628">
        <v>12.891429</v>
      </c>
      <c r="C6628">
        <v>13.078571</v>
      </c>
      <c r="D6628">
        <v>12.798572</v>
      </c>
      <c r="E6628">
        <v>13.018572000000001</v>
      </c>
      <c r="F6628">
        <v>8.7180549999999997</v>
      </c>
      <c r="G6628">
        <v>178240300</v>
      </c>
    </row>
    <row r="6629" spans="1:7">
      <c r="A6629" s="1">
        <v>39161</v>
      </c>
      <c r="B6629">
        <v>13.05</v>
      </c>
      <c r="C6629">
        <v>13.12</v>
      </c>
      <c r="D6629">
        <v>13.008571999999999</v>
      </c>
      <c r="E6629">
        <v>13.068571</v>
      </c>
      <c r="F6629">
        <v>8.7515350000000005</v>
      </c>
      <c r="G6629">
        <v>122229100</v>
      </c>
    </row>
    <row r="6630" spans="1:7">
      <c r="A6630" s="1">
        <v>39162</v>
      </c>
      <c r="B6630">
        <v>13.141429</v>
      </c>
      <c r="C6630">
        <v>13.428572000000001</v>
      </c>
      <c r="D6630">
        <v>13.092857</v>
      </c>
      <c r="E6630">
        <v>13.41</v>
      </c>
      <c r="F6630">
        <v>8.9801789999999997</v>
      </c>
      <c r="G6630">
        <v>171724000</v>
      </c>
    </row>
    <row r="6631" spans="1:7">
      <c r="A6631" s="1">
        <v>39163</v>
      </c>
      <c r="B6631">
        <v>13.39</v>
      </c>
      <c r="C6631">
        <v>13.48</v>
      </c>
      <c r="D6631">
        <v>13.285714</v>
      </c>
      <c r="E6631">
        <v>13.422857</v>
      </c>
      <c r="F6631">
        <v>8.9887890000000006</v>
      </c>
      <c r="G6631">
        <v>140373100</v>
      </c>
    </row>
    <row r="6632" spans="1:7">
      <c r="A6632" s="1">
        <v>39164</v>
      </c>
      <c r="B6632">
        <v>13.335713999999999</v>
      </c>
      <c r="C6632">
        <v>13.438571</v>
      </c>
      <c r="D6632">
        <v>13.328571</v>
      </c>
      <c r="E6632">
        <v>13.36</v>
      </c>
      <c r="F6632">
        <v>8.9466959999999993</v>
      </c>
      <c r="G6632">
        <v>112721000</v>
      </c>
    </row>
    <row r="6633" spans="1:7">
      <c r="A6633" s="1">
        <v>39167</v>
      </c>
      <c r="B6633">
        <v>13.427142999999999</v>
      </c>
      <c r="C6633">
        <v>13.7</v>
      </c>
      <c r="D6633">
        <v>13.328571</v>
      </c>
      <c r="E6633">
        <v>13.692857</v>
      </c>
      <c r="F6633">
        <v>9.1695969999999996</v>
      </c>
      <c r="G6633">
        <v>216246800</v>
      </c>
    </row>
    <row r="6634" spans="1:7">
      <c r="A6634" s="1">
        <v>39168</v>
      </c>
      <c r="B6634">
        <v>13.672857</v>
      </c>
      <c r="C6634">
        <v>13.832857000000001</v>
      </c>
      <c r="D6634">
        <v>13.571427999999999</v>
      </c>
      <c r="E6634">
        <v>13.637143</v>
      </c>
      <c r="F6634">
        <v>9.1322860000000006</v>
      </c>
      <c r="G6634">
        <v>233013200</v>
      </c>
    </row>
    <row r="6635" spans="1:7">
      <c r="A6635" s="1">
        <v>39169</v>
      </c>
      <c r="B6635">
        <v>13.554285999999999</v>
      </c>
      <c r="C6635">
        <v>13.628572</v>
      </c>
      <c r="D6635">
        <v>13.307143</v>
      </c>
      <c r="E6635">
        <v>13.32</v>
      </c>
      <c r="F6635">
        <v>8.9199090000000005</v>
      </c>
      <c r="G6635">
        <v>235584300</v>
      </c>
    </row>
    <row r="6636" spans="1:7">
      <c r="A6636" s="1">
        <v>39170</v>
      </c>
      <c r="B6636">
        <v>13.455714</v>
      </c>
      <c r="C6636">
        <v>13.455714</v>
      </c>
      <c r="D6636">
        <v>13.175713999999999</v>
      </c>
      <c r="E6636">
        <v>13.392858</v>
      </c>
      <c r="F6636">
        <v>8.9686979999999998</v>
      </c>
      <c r="G6636">
        <v>181430900</v>
      </c>
    </row>
    <row r="6637" spans="1:7">
      <c r="A6637" s="1">
        <v>39171</v>
      </c>
      <c r="B6637">
        <v>13.468572</v>
      </c>
      <c r="C6637">
        <v>13.525714000000001</v>
      </c>
      <c r="D6637">
        <v>13.25</v>
      </c>
      <c r="E6637">
        <v>13.272857</v>
      </c>
      <c r="F6637">
        <v>8.8883390000000002</v>
      </c>
      <c r="G6637">
        <v>150139500</v>
      </c>
    </row>
    <row r="6638" spans="1:7">
      <c r="A6638" s="1">
        <v>39174</v>
      </c>
      <c r="B6638">
        <v>13.448570999999999</v>
      </c>
      <c r="C6638">
        <v>13.464286</v>
      </c>
      <c r="D6638">
        <v>13.288570999999999</v>
      </c>
      <c r="E6638">
        <v>13.378572</v>
      </c>
      <c r="F6638">
        <v>8.9591320000000003</v>
      </c>
      <c r="G6638">
        <v>125498100</v>
      </c>
    </row>
    <row r="6639" spans="1:7">
      <c r="A6639" s="1">
        <v>39175</v>
      </c>
      <c r="B6639">
        <v>13.448570999999999</v>
      </c>
      <c r="C6639">
        <v>13.604285000000001</v>
      </c>
      <c r="D6639">
        <v>13.394285999999999</v>
      </c>
      <c r="E6639">
        <v>13.5</v>
      </c>
      <c r="F6639">
        <v>9.0404479999999996</v>
      </c>
      <c r="G6639">
        <v>145983600</v>
      </c>
    </row>
    <row r="6640" spans="1:7">
      <c r="A6640" s="1">
        <v>39176</v>
      </c>
      <c r="B6640">
        <v>13.562856999999999</v>
      </c>
      <c r="C6640">
        <v>13.591429</v>
      </c>
      <c r="D6640">
        <v>13.447143000000001</v>
      </c>
      <c r="E6640">
        <v>13.467143</v>
      </c>
      <c r="F6640">
        <v>9.0184460000000009</v>
      </c>
      <c r="G6640">
        <v>119196000</v>
      </c>
    </row>
    <row r="6641" spans="1:7">
      <c r="A6641" s="1">
        <v>39177</v>
      </c>
      <c r="B6641">
        <v>13.445714000000001</v>
      </c>
      <c r="C6641">
        <v>13.525714000000001</v>
      </c>
      <c r="D6641">
        <v>13.36</v>
      </c>
      <c r="E6641">
        <v>13.525714000000001</v>
      </c>
      <c r="F6641">
        <v>9.0576659999999993</v>
      </c>
      <c r="G6641">
        <v>88879000</v>
      </c>
    </row>
    <row r="6642" spans="1:7">
      <c r="A6642" s="1">
        <v>39181</v>
      </c>
      <c r="B6642">
        <v>13.601429</v>
      </c>
      <c r="C6642">
        <v>13.614285000000001</v>
      </c>
      <c r="D6642">
        <v>13.291429000000001</v>
      </c>
      <c r="E6642">
        <v>13.378572</v>
      </c>
      <c r="F6642">
        <v>8.9591320000000003</v>
      </c>
      <c r="G6642">
        <v>103335400</v>
      </c>
    </row>
    <row r="6643" spans="1:7">
      <c r="A6643" s="1">
        <v>39182</v>
      </c>
      <c r="B6643">
        <v>13.381429000000001</v>
      </c>
      <c r="C6643">
        <v>13.465714</v>
      </c>
      <c r="D6643">
        <v>13.344286</v>
      </c>
      <c r="E6643">
        <v>13.464286</v>
      </c>
      <c r="F6643">
        <v>9.0165330000000008</v>
      </c>
      <c r="G6643">
        <v>88116700</v>
      </c>
    </row>
    <row r="6644" spans="1:7">
      <c r="A6644" s="1">
        <v>39183</v>
      </c>
      <c r="B6644">
        <v>13.414286000000001</v>
      </c>
      <c r="C6644">
        <v>13.421429</v>
      </c>
      <c r="D6644">
        <v>13.19</v>
      </c>
      <c r="E6644">
        <v>13.227143</v>
      </c>
      <c r="F6644">
        <v>8.8577270000000006</v>
      </c>
      <c r="G6644">
        <v>137254600</v>
      </c>
    </row>
    <row r="6645" spans="1:7">
      <c r="A6645" s="1">
        <v>39184</v>
      </c>
      <c r="B6645">
        <v>13.148571</v>
      </c>
      <c r="C6645">
        <v>13.187143000000001</v>
      </c>
      <c r="D6645">
        <v>12.96</v>
      </c>
      <c r="E6645">
        <v>13.17</v>
      </c>
      <c r="F6645">
        <v>8.8194579999999991</v>
      </c>
      <c r="G6645">
        <v>164168900</v>
      </c>
    </row>
    <row r="6646" spans="1:7">
      <c r="A6646" s="1">
        <v>39185</v>
      </c>
      <c r="B6646">
        <v>12.985714</v>
      </c>
      <c r="C6646">
        <v>13.057143</v>
      </c>
      <c r="D6646">
        <v>12.865714000000001</v>
      </c>
      <c r="E6646">
        <v>12.891429</v>
      </c>
      <c r="F6646">
        <v>8.6329089999999997</v>
      </c>
      <c r="G6646">
        <v>179985400</v>
      </c>
    </row>
    <row r="6647" spans="1:7">
      <c r="A6647" s="1">
        <v>39188</v>
      </c>
      <c r="B6647">
        <v>12.938571</v>
      </c>
      <c r="C6647">
        <v>13.071427999999999</v>
      </c>
      <c r="D6647">
        <v>12.892858</v>
      </c>
      <c r="E6647">
        <v>13.061429</v>
      </c>
      <c r="F6647">
        <v>8.7467539999999993</v>
      </c>
      <c r="G6647">
        <v>152258400</v>
      </c>
    </row>
    <row r="6648" spans="1:7">
      <c r="A6648" s="1">
        <v>39189</v>
      </c>
      <c r="B6648">
        <v>13.142858</v>
      </c>
      <c r="C6648">
        <v>13.185715</v>
      </c>
      <c r="D6648">
        <v>12.814285</v>
      </c>
      <c r="E6648">
        <v>12.907143</v>
      </c>
      <c r="F6648">
        <v>8.6434350000000002</v>
      </c>
      <c r="G6648">
        <v>187980100</v>
      </c>
    </row>
    <row r="6649" spans="1:7">
      <c r="A6649" s="1">
        <v>39190</v>
      </c>
      <c r="B6649">
        <v>12.88</v>
      </c>
      <c r="C6649">
        <v>12.978572</v>
      </c>
      <c r="D6649">
        <v>12.8</v>
      </c>
      <c r="E6649">
        <v>12.914286000000001</v>
      </c>
      <c r="F6649">
        <v>8.6482170000000007</v>
      </c>
      <c r="G6649">
        <v>116011000</v>
      </c>
    </row>
    <row r="6650" spans="1:7">
      <c r="A6650" s="1">
        <v>39191</v>
      </c>
      <c r="B6650">
        <v>12.884285999999999</v>
      </c>
      <c r="C6650">
        <v>13.035714</v>
      </c>
      <c r="D6650">
        <v>12.832857000000001</v>
      </c>
      <c r="E6650">
        <v>12.895714999999999</v>
      </c>
      <c r="F6650">
        <v>8.6357789999999994</v>
      </c>
      <c r="G6650">
        <v>106478400</v>
      </c>
    </row>
    <row r="6651" spans="1:7">
      <c r="A6651" s="1">
        <v>39192</v>
      </c>
      <c r="B6651">
        <v>12.984285</v>
      </c>
      <c r="C6651">
        <v>13.025714000000001</v>
      </c>
      <c r="D6651">
        <v>12.935715</v>
      </c>
      <c r="E6651">
        <v>12.995714</v>
      </c>
      <c r="F6651">
        <v>8.7027459999999994</v>
      </c>
      <c r="G6651">
        <v>130694900</v>
      </c>
    </row>
    <row r="6652" spans="1:7">
      <c r="A6652" s="1">
        <v>39195</v>
      </c>
      <c r="B6652">
        <v>13.084286000000001</v>
      </c>
      <c r="C6652">
        <v>13.4</v>
      </c>
      <c r="D6652">
        <v>13.06</v>
      </c>
      <c r="E6652">
        <v>13.358571</v>
      </c>
      <c r="F6652">
        <v>8.9457369999999994</v>
      </c>
      <c r="G6652">
        <v>195072500</v>
      </c>
    </row>
    <row r="6653" spans="1:7">
      <c r="A6653" s="1">
        <v>39196</v>
      </c>
      <c r="B6653">
        <v>13.422857</v>
      </c>
      <c r="C6653">
        <v>13.77</v>
      </c>
      <c r="D6653">
        <v>13.042857</v>
      </c>
      <c r="E6653">
        <v>13.32</v>
      </c>
      <c r="F6653">
        <v>8.9199090000000005</v>
      </c>
      <c r="G6653">
        <v>263813200</v>
      </c>
    </row>
    <row r="6654" spans="1:7">
      <c r="A6654" s="1">
        <v>39197</v>
      </c>
      <c r="B6654">
        <v>13.461429000000001</v>
      </c>
      <c r="C6654">
        <v>13.628572</v>
      </c>
      <c r="D6654">
        <v>13.4</v>
      </c>
      <c r="E6654">
        <v>13.621428</v>
      </c>
      <c r="F6654">
        <v>9.1217659999999992</v>
      </c>
      <c r="G6654">
        <v>296786000</v>
      </c>
    </row>
    <row r="6655" spans="1:7">
      <c r="A6655" s="1">
        <v>39198</v>
      </c>
      <c r="B6655">
        <v>14.511429</v>
      </c>
      <c r="C6655">
        <v>14.642858</v>
      </c>
      <c r="D6655">
        <v>14.042857</v>
      </c>
      <c r="E6655">
        <v>14.12</v>
      </c>
      <c r="F6655">
        <v>9.4556400000000007</v>
      </c>
      <c r="G6655">
        <v>434444500</v>
      </c>
    </row>
    <row r="6656" spans="1:7">
      <c r="A6656" s="1">
        <v>39199</v>
      </c>
      <c r="B6656">
        <v>14.025714000000001</v>
      </c>
      <c r="C6656">
        <v>14.278570999999999</v>
      </c>
      <c r="D6656">
        <v>13.955714</v>
      </c>
      <c r="E6656">
        <v>14.274285000000001</v>
      </c>
      <c r="F6656">
        <v>9.5589580000000005</v>
      </c>
      <c r="G6656">
        <v>174850900</v>
      </c>
    </row>
    <row r="6657" spans="1:7">
      <c r="A6657" s="1">
        <v>39202</v>
      </c>
      <c r="B6657">
        <v>14.298572</v>
      </c>
      <c r="C6657">
        <v>14.428572000000001</v>
      </c>
      <c r="D6657">
        <v>14.238571</v>
      </c>
      <c r="E6657">
        <v>14.257142999999999</v>
      </c>
      <c r="F6657">
        <v>9.5474779999999999</v>
      </c>
      <c r="G6657">
        <v>154127400</v>
      </c>
    </row>
    <row r="6658" spans="1:7">
      <c r="A6658" s="1">
        <v>39203</v>
      </c>
      <c r="B6658">
        <v>14.227143</v>
      </c>
      <c r="C6658">
        <v>14.335713999999999</v>
      </c>
      <c r="D6658">
        <v>14.078571</v>
      </c>
      <c r="E6658">
        <v>14.21</v>
      </c>
      <c r="F6658">
        <v>9.5159079999999996</v>
      </c>
      <c r="G6658">
        <v>133130900</v>
      </c>
    </row>
    <row r="6659" spans="1:7">
      <c r="A6659" s="1">
        <v>39204</v>
      </c>
      <c r="B6659">
        <v>14.235714</v>
      </c>
      <c r="C6659">
        <v>14.362857</v>
      </c>
      <c r="D6659">
        <v>14.21</v>
      </c>
      <c r="E6659">
        <v>14.341429</v>
      </c>
      <c r="F6659">
        <v>9.6039220000000007</v>
      </c>
      <c r="G6659">
        <v>126286300</v>
      </c>
    </row>
    <row r="6660" spans="1:7">
      <c r="A6660" s="1">
        <v>39205</v>
      </c>
      <c r="B6660">
        <v>14.39</v>
      </c>
      <c r="C6660">
        <v>14.492857000000001</v>
      </c>
      <c r="D6660">
        <v>14.287143</v>
      </c>
      <c r="E6660">
        <v>14.342857</v>
      </c>
      <c r="F6660">
        <v>9.6048779999999994</v>
      </c>
      <c r="G6660">
        <v>144019400</v>
      </c>
    </row>
    <row r="6661" spans="1:7">
      <c r="A6661" s="1">
        <v>39206</v>
      </c>
      <c r="B6661">
        <v>14.4</v>
      </c>
      <c r="C6661">
        <v>14.514286</v>
      </c>
      <c r="D6661">
        <v>14.357142</v>
      </c>
      <c r="E6661">
        <v>14.401427999999999</v>
      </c>
      <c r="F6661">
        <v>9.6440999999999999</v>
      </c>
      <c r="G6661">
        <v>95496800</v>
      </c>
    </row>
    <row r="6662" spans="1:7">
      <c r="A6662" s="1">
        <v>39209</v>
      </c>
      <c r="B6662">
        <v>14.44</v>
      </c>
      <c r="C6662">
        <v>14.907143</v>
      </c>
      <c r="D6662">
        <v>14.43</v>
      </c>
      <c r="E6662">
        <v>14.845715</v>
      </c>
      <c r="F6662">
        <v>9.9416220000000006</v>
      </c>
      <c r="G6662">
        <v>215389300</v>
      </c>
    </row>
    <row r="6663" spans="1:7">
      <c r="A6663" s="1">
        <v>39210</v>
      </c>
      <c r="B6663">
        <v>14.781428</v>
      </c>
      <c r="C6663">
        <v>15.021428</v>
      </c>
      <c r="D6663">
        <v>14.774285000000001</v>
      </c>
      <c r="E6663">
        <v>15.008571999999999</v>
      </c>
      <c r="F6663">
        <v>10.050684</v>
      </c>
      <c r="G6663">
        <v>195999300</v>
      </c>
    </row>
    <row r="6664" spans="1:7">
      <c r="A6664" s="1">
        <v>39211</v>
      </c>
      <c r="B6664">
        <v>14.987143</v>
      </c>
      <c r="C6664">
        <v>15.28</v>
      </c>
      <c r="D6664">
        <v>14.984285</v>
      </c>
      <c r="E6664">
        <v>15.268572000000001</v>
      </c>
      <c r="F6664">
        <v>10.224793</v>
      </c>
      <c r="G6664">
        <v>179439400</v>
      </c>
    </row>
    <row r="6665" spans="1:7">
      <c r="A6665" s="1">
        <v>39212</v>
      </c>
      <c r="B6665">
        <v>15.232856999999999</v>
      </c>
      <c r="C6665">
        <v>15.548572</v>
      </c>
      <c r="D6665">
        <v>15.131429000000001</v>
      </c>
      <c r="E6665">
        <v>15.334286000000001</v>
      </c>
      <c r="F6665">
        <v>10.268800000000001</v>
      </c>
      <c r="G6665">
        <v>299314400</v>
      </c>
    </row>
    <row r="6666" spans="1:7">
      <c r="A6666" s="1">
        <v>39213</v>
      </c>
      <c r="B6666">
        <v>15.391429</v>
      </c>
      <c r="C6666">
        <v>15.59</v>
      </c>
      <c r="D6666">
        <v>15.254286</v>
      </c>
      <c r="E6666">
        <v>15.534286</v>
      </c>
      <c r="F6666">
        <v>10.402734000000001</v>
      </c>
      <c r="G6666">
        <v>163424100</v>
      </c>
    </row>
    <row r="6667" spans="1:7">
      <c r="A6667" s="1">
        <v>39216</v>
      </c>
      <c r="B6667">
        <v>15.66</v>
      </c>
      <c r="C6667">
        <v>15.714286</v>
      </c>
      <c r="D6667">
        <v>15.464286</v>
      </c>
      <c r="E6667">
        <v>15.622857</v>
      </c>
      <c r="F6667">
        <v>10.462047</v>
      </c>
      <c r="G6667">
        <v>162986600</v>
      </c>
    </row>
    <row r="6668" spans="1:7">
      <c r="A6668" s="1">
        <v>39217</v>
      </c>
      <c r="B6668">
        <v>15.652856999999999</v>
      </c>
      <c r="C6668">
        <v>15.742857000000001</v>
      </c>
      <c r="D6668">
        <v>15.211429000000001</v>
      </c>
      <c r="E6668">
        <v>15.36</v>
      </c>
      <c r="F6668">
        <v>10.286018</v>
      </c>
      <c r="G6668">
        <v>238628600</v>
      </c>
    </row>
    <row r="6669" spans="1:7">
      <c r="A6669" s="1">
        <v>39218</v>
      </c>
      <c r="B6669">
        <v>15.504286</v>
      </c>
      <c r="C6669">
        <v>15.547143</v>
      </c>
      <c r="D6669">
        <v>14.774285000000001</v>
      </c>
      <c r="E6669">
        <v>15.334286000000001</v>
      </c>
      <c r="F6669">
        <v>10.268800000000001</v>
      </c>
      <c r="G6669">
        <v>281691900</v>
      </c>
    </row>
    <row r="6670" spans="1:7">
      <c r="A6670" s="1">
        <v>39219</v>
      </c>
      <c r="B6670">
        <v>15.307143</v>
      </c>
      <c r="C6670">
        <v>15.695714000000001</v>
      </c>
      <c r="D6670">
        <v>15.307143</v>
      </c>
      <c r="E6670">
        <v>15.634285999999999</v>
      </c>
      <c r="F6670">
        <v>10.469699</v>
      </c>
      <c r="G6670">
        <v>183822800</v>
      </c>
    </row>
    <row r="6671" spans="1:7">
      <c r="A6671" s="1">
        <v>39220</v>
      </c>
      <c r="B6671">
        <v>15.747142999999999</v>
      </c>
      <c r="C6671">
        <v>15.805714999999999</v>
      </c>
      <c r="D6671">
        <v>15.681429</v>
      </c>
      <c r="E6671">
        <v>15.717143</v>
      </c>
      <c r="F6671">
        <v>10.525187000000001</v>
      </c>
      <c r="G6671">
        <v>155336300</v>
      </c>
    </row>
    <row r="6672" spans="1:7">
      <c r="A6672" s="1">
        <v>39223</v>
      </c>
      <c r="B6672">
        <v>15.758571999999999</v>
      </c>
      <c r="C6672">
        <v>16.064285000000002</v>
      </c>
      <c r="D6672">
        <v>15.721429000000001</v>
      </c>
      <c r="E6672">
        <v>15.997142999999999</v>
      </c>
      <c r="F6672">
        <v>10.71269</v>
      </c>
      <c r="G6672">
        <v>159973100</v>
      </c>
    </row>
    <row r="6673" spans="1:7">
      <c r="A6673" s="1">
        <v>39224</v>
      </c>
      <c r="B6673">
        <v>16.07</v>
      </c>
      <c r="C6673">
        <v>16.25</v>
      </c>
      <c r="D6673">
        <v>16.001429000000002</v>
      </c>
      <c r="E6673">
        <v>16.219999000000001</v>
      </c>
      <c r="F6673">
        <v>10.861931999999999</v>
      </c>
      <c r="G6673">
        <v>143102400</v>
      </c>
    </row>
    <row r="6674" spans="1:7">
      <c r="A6674" s="1">
        <v>39225</v>
      </c>
      <c r="B6674">
        <v>16.288571999999998</v>
      </c>
      <c r="C6674">
        <v>16.428571999999999</v>
      </c>
      <c r="D6674">
        <v>16.084285999999999</v>
      </c>
      <c r="E6674">
        <v>16.127141999999999</v>
      </c>
      <c r="F6674">
        <v>10.799747</v>
      </c>
      <c r="G6674">
        <v>227843700</v>
      </c>
    </row>
    <row r="6675" spans="1:7">
      <c r="A6675" s="1">
        <v>39226</v>
      </c>
      <c r="B6675">
        <v>16.115715000000002</v>
      </c>
      <c r="C6675">
        <v>16.351429</v>
      </c>
      <c r="D6675">
        <v>15.767143000000001</v>
      </c>
      <c r="E6675">
        <v>15.812856999999999</v>
      </c>
      <c r="F6675">
        <v>10.589283</v>
      </c>
      <c r="G6675">
        <v>221840500</v>
      </c>
    </row>
    <row r="6676" spans="1:7">
      <c r="A6676" s="1">
        <v>39227</v>
      </c>
      <c r="B6676">
        <v>16</v>
      </c>
      <c r="C6676">
        <v>16.254286</v>
      </c>
      <c r="D6676">
        <v>15.928572000000001</v>
      </c>
      <c r="E6676">
        <v>16.231428000000001</v>
      </c>
      <c r="F6676">
        <v>10.869583</v>
      </c>
      <c r="G6676">
        <v>158239900</v>
      </c>
    </row>
    <row r="6677" spans="1:7">
      <c r="A6677" s="1">
        <v>39231</v>
      </c>
      <c r="B6677">
        <v>16.350000000000001</v>
      </c>
      <c r="C6677">
        <v>16.408570999999998</v>
      </c>
      <c r="D6677">
        <v>16.098572000000001</v>
      </c>
      <c r="E6677">
        <v>16.335713999999999</v>
      </c>
      <c r="F6677">
        <v>10.939420999999999</v>
      </c>
      <c r="G6677">
        <v>161423500</v>
      </c>
    </row>
    <row r="6678" spans="1:7">
      <c r="A6678" s="1">
        <v>39232</v>
      </c>
      <c r="B6678">
        <v>16.328571</v>
      </c>
      <c r="C6678">
        <v>16.982856999999999</v>
      </c>
      <c r="D6678">
        <v>16.218571000000001</v>
      </c>
      <c r="E6678">
        <v>16.967141999999999</v>
      </c>
      <c r="F6678">
        <v>11.362263</v>
      </c>
      <c r="G6678">
        <v>369611200</v>
      </c>
    </row>
    <row r="6679" spans="1:7">
      <c r="A6679" s="1">
        <v>39233</v>
      </c>
      <c r="B6679">
        <v>17.152857000000001</v>
      </c>
      <c r="C6679">
        <v>17.452857999999999</v>
      </c>
      <c r="D6679">
        <v>17.077143</v>
      </c>
      <c r="E6679">
        <v>17.312857000000001</v>
      </c>
      <c r="F6679">
        <v>11.593779</v>
      </c>
      <c r="G6679">
        <v>324266600</v>
      </c>
    </row>
    <row r="6680" spans="1:7">
      <c r="A6680" s="1">
        <v>39234</v>
      </c>
      <c r="B6680">
        <v>17.299999</v>
      </c>
      <c r="C6680">
        <v>17.312857000000001</v>
      </c>
      <c r="D6680">
        <v>16.898571</v>
      </c>
      <c r="E6680">
        <v>16.914286000000001</v>
      </c>
      <c r="F6680">
        <v>11.326869</v>
      </c>
      <c r="G6680">
        <v>221315500</v>
      </c>
    </row>
    <row r="6681" spans="1:7">
      <c r="A6681" s="1">
        <v>39237</v>
      </c>
      <c r="B6681">
        <v>16.947144000000002</v>
      </c>
      <c r="C6681">
        <v>17.389999</v>
      </c>
      <c r="D6681">
        <v>16.842856999999999</v>
      </c>
      <c r="E6681">
        <v>17.332857000000001</v>
      </c>
      <c r="F6681">
        <v>11.607169000000001</v>
      </c>
      <c r="G6681">
        <v>221668300</v>
      </c>
    </row>
    <row r="6682" spans="1:7">
      <c r="A6682" s="1">
        <v>39238</v>
      </c>
      <c r="B6682">
        <v>17.344286</v>
      </c>
      <c r="C6682">
        <v>17.527142999999999</v>
      </c>
      <c r="D6682">
        <v>17.214285</v>
      </c>
      <c r="E6682">
        <v>17.524286</v>
      </c>
      <c r="F6682">
        <v>11.735363</v>
      </c>
      <c r="G6682">
        <v>230196400</v>
      </c>
    </row>
    <row r="6683" spans="1:7">
      <c r="A6683" s="1">
        <v>39239</v>
      </c>
      <c r="B6683">
        <v>17.471428</v>
      </c>
      <c r="C6683">
        <v>17.721428</v>
      </c>
      <c r="D6683">
        <v>17.421429</v>
      </c>
      <c r="E6683">
        <v>17.662856999999999</v>
      </c>
      <c r="F6683">
        <v>11.828161</v>
      </c>
      <c r="G6683">
        <v>278060300</v>
      </c>
    </row>
    <row r="6684" spans="1:7">
      <c r="A6684" s="1">
        <v>39240</v>
      </c>
      <c r="B6684">
        <v>17.855715</v>
      </c>
      <c r="C6684">
        <v>18.23</v>
      </c>
      <c r="D6684">
        <v>17.598572000000001</v>
      </c>
      <c r="E6684">
        <v>17.724284999999998</v>
      </c>
      <c r="F6684">
        <v>11.869294999999999</v>
      </c>
      <c r="G6684">
        <v>478769900</v>
      </c>
    </row>
    <row r="6685" spans="1:7">
      <c r="A6685" s="1">
        <v>39241</v>
      </c>
      <c r="B6685">
        <v>17.974284999999998</v>
      </c>
      <c r="C6685">
        <v>17.975714</v>
      </c>
      <c r="D6685">
        <v>17.469999000000001</v>
      </c>
      <c r="E6685">
        <v>17.784286000000002</v>
      </c>
      <c r="F6685">
        <v>11.909475</v>
      </c>
      <c r="G6685">
        <v>310420600</v>
      </c>
    </row>
    <row r="6686" spans="1:7">
      <c r="A6686" s="1">
        <v>39244</v>
      </c>
      <c r="B6686">
        <v>18</v>
      </c>
      <c r="C6686">
        <v>18.021429000000001</v>
      </c>
      <c r="D6686">
        <v>17.077143</v>
      </c>
      <c r="E6686">
        <v>17.170000000000002</v>
      </c>
      <c r="F6686">
        <v>11.498111</v>
      </c>
      <c r="G6686">
        <v>468564600</v>
      </c>
    </row>
    <row r="6687" spans="1:7">
      <c r="A6687" s="1">
        <v>39245</v>
      </c>
      <c r="B6687">
        <v>17.049999</v>
      </c>
      <c r="C6687">
        <v>17.387142000000001</v>
      </c>
      <c r="D6687">
        <v>16.901427999999999</v>
      </c>
      <c r="E6687">
        <v>17.197144000000002</v>
      </c>
      <c r="F6687">
        <v>11.516287999999999</v>
      </c>
      <c r="G6687">
        <v>356641600</v>
      </c>
    </row>
    <row r="6688" spans="1:7">
      <c r="A6688" s="1">
        <v>39246</v>
      </c>
      <c r="B6688">
        <v>17.307141999999999</v>
      </c>
      <c r="C6688">
        <v>17.312857000000001</v>
      </c>
      <c r="D6688">
        <v>16.485714000000002</v>
      </c>
      <c r="E6688">
        <v>16.785715</v>
      </c>
      <c r="F6688">
        <v>11.240767</v>
      </c>
      <c r="G6688">
        <v>430338300</v>
      </c>
    </row>
    <row r="6689" spans="1:7">
      <c r="A6689" s="1">
        <v>39247</v>
      </c>
      <c r="B6689">
        <v>16.742857000000001</v>
      </c>
      <c r="C6689">
        <v>17.064285000000002</v>
      </c>
      <c r="D6689">
        <v>16.631428</v>
      </c>
      <c r="E6689">
        <v>16.964285</v>
      </c>
      <c r="F6689">
        <v>11.360353</v>
      </c>
      <c r="G6689">
        <v>243316500</v>
      </c>
    </row>
    <row r="6690" spans="1:7">
      <c r="A6690" s="1">
        <v>39248</v>
      </c>
      <c r="B6690">
        <v>17.231428000000001</v>
      </c>
      <c r="C6690">
        <v>17.238571</v>
      </c>
      <c r="D6690">
        <v>17.122858000000001</v>
      </c>
      <c r="E6690">
        <v>17.214285</v>
      </c>
      <c r="F6690">
        <v>11.527766</v>
      </c>
      <c r="G6690">
        <v>202804700</v>
      </c>
    </row>
    <row r="6691" spans="1:7">
      <c r="A6691" s="1">
        <v>39251</v>
      </c>
      <c r="B6691">
        <v>17.611429000000001</v>
      </c>
      <c r="C6691">
        <v>17.882856</v>
      </c>
      <c r="D6691">
        <v>17.505714000000001</v>
      </c>
      <c r="E6691">
        <v>17.870000999999998</v>
      </c>
      <c r="F6691">
        <v>11.966875</v>
      </c>
      <c r="G6691">
        <v>227651200</v>
      </c>
    </row>
    <row r="6692" spans="1:7">
      <c r="A6692" s="1">
        <v>39252</v>
      </c>
      <c r="B6692">
        <v>17.812857000000001</v>
      </c>
      <c r="C6692">
        <v>17.858571999999999</v>
      </c>
      <c r="D6692">
        <v>17.558571000000001</v>
      </c>
      <c r="E6692">
        <v>17.665714000000001</v>
      </c>
      <c r="F6692">
        <v>11.830069</v>
      </c>
      <c r="G6692">
        <v>235756500</v>
      </c>
    </row>
    <row r="6693" spans="1:7">
      <c r="A6693" s="1">
        <v>39253</v>
      </c>
      <c r="B6693">
        <v>17.695715</v>
      </c>
      <c r="C6693">
        <v>17.808571000000001</v>
      </c>
      <c r="D6693">
        <v>17.357143000000001</v>
      </c>
      <c r="E6693">
        <v>17.364286</v>
      </c>
      <c r="F6693">
        <v>11.628216999999999</v>
      </c>
      <c r="G6693">
        <v>224378000</v>
      </c>
    </row>
    <row r="6694" spans="1:7">
      <c r="A6694" s="1">
        <v>39254</v>
      </c>
      <c r="B6694">
        <v>17.385714</v>
      </c>
      <c r="C6694">
        <v>17.755714000000001</v>
      </c>
      <c r="D6694">
        <v>17.245714</v>
      </c>
      <c r="E6694">
        <v>17.700001</v>
      </c>
      <c r="F6694">
        <v>11.853031</v>
      </c>
      <c r="G6694">
        <v>216761300</v>
      </c>
    </row>
    <row r="6695" spans="1:7">
      <c r="A6695" s="1">
        <v>39255</v>
      </c>
      <c r="B6695">
        <v>17.692858000000001</v>
      </c>
      <c r="C6695">
        <v>17.778572</v>
      </c>
      <c r="D6695">
        <v>17.482856999999999</v>
      </c>
      <c r="E6695">
        <v>17.571428000000001</v>
      </c>
      <c r="F6695">
        <v>11.76693</v>
      </c>
      <c r="G6695">
        <v>157969000</v>
      </c>
    </row>
    <row r="6696" spans="1:7">
      <c r="A6696" s="1">
        <v>39258</v>
      </c>
      <c r="B6696">
        <v>17.741427999999999</v>
      </c>
      <c r="C6696">
        <v>17.870000999999998</v>
      </c>
      <c r="D6696">
        <v>17.294284999999999</v>
      </c>
      <c r="E6696">
        <v>17.477142000000001</v>
      </c>
      <c r="F6696">
        <v>11.703791000000001</v>
      </c>
      <c r="G6696">
        <v>241350900</v>
      </c>
    </row>
    <row r="6697" spans="1:7">
      <c r="A6697" s="1">
        <v>39259</v>
      </c>
      <c r="B6697">
        <v>17.711428000000002</v>
      </c>
      <c r="C6697">
        <v>17.714285</v>
      </c>
      <c r="D6697">
        <v>16.959999</v>
      </c>
      <c r="E6697">
        <v>17.092856999999999</v>
      </c>
      <c r="F6697">
        <v>11.446452000000001</v>
      </c>
      <c r="G6697">
        <v>336251300</v>
      </c>
    </row>
    <row r="6698" spans="1:7">
      <c r="A6698" s="1">
        <v>39260</v>
      </c>
      <c r="B6698">
        <v>17.23</v>
      </c>
      <c r="C6698">
        <v>17.434286</v>
      </c>
      <c r="D6698">
        <v>17.037144000000001</v>
      </c>
      <c r="E6698">
        <v>17.412856999999999</v>
      </c>
      <c r="F6698">
        <v>11.660742000000001</v>
      </c>
      <c r="G6698">
        <v>243674200</v>
      </c>
    </row>
    <row r="6699" spans="1:7">
      <c r="A6699" s="1">
        <v>39261</v>
      </c>
      <c r="B6699">
        <v>17.48</v>
      </c>
      <c r="C6699">
        <v>17.498570999999998</v>
      </c>
      <c r="D6699">
        <v>17.142856999999999</v>
      </c>
      <c r="E6699">
        <v>17.222857000000001</v>
      </c>
      <c r="F6699">
        <v>11.533507</v>
      </c>
      <c r="G6699">
        <v>209535900</v>
      </c>
    </row>
    <row r="6700" spans="1:7">
      <c r="A6700" s="1">
        <v>39262</v>
      </c>
      <c r="B6700">
        <v>17.424285999999999</v>
      </c>
      <c r="C6700">
        <v>17.714285</v>
      </c>
      <c r="D6700">
        <v>17.298570999999999</v>
      </c>
      <c r="E6700">
        <v>17.434286</v>
      </c>
      <c r="F6700">
        <v>11.675093</v>
      </c>
      <c r="G6700">
        <v>284460400</v>
      </c>
    </row>
    <row r="6701" spans="1:7">
      <c r="A6701" s="1">
        <v>39265</v>
      </c>
      <c r="B6701">
        <v>17.292856</v>
      </c>
      <c r="C6701">
        <v>17.441428999999999</v>
      </c>
      <c r="D6701">
        <v>17.042856</v>
      </c>
      <c r="E6701">
        <v>17.322856999999999</v>
      </c>
      <c r="F6701">
        <v>11.600471000000001</v>
      </c>
      <c r="G6701">
        <v>248715600</v>
      </c>
    </row>
    <row r="6702" spans="1:7">
      <c r="A6702" s="1">
        <v>39266</v>
      </c>
      <c r="B6702">
        <v>17.428571999999999</v>
      </c>
      <c r="C6702">
        <v>18.200001</v>
      </c>
      <c r="D6702">
        <v>17.357143000000001</v>
      </c>
      <c r="E6702">
        <v>18.167142999999999</v>
      </c>
      <c r="F6702">
        <v>12.165858</v>
      </c>
      <c r="G6702">
        <v>290620400</v>
      </c>
    </row>
    <row r="6703" spans="1:7">
      <c r="A6703" s="1">
        <v>39268</v>
      </c>
      <c r="B6703">
        <v>18.399999999999999</v>
      </c>
      <c r="C6703">
        <v>18.995714</v>
      </c>
      <c r="D6703">
        <v>18.384284999999998</v>
      </c>
      <c r="E6703">
        <v>18.964285</v>
      </c>
      <c r="F6703">
        <v>12.699674</v>
      </c>
      <c r="G6703">
        <v>363262900</v>
      </c>
    </row>
    <row r="6704" spans="1:7">
      <c r="A6704" s="1">
        <v>39269</v>
      </c>
      <c r="B6704">
        <v>19.018571999999999</v>
      </c>
      <c r="C6704">
        <v>19.048570999999999</v>
      </c>
      <c r="D6704">
        <v>18.628571000000001</v>
      </c>
      <c r="E6704">
        <v>18.899999999999999</v>
      </c>
      <c r="F6704">
        <v>12.656625</v>
      </c>
      <c r="G6704">
        <v>218673700</v>
      </c>
    </row>
    <row r="6705" spans="1:7">
      <c r="A6705" s="1">
        <v>39272</v>
      </c>
      <c r="B6705">
        <v>18.911428000000001</v>
      </c>
      <c r="C6705">
        <v>18.985714000000002</v>
      </c>
      <c r="D6705">
        <v>18.454287000000001</v>
      </c>
      <c r="E6705">
        <v>18.618572</v>
      </c>
      <c r="F6705">
        <v>12.468164</v>
      </c>
      <c r="G6705">
        <v>248955000</v>
      </c>
    </row>
    <row r="6706" spans="1:7">
      <c r="A6706" s="1">
        <v>39273</v>
      </c>
      <c r="B6706">
        <v>18.411428000000001</v>
      </c>
      <c r="C6706">
        <v>19.214285</v>
      </c>
      <c r="D6706">
        <v>18.401427999999999</v>
      </c>
      <c r="E6706">
        <v>18.907143000000001</v>
      </c>
      <c r="F6706">
        <v>12.66141</v>
      </c>
      <c r="G6706">
        <v>313751900</v>
      </c>
    </row>
    <row r="6707" spans="1:7">
      <c r="A6707" s="1">
        <v>39274</v>
      </c>
      <c r="B6707">
        <v>18.867144</v>
      </c>
      <c r="C6707">
        <v>19.100000000000001</v>
      </c>
      <c r="D6707">
        <v>18.758572000000001</v>
      </c>
      <c r="E6707">
        <v>18.912856999999999</v>
      </c>
      <c r="F6707">
        <v>12.665236999999999</v>
      </c>
      <c r="G6707">
        <v>205443000</v>
      </c>
    </row>
    <row r="6708" spans="1:7">
      <c r="A6708" s="1">
        <v>39275</v>
      </c>
      <c r="B6708">
        <v>19.121428999999999</v>
      </c>
      <c r="C6708">
        <v>19.177143000000001</v>
      </c>
      <c r="D6708">
        <v>18.912856999999999</v>
      </c>
      <c r="E6708">
        <v>19.152857000000001</v>
      </c>
      <c r="F6708">
        <v>12.825956</v>
      </c>
      <c r="G6708">
        <v>176152200</v>
      </c>
    </row>
    <row r="6709" spans="1:7">
      <c r="A6709" s="1">
        <v>39276</v>
      </c>
      <c r="B6709">
        <v>19.290001</v>
      </c>
      <c r="C6709">
        <v>19.692858000000001</v>
      </c>
      <c r="D6709">
        <v>19.217141999999999</v>
      </c>
      <c r="E6709">
        <v>19.675713999999999</v>
      </c>
      <c r="F6709">
        <v>13.176095</v>
      </c>
      <c r="G6709">
        <v>226901500</v>
      </c>
    </row>
    <row r="6710" spans="1:7">
      <c r="A6710" s="1">
        <v>39279</v>
      </c>
      <c r="B6710">
        <v>19.77</v>
      </c>
      <c r="C6710">
        <v>19.997143000000001</v>
      </c>
      <c r="D6710">
        <v>19.642856999999999</v>
      </c>
      <c r="E6710">
        <v>19.728570999999999</v>
      </c>
      <c r="F6710">
        <v>13.211491000000001</v>
      </c>
      <c r="G6710">
        <v>234028200</v>
      </c>
    </row>
    <row r="6711" spans="1:7">
      <c r="A6711" s="1">
        <v>39280</v>
      </c>
      <c r="B6711">
        <v>19.757142999999999</v>
      </c>
      <c r="C6711">
        <v>19.942858000000001</v>
      </c>
      <c r="D6711">
        <v>19.642856999999999</v>
      </c>
      <c r="E6711">
        <v>19.844286</v>
      </c>
      <c r="F6711">
        <v>13.28898</v>
      </c>
      <c r="G6711">
        <v>177489900</v>
      </c>
    </row>
    <row r="6712" spans="1:7">
      <c r="A6712" s="1">
        <v>39281</v>
      </c>
      <c r="B6712">
        <v>19.741427999999999</v>
      </c>
      <c r="C6712">
        <v>19.777142999999999</v>
      </c>
      <c r="D6712">
        <v>19.434286</v>
      </c>
      <c r="E6712">
        <v>19.731428000000001</v>
      </c>
      <c r="F6712">
        <v>13.213405</v>
      </c>
      <c r="G6712">
        <v>189214200</v>
      </c>
    </row>
    <row r="6713" spans="1:7">
      <c r="A6713" s="1">
        <v>39282</v>
      </c>
      <c r="B6713">
        <v>20.042856</v>
      </c>
      <c r="C6713">
        <v>20.115715000000002</v>
      </c>
      <c r="D6713">
        <v>19.950001</v>
      </c>
      <c r="E6713">
        <v>20</v>
      </c>
      <c r="F6713">
        <v>13.393259</v>
      </c>
      <c r="G6713">
        <v>183222900</v>
      </c>
    </row>
    <row r="6714" spans="1:7">
      <c r="A6714" s="1">
        <v>39283</v>
      </c>
      <c r="B6714">
        <v>20.235714000000002</v>
      </c>
      <c r="C6714">
        <v>20.597142999999999</v>
      </c>
      <c r="D6714">
        <v>20</v>
      </c>
      <c r="E6714">
        <v>20.535715</v>
      </c>
      <c r="F6714">
        <v>13.752001999999999</v>
      </c>
      <c r="G6714">
        <v>291943400</v>
      </c>
    </row>
    <row r="6715" spans="1:7">
      <c r="A6715" s="1">
        <v>39286</v>
      </c>
      <c r="B6715">
        <v>20.472857000000001</v>
      </c>
      <c r="C6715">
        <v>20.745714</v>
      </c>
      <c r="D6715">
        <v>20.132856</v>
      </c>
      <c r="E6715">
        <v>20.528572</v>
      </c>
      <c r="F6715">
        <v>13.747218999999999</v>
      </c>
      <c r="G6715">
        <v>259122500</v>
      </c>
    </row>
    <row r="6716" spans="1:7">
      <c r="A6716" s="1">
        <v>39287</v>
      </c>
      <c r="B6716">
        <v>19.84</v>
      </c>
      <c r="C6716">
        <v>20.142856999999999</v>
      </c>
      <c r="D6716">
        <v>19.164286000000001</v>
      </c>
      <c r="E6716">
        <v>19.27</v>
      </c>
      <c r="F6716">
        <v>12.904400000000001</v>
      </c>
      <c r="G6716">
        <v>448823200</v>
      </c>
    </row>
    <row r="6717" spans="1:7">
      <c r="A6717" s="1">
        <v>39288</v>
      </c>
      <c r="B6717">
        <v>19.621428999999999</v>
      </c>
      <c r="C6717">
        <v>19.765715</v>
      </c>
      <c r="D6717">
        <v>19.285715</v>
      </c>
      <c r="E6717">
        <v>19.608571999999999</v>
      </c>
      <c r="F6717">
        <v>13.131126999999999</v>
      </c>
      <c r="G6717">
        <v>374045700</v>
      </c>
    </row>
    <row r="6718" spans="1:7">
      <c r="A6718" s="1">
        <v>39289</v>
      </c>
      <c r="B6718">
        <v>20.844286</v>
      </c>
      <c r="C6718">
        <v>21.214285</v>
      </c>
      <c r="D6718">
        <v>19.565714</v>
      </c>
      <c r="E6718">
        <v>20.857143000000001</v>
      </c>
      <c r="F6718">
        <v>13.967249000000001</v>
      </c>
      <c r="G6718">
        <v>546657300</v>
      </c>
    </row>
    <row r="6719" spans="1:7">
      <c r="A6719" s="1">
        <v>39290</v>
      </c>
      <c r="B6719">
        <v>20.884284999999998</v>
      </c>
      <c r="C6719">
        <v>21.274286</v>
      </c>
      <c r="D6719">
        <v>20.540001</v>
      </c>
      <c r="E6719">
        <v>20.549999</v>
      </c>
      <c r="F6719">
        <v>13.761571999999999</v>
      </c>
      <c r="G6719">
        <v>290274600</v>
      </c>
    </row>
    <row r="6720" spans="1:7">
      <c r="A6720" s="1">
        <v>39293</v>
      </c>
      <c r="B6720">
        <v>20.618572</v>
      </c>
      <c r="C6720">
        <v>20.778572</v>
      </c>
      <c r="D6720">
        <v>19.938572000000001</v>
      </c>
      <c r="E6720">
        <v>20.204287000000001</v>
      </c>
      <c r="F6720">
        <v>13.530061</v>
      </c>
      <c r="G6720">
        <v>276747100</v>
      </c>
    </row>
    <row r="6721" spans="1:7">
      <c r="A6721" s="1">
        <v>39294</v>
      </c>
      <c r="B6721">
        <v>20.424285999999999</v>
      </c>
      <c r="C6721">
        <v>20.497143000000001</v>
      </c>
      <c r="D6721">
        <v>18.788571999999998</v>
      </c>
      <c r="E6721">
        <v>18.822856999999999</v>
      </c>
      <c r="F6721">
        <v>12.604968</v>
      </c>
      <c r="G6721">
        <v>440598200</v>
      </c>
    </row>
    <row r="6722" spans="1:7">
      <c r="A6722" s="1">
        <v>39295</v>
      </c>
      <c r="B6722">
        <v>19.091429000000002</v>
      </c>
      <c r="C6722">
        <v>19.34</v>
      </c>
      <c r="D6722">
        <v>18.252856999999999</v>
      </c>
      <c r="E6722">
        <v>19.285715</v>
      </c>
      <c r="F6722">
        <v>12.914927</v>
      </c>
      <c r="G6722">
        <v>437539200</v>
      </c>
    </row>
    <row r="6723" spans="1:7">
      <c r="A6723" s="1">
        <v>39296</v>
      </c>
      <c r="B6723">
        <v>19.521429000000001</v>
      </c>
      <c r="C6723">
        <v>19.565714</v>
      </c>
      <c r="D6723">
        <v>19.164286000000001</v>
      </c>
      <c r="E6723">
        <v>19.498570999999998</v>
      </c>
      <c r="F6723">
        <v>13.057468</v>
      </c>
      <c r="G6723">
        <v>213161200</v>
      </c>
    </row>
    <row r="6724" spans="1:7">
      <c r="A6724" s="1">
        <v>39297</v>
      </c>
      <c r="B6724">
        <v>19.322856999999999</v>
      </c>
      <c r="C6724">
        <v>19.421429</v>
      </c>
      <c r="D6724">
        <v>18.785715</v>
      </c>
      <c r="E6724">
        <v>18.835713999999999</v>
      </c>
      <c r="F6724">
        <v>12.613580000000001</v>
      </c>
      <c r="G6724">
        <v>169796900</v>
      </c>
    </row>
    <row r="6725" spans="1:7">
      <c r="A6725" s="1">
        <v>39300</v>
      </c>
      <c r="B6725">
        <v>18.985714000000002</v>
      </c>
      <c r="C6725">
        <v>19.324286000000001</v>
      </c>
      <c r="D6725">
        <v>18.328571</v>
      </c>
      <c r="E6725">
        <v>19.321428000000001</v>
      </c>
      <c r="F6725">
        <v>12.938841999999999</v>
      </c>
      <c r="G6725">
        <v>231292600</v>
      </c>
    </row>
    <row r="6726" spans="1:7">
      <c r="A6726" s="1">
        <v>39301</v>
      </c>
      <c r="B6726">
        <v>19.277142999999999</v>
      </c>
      <c r="C6726">
        <v>19.605715</v>
      </c>
      <c r="D6726">
        <v>18.947144000000002</v>
      </c>
      <c r="E6726">
        <v>19.290001</v>
      </c>
      <c r="F6726">
        <v>12.917797999999999</v>
      </c>
      <c r="G6726">
        <v>237484100</v>
      </c>
    </row>
    <row r="6727" spans="1:7">
      <c r="A6727" s="1">
        <v>39302</v>
      </c>
      <c r="B6727">
        <v>19.537144000000001</v>
      </c>
      <c r="C6727">
        <v>19.551428000000001</v>
      </c>
      <c r="D6727">
        <v>18.857143000000001</v>
      </c>
      <c r="E6727">
        <v>19.144285</v>
      </c>
      <c r="F6727">
        <v>12.820214999999999</v>
      </c>
      <c r="G6727">
        <v>202024200</v>
      </c>
    </row>
    <row r="6728" spans="1:7">
      <c r="A6728" s="1">
        <v>39303</v>
      </c>
      <c r="B6728">
        <v>18.73</v>
      </c>
      <c r="C6728">
        <v>19</v>
      </c>
      <c r="D6728">
        <v>17.870000999999998</v>
      </c>
      <c r="E6728">
        <v>18.055713999999998</v>
      </c>
      <c r="F6728">
        <v>12.091241999999999</v>
      </c>
      <c r="G6728">
        <v>281348900</v>
      </c>
    </row>
    <row r="6729" spans="1:7">
      <c r="A6729" s="1">
        <v>39304</v>
      </c>
      <c r="B6729">
        <v>17.588571999999999</v>
      </c>
      <c r="C6729">
        <v>18.25</v>
      </c>
      <c r="D6729">
        <v>17.185714999999998</v>
      </c>
      <c r="E6729">
        <v>17.857143000000001</v>
      </c>
      <c r="F6729">
        <v>11.958265000000001</v>
      </c>
      <c r="G6729">
        <v>352687300</v>
      </c>
    </row>
    <row r="6730" spans="1:7">
      <c r="A6730" s="1">
        <v>39307</v>
      </c>
      <c r="B6730">
        <v>18.331429</v>
      </c>
      <c r="C6730">
        <v>18.478570999999999</v>
      </c>
      <c r="D6730">
        <v>18.071428000000001</v>
      </c>
      <c r="E6730">
        <v>18.255714000000001</v>
      </c>
      <c r="F6730">
        <v>12.225173</v>
      </c>
      <c r="G6730">
        <v>188227900</v>
      </c>
    </row>
    <row r="6731" spans="1:7">
      <c r="A6731" s="1">
        <v>39308</v>
      </c>
      <c r="B6731">
        <v>18.327143</v>
      </c>
      <c r="C6731">
        <v>18.328571</v>
      </c>
      <c r="D6731">
        <v>17.672857</v>
      </c>
      <c r="E6731">
        <v>17.718571000000001</v>
      </c>
      <c r="F6731">
        <v>11.865468999999999</v>
      </c>
      <c r="G6731">
        <v>184751700</v>
      </c>
    </row>
    <row r="6732" spans="1:7">
      <c r="A6732" s="1">
        <v>39309</v>
      </c>
      <c r="B6732">
        <v>17.534286000000002</v>
      </c>
      <c r="C6732">
        <v>17.837143000000001</v>
      </c>
      <c r="D6732">
        <v>17.092856999999999</v>
      </c>
      <c r="E6732">
        <v>17.128571000000001</v>
      </c>
      <c r="F6732">
        <v>11.470366</v>
      </c>
      <c r="G6732">
        <v>248213000</v>
      </c>
    </row>
    <row r="6733" spans="1:7">
      <c r="A6733" s="1">
        <v>39310</v>
      </c>
      <c r="B6733">
        <v>16.715713999999998</v>
      </c>
      <c r="C6733">
        <v>16.928571999999999</v>
      </c>
      <c r="D6733">
        <v>15.945714000000001</v>
      </c>
      <c r="E6733">
        <v>16.721428</v>
      </c>
      <c r="F6733">
        <v>11.197721</v>
      </c>
      <c r="G6733">
        <v>466672500</v>
      </c>
    </row>
    <row r="6734" spans="1:7">
      <c r="A6734" s="1">
        <v>39311</v>
      </c>
      <c r="B6734">
        <v>17.43</v>
      </c>
      <c r="C6734">
        <v>17.642856999999999</v>
      </c>
      <c r="D6734">
        <v>17.117144</v>
      </c>
      <c r="E6734">
        <v>17.437142999999999</v>
      </c>
      <c r="F6734">
        <v>11.677007</v>
      </c>
      <c r="G6734">
        <v>298765600</v>
      </c>
    </row>
    <row r="6735" spans="1:7">
      <c r="A6735" s="1">
        <v>39314</v>
      </c>
      <c r="B6735">
        <v>17.708570000000002</v>
      </c>
      <c r="C6735">
        <v>17.785715</v>
      </c>
      <c r="D6735">
        <v>17.214285</v>
      </c>
      <c r="E6735">
        <v>17.459999</v>
      </c>
      <c r="F6735">
        <v>11.692311999999999</v>
      </c>
      <c r="G6735">
        <v>200829300</v>
      </c>
    </row>
    <row r="6736" spans="1:7">
      <c r="A6736" s="1">
        <v>39315</v>
      </c>
      <c r="B6736">
        <v>17.458570000000002</v>
      </c>
      <c r="C6736">
        <v>18.422857</v>
      </c>
      <c r="D6736">
        <v>17.285715</v>
      </c>
      <c r="E6736">
        <v>18.224284999999998</v>
      </c>
      <c r="F6736">
        <v>12.204124999999999</v>
      </c>
      <c r="G6736">
        <v>325761800</v>
      </c>
    </row>
    <row r="6737" spans="1:7">
      <c r="A6737" s="1">
        <v>39316</v>
      </c>
      <c r="B6737">
        <v>18.745714</v>
      </c>
      <c r="C6737">
        <v>18.964285</v>
      </c>
      <c r="D6737">
        <v>18.618572</v>
      </c>
      <c r="E6737">
        <v>18.93</v>
      </c>
      <c r="F6737">
        <v>12.676721000000001</v>
      </c>
      <c r="G6737">
        <v>265441400</v>
      </c>
    </row>
    <row r="6738" spans="1:7">
      <c r="A6738" s="1">
        <v>39317</v>
      </c>
      <c r="B6738">
        <v>19.012857</v>
      </c>
      <c r="C6738">
        <v>19.048570999999999</v>
      </c>
      <c r="D6738">
        <v>18.537144000000001</v>
      </c>
      <c r="E6738">
        <v>18.724284999999998</v>
      </c>
      <c r="F6738">
        <v>12.538957</v>
      </c>
      <c r="G6738">
        <v>216709500</v>
      </c>
    </row>
    <row r="6739" spans="1:7">
      <c r="A6739" s="1">
        <v>39318</v>
      </c>
      <c r="B6739">
        <v>18.647141999999999</v>
      </c>
      <c r="C6739">
        <v>19.338571999999999</v>
      </c>
      <c r="D6739">
        <v>18.544284999999999</v>
      </c>
      <c r="E6739">
        <v>19.328571</v>
      </c>
      <c r="F6739">
        <v>12.943625000000001</v>
      </c>
      <c r="G6739">
        <v>227958500</v>
      </c>
    </row>
    <row r="6740" spans="1:7">
      <c r="A6740" s="1">
        <v>39321</v>
      </c>
      <c r="B6740">
        <v>19.055713999999998</v>
      </c>
      <c r="C6740">
        <v>19.237143</v>
      </c>
      <c r="D6740">
        <v>18.871428999999999</v>
      </c>
      <c r="E6740">
        <v>18.892856999999999</v>
      </c>
      <c r="F6740">
        <v>12.651844000000001</v>
      </c>
      <c r="G6740">
        <v>176859900</v>
      </c>
    </row>
    <row r="6741" spans="1:7">
      <c r="A6741" s="1">
        <v>39322</v>
      </c>
      <c r="B6741">
        <v>18.712855999999999</v>
      </c>
      <c r="C6741">
        <v>18.915714000000001</v>
      </c>
      <c r="D6741">
        <v>18.09</v>
      </c>
      <c r="E6741">
        <v>18.117144</v>
      </c>
      <c r="F6741">
        <v>12.132376000000001</v>
      </c>
      <c r="G6741">
        <v>294841400</v>
      </c>
    </row>
    <row r="6742" spans="1:7">
      <c r="A6742" s="1">
        <v>39323</v>
      </c>
      <c r="B6742">
        <v>18.554285</v>
      </c>
      <c r="C6742">
        <v>19.168571</v>
      </c>
      <c r="D6742">
        <v>18.505714000000001</v>
      </c>
      <c r="E6742">
        <v>19.154285000000002</v>
      </c>
      <c r="F6742">
        <v>12.826915</v>
      </c>
      <c r="G6742">
        <v>291715200</v>
      </c>
    </row>
    <row r="6743" spans="1:7">
      <c r="A6743" s="1">
        <v>39324</v>
      </c>
      <c r="B6743">
        <v>18.952857999999999</v>
      </c>
      <c r="C6743">
        <v>19.75</v>
      </c>
      <c r="D6743">
        <v>18.899999999999999</v>
      </c>
      <c r="E6743">
        <v>19.464285</v>
      </c>
      <c r="F6743">
        <v>13.034509999999999</v>
      </c>
      <c r="G6743">
        <v>358895600</v>
      </c>
    </row>
    <row r="6744" spans="1:7">
      <c r="A6744" s="1">
        <v>39325</v>
      </c>
      <c r="B6744">
        <v>19.927143000000001</v>
      </c>
      <c r="C6744">
        <v>19.950001</v>
      </c>
      <c r="D6744">
        <v>19.629999000000002</v>
      </c>
      <c r="E6744">
        <v>19.782858000000001</v>
      </c>
      <c r="F6744">
        <v>13.247843</v>
      </c>
      <c r="G6744">
        <v>219221800</v>
      </c>
    </row>
    <row r="6745" spans="1:7">
      <c r="A6745" s="1">
        <v>39329</v>
      </c>
      <c r="B6745">
        <v>19.991427999999999</v>
      </c>
      <c r="C6745">
        <v>20.818570999999999</v>
      </c>
      <c r="D6745">
        <v>19.977142000000001</v>
      </c>
      <c r="E6745">
        <v>20.594286</v>
      </c>
      <c r="F6745">
        <v>13.791226</v>
      </c>
      <c r="G6745">
        <v>329210700</v>
      </c>
    </row>
    <row r="6746" spans="1:7">
      <c r="A6746" s="1">
        <v>39330</v>
      </c>
      <c r="B6746">
        <v>20.709999</v>
      </c>
      <c r="C6746">
        <v>20.834285999999999</v>
      </c>
      <c r="D6746">
        <v>19.442858000000001</v>
      </c>
      <c r="E6746">
        <v>19.537144000000001</v>
      </c>
      <c r="F6746">
        <v>13.083297</v>
      </c>
      <c r="G6746">
        <v>582055600</v>
      </c>
    </row>
    <row r="6747" spans="1:7">
      <c r="A6747" s="1">
        <v>39331</v>
      </c>
      <c r="B6747">
        <v>19.365715000000002</v>
      </c>
      <c r="C6747">
        <v>19.652857000000001</v>
      </c>
      <c r="D6747">
        <v>18.958570000000002</v>
      </c>
      <c r="E6747">
        <v>19.287144000000001</v>
      </c>
      <c r="F6747">
        <v>12.915882999999999</v>
      </c>
      <c r="G6747">
        <v>475315400</v>
      </c>
    </row>
    <row r="6748" spans="1:7">
      <c r="A6748" s="1">
        <v>39332</v>
      </c>
      <c r="B6748">
        <v>18.858571999999999</v>
      </c>
      <c r="C6748">
        <v>18.899999999999999</v>
      </c>
      <c r="D6748">
        <v>18.571428000000001</v>
      </c>
      <c r="E6748">
        <v>18.824286000000001</v>
      </c>
      <c r="F6748">
        <v>12.605924999999999</v>
      </c>
      <c r="G6748">
        <v>357644000</v>
      </c>
    </row>
    <row r="6749" spans="1:7">
      <c r="A6749" s="1">
        <v>39335</v>
      </c>
      <c r="B6749">
        <v>19.57</v>
      </c>
      <c r="C6749">
        <v>19.719999000000001</v>
      </c>
      <c r="D6749">
        <v>19.135714</v>
      </c>
      <c r="E6749">
        <v>19.530000999999999</v>
      </c>
      <c r="F6749">
        <v>13.078512999999999</v>
      </c>
      <c r="G6749">
        <v>371959700</v>
      </c>
    </row>
    <row r="6750" spans="1:7">
      <c r="A6750" s="1">
        <v>39336</v>
      </c>
      <c r="B6750">
        <v>19.700001</v>
      </c>
      <c r="C6750">
        <v>19.757142999999999</v>
      </c>
      <c r="D6750">
        <v>19.107143000000001</v>
      </c>
      <c r="E6750">
        <v>19.355715</v>
      </c>
      <c r="F6750">
        <v>12.961800999999999</v>
      </c>
      <c r="G6750">
        <v>242971400</v>
      </c>
    </row>
    <row r="6751" spans="1:7">
      <c r="A6751" s="1">
        <v>39337</v>
      </c>
      <c r="B6751">
        <v>19.427143000000001</v>
      </c>
      <c r="C6751">
        <v>19.914286000000001</v>
      </c>
      <c r="D6751">
        <v>19.392856999999999</v>
      </c>
      <c r="E6751">
        <v>19.549999</v>
      </c>
      <c r="F6751">
        <v>13.091908999999999</v>
      </c>
      <c r="G6751">
        <v>255692500</v>
      </c>
    </row>
    <row r="6752" spans="1:7">
      <c r="A6752" s="1">
        <v>39338</v>
      </c>
      <c r="B6752">
        <v>19.832857000000001</v>
      </c>
      <c r="C6752">
        <v>19.857143000000001</v>
      </c>
      <c r="D6752">
        <v>19.521429000000001</v>
      </c>
      <c r="E6752">
        <v>19.600000000000001</v>
      </c>
      <c r="F6752">
        <v>13.125393000000001</v>
      </c>
      <c r="G6752">
        <v>164040800</v>
      </c>
    </row>
    <row r="6753" spans="1:7">
      <c r="A6753" s="1">
        <v>39339</v>
      </c>
      <c r="B6753">
        <v>19.510000000000002</v>
      </c>
      <c r="C6753">
        <v>19.854285999999998</v>
      </c>
      <c r="D6753">
        <v>19.457144</v>
      </c>
      <c r="E6753">
        <v>19.829999999999998</v>
      </c>
      <c r="F6753">
        <v>13.279412000000001</v>
      </c>
      <c r="G6753">
        <v>151830000</v>
      </c>
    </row>
    <row r="6754" spans="1:7">
      <c r="A6754" s="1">
        <v>39342</v>
      </c>
      <c r="B6754">
        <v>19.855715</v>
      </c>
      <c r="C6754">
        <v>20.084285999999999</v>
      </c>
      <c r="D6754">
        <v>19.657143000000001</v>
      </c>
      <c r="E6754">
        <v>19.772857999999999</v>
      </c>
      <c r="F6754">
        <v>13.241148000000001</v>
      </c>
      <c r="G6754">
        <v>198342900</v>
      </c>
    </row>
    <row r="6755" spans="1:7">
      <c r="A6755" s="1">
        <v>39343</v>
      </c>
      <c r="B6755">
        <v>19.865715000000002</v>
      </c>
      <c r="C6755">
        <v>20.407143000000001</v>
      </c>
      <c r="D6755">
        <v>19.690000999999999</v>
      </c>
      <c r="E6755">
        <v>20.131428</v>
      </c>
      <c r="F6755">
        <v>13.481272000000001</v>
      </c>
      <c r="G6755">
        <v>266022400</v>
      </c>
    </row>
    <row r="6756" spans="1:7">
      <c r="A6756" s="1">
        <v>39344</v>
      </c>
      <c r="B6756">
        <v>20.431429000000001</v>
      </c>
      <c r="C6756">
        <v>20.451429000000001</v>
      </c>
      <c r="D6756">
        <v>19.914286000000001</v>
      </c>
      <c r="E6756">
        <v>20.110001</v>
      </c>
      <c r="F6756">
        <v>13.466918</v>
      </c>
      <c r="G6756">
        <v>256720100</v>
      </c>
    </row>
    <row r="6757" spans="1:7">
      <c r="A6757" s="1">
        <v>39345</v>
      </c>
      <c r="B6757">
        <v>20.021429000000001</v>
      </c>
      <c r="C6757">
        <v>20.255714000000001</v>
      </c>
      <c r="D6757">
        <v>19.902857000000001</v>
      </c>
      <c r="E6757">
        <v>20.044284999999999</v>
      </c>
      <c r="F6757">
        <v>13.422914</v>
      </c>
      <c r="G6757">
        <v>172960200</v>
      </c>
    </row>
    <row r="6758" spans="1:7">
      <c r="A6758" s="1">
        <v>39346</v>
      </c>
      <c r="B6758">
        <v>20.162856999999999</v>
      </c>
      <c r="C6758">
        <v>20.664286000000001</v>
      </c>
      <c r="D6758">
        <v>20.044284999999999</v>
      </c>
      <c r="E6758">
        <v>20.592856999999999</v>
      </c>
      <c r="F6758">
        <v>13.79027</v>
      </c>
      <c r="G6758">
        <v>284720100</v>
      </c>
    </row>
    <row r="6759" spans="1:7">
      <c r="A6759" s="1">
        <v>39349</v>
      </c>
      <c r="B6759">
        <v>20.961428000000002</v>
      </c>
      <c r="C6759">
        <v>21.407143000000001</v>
      </c>
      <c r="D6759">
        <v>20.950001</v>
      </c>
      <c r="E6759">
        <v>21.182858</v>
      </c>
      <c r="F6759">
        <v>14.185371999999999</v>
      </c>
      <c r="G6759">
        <v>263040400</v>
      </c>
    </row>
    <row r="6760" spans="1:7">
      <c r="A6760" s="1">
        <v>39350</v>
      </c>
      <c r="B6760">
        <v>20.977142000000001</v>
      </c>
      <c r="C6760">
        <v>21.888570999999999</v>
      </c>
      <c r="D6760">
        <v>20.974284999999998</v>
      </c>
      <c r="E6760">
        <v>21.882856</v>
      </c>
      <c r="F6760">
        <v>14.654135999999999</v>
      </c>
      <c r="G6760">
        <v>298137700</v>
      </c>
    </row>
    <row r="6761" spans="1:7">
      <c r="A6761" s="1">
        <v>39351</v>
      </c>
      <c r="B6761">
        <v>22.067142</v>
      </c>
      <c r="C6761">
        <v>22.142856999999999</v>
      </c>
      <c r="D6761">
        <v>21.607143000000001</v>
      </c>
      <c r="E6761">
        <v>21.824286000000001</v>
      </c>
      <c r="F6761">
        <v>14.614915</v>
      </c>
      <c r="G6761">
        <v>243817000</v>
      </c>
    </row>
    <row r="6762" spans="1:7">
      <c r="A6762" s="1">
        <v>39352</v>
      </c>
      <c r="B6762">
        <v>21.967141999999999</v>
      </c>
      <c r="C6762">
        <v>22.074286000000001</v>
      </c>
      <c r="D6762">
        <v>21.76</v>
      </c>
      <c r="E6762">
        <v>22.071428000000001</v>
      </c>
      <c r="F6762">
        <v>14.780414</v>
      </c>
      <c r="G6762">
        <v>164549700</v>
      </c>
    </row>
    <row r="6763" spans="1:7">
      <c r="A6763" s="1">
        <v>39353</v>
      </c>
      <c r="B6763">
        <v>21.92</v>
      </c>
      <c r="C6763">
        <v>22.085713999999999</v>
      </c>
      <c r="D6763">
        <v>21.821428000000001</v>
      </c>
      <c r="E6763">
        <v>21.924285999999999</v>
      </c>
      <c r="F6763">
        <v>14.681877999999999</v>
      </c>
      <c r="G6763">
        <v>153775300</v>
      </c>
    </row>
    <row r="6764" spans="1:7">
      <c r="A6764" s="1">
        <v>39356</v>
      </c>
      <c r="B6764">
        <v>22.09</v>
      </c>
      <c r="C6764">
        <v>22.487143</v>
      </c>
      <c r="D6764">
        <v>21.847142999999999</v>
      </c>
      <c r="E6764">
        <v>22.334285999999999</v>
      </c>
      <c r="F6764">
        <v>14.956443999999999</v>
      </c>
      <c r="G6764">
        <v>209267100</v>
      </c>
    </row>
    <row r="6765" spans="1:7">
      <c r="A6765" s="1">
        <v>39357</v>
      </c>
      <c r="B6765">
        <v>22.364286</v>
      </c>
      <c r="C6765">
        <v>22.655714</v>
      </c>
      <c r="D6765">
        <v>22.27</v>
      </c>
      <c r="E6765">
        <v>22.635714</v>
      </c>
      <c r="F6765">
        <v>15.158298</v>
      </c>
      <c r="G6765">
        <v>198017400</v>
      </c>
    </row>
    <row r="6766" spans="1:7">
      <c r="A6766" s="1">
        <v>39358</v>
      </c>
      <c r="B6766">
        <v>22.540001</v>
      </c>
      <c r="C6766">
        <v>22.74</v>
      </c>
      <c r="D6766">
        <v>22.43</v>
      </c>
      <c r="E6766">
        <v>22.559999000000001</v>
      </c>
      <c r="F6766">
        <v>15.107590999999999</v>
      </c>
      <c r="G6766">
        <v>173129600</v>
      </c>
    </row>
    <row r="6767" spans="1:7">
      <c r="A6767" s="1">
        <v>39359</v>
      </c>
      <c r="B6767">
        <v>22.571428000000001</v>
      </c>
      <c r="C6767">
        <v>22.582857000000001</v>
      </c>
      <c r="D6767">
        <v>21.928571999999999</v>
      </c>
      <c r="E6767">
        <v>22.32</v>
      </c>
      <c r="F6767">
        <v>14.946875</v>
      </c>
      <c r="G6767">
        <v>164239600</v>
      </c>
    </row>
    <row r="6768" spans="1:7">
      <c r="A6768" s="1">
        <v>39360</v>
      </c>
      <c r="B6768">
        <v>22.624286999999999</v>
      </c>
      <c r="C6768">
        <v>23.082857000000001</v>
      </c>
      <c r="D6768">
        <v>22.528572</v>
      </c>
      <c r="E6768">
        <v>23.064285000000002</v>
      </c>
      <c r="F6768">
        <v>15.445295</v>
      </c>
      <c r="G6768">
        <v>235867800</v>
      </c>
    </row>
    <row r="6769" spans="1:7">
      <c r="A6769" s="1">
        <v>39363</v>
      </c>
      <c r="B6769">
        <v>23.355715</v>
      </c>
      <c r="C6769">
        <v>23.987143</v>
      </c>
      <c r="D6769">
        <v>23.281428999999999</v>
      </c>
      <c r="E6769">
        <v>23.987143</v>
      </c>
      <c r="F6769">
        <v>16.063296999999999</v>
      </c>
      <c r="G6769">
        <v>208982200</v>
      </c>
    </row>
    <row r="6770" spans="1:7">
      <c r="A6770" s="1">
        <v>39364</v>
      </c>
      <c r="B6770">
        <v>24.314285000000002</v>
      </c>
      <c r="C6770">
        <v>24.444286000000002</v>
      </c>
      <c r="D6770">
        <v>23.811427999999999</v>
      </c>
      <c r="E6770">
        <v>23.98</v>
      </c>
      <c r="F6770">
        <v>16.058513999999999</v>
      </c>
      <c r="G6770">
        <v>276071600</v>
      </c>
    </row>
    <row r="6771" spans="1:7">
      <c r="A6771" s="1">
        <v>39365</v>
      </c>
      <c r="B6771">
        <v>23.935714999999998</v>
      </c>
      <c r="C6771">
        <v>23.982856999999999</v>
      </c>
      <c r="D6771">
        <v>23.657143000000001</v>
      </c>
      <c r="E6771">
        <v>23.827143</v>
      </c>
      <c r="F6771">
        <v>15.956151</v>
      </c>
      <c r="G6771">
        <v>166897500</v>
      </c>
    </row>
    <row r="6772" spans="1:7">
      <c r="A6772" s="1">
        <v>39366</v>
      </c>
      <c r="B6772">
        <v>24.212855999999999</v>
      </c>
      <c r="C6772">
        <v>24.554285</v>
      </c>
      <c r="D6772">
        <v>21.887142000000001</v>
      </c>
      <c r="E6772">
        <v>23.175713999999999</v>
      </c>
      <c r="F6772">
        <v>15.519916</v>
      </c>
      <c r="G6772">
        <v>410998000</v>
      </c>
    </row>
    <row r="6773" spans="1:7">
      <c r="A6773" s="1">
        <v>39367</v>
      </c>
      <c r="B6773">
        <v>23.287144000000001</v>
      </c>
      <c r="C6773">
        <v>23.897141999999999</v>
      </c>
      <c r="D6773">
        <v>23.114286</v>
      </c>
      <c r="E6773">
        <v>23.892856999999999</v>
      </c>
      <c r="F6773">
        <v>16.000162</v>
      </c>
      <c r="G6773">
        <v>247044000</v>
      </c>
    </row>
    <row r="6774" spans="1:7">
      <c r="A6774" s="1">
        <v>39370</v>
      </c>
      <c r="B6774">
        <v>23.997143000000001</v>
      </c>
      <c r="C6774">
        <v>24.224284999999998</v>
      </c>
      <c r="D6774">
        <v>23.357143000000001</v>
      </c>
      <c r="E6774">
        <v>23.854285999999998</v>
      </c>
      <c r="F6774">
        <v>15.974323999999999</v>
      </c>
      <c r="G6774">
        <v>269482500</v>
      </c>
    </row>
    <row r="6775" spans="1:7">
      <c r="A6775" s="1">
        <v>39371</v>
      </c>
      <c r="B6775">
        <v>23.648571</v>
      </c>
      <c r="C6775">
        <v>24.311427999999999</v>
      </c>
      <c r="D6775">
        <v>23.592856999999999</v>
      </c>
      <c r="E6775">
        <v>24.225714</v>
      </c>
      <c r="F6775">
        <v>16.223063</v>
      </c>
      <c r="G6775">
        <v>266957600</v>
      </c>
    </row>
    <row r="6776" spans="1:7">
      <c r="A6776" s="1">
        <v>39372</v>
      </c>
      <c r="B6776">
        <v>24.67</v>
      </c>
      <c r="C6776">
        <v>24.719999000000001</v>
      </c>
      <c r="D6776">
        <v>24.168571</v>
      </c>
      <c r="E6776">
        <v>24.678571999999999</v>
      </c>
      <c r="F6776">
        <v>16.526320999999999</v>
      </c>
      <c r="G6776">
        <v>281903300</v>
      </c>
    </row>
    <row r="6777" spans="1:7">
      <c r="A6777" s="1">
        <v>39373</v>
      </c>
      <c r="B6777">
        <v>24.5</v>
      </c>
      <c r="C6777">
        <v>24.884284999999998</v>
      </c>
      <c r="D6777">
        <v>24.435714999999998</v>
      </c>
      <c r="E6777">
        <v>24.785715</v>
      </c>
      <c r="F6777">
        <v>16.598071999999998</v>
      </c>
      <c r="G6777">
        <v>205919000</v>
      </c>
    </row>
    <row r="6778" spans="1:7">
      <c r="A6778" s="1">
        <v>39374</v>
      </c>
      <c r="B6778">
        <v>24.891428000000001</v>
      </c>
      <c r="C6778">
        <v>24.947144000000002</v>
      </c>
      <c r="D6778">
        <v>24.285715</v>
      </c>
      <c r="E6778">
        <v>24.345714999999998</v>
      </c>
      <c r="F6778">
        <v>16.303422999999999</v>
      </c>
      <c r="G6778">
        <v>322945000</v>
      </c>
    </row>
    <row r="6779" spans="1:7">
      <c r="A6779" s="1">
        <v>39377</v>
      </c>
      <c r="B6779">
        <v>24.335713999999999</v>
      </c>
      <c r="C6779">
        <v>24.985714000000002</v>
      </c>
      <c r="D6779">
        <v>24.280000999999999</v>
      </c>
      <c r="E6779">
        <v>24.908570999999998</v>
      </c>
      <c r="F6779">
        <v>16.680344000000002</v>
      </c>
      <c r="G6779">
        <v>412374900</v>
      </c>
    </row>
    <row r="6780" spans="1:7">
      <c r="A6780" s="1">
        <v>39378</v>
      </c>
      <c r="B6780">
        <v>26.937142999999999</v>
      </c>
      <c r="C6780">
        <v>26.942858000000001</v>
      </c>
      <c r="D6780">
        <v>26.108571999999999</v>
      </c>
      <c r="E6780">
        <v>26.594286</v>
      </c>
      <c r="F6780">
        <v>17.809206</v>
      </c>
      <c r="G6780">
        <v>448791000</v>
      </c>
    </row>
    <row r="6781" spans="1:7">
      <c r="A6781" s="1">
        <v>39379</v>
      </c>
      <c r="B6781">
        <v>26.544284999999999</v>
      </c>
      <c r="C6781">
        <v>26.744285999999999</v>
      </c>
      <c r="D6781">
        <v>25.605715</v>
      </c>
      <c r="E6781">
        <v>26.561427999999999</v>
      </c>
      <c r="F6781">
        <v>17.787199000000001</v>
      </c>
      <c r="G6781">
        <v>322120400</v>
      </c>
    </row>
    <row r="6782" spans="1:7">
      <c r="A6782" s="1">
        <v>39380</v>
      </c>
      <c r="B6782">
        <v>26.41</v>
      </c>
      <c r="C6782">
        <v>26.557141999999999</v>
      </c>
      <c r="D6782">
        <v>25.951429000000001</v>
      </c>
      <c r="E6782">
        <v>26.111429000000001</v>
      </c>
      <c r="F6782">
        <v>17.485851</v>
      </c>
      <c r="G6782">
        <v>243400500</v>
      </c>
    </row>
    <row r="6783" spans="1:7">
      <c r="A6783" s="1">
        <v>39381</v>
      </c>
      <c r="B6783">
        <v>26.469999000000001</v>
      </c>
      <c r="C6783">
        <v>26.481428000000001</v>
      </c>
      <c r="D6783">
        <v>26.125713000000001</v>
      </c>
      <c r="E6783">
        <v>26.385714</v>
      </c>
      <c r="F6783">
        <v>17.669529000000001</v>
      </c>
      <c r="G6783">
        <v>176719200</v>
      </c>
    </row>
    <row r="6784" spans="1:7">
      <c r="A6784" s="1">
        <v>39384</v>
      </c>
      <c r="B6784">
        <v>26.492857000000001</v>
      </c>
      <c r="C6784">
        <v>26.655714</v>
      </c>
      <c r="D6784">
        <v>26.385714</v>
      </c>
      <c r="E6784">
        <v>26.441428999999999</v>
      </c>
      <c r="F6784">
        <v>17.706838999999999</v>
      </c>
      <c r="G6784">
        <v>135138500</v>
      </c>
    </row>
    <row r="6785" spans="1:7">
      <c r="A6785" s="1">
        <v>39385</v>
      </c>
      <c r="B6785">
        <v>26.597142999999999</v>
      </c>
      <c r="C6785">
        <v>27.052855999999998</v>
      </c>
      <c r="D6785">
        <v>26.389999</v>
      </c>
      <c r="E6785">
        <v>26.714285</v>
      </c>
      <c r="F6785">
        <v>17.889565000000001</v>
      </c>
      <c r="G6785">
        <v>234853500</v>
      </c>
    </row>
    <row r="6786" spans="1:7">
      <c r="A6786" s="1">
        <v>39386</v>
      </c>
      <c r="B6786">
        <v>26.804285</v>
      </c>
      <c r="C6786">
        <v>27.16</v>
      </c>
      <c r="D6786">
        <v>26.421429</v>
      </c>
      <c r="E6786">
        <v>27.135714</v>
      </c>
      <c r="F6786">
        <v>18.171778</v>
      </c>
      <c r="G6786">
        <v>208327700</v>
      </c>
    </row>
    <row r="6787" spans="1:7">
      <c r="A6787" s="1">
        <v>39387</v>
      </c>
      <c r="B6787">
        <v>26.942858000000001</v>
      </c>
      <c r="C6787">
        <v>27.157143000000001</v>
      </c>
      <c r="D6787">
        <v>25.714285</v>
      </c>
      <c r="E6787">
        <v>26.777142999999999</v>
      </c>
      <c r="F6787">
        <v>17.931660000000001</v>
      </c>
      <c r="G6787">
        <v>201259100</v>
      </c>
    </row>
    <row r="6788" spans="1:7">
      <c r="A6788" s="1">
        <v>39388</v>
      </c>
      <c r="B6788">
        <v>27.030000999999999</v>
      </c>
      <c r="C6788">
        <v>27.062857000000001</v>
      </c>
      <c r="D6788">
        <v>26.212855999999999</v>
      </c>
      <c r="E6788">
        <v>26.838571999999999</v>
      </c>
      <c r="F6788">
        <v>17.972794</v>
      </c>
      <c r="G6788">
        <v>250528600</v>
      </c>
    </row>
    <row r="6789" spans="1:7">
      <c r="A6789" s="1">
        <v>39391</v>
      </c>
      <c r="B6789">
        <v>26.469999000000001</v>
      </c>
      <c r="C6789">
        <v>26.994285999999999</v>
      </c>
      <c r="D6789">
        <v>26.32</v>
      </c>
      <c r="E6789">
        <v>26.597142999999999</v>
      </c>
      <c r="F6789">
        <v>17.811119000000001</v>
      </c>
      <c r="G6789">
        <v>201044200</v>
      </c>
    </row>
    <row r="6790" spans="1:7">
      <c r="A6790" s="1">
        <v>39392</v>
      </c>
      <c r="B6790">
        <v>26.721428</v>
      </c>
      <c r="C6790">
        <v>27.428571999999999</v>
      </c>
      <c r="D6790">
        <v>26.467141999999999</v>
      </c>
      <c r="E6790">
        <v>27.398571</v>
      </c>
      <c r="F6790">
        <v>18.347805000000001</v>
      </c>
      <c r="G6790">
        <v>238681800</v>
      </c>
    </row>
    <row r="6791" spans="1:7">
      <c r="A6791" s="1">
        <v>39393</v>
      </c>
      <c r="B6791">
        <v>27.23</v>
      </c>
      <c r="C6791">
        <v>27.525715000000002</v>
      </c>
      <c r="D6791">
        <v>26.59</v>
      </c>
      <c r="E6791">
        <v>26.614286</v>
      </c>
      <c r="F6791">
        <v>17.822593999999999</v>
      </c>
      <c r="G6791">
        <v>248581900</v>
      </c>
    </row>
    <row r="6792" spans="1:7">
      <c r="A6792" s="1">
        <v>39394</v>
      </c>
      <c r="B6792">
        <v>26.667142999999999</v>
      </c>
      <c r="C6792">
        <v>26.700001</v>
      </c>
      <c r="D6792">
        <v>23.967141999999999</v>
      </c>
      <c r="E6792">
        <v>25.067142</v>
      </c>
      <c r="F6792">
        <v>16.786535000000001</v>
      </c>
      <c r="G6792">
        <v>472594500</v>
      </c>
    </row>
    <row r="6793" spans="1:7">
      <c r="A6793" s="1">
        <v>39395</v>
      </c>
      <c r="B6793">
        <v>24.450001</v>
      </c>
      <c r="C6793">
        <v>25.017143000000001</v>
      </c>
      <c r="D6793">
        <v>23.601429</v>
      </c>
      <c r="E6793">
        <v>23.624286999999999</v>
      </c>
      <c r="F6793">
        <v>15.820306</v>
      </c>
      <c r="G6793">
        <v>381595200</v>
      </c>
    </row>
    <row r="6794" spans="1:7">
      <c r="A6794" s="1">
        <v>39398</v>
      </c>
      <c r="B6794">
        <v>23.611429000000001</v>
      </c>
      <c r="C6794">
        <v>23.957144</v>
      </c>
      <c r="D6794">
        <v>21.518571999999999</v>
      </c>
      <c r="E6794">
        <v>21.965713999999998</v>
      </c>
      <c r="F6794">
        <v>14.709619999999999</v>
      </c>
      <c r="G6794">
        <v>442266300</v>
      </c>
    </row>
    <row r="6795" spans="1:7">
      <c r="A6795" s="1">
        <v>39399</v>
      </c>
      <c r="B6795">
        <v>22.978570999999999</v>
      </c>
      <c r="C6795">
        <v>24.425713999999999</v>
      </c>
      <c r="D6795">
        <v>21.965713999999998</v>
      </c>
      <c r="E6795">
        <v>24.280000999999999</v>
      </c>
      <c r="F6795">
        <v>16.259411</v>
      </c>
      <c r="G6795">
        <v>434861700</v>
      </c>
    </row>
    <row r="6796" spans="1:7">
      <c r="A6796" s="1">
        <v>39400</v>
      </c>
      <c r="B6796">
        <v>25.308571000000001</v>
      </c>
      <c r="C6796">
        <v>25.367144</v>
      </c>
      <c r="D6796">
        <v>23.391428000000001</v>
      </c>
      <c r="E6796">
        <v>23.73</v>
      </c>
      <c r="F6796">
        <v>15.891101000000001</v>
      </c>
      <c r="G6796">
        <v>362292000</v>
      </c>
    </row>
    <row r="6797" spans="1:7">
      <c r="A6797" s="1">
        <v>39401</v>
      </c>
      <c r="B6797">
        <v>23.77</v>
      </c>
      <c r="C6797">
        <v>24.227142000000001</v>
      </c>
      <c r="D6797">
        <v>22.9</v>
      </c>
      <c r="E6797">
        <v>23.471428</v>
      </c>
      <c r="F6797">
        <v>15.717942000000001</v>
      </c>
      <c r="G6797">
        <v>371852600</v>
      </c>
    </row>
    <row r="6798" spans="1:7">
      <c r="A6798" s="1">
        <v>39402</v>
      </c>
      <c r="B6798">
        <v>23.614286</v>
      </c>
      <c r="C6798">
        <v>23.860001</v>
      </c>
      <c r="D6798">
        <v>22.761429</v>
      </c>
      <c r="E6798">
        <v>23.77</v>
      </c>
      <c r="F6798">
        <v>15.917884000000001</v>
      </c>
      <c r="G6798">
        <v>345873500</v>
      </c>
    </row>
    <row r="6799" spans="1:7">
      <c r="A6799" s="1">
        <v>39405</v>
      </c>
      <c r="B6799">
        <v>23.728570999999999</v>
      </c>
      <c r="C6799">
        <v>24.028572</v>
      </c>
      <c r="D6799">
        <v>23.157143000000001</v>
      </c>
      <c r="E6799">
        <v>23.421429</v>
      </c>
      <c r="F6799">
        <v>15.684461000000001</v>
      </c>
      <c r="G6799">
        <v>288607200</v>
      </c>
    </row>
    <row r="6800" spans="1:7">
      <c r="A6800" s="1">
        <v>39406</v>
      </c>
      <c r="B6800">
        <v>23.667142999999999</v>
      </c>
      <c r="C6800">
        <v>24.541429999999998</v>
      </c>
      <c r="D6800">
        <v>23.361429000000001</v>
      </c>
      <c r="E6800">
        <v>24.121428999999999</v>
      </c>
      <c r="F6800">
        <v>16.153220999999998</v>
      </c>
      <c r="G6800">
        <v>385910700</v>
      </c>
    </row>
    <row r="6801" spans="1:7">
      <c r="A6801" s="1">
        <v>39407</v>
      </c>
      <c r="B6801">
        <v>23.691428999999999</v>
      </c>
      <c r="C6801">
        <v>24.621428999999999</v>
      </c>
      <c r="D6801">
        <v>23.524286</v>
      </c>
      <c r="E6801">
        <v>24.065714</v>
      </c>
      <c r="F6801">
        <v>16.115911000000001</v>
      </c>
      <c r="G6801">
        <v>304452400</v>
      </c>
    </row>
    <row r="6802" spans="1:7">
      <c r="A6802" s="1">
        <v>39409</v>
      </c>
      <c r="B6802">
        <v>24.571428000000001</v>
      </c>
      <c r="C6802">
        <v>24.578571</v>
      </c>
      <c r="D6802">
        <v>24.25</v>
      </c>
      <c r="E6802">
        <v>24.505714000000001</v>
      </c>
      <c r="F6802">
        <v>16.410565999999999</v>
      </c>
      <c r="G6802">
        <v>116439400</v>
      </c>
    </row>
    <row r="6803" spans="1:7">
      <c r="A6803" s="1">
        <v>39412</v>
      </c>
      <c r="B6803">
        <v>24.798570999999999</v>
      </c>
      <c r="C6803">
        <v>25.324286000000001</v>
      </c>
      <c r="D6803">
        <v>24.621428999999999</v>
      </c>
      <c r="E6803">
        <v>24.648571</v>
      </c>
      <c r="F6803">
        <v>16.506231</v>
      </c>
      <c r="G6803">
        <v>326438700</v>
      </c>
    </row>
    <row r="6804" spans="1:7">
      <c r="A6804" s="1">
        <v>39413</v>
      </c>
      <c r="B6804">
        <v>25.031428999999999</v>
      </c>
      <c r="C6804">
        <v>25.112857999999999</v>
      </c>
      <c r="D6804">
        <v>24.287144000000001</v>
      </c>
      <c r="E6804">
        <v>24.972857000000001</v>
      </c>
      <c r="F6804">
        <v>16.723389000000001</v>
      </c>
      <c r="G6804">
        <v>329257600</v>
      </c>
    </row>
    <row r="6805" spans="1:7">
      <c r="A6805" s="1">
        <v>39414</v>
      </c>
      <c r="B6805">
        <v>25.26</v>
      </c>
      <c r="C6805">
        <v>25.799999</v>
      </c>
      <c r="D6805">
        <v>25.049999</v>
      </c>
      <c r="E6805">
        <v>25.745714</v>
      </c>
      <c r="F6805">
        <v>17.240946000000001</v>
      </c>
      <c r="G6805">
        <v>287728000</v>
      </c>
    </row>
    <row r="6806" spans="1:7">
      <c r="A6806" s="1">
        <v>39415</v>
      </c>
      <c r="B6806">
        <v>25.632856</v>
      </c>
      <c r="C6806">
        <v>26.452857999999999</v>
      </c>
      <c r="D6806">
        <v>25.592856999999999</v>
      </c>
      <c r="E6806">
        <v>26.327143</v>
      </c>
      <c r="F6806">
        <v>17.630313999999998</v>
      </c>
      <c r="G6806">
        <v>262731700</v>
      </c>
    </row>
    <row r="6807" spans="1:7">
      <c r="A6807" s="1">
        <v>39416</v>
      </c>
      <c r="B6807">
        <v>26.762857</v>
      </c>
      <c r="C6807">
        <v>26.814285000000002</v>
      </c>
      <c r="D6807">
        <v>25.671429</v>
      </c>
      <c r="E6807">
        <v>26.031428999999999</v>
      </c>
      <c r="F6807">
        <v>17.432278</v>
      </c>
      <c r="G6807">
        <v>296950500</v>
      </c>
    </row>
    <row r="6808" spans="1:7">
      <c r="A6808" s="1">
        <v>39419</v>
      </c>
      <c r="B6808">
        <v>25.98</v>
      </c>
      <c r="C6808">
        <v>26.305713999999998</v>
      </c>
      <c r="D6808">
        <v>25.385714</v>
      </c>
      <c r="E6808">
        <v>25.551428000000001</v>
      </c>
      <c r="F6808">
        <v>17.110838000000001</v>
      </c>
      <c r="G6808">
        <v>240367400</v>
      </c>
    </row>
    <row r="6809" spans="1:7">
      <c r="A6809" s="1">
        <v>39420</v>
      </c>
      <c r="B6809">
        <v>25.307141999999999</v>
      </c>
      <c r="C6809">
        <v>25.842856999999999</v>
      </c>
      <c r="D6809">
        <v>25.284286000000002</v>
      </c>
      <c r="E6809">
        <v>25.687142999999999</v>
      </c>
      <c r="F6809">
        <v>17.201725</v>
      </c>
      <c r="G6809">
        <v>193449900</v>
      </c>
    </row>
    <row r="6810" spans="1:7">
      <c r="A6810" s="1">
        <v>39421</v>
      </c>
      <c r="B6810">
        <v>26.127141999999999</v>
      </c>
      <c r="C6810">
        <v>26.571428000000001</v>
      </c>
      <c r="D6810">
        <v>26.058571000000001</v>
      </c>
      <c r="E6810">
        <v>26.5</v>
      </c>
      <c r="F6810">
        <v>17.746065000000002</v>
      </c>
      <c r="G6810">
        <v>223100500</v>
      </c>
    </row>
    <row r="6811" spans="1:7">
      <c r="A6811" s="1">
        <v>39422</v>
      </c>
      <c r="B6811">
        <v>26.598572000000001</v>
      </c>
      <c r="C6811">
        <v>27.157143000000001</v>
      </c>
      <c r="D6811">
        <v>26.588571999999999</v>
      </c>
      <c r="E6811">
        <v>27.135714</v>
      </c>
      <c r="F6811">
        <v>18.171778</v>
      </c>
      <c r="G6811">
        <v>224952700</v>
      </c>
    </row>
    <row r="6812" spans="1:7">
      <c r="A6812" s="1">
        <v>39423</v>
      </c>
      <c r="B6812">
        <v>27.219999000000001</v>
      </c>
      <c r="C6812">
        <v>27.855715</v>
      </c>
      <c r="D6812">
        <v>26.862857999999999</v>
      </c>
      <c r="E6812">
        <v>27.757142999999999</v>
      </c>
      <c r="F6812">
        <v>18.587924999999998</v>
      </c>
      <c r="G6812">
        <v>266516600</v>
      </c>
    </row>
    <row r="6813" spans="1:7">
      <c r="A6813" s="1">
        <v>39426</v>
      </c>
      <c r="B6813">
        <v>27.655714</v>
      </c>
      <c r="C6813">
        <v>27.951429000000001</v>
      </c>
      <c r="D6813">
        <v>27.527142999999999</v>
      </c>
      <c r="E6813">
        <v>27.744285999999999</v>
      </c>
      <c r="F6813">
        <v>18.579312999999999</v>
      </c>
      <c r="G6813">
        <v>180594400</v>
      </c>
    </row>
    <row r="6814" spans="1:7">
      <c r="A6814" s="1">
        <v>39427</v>
      </c>
      <c r="B6814">
        <v>27.821428000000001</v>
      </c>
      <c r="C6814">
        <v>28.118572</v>
      </c>
      <c r="D6814">
        <v>26.77</v>
      </c>
      <c r="E6814">
        <v>26.934286</v>
      </c>
      <c r="F6814">
        <v>18.036892000000002</v>
      </c>
      <c r="G6814">
        <v>277731300</v>
      </c>
    </row>
    <row r="6815" spans="1:7">
      <c r="A6815" s="1">
        <v>39428</v>
      </c>
      <c r="B6815">
        <v>27.634284999999998</v>
      </c>
      <c r="C6815">
        <v>27.782858000000001</v>
      </c>
      <c r="D6815">
        <v>26.537144000000001</v>
      </c>
      <c r="E6815">
        <v>27.265715</v>
      </c>
      <c r="F6815">
        <v>18.258835000000001</v>
      </c>
      <c r="G6815">
        <v>306415200</v>
      </c>
    </row>
    <row r="6816" spans="1:7">
      <c r="A6816" s="1">
        <v>39429</v>
      </c>
      <c r="B6816">
        <v>27.17</v>
      </c>
      <c r="C6816">
        <v>27.445715</v>
      </c>
      <c r="D6816">
        <v>26.831429</v>
      </c>
      <c r="E6816">
        <v>27.404285000000002</v>
      </c>
      <c r="F6816">
        <v>18.351627000000001</v>
      </c>
      <c r="G6816">
        <v>216154400</v>
      </c>
    </row>
    <row r="6817" spans="1:7">
      <c r="A6817" s="1">
        <v>39430</v>
      </c>
      <c r="B6817">
        <v>27.195715</v>
      </c>
      <c r="C6817">
        <v>27.6</v>
      </c>
      <c r="D6817">
        <v>27.077143</v>
      </c>
      <c r="E6817">
        <v>27.198571999999999</v>
      </c>
      <c r="F6817">
        <v>18.213871000000001</v>
      </c>
      <c r="G6817">
        <v>168578200</v>
      </c>
    </row>
    <row r="6818" spans="1:7">
      <c r="A6818" s="1">
        <v>39433</v>
      </c>
      <c r="B6818">
        <v>27.245714</v>
      </c>
      <c r="C6818">
        <v>27.521429000000001</v>
      </c>
      <c r="D6818">
        <v>26.139999</v>
      </c>
      <c r="E6818">
        <v>26.342856999999999</v>
      </c>
      <c r="F6818">
        <v>17.640830999999999</v>
      </c>
      <c r="G6818">
        <v>256173400</v>
      </c>
    </row>
    <row r="6819" spans="1:7">
      <c r="A6819" s="1">
        <v>39434</v>
      </c>
      <c r="B6819">
        <v>26.645714000000002</v>
      </c>
      <c r="C6819">
        <v>26.761429</v>
      </c>
      <c r="D6819">
        <v>25.514285999999998</v>
      </c>
      <c r="E6819">
        <v>26.139999</v>
      </c>
      <c r="F6819">
        <v>17.504985999999999</v>
      </c>
      <c r="G6819">
        <v>305650800</v>
      </c>
    </row>
    <row r="6820" spans="1:7">
      <c r="A6820" s="1">
        <v>39435</v>
      </c>
      <c r="B6820">
        <v>26.139999</v>
      </c>
      <c r="C6820">
        <v>26.377141999999999</v>
      </c>
      <c r="D6820">
        <v>25.842856999999999</v>
      </c>
      <c r="E6820">
        <v>26.16</v>
      </c>
      <c r="F6820">
        <v>17.518374999999999</v>
      </c>
      <c r="G6820">
        <v>206869600</v>
      </c>
    </row>
    <row r="6821" spans="1:7">
      <c r="A6821" s="1">
        <v>39436</v>
      </c>
      <c r="B6821">
        <v>26.49</v>
      </c>
      <c r="C6821">
        <v>26.832857000000001</v>
      </c>
      <c r="D6821">
        <v>26.190000999999999</v>
      </c>
      <c r="E6821">
        <v>26.744285999999999</v>
      </c>
      <c r="F6821">
        <v>17.909649000000002</v>
      </c>
      <c r="G6821">
        <v>193514300</v>
      </c>
    </row>
    <row r="6822" spans="1:7">
      <c r="A6822" s="1">
        <v>39437</v>
      </c>
      <c r="B6822">
        <v>27.16</v>
      </c>
      <c r="C6822">
        <v>27.701429000000001</v>
      </c>
      <c r="D6822">
        <v>27.127141999999999</v>
      </c>
      <c r="E6822">
        <v>27.701429000000001</v>
      </c>
      <c r="F6822">
        <v>18.550615000000001</v>
      </c>
      <c r="G6822">
        <v>248490200</v>
      </c>
    </row>
    <row r="6823" spans="1:7">
      <c r="A6823" s="1">
        <v>39440</v>
      </c>
      <c r="B6823">
        <v>27.861429000000001</v>
      </c>
      <c r="C6823">
        <v>28.475714</v>
      </c>
      <c r="D6823">
        <v>27.827143</v>
      </c>
      <c r="E6823">
        <v>28.4</v>
      </c>
      <c r="F6823">
        <v>19.018425000000001</v>
      </c>
      <c r="G6823">
        <v>120050700</v>
      </c>
    </row>
    <row r="6824" spans="1:7">
      <c r="A6824" s="1">
        <v>39442</v>
      </c>
      <c r="B6824">
        <v>28.43</v>
      </c>
      <c r="C6824">
        <v>28.708570000000002</v>
      </c>
      <c r="D6824">
        <v>28.117144</v>
      </c>
      <c r="E6824">
        <v>28.421429</v>
      </c>
      <c r="F6824">
        <v>19.032774</v>
      </c>
      <c r="G6824">
        <v>175933100</v>
      </c>
    </row>
    <row r="6825" spans="1:7">
      <c r="A6825" s="1">
        <v>39443</v>
      </c>
      <c r="B6825">
        <v>28.421429</v>
      </c>
      <c r="C6825">
        <v>28.994285999999999</v>
      </c>
      <c r="D6825">
        <v>28.257142999999999</v>
      </c>
      <c r="E6825">
        <v>28.367144</v>
      </c>
      <c r="F6825">
        <v>18.996416</v>
      </c>
      <c r="G6825">
        <v>198881900</v>
      </c>
    </row>
    <row r="6826" spans="1:7">
      <c r="A6826" s="1">
        <v>39444</v>
      </c>
      <c r="B6826">
        <v>28.655714</v>
      </c>
      <c r="C6826">
        <v>28.794284999999999</v>
      </c>
      <c r="D6826">
        <v>28.125713000000001</v>
      </c>
      <c r="E6826">
        <v>28.547142000000001</v>
      </c>
      <c r="F6826">
        <v>19.116959000000001</v>
      </c>
      <c r="G6826">
        <v>174911800</v>
      </c>
    </row>
    <row r="6827" spans="1:7">
      <c r="A6827" s="1">
        <v>39447</v>
      </c>
      <c r="B6827">
        <v>28.5</v>
      </c>
      <c r="C6827">
        <v>28.642856999999999</v>
      </c>
      <c r="D6827">
        <v>28.25</v>
      </c>
      <c r="E6827">
        <v>28.297142000000001</v>
      </c>
      <c r="F6827">
        <v>18.949546999999999</v>
      </c>
      <c r="G6827">
        <v>134833300</v>
      </c>
    </row>
    <row r="6828" spans="1:7">
      <c r="A6828" s="1">
        <v>39449</v>
      </c>
      <c r="B6828">
        <v>28.467141999999999</v>
      </c>
      <c r="C6828">
        <v>28.608571999999999</v>
      </c>
      <c r="D6828">
        <v>27.507142999999999</v>
      </c>
      <c r="E6828">
        <v>27.834285999999999</v>
      </c>
      <c r="F6828">
        <v>18.639585</v>
      </c>
      <c r="G6828">
        <v>269794700</v>
      </c>
    </row>
    <row r="6829" spans="1:7">
      <c r="A6829" s="1">
        <v>39450</v>
      </c>
      <c r="B6829">
        <v>27.915714000000001</v>
      </c>
      <c r="C6829">
        <v>28.198571999999999</v>
      </c>
      <c r="D6829">
        <v>27.527142999999999</v>
      </c>
      <c r="E6829">
        <v>27.847142999999999</v>
      </c>
      <c r="F6829">
        <v>18.648197</v>
      </c>
      <c r="G6829">
        <v>210516600</v>
      </c>
    </row>
    <row r="6830" spans="1:7">
      <c r="A6830" s="1">
        <v>39451</v>
      </c>
      <c r="B6830">
        <v>27.35</v>
      </c>
      <c r="C6830">
        <v>27.571428000000001</v>
      </c>
      <c r="D6830">
        <v>25.555713999999998</v>
      </c>
      <c r="E6830">
        <v>25.721428</v>
      </c>
      <c r="F6830">
        <v>17.224679999999999</v>
      </c>
      <c r="G6830">
        <v>363958000</v>
      </c>
    </row>
    <row r="6831" spans="1:7">
      <c r="A6831" s="1">
        <v>39454</v>
      </c>
      <c r="B6831">
        <v>25.892856999999999</v>
      </c>
      <c r="C6831">
        <v>26.228570999999999</v>
      </c>
      <c r="D6831">
        <v>24.318570999999999</v>
      </c>
      <c r="E6831">
        <v>25.377141999999999</v>
      </c>
      <c r="F6831">
        <v>16.994129000000001</v>
      </c>
      <c r="G6831">
        <v>518048300</v>
      </c>
    </row>
    <row r="6832" spans="1:7">
      <c r="A6832" s="1">
        <v>39455</v>
      </c>
      <c r="B6832">
        <v>25.734285</v>
      </c>
      <c r="C6832">
        <v>26.065714</v>
      </c>
      <c r="D6832">
        <v>24.4</v>
      </c>
      <c r="E6832">
        <v>24.464285</v>
      </c>
      <c r="F6832">
        <v>16.382819999999999</v>
      </c>
      <c r="G6832">
        <v>380954000</v>
      </c>
    </row>
    <row r="6833" spans="1:7">
      <c r="A6833" s="1">
        <v>39456</v>
      </c>
      <c r="B6833">
        <v>24.471428</v>
      </c>
      <c r="C6833">
        <v>25.642856999999999</v>
      </c>
      <c r="D6833">
        <v>24.042856</v>
      </c>
      <c r="E6833">
        <v>25.628571000000001</v>
      </c>
      <c r="F6833">
        <v>17.162502</v>
      </c>
      <c r="G6833">
        <v>453470500</v>
      </c>
    </row>
    <row r="6834" spans="1:7">
      <c r="A6834" s="1">
        <v>39457</v>
      </c>
      <c r="B6834">
        <v>25.368572</v>
      </c>
      <c r="C6834">
        <v>25.857143000000001</v>
      </c>
      <c r="D6834">
        <v>25.058571000000001</v>
      </c>
      <c r="E6834">
        <v>25.431429000000001</v>
      </c>
      <c r="F6834">
        <v>17.030483</v>
      </c>
      <c r="G6834">
        <v>370743800</v>
      </c>
    </row>
    <row r="6835" spans="1:7">
      <c r="A6835" s="1">
        <v>39458</v>
      </c>
      <c r="B6835">
        <v>25.142856999999999</v>
      </c>
      <c r="C6835">
        <v>25.407143000000001</v>
      </c>
      <c r="D6835">
        <v>24.285715</v>
      </c>
      <c r="E6835">
        <v>24.67</v>
      </c>
      <c r="F6835">
        <v>16.520582000000001</v>
      </c>
      <c r="G6835">
        <v>308071400</v>
      </c>
    </row>
    <row r="6836" spans="1:7">
      <c r="A6836" s="1">
        <v>39461</v>
      </c>
      <c r="B6836">
        <v>25.360001</v>
      </c>
      <c r="C6836">
        <v>25.631428</v>
      </c>
      <c r="D6836">
        <v>25.024286</v>
      </c>
      <c r="E6836">
        <v>25.540001</v>
      </c>
      <c r="F6836">
        <v>17.103187999999999</v>
      </c>
      <c r="G6836">
        <v>275112600</v>
      </c>
    </row>
    <row r="6837" spans="1:7">
      <c r="A6837" s="1">
        <v>39462</v>
      </c>
      <c r="B6837">
        <v>25.388570999999999</v>
      </c>
      <c r="C6837">
        <v>25.602858000000001</v>
      </c>
      <c r="D6837">
        <v>23.522857999999999</v>
      </c>
      <c r="E6837">
        <v>24.148571</v>
      </c>
      <c r="F6837">
        <v>16.171403999999999</v>
      </c>
      <c r="G6837">
        <v>585819500</v>
      </c>
    </row>
    <row r="6838" spans="1:7">
      <c r="A6838" s="1">
        <v>39463</v>
      </c>
      <c r="B6838">
        <v>23.604285999999998</v>
      </c>
      <c r="C6838">
        <v>24.144285</v>
      </c>
      <c r="D6838">
        <v>22.385714</v>
      </c>
      <c r="E6838">
        <v>22.805713999999998</v>
      </c>
      <c r="F6838">
        <v>15.272138</v>
      </c>
      <c r="G6838">
        <v>553461300</v>
      </c>
    </row>
    <row r="6839" spans="1:7">
      <c r="A6839" s="1">
        <v>39464</v>
      </c>
      <c r="B6839">
        <v>23.072856999999999</v>
      </c>
      <c r="C6839">
        <v>23.622858000000001</v>
      </c>
      <c r="D6839">
        <v>22.631428</v>
      </c>
      <c r="E6839">
        <v>22.984285</v>
      </c>
      <c r="F6839">
        <v>15.391723000000001</v>
      </c>
      <c r="G6839">
        <v>439464900</v>
      </c>
    </row>
    <row r="6840" spans="1:7">
      <c r="A6840" s="1">
        <v>39465</v>
      </c>
      <c r="B6840">
        <v>23.101429</v>
      </c>
      <c r="C6840">
        <v>23.678571999999999</v>
      </c>
      <c r="D6840">
        <v>22.801428000000001</v>
      </c>
      <c r="E6840">
        <v>23.051428000000001</v>
      </c>
      <c r="F6840">
        <v>15.436683</v>
      </c>
      <c r="G6840">
        <v>431085900</v>
      </c>
    </row>
    <row r="6841" spans="1:7">
      <c r="A6841" s="1">
        <v>39469</v>
      </c>
      <c r="B6841">
        <v>21.151427999999999</v>
      </c>
      <c r="C6841">
        <v>22.854285999999998</v>
      </c>
      <c r="D6841">
        <v>20.857143000000001</v>
      </c>
      <c r="E6841">
        <v>22.234285</v>
      </c>
      <c r="F6841">
        <v>14.889474999999999</v>
      </c>
      <c r="G6841">
        <v>608688500</v>
      </c>
    </row>
    <row r="6842" spans="1:7">
      <c r="A6842" s="1">
        <v>39470</v>
      </c>
      <c r="B6842">
        <v>19.455715000000001</v>
      </c>
      <c r="C6842">
        <v>20</v>
      </c>
      <c r="D6842">
        <v>18.02</v>
      </c>
      <c r="E6842">
        <v>19.867144</v>
      </c>
      <c r="F6842">
        <v>13.304289000000001</v>
      </c>
      <c r="G6842">
        <v>843242400</v>
      </c>
    </row>
    <row r="6843" spans="1:7">
      <c r="A6843" s="1">
        <v>39471</v>
      </c>
      <c r="B6843">
        <v>19.998570999999998</v>
      </c>
      <c r="C6843">
        <v>20.100000000000001</v>
      </c>
      <c r="D6843">
        <v>18.858571999999999</v>
      </c>
      <c r="E6843">
        <v>19.371428999999999</v>
      </c>
      <c r="F6843">
        <v>12.972327</v>
      </c>
      <c r="G6843">
        <v>501466700</v>
      </c>
    </row>
    <row r="6844" spans="1:7">
      <c r="A6844" s="1">
        <v>39472</v>
      </c>
      <c r="B6844">
        <v>19.855715</v>
      </c>
      <c r="C6844">
        <v>19.870000999999998</v>
      </c>
      <c r="D6844">
        <v>18.515715</v>
      </c>
      <c r="E6844">
        <v>18.572856999999999</v>
      </c>
      <c r="F6844">
        <v>12.437550999999999</v>
      </c>
      <c r="G6844">
        <v>388684800</v>
      </c>
    </row>
    <row r="6845" spans="1:7">
      <c r="A6845" s="1">
        <v>39475</v>
      </c>
      <c r="B6845">
        <v>18.308571000000001</v>
      </c>
      <c r="C6845">
        <v>19.028572</v>
      </c>
      <c r="D6845">
        <v>18.064285000000002</v>
      </c>
      <c r="E6845">
        <v>18.572856999999999</v>
      </c>
      <c r="F6845">
        <v>12.437550999999999</v>
      </c>
      <c r="G6845">
        <v>368711000</v>
      </c>
    </row>
    <row r="6846" spans="1:7">
      <c r="A6846" s="1">
        <v>39476</v>
      </c>
      <c r="B6846">
        <v>18.735714000000002</v>
      </c>
      <c r="C6846">
        <v>18.969999000000001</v>
      </c>
      <c r="D6846">
        <v>18.435714999999998</v>
      </c>
      <c r="E6846">
        <v>18.791429999999998</v>
      </c>
      <c r="F6846">
        <v>12.583920000000001</v>
      </c>
      <c r="G6846">
        <v>274995700</v>
      </c>
    </row>
    <row r="6847" spans="1:7">
      <c r="A6847" s="1">
        <v>39477</v>
      </c>
      <c r="B6847">
        <v>18.767143000000001</v>
      </c>
      <c r="C6847">
        <v>19.350000000000001</v>
      </c>
      <c r="D6847">
        <v>18.571428000000001</v>
      </c>
      <c r="E6847">
        <v>18.882856</v>
      </c>
      <c r="F6847">
        <v>12.645146</v>
      </c>
      <c r="G6847">
        <v>310762900</v>
      </c>
    </row>
    <row r="6848" spans="1:7">
      <c r="A6848" s="1">
        <v>39478</v>
      </c>
      <c r="B6848">
        <v>18.492857000000001</v>
      </c>
      <c r="C6848">
        <v>19.521429000000001</v>
      </c>
      <c r="D6848">
        <v>18.485714000000002</v>
      </c>
      <c r="E6848">
        <v>19.337143000000001</v>
      </c>
      <c r="F6848">
        <v>12.949363999999999</v>
      </c>
      <c r="G6848">
        <v>336418600</v>
      </c>
    </row>
    <row r="6849" spans="1:7">
      <c r="A6849" s="1">
        <v>39479</v>
      </c>
      <c r="B6849">
        <v>19.462855999999999</v>
      </c>
      <c r="C6849">
        <v>19.512857</v>
      </c>
      <c r="D6849">
        <v>18.882856</v>
      </c>
      <c r="E6849">
        <v>19.107143000000001</v>
      </c>
      <c r="F6849">
        <v>12.795344</v>
      </c>
      <c r="G6849">
        <v>252686000</v>
      </c>
    </row>
    <row r="6850" spans="1:7">
      <c r="A6850" s="1">
        <v>39482</v>
      </c>
      <c r="B6850">
        <v>19.172857</v>
      </c>
      <c r="C6850">
        <v>19.414286000000001</v>
      </c>
      <c r="D6850">
        <v>18.774286</v>
      </c>
      <c r="E6850">
        <v>18.807141999999999</v>
      </c>
      <c r="F6850">
        <v>12.594442000000001</v>
      </c>
      <c r="G6850">
        <v>224808500</v>
      </c>
    </row>
    <row r="6851" spans="1:7">
      <c r="A6851" s="1">
        <v>39483</v>
      </c>
      <c r="B6851">
        <v>18.632856</v>
      </c>
      <c r="C6851">
        <v>19.142856999999999</v>
      </c>
      <c r="D6851">
        <v>18.414286000000001</v>
      </c>
      <c r="E6851">
        <v>18.48</v>
      </c>
      <c r="F6851">
        <v>12.375367000000001</v>
      </c>
      <c r="G6851">
        <v>285260500</v>
      </c>
    </row>
    <row r="6852" spans="1:7">
      <c r="A6852" s="1">
        <v>39484</v>
      </c>
      <c r="B6852">
        <v>18.690000999999999</v>
      </c>
      <c r="C6852">
        <v>18.845714999999998</v>
      </c>
      <c r="D6852">
        <v>17.395714000000002</v>
      </c>
      <c r="E6852">
        <v>17.428571999999999</v>
      </c>
      <c r="F6852">
        <v>11.671264000000001</v>
      </c>
      <c r="G6852">
        <v>393318100</v>
      </c>
    </row>
    <row r="6853" spans="1:7">
      <c r="A6853" s="1">
        <v>39485</v>
      </c>
      <c r="B6853">
        <v>17.138570999999999</v>
      </c>
      <c r="C6853">
        <v>17.825714000000001</v>
      </c>
      <c r="D6853">
        <v>16.752856999999999</v>
      </c>
      <c r="E6853">
        <v>17.32</v>
      </c>
      <c r="F6853">
        <v>11.598561999999999</v>
      </c>
      <c r="G6853">
        <v>520832900</v>
      </c>
    </row>
    <row r="6854" spans="1:7">
      <c r="A6854" s="1">
        <v>39486</v>
      </c>
      <c r="B6854">
        <v>17.440000999999999</v>
      </c>
      <c r="C6854">
        <v>17.957144</v>
      </c>
      <c r="D6854">
        <v>17.371428999999999</v>
      </c>
      <c r="E6854">
        <v>17.925713999999999</v>
      </c>
      <c r="F6854">
        <v>12.004182999999999</v>
      </c>
      <c r="G6854">
        <v>338993200</v>
      </c>
    </row>
    <row r="6855" spans="1:7">
      <c r="A6855" s="1">
        <v>39489</v>
      </c>
      <c r="B6855">
        <v>18.287144000000001</v>
      </c>
      <c r="C6855">
        <v>18.568570999999999</v>
      </c>
      <c r="D6855">
        <v>18.171429</v>
      </c>
      <c r="E6855">
        <v>18.492857000000001</v>
      </c>
      <c r="F6855">
        <v>12.383977</v>
      </c>
      <c r="G6855">
        <v>300358100</v>
      </c>
    </row>
    <row r="6856" spans="1:7">
      <c r="A6856" s="1">
        <v>39490</v>
      </c>
      <c r="B6856">
        <v>18.671429</v>
      </c>
      <c r="C6856">
        <v>18.714285</v>
      </c>
      <c r="D6856">
        <v>17.66</v>
      </c>
      <c r="E6856">
        <v>17.837143000000001</v>
      </c>
      <c r="F6856">
        <v>11.944872999999999</v>
      </c>
      <c r="G6856">
        <v>306495000</v>
      </c>
    </row>
    <row r="6857" spans="1:7">
      <c r="A6857" s="1">
        <v>39491</v>
      </c>
      <c r="B6857">
        <v>18.097142999999999</v>
      </c>
      <c r="C6857">
        <v>18.540001</v>
      </c>
      <c r="D6857">
        <v>17.947144000000002</v>
      </c>
      <c r="E6857">
        <v>18.485714000000002</v>
      </c>
      <c r="F6857">
        <v>12.379197</v>
      </c>
      <c r="G6857">
        <v>242133500</v>
      </c>
    </row>
    <row r="6858" spans="1:7">
      <c r="A6858" s="1">
        <v>39492</v>
      </c>
      <c r="B6858">
        <v>18.485714000000002</v>
      </c>
      <c r="C6858">
        <v>18.685714999999998</v>
      </c>
      <c r="D6858">
        <v>18.144285</v>
      </c>
      <c r="E6858">
        <v>18.208570000000002</v>
      </c>
      <c r="F6858">
        <v>12.193604000000001</v>
      </c>
      <c r="G6858">
        <v>238524300</v>
      </c>
    </row>
    <row r="6859" spans="1:7">
      <c r="A6859" s="1">
        <v>39493</v>
      </c>
      <c r="B6859">
        <v>18.038571999999998</v>
      </c>
      <c r="C6859">
        <v>18.154285000000002</v>
      </c>
      <c r="D6859">
        <v>17.722857000000001</v>
      </c>
      <c r="E6859">
        <v>17.804285</v>
      </c>
      <c r="F6859">
        <v>11.922866000000001</v>
      </c>
      <c r="G6859">
        <v>225325100</v>
      </c>
    </row>
    <row r="6860" spans="1:7">
      <c r="A6860" s="1">
        <v>39497</v>
      </c>
      <c r="B6860">
        <v>17.998570999999998</v>
      </c>
      <c r="C6860">
        <v>18.107143000000001</v>
      </c>
      <c r="D6860">
        <v>17.348572000000001</v>
      </c>
      <c r="E6860">
        <v>17.454287000000001</v>
      </c>
      <c r="F6860">
        <v>11.688488</v>
      </c>
      <c r="G6860">
        <v>251261500</v>
      </c>
    </row>
    <row r="6861" spans="1:7">
      <c r="A6861" s="1">
        <v>39498</v>
      </c>
      <c r="B6861">
        <v>17.457144</v>
      </c>
      <c r="C6861">
        <v>17.799999</v>
      </c>
      <c r="D6861">
        <v>17.382856</v>
      </c>
      <c r="E6861">
        <v>17.688572000000001</v>
      </c>
      <c r="F6861">
        <v>11.845378</v>
      </c>
      <c r="G6861">
        <v>241859800</v>
      </c>
    </row>
    <row r="6862" spans="1:7">
      <c r="A6862" s="1">
        <v>39499</v>
      </c>
      <c r="B6862">
        <v>18.007142999999999</v>
      </c>
      <c r="C6862">
        <v>18.067142</v>
      </c>
      <c r="D6862">
        <v>17.265715</v>
      </c>
      <c r="E6862">
        <v>17.362857999999999</v>
      </c>
      <c r="F6862">
        <v>11.627259</v>
      </c>
      <c r="G6862">
        <v>234528700</v>
      </c>
    </row>
    <row r="6863" spans="1:7">
      <c r="A6863" s="1">
        <v>39500</v>
      </c>
      <c r="B6863">
        <v>17.497143000000001</v>
      </c>
      <c r="C6863">
        <v>17.501429000000002</v>
      </c>
      <c r="D6863">
        <v>16.552855999999998</v>
      </c>
      <c r="E6863">
        <v>17.065714</v>
      </c>
      <c r="F6863">
        <v>11.428274999999999</v>
      </c>
      <c r="G6863">
        <v>382469500</v>
      </c>
    </row>
    <row r="6864" spans="1:7">
      <c r="A6864" s="1">
        <v>39503</v>
      </c>
      <c r="B6864">
        <v>16.941428999999999</v>
      </c>
      <c r="C6864">
        <v>17.167142999999999</v>
      </c>
      <c r="D6864">
        <v>16.665714000000001</v>
      </c>
      <c r="E6864">
        <v>17.105715</v>
      </c>
      <c r="F6864">
        <v>11.455062</v>
      </c>
      <c r="G6864">
        <v>314193600</v>
      </c>
    </row>
    <row r="6865" spans="1:7">
      <c r="A6865" s="1">
        <v>39504</v>
      </c>
      <c r="B6865">
        <v>16.805713999999998</v>
      </c>
      <c r="C6865">
        <v>17.298570999999999</v>
      </c>
      <c r="D6865">
        <v>16.491427999999999</v>
      </c>
      <c r="E6865">
        <v>17.021429000000001</v>
      </c>
      <c r="F6865">
        <v>11.398619</v>
      </c>
      <c r="G6865">
        <v>376222000</v>
      </c>
    </row>
    <row r="6866" spans="1:7">
      <c r="A6866" s="1">
        <v>39505</v>
      </c>
      <c r="B6866">
        <v>16.889999</v>
      </c>
      <c r="C6866">
        <v>17.578571</v>
      </c>
      <c r="D6866">
        <v>16.870000999999998</v>
      </c>
      <c r="E6866">
        <v>17.565714</v>
      </c>
      <c r="F6866">
        <v>11.763102999999999</v>
      </c>
      <c r="G6866">
        <v>368784500</v>
      </c>
    </row>
    <row r="6867" spans="1:7">
      <c r="A6867" s="1">
        <v>39506</v>
      </c>
      <c r="B6867">
        <v>18.171429</v>
      </c>
      <c r="C6867">
        <v>18.885714</v>
      </c>
      <c r="D6867">
        <v>17.967141999999999</v>
      </c>
      <c r="E6867">
        <v>18.558571000000001</v>
      </c>
      <c r="F6867">
        <v>12.427984</v>
      </c>
      <c r="G6867">
        <v>404563600</v>
      </c>
    </row>
    <row r="6868" spans="1:7">
      <c r="A6868" s="1">
        <v>39507</v>
      </c>
      <c r="B6868">
        <v>18.469999000000001</v>
      </c>
      <c r="C6868">
        <v>18.601429</v>
      </c>
      <c r="D6868">
        <v>17.828571</v>
      </c>
      <c r="E6868">
        <v>17.860001</v>
      </c>
      <c r="F6868">
        <v>11.960178000000001</v>
      </c>
      <c r="G6868">
        <v>313870200</v>
      </c>
    </row>
    <row r="6869" spans="1:7">
      <c r="A6869" s="1">
        <v>39510</v>
      </c>
      <c r="B6869">
        <v>17.777142999999999</v>
      </c>
      <c r="C6869">
        <v>17.997143000000001</v>
      </c>
      <c r="D6869">
        <v>16.857143000000001</v>
      </c>
      <c r="E6869">
        <v>17.389999</v>
      </c>
      <c r="F6869">
        <v>11.645435000000001</v>
      </c>
      <c r="G6869">
        <v>398260800</v>
      </c>
    </row>
    <row r="6870" spans="1:7">
      <c r="A6870" s="1">
        <v>39511</v>
      </c>
      <c r="B6870">
        <v>17.427143000000001</v>
      </c>
      <c r="C6870">
        <v>17.84</v>
      </c>
      <c r="D6870">
        <v>17.200001</v>
      </c>
      <c r="E6870">
        <v>17.802855999999998</v>
      </c>
      <c r="F6870">
        <v>11.921913</v>
      </c>
      <c r="G6870">
        <v>446345900</v>
      </c>
    </row>
    <row r="6871" spans="1:7">
      <c r="A6871" s="1">
        <v>39512</v>
      </c>
      <c r="B6871">
        <v>17.654285000000002</v>
      </c>
      <c r="C6871">
        <v>17.877141999999999</v>
      </c>
      <c r="D6871">
        <v>17.464285</v>
      </c>
      <c r="E6871">
        <v>17.784286000000002</v>
      </c>
      <c r="F6871">
        <v>11.909475</v>
      </c>
      <c r="G6871">
        <v>305459000</v>
      </c>
    </row>
    <row r="6872" spans="1:7">
      <c r="A6872" s="1">
        <v>39513</v>
      </c>
      <c r="B6872">
        <v>17.801428000000001</v>
      </c>
      <c r="C6872">
        <v>18.214285</v>
      </c>
      <c r="D6872">
        <v>17.258572000000001</v>
      </c>
      <c r="E6872">
        <v>17.275715000000002</v>
      </c>
      <c r="F6872">
        <v>11.568903000000001</v>
      </c>
      <c r="G6872">
        <v>368424700</v>
      </c>
    </row>
    <row r="6873" spans="1:7">
      <c r="A6873" s="1">
        <v>39514</v>
      </c>
      <c r="B6873">
        <v>17.201429000000001</v>
      </c>
      <c r="C6873">
        <v>17.568570999999999</v>
      </c>
      <c r="D6873">
        <v>17.007142999999999</v>
      </c>
      <c r="E6873">
        <v>17.464285</v>
      </c>
      <c r="F6873">
        <v>11.695183</v>
      </c>
      <c r="G6873">
        <v>307615700</v>
      </c>
    </row>
    <row r="6874" spans="1:7">
      <c r="A6874" s="1">
        <v>39517</v>
      </c>
      <c r="B6874">
        <v>17.425713999999999</v>
      </c>
      <c r="C6874">
        <v>17.637142000000001</v>
      </c>
      <c r="D6874">
        <v>17.052855999999998</v>
      </c>
      <c r="E6874">
        <v>17.098572000000001</v>
      </c>
      <c r="F6874">
        <v>11.450275</v>
      </c>
      <c r="G6874">
        <v>249897200</v>
      </c>
    </row>
    <row r="6875" spans="1:7">
      <c r="A6875" s="1">
        <v>39518</v>
      </c>
      <c r="B6875">
        <v>17.728570999999999</v>
      </c>
      <c r="C6875">
        <v>18.211428000000002</v>
      </c>
      <c r="D6875">
        <v>17.428571999999999</v>
      </c>
      <c r="E6875">
        <v>18.192858000000001</v>
      </c>
      <c r="F6875">
        <v>12.18308</v>
      </c>
      <c r="G6875">
        <v>290985800</v>
      </c>
    </row>
    <row r="6876" spans="1:7">
      <c r="A6876" s="1">
        <v>39519</v>
      </c>
      <c r="B6876">
        <v>18.148571</v>
      </c>
      <c r="C6876">
        <v>18.382856</v>
      </c>
      <c r="D6876">
        <v>17.881428</v>
      </c>
      <c r="E6876">
        <v>18.004286</v>
      </c>
      <c r="F6876">
        <v>12.056799</v>
      </c>
      <c r="G6876">
        <v>264907300</v>
      </c>
    </row>
    <row r="6877" spans="1:7">
      <c r="A6877" s="1">
        <v>39520</v>
      </c>
      <c r="B6877">
        <v>17.728570999999999</v>
      </c>
      <c r="C6877">
        <v>18.5</v>
      </c>
      <c r="D6877">
        <v>17.571428000000001</v>
      </c>
      <c r="E6877">
        <v>18.277142999999999</v>
      </c>
      <c r="F6877">
        <v>12.239521</v>
      </c>
      <c r="G6877">
        <v>315525700</v>
      </c>
    </row>
    <row r="6878" spans="1:7">
      <c r="A6878" s="1">
        <v>39521</v>
      </c>
      <c r="B6878">
        <v>18.554285</v>
      </c>
      <c r="C6878">
        <v>18.614286</v>
      </c>
      <c r="D6878">
        <v>17.742857000000001</v>
      </c>
      <c r="E6878">
        <v>18.087143000000001</v>
      </c>
      <c r="F6878">
        <v>12.112287999999999</v>
      </c>
      <c r="G6878">
        <v>289160200</v>
      </c>
    </row>
    <row r="6879" spans="1:7">
      <c r="A6879" s="1">
        <v>39524</v>
      </c>
      <c r="B6879">
        <v>17.507142999999999</v>
      </c>
      <c r="C6879">
        <v>18.370000999999998</v>
      </c>
      <c r="D6879">
        <v>17.507142999999999</v>
      </c>
      <c r="E6879">
        <v>18.104285999999998</v>
      </c>
      <c r="F6879">
        <v>12.123768</v>
      </c>
      <c r="G6879">
        <v>268149700</v>
      </c>
    </row>
    <row r="6880" spans="1:7">
      <c r="A6880" s="1">
        <v>39525</v>
      </c>
      <c r="B6880">
        <v>18.454287000000001</v>
      </c>
      <c r="C6880">
        <v>19</v>
      </c>
      <c r="D6880">
        <v>18.381428</v>
      </c>
      <c r="E6880">
        <v>18.974284999999998</v>
      </c>
      <c r="F6880">
        <v>12.706372999999999</v>
      </c>
      <c r="G6880">
        <v>301280000</v>
      </c>
    </row>
    <row r="6881" spans="1:7">
      <c r="A6881" s="1">
        <v>39526</v>
      </c>
      <c r="B6881">
        <v>19.017143000000001</v>
      </c>
      <c r="C6881">
        <v>19.184286</v>
      </c>
      <c r="D6881">
        <v>18.524286</v>
      </c>
      <c r="E6881">
        <v>18.524286</v>
      </c>
      <c r="F6881">
        <v>12.405025</v>
      </c>
      <c r="G6881">
        <v>252634200</v>
      </c>
    </row>
    <row r="6882" spans="1:7">
      <c r="A6882" s="1">
        <v>39527</v>
      </c>
      <c r="B6882">
        <v>18.731428000000001</v>
      </c>
      <c r="C6882">
        <v>19.041429999999998</v>
      </c>
      <c r="D6882">
        <v>18.454287000000001</v>
      </c>
      <c r="E6882">
        <v>19.038571999999998</v>
      </c>
      <c r="F6882">
        <v>12.749423</v>
      </c>
      <c r="G6882">
        <v>227196900</v>
      </c>
    </row>
    <row r="6883" spans="1:7">
      <c r="A6883" s="1">
        <v>39531</v>
      </c>
      <c r="B6883">
        <v>19.144285</v>
      </c>
      <c r="C6883">
        <v>20.121428999999999</v>
      </c>
      <c r="D6883">
        <v>19.091429000000002</v>
      </c>
      <c r="E6883">
        <v>19.932858</v>
      </c>
      <c r="F6883">
        <v>13.348293999999999</v>
      </c>
      <c r="G6883">
        <v>266730100</v>
      </c>
    </row>
    <row r="6884" spans="1:7">
      <c r="A6884" s="1">
        <v>39532</v>
      </c>
      <c r="B6884">
        <v>19.994285999999999</v>
      </c>
      <c r="C6884">
        <v>20.442858000000001</v>
      </c>
      <c r="D6884">
        <v>19.618572</v>
      </c>
      <c r="E6884">
        <v>20.139999</v>
      </c>
      <c r="F6884">
        <v>13.487009</v>
      </c>
      <c r="G6884">
        <v>263097800</v>
      </c>
    </row>
    <row r="6885" spans="1:7">
      <c r="A6885" s="1">
        <v>39533</v>
      </c>
      <c r="B6885">
        <v>20.124286999999999</v>
      </c>
      <c r="C6885">
        <v>20.82</v>
      </c>
      <c r="D6885">
        <v>20.091429000000002</v>
      </c>
      <c r="E6885">
        <v>20.722857000000001</v>
      </c>
      <c r="F6885">
        <v>13.877326</v>
      </c>
      <c r="G6885">
        <v>295521100</v>
      </c>
    </row>
    <row r="6886" spans="1:7">
      <c r="A6886" s="1">
        <v>39534</v>
      </c>
      <c r="B6886">
        <v>20.707144</v>
      </c>
      <c r="C6886">
        <v>20.758572000000001</v>
      </c>
      <c r="D6886">
        <v>19.998570999999998</v>
      </c>
      <c r="E6886">
        <v>20.035715</v>
      </c>
      <c r="F6886">
        <v>13.417173</v>
      </c>
      <c r="G6886">
        <v>249957400</v>
      </c>
    </row>
    <row r="6887" spans="1:7">
      <c r="A6887" s="1">
        <v>39535</v>
      </c>
      <c r="B6887">
        <v>20.257142999999999</v>
      </c>
      <c r="C6887">
        <v>20.664286000000001</v>
      </c>
      <c r="D6887">
        <v>20.228570999999999</v>
      </c>
      <c r="E6887">
        <v>20.43</v>
      </c>
      <c r="F6887">
        <v>13.681212</v>
      </c>
      <c r="G6887">
        <v>178652600</v>
      </c>
    </row>
    <row r="6888" spans="1:7">
      <c r="A6888" s="1">
        <v>39538</v>
      </c>
      <c r="B6888">
        <v>20.467141999999999</v>
      </c>
      <c r="C6888">
        <v>20.815714</v>
      </c>
      <c r="D6888">
        <v>20.360001</v>
      </c>
      <c r="E6888">
        <v>20.5</v>
      </c>
      <c r="F6888">
        <v>13.728085999999999</v>
      </c>
      <c r="G6888">
        <v>192016300</v>
      </c>
    </row>
    <row r="6889" spans="1:7">
      <c r="A6889" s="1">
        <v>39539</v>
      </c>
      <c r="B6889">
        <v>20.9</v>
      </c>
      <c r="C6889">
        <v>21.379999000000002</v>
      </c>
      <c r="D6889">
        <v>20.515715</v>
      </c>
      <c r="E6889">
        <v>21.361429000000001</v>
      </c>
      <c r="F6889">
        <v>14.304957</v>
      </c>
      <c r="G6889">
        <v>258141800</v>
      </c>
    </row>
    <row r="6890" spans="1:7">
      <c r="A6890" s="1">
        <v>39540</v>
      </c>
      <c r="B6890">
        <v>21.254286</v>
      </c>
      <c r="C6890">
        <v>21.6</v>
      </c>
      <c r="D6890">
        <v>20.835713999999999</v>
      </c>
      <c r="E6890">
        <v>21.07</v>
      </c>
      <c r="F6890">
        <v>14.109795</v>
      </c>
      <c r="G6890">
        <v>261242100</v>
      </c>
    </row>
    <row r="6891" spans="1:7">
      <c r="A6891" s="1">
        <v>39541</v>
      </c>
      <c r="B6891">
        <v>21.008572000000001</v>
      </c>
      <c r="C6891">
        <v>21.947144000000002</v>
      </c>
      <c r="D6891">
        <v>21</v>
      </c>
      <c r="E6891">
        <v>21.658570999999998</v>
      </c>
      <c r="F6891">
        <v>14.503940999999999</v>
      </c>
      <c r="G6891">
        <v>262892000</v>
      </c>
    </row>
    <row r="6892" spans="1:7">
      <c r="A6892" s="1">
        <v>39542</v>
      </c>
      <c r="B6892">
        <v>21.741427999999999</v>
      </c>
      <c r="C6892">
        <v>22.101429</v>
      </c>
      <c r="D6892">
        <v>21.535715</v>
      </c>
      <c r="E6892">
        <v>21.868572</v>
      </c>
      <c r="F6892">
        <v>14.644570999999999</v>
      </c>
      <c r="G6892">
        <v>213604300</v>
      </c>
    </row>
    <row r="6893" spans="1:7">
      <c r="A6893" s="1">
        <v>39545</v>
      </c>
      <c r="B6893">
        <v>22.304285</v>
      </c>
      <c r="C6893">
        <v>22.812857000000001</v>
      </c>
      <c r="D6893">
        <v>22.158570999999998</v>
      </c>
      <c r="E6893">
        <v>22.27</v>
      </c>
      <c r="F6893">
        <v>14.913391000000001</v>
      </c>
      <c r="G6893">
        <v>289581600</v>
      </c>
    </row>
    <row r="6894" spans="1:7">
      <c r="A6894" s="1">
        <v>39546</v>
      </c>
      <c r="B6894">
        <v>21.935714999999998</v>
      </c>
      <c r="C6894">
        <v>22.35</v>
      </c>
      <c r="D6894">
        <v>21.76</v>
      </c>
      <c r="E6894">
        <v>21.834285999999999</v>
      </c>
      <c r="F6894">
        <v>14.621608</v>
      </c>
      <c r="G6894">
        <v>253573600</v>
      </c>
    </row>
    <row r="6895" spans="1:7">
      <c r="A6895" s="1">
        <v>39547</v>
      </c>
      <c r="B6895">
        <v>21.901427999999999</v>
      </c>
      <c r="C6895">
        <v>21.984285</v>
      </c>
      <c r="D6895">
        <v>21.494285999999999</v>
      </c>
      <c r="E6895">
        <v>21.634284999999998</v>
      </c>
      <c r="F6895">
        <v>14.487678000000001</v>
      </c>
      <c r="G6895">
        <v>218349600</v>
      </c>
    </row>
    <row r="6896" spans="1:7">
      <c r="A6896" s="1">
        <v>39548</v>
      </c>
      <c r="B6896">
        <v>21.59</v>
      </c>
      <c r="C6896">
        <v>22.202857999999999</v>
      </c>
      <c r="D6896">
        <v>21.514285999999998</v>
      </c>
      <c r="E6896">
        <v>22.078571</v>
      </c>
      <c r="F6896">
        <v>14.785202</v>
      </c>
      <c r="G6896">
        <v>238940800</v>
      </c>
    </row>
    <row r="6897" spans="1:7">
      <c r="A6897" s="1">
        <v>39549</v>
      </c>
      <c r="B6897">
        <v>21.817142</v>
      </c>
      <c r="C6897">
        <v>21.9</v>
      </c>
      <c r="D6897">
        <v>20.914286000000001</v>
      </c>
      <c r="E6897">
        <v>21.02</v>
      </c>
      <c r="F6897">
        <v>14.076313000000001</v>
      </c>
      <c r="G6897">
        <v>302519000</v>
      </c>
    </row>
    <row r="6898" spans="1:7">
      <c r="A6898" s="1">
        <v>39552</v>
      </c>
      <c r="B6898">
        <v>20.967141999999999</v>
      </c>
      <c r="C6898">
        <v>21.321428000000001</v>
      </c>
      <c r="D6898">
        <v>20.648571</v>
      </c>
      <c r="E6898">
        <v>21.111429000000001</v>
      </c>
      <c r="F6898">
        <v>14.137539</v>
      </c>
      <c r="G6898">
        <v>211271900</v>
      </c>
    </row>
    <row r="6899" spans="1:7">
      <c r="A6899" s="1">
        <v>39553</v>
      </c>
      <c r="B6899">
        <v>21.342856999999999</v>
      </c>
      <c r="C6899">
        <v>21.388570999999999</v>
      </c>
      <c r="D6899">
        <v>20.817142</v>
      </c>
      <c r="E6899">
        <v>21.197144000000002</v>
      </c>
      <c r="F6899">
        <v>14.194940000000001</v>
      </c>
      <c r="G6899">
        <v>174509300</v>
      </c>
    </row>
    <row r="6900" spans="1:7">
      <c r="A6900" s="1">
        <v>39554</v>
      </c>
      <c r="B6900">
        <v>21.674285999999999</v>
      </c>
      <c r="C6900">
        <v>22.014285999999998</v>
      </c>
      <c r="D6900">
        <v>21.517143000000001</v>
      </c>
      <c r="E6900">
        <v>21.957144</v>
      </c>
      <c r="F6900">
        <v>14.70388</v>
      </c>
      <c r="G6900">
        <v>198943500</v>
      </c>
    </row>
    <row r="6901" spans="1:7">
      <c r="A6901" s="1">
        <v>39555</v>
      </c>
      <c r="B6901">
        <v>22.024286</v>
      </c>
      <c r="C6901">
        <v>22.285715</v>
      </c>
      <c r="D6901">
        <v>21.907143000000001</v>
      </c>
      <c r="E6901">
        <v>22.07</v>
      </c>
      <c r="F6901">
        <v>14.779458</v>
      </c>
      <c r="G6901">
        <v>176066800</v>
      </c>
    </row>
    <row r="6902" spans="1:7">
      <c r="A6902" s="1">
        <v>39556</v>
      </c>
      <c r="B6902">
        <v>22.731428000000001</v>
      </c>
      <c r="C6902">
        <v>23.18</v>
      </c>
      <c r="D6902">
        <v>22.625713000000001</v>
      </c>
      <c r="E6902">
        <v>23.005714000000001</v>
      </c>
      <c r="F6902">
        <v>15.406072999999999</v>
      </c>
      <c r="G6902">
        <v>256691400</v>
      </c>
    </row>
    <row r="6903" spans="1:7">
      <c r="A6903" s="1">
        <v>39559</v>
      </c>
      <c r="B6903">
        <v>23.172857</v>
      </c>
      <c r="C6903">
        <v>24.071428000000001</v>
      </c>
      <c r="D6903">
        <v>23.108571999999999</v>
      </c>
      <c r="E6903">
        <v>24.022857999999999</v>
      </c>
      <c r="F6903">
        <v>16.087209999999999</v>
      </c>
      <c r="G6903">
        <v>259788200</v>
      </c>
    </row>
    <row r="6904" spans="1:7">
      <c r="A6904" s="1">
        <v>39560</v>
      </c>
      <c r="B6904">
        <v>23.914286000000001</v>
      </c>
      <c r="C6904">
        <v>24</v>
      </c>
      <c r="D6904">
        <v>22.584285999999999</v>
      </c>
      <c r="E6904">
        <v>22.885714</v>
      </c>
      <c r="F6904">
        <v>15.325707</v>
      </c>
      <c r="G6904">
        <v>359893100</v>
      </c>
    </row>
    <row r="6905" spans="1:7">
      <c r="A6905" s="1">
        <v>39561</v>
      </c>
      <c r="B6905">
        <v>23.435714999999998</v>
      </c>
      <c r="C6905">
        <v>23.548570999999999</v>
      </c>
      <c r="D6905">
        <v>23.011429</v>
      </c>
      <c r="E6905">
        <v>23.27</v>
      </c>
      <c r="F6905">
        <v>15.583055</v>
      </c>
      <c r="G6905">
        <v>376047700</v>
      </c>
    </row>
    <row r="6906" spans="1:7">
      <c r="A6906" s="1">
        <v>39562</v>
      </c>
      <c r="B6906">
        <v>23.620000999999998</v>
      </c>
      <c r="C6906">
        <v>24.282858000000001</v>
      </c>
      <c r="D6906">
        <v>22.741427999999999</v>
      </c>
      <c r="E6906">
        <v>24.134284999999998</v>
      </c>
      <c r="F6906">
        <v>16.161835</v>
      </c>
      <c r="G6906">
        <v>424016600</v>
      </c>
    </row>
    <row r="6907" spans="1:7">
      <c r="A6907" s="1">
        <v>39563</v>
      </c>
      <c r="B6907">
        <v>24.385714</v>
      </c>
      <c r="C6907">
        <v>24.442858000000001</v>
      </c>
      <c r="D6907">
        <v>23.774286</v>
      </c>
      <c r="E6907">
        <v>24.247143000000001</v>
      </c>
      <c r="F6907">
        <v>16.237406</v>
      </c>
      <c r="G6907">
        <v>248118500</v>
      </c>
    </row>
    <row r="6908" spans="1:7">
      <c r="A6908" s="1">
        <v>39566</v>
      </c>
      <c r="B6908">
        <v>24.25</v>
      </c>
      <c r="C6908">
        <v>24.821428000000001</v>
      </c>
      <c r="D6908">
        <v>24.161428000000001</v>
      </c>
      <c r="E6908">
        <v>24.605715</v>
      </c>
      <c r="F6908">
        <v>16.477537000000002</v>
      </c>
      <c r="G6908">
        <v>196803600</v>
      </c>
    </row>
    <row r="6909" spans="1:7">
      <c r="A6909" s="1">
        <v>39567</v>
      </c>
      <c r="B6909">
        <v>24.444286000000002</v>
      </c>
      <c r="C6909">
        <v>25.094286</v>
      </c>
      <c r="D6909">
        <v>24.321428000000001</v>
      </c>
      <c r="E6909">
        <v>25.007142999999999</v>
      </c>
      <c r="F6909">
        <v>16.746355000000001</v>
      </c>
      <c r="G6909">
        <v>230869100</v>
      </c>
    </row>
    <row r="6910" spans="1:7">
      <c r="A6910" s="1">
        <v>39568</v>
      </c>
      <c r="B6910">
        <v>25.17</v>
      </c>
      <c r="C6910">
        <v>25.714285</v>
      </c>
      <c r="D6910">
        <v>24.702857999999999</v>
      </c>
      <c r="E6910">
        <v>24.85</v>
      </c>
      <c r="F6910">
        <v>16.641119</v>
      </c>
      <c r="G6910">
        <v>284881100</v>
      </c>
    </row>
    <row r="6911" spans="1:7">
      <c r="A6911" s="1">
        <v>39569</v>
      </c>
      <c r="B6911">
        <v>24.994285999999999</v>
      </c>
      <c r="C6911">
        <v>25.714285</v>
      </c>
      <c r="D6911">
        <v>24.98</v>
      </c>
      <c r="E6911">
        <v>25.714285</v>
      </c>
      <c r="F6911">
        <v>17.219898000000001</v>
      </c>
      <c r="G6911">
        <v>225894200</v>
      </c>
    </row>
    <row r="6912" spans="1:7">
      <c r="A6912" s="1">
        <v>39570</v>
      </c>
      <c r="B6912">
        <v>25.741427999999999</v>
      </c>
      <c r="C6912">
        <v>25.988571</v>
      </c>
      <c r="D6912">
        <v>25.507142999999999</v>
      </c>
      <c r="E6912">
        <v>25.848572000000001</v>
      </c>
      <c r="F6912">
        <v>17.309828</v>
      </c>
      <c r="G6912">
        <v>251520500</v>
      </c>
    </row>
    <row r="6913" spans="1:7">
      <c r="A6913" s="1">
        <v>39573</v>
      </c>
      <c r="B6913">
        <v>25.988571</v>
      </c>
      <c r="C6913">
        <v>26.472857000000001</v>
      </c>
      <c r="D6913">
        <v>25.864286</v>
      </c>
      <c r="E6913">
        <v>26.389999</v>
      </c>
      <c r="F6913">
        <v>17.672401000000001</v>
      </c>
      <c r="G6913">
        <v>213639300</v>
      </c>
    </row>
    <row r="6914" spans="1:7">
      <c r="A6914" s="1">
        <v>39574</v>
      </c>
      <c r="B6914">
        <v>26.379999000000002</v>
      </c>
      <c r="C6914">
        <v>26.731428000000001</v>
      </c>
      <c r="D6914">
        <v>26.025715000000002</v>
      </c>
      <c r="E6914">
        <v>26.665714000000001</v>
      </c>
      <c r="F6914">
        <v>17.857035</v>
      </c>
      <c r="G6914">
        <v>229717600</v>
      </c>
    </row>
    <row r="6915" spans="1:7">
      <c r="A6915" s="1">
        <v>39575</v>
      </c>
      <c r="B6915">
        <v>26.578571</v>
      </c>
      <c r="C6915">
        <v>26.885714</v>
      </c>
      <c r="D6915">
        <v>25.791429999999998</v>
      </c>
      <c r="E6915">
        <v>26.084285999999999</v>
      </c>
      <c r="F6915">
        <v>17.467677999999999</v>
      </c>
      <c r="G6915">
        <v>289283400</v>
      </c>
    </row>
    <row r="6916" spans="1:7">
      <c r="A6916" s="1">
        <v>39576</v>
      </c>
      <c r="B6916">
        <v>26.252856999999999</v>
      </c>
      <c r="C6916">
        <v>26.642856999999999</v>
      </c>
      <c r="D6916">
        <v>26.152857000000001</v>
      </c>
      <c r="E6916">
        <v>26.437142999999999</v>
      </c>
      <c r="F6916">
        <v>17.703972</v>
      </c>
      <c r="G6916">
        <v>224771400</v>
      </c>
    </row>
    <row r="6917" spans="1:7">
      <c r="A6917" s="1">
        <v>39577</v>
      </c>
      <c r="B6917">
        <v>26.165714000000001</v>
      </c>
      <c r="C6917">
        <v>26.321428000000001</v>
      </c>
      <c r="D6917">
        <v>25.91</v>
      </c>
      <c r="E6917">
        <v>26.207144</v>
      </c>
      <c r="F6917">
        <v>17.549952000000001</v>
      </c>
      <c r="G6917">
        <v>168268100</v>
      </c>
    </row>
    <row r="6918" spans="1:7">
      <c r="A6918" s="1">
        <v>39580</v>
      </c>
      <c r="B6918">
        <v>26.458570000000002</v>
      </c>
      <c r="C6918">
        <v>26.981428000000001</v>
      </c>
      <c r="D6918">
        <v>26.121428999999999</v>
      </c>
      <c r="E6918">
        <v>26.879999000000002</v>
      </c>
      <c r="F6918">
        <v>18.000532</v>
      </c>
      <c r="G6918">
        <v>204640800</v>
      </c>
    </row>
    <row r="6919" spans="1:7">
      <c r="A6919" s="1">
        <v>39581</v>
      </c>
      <c r="B6919">
        <v>26.944286000000002</v>
      </c>
      <c r="C6919">
        <v>27.35</v>
      </c>
      <c r="D6919">
        <v>26.837143000000001</v>
      </c>
      <c r="E6919">
        <v>27.137142000000001</v>
      </c>
      <c r="F6919">
        <v>18.172733000000001</v>
      </c>
      <c r="G6919">
        <v>205809100</v>
      </c>
    </row>
    <row r="6920" spans="1:7">
      <c r="A6920" s="1">
        <v>39582</v>
      </c>
      <c r="B6920">
        <v>27.318570999999999</v>
      </c>
      <c r="C6920">
        <v>27.462855999999999</v>
      </c>
      <c r="D6920">
        <v>26.51</v>
      </c>
      <c r="E6920">
        <v>26.608571999999999</v>
      </c>
      <c r="F6920">
        <v>17.818769</v>
      </c>
      <c r="G6920">
        <v>229205900</v>
      </c>
    </row>
    <row r="6921" spans="1:7">
      <c r="A6921" s="1">
        <v>39583</v>
      </c>
      <c r="B6921">
        <v>26.687142999999999</v>
      </c>
      <c r="C6921">
        <v>27.128571000000001</v>
      </c>
      <c r="D6921">
        <v>26.314285000000002</v>
      </c>
      <c r="E6921">
        <v>27.104285999999998</v>
      </c>
      <c r="F6921">
        <v>18.150734</v>
      </c>
      <c r="G6921">
        <v>218302000</v>
      </c>
    </row>
    <row r="6922" spans="1:7">
      <c r="A6922" s="1">
        <v>39584</v>
      </c>
      <c r="B6922">
        <v>27.158570999999998</v>
      </c>
      <c r="C6922">
        <v>27.185714999999998</v>
      </c>
      <c r="D6922">
        <v>26.714285</v>
      </c>
      <c r="E6922">
        <v>26.802855999999998</v>
      </c>
      <c r="F6922">
        <v>17.948874</v>
      </c>
      <c r="G6922">
        <v>191442300</v>
      </c>
    </row>
    <row r="6923" spans="1:7">
      <c r="A6923" s="1">
        <v>39587</v>
      </c>
      <c r="B6923">
        <v>26.837143000000001</v>
      </c>
      <c r="C6923">
        <v>26.955715000000001</v>
      </c>
      <c r="D6923">
        <v>25.9</v>
      </c>
      <c r="E6923">
        <v>26.228570999999999</v>
      </c>
      <c r="F6923">
        <v>17.564297</v>
      </c>
      <c r="G6923">
        <v>236455100</v>
      </c>
    </row>
    <row r="6924" spans="1:7">
      <c r="A6924" s="1">
        <v>39588</v>
      </c>
      <c r="B6924">
        <v>25.974284999999998</v>
      </c>
      <c r="C6924">
        <v>26.594286</v>
      </c>
      <c r="D6924">
        <v>25.731428000000001</v>
      </c>
      <c r="E6924">
        <v>26.557141999999999</v>
      </c>
      <c r="F6924">
        <v>17.784334000000001</v>
      </c>
      <c r="G6924">
        <v>242462500</v>
      </c>
    </row>
    <row r="6925" spans="1:7">
      <c r="A6925" s="1">
        <v>39589</v>
      </c>
      <c r="B6925">
        <v>26.524286</v>
      </c>
      <c r="C6925">
        <v>26.85</v>
      </c>
      <c r="D6925">
        <v>25.178571999999999</v>
      </c>
      <c r="E6925">
        <v>25.455715000000001</v>
      </c>
      <c r="F6925">
        <v>17.04674</v>
      </c>
      <c r="G6925">
        <v>289414300</v>
      </c>
    </row>
    <row r="6926" spans="1:7">
      <c r="A6926" s="1">
        <v>39590</v>
      </c>
      <c r="B6926">
        <v>25.608571999999999</v>
      </c>
      <c r="C6926">
        <v>25.904285000000002</v>
      </c>
      <c r="D6926">
        <v>24.571428000000001</v>
      </c>
      <c r="E6926">
        <v>25.292856</v>
      </c>
      <c r="F6926">
        <v>16.937684999999998</v>
      </c>
      <c r="G6926">
        <v>301683900</v>
      </c>
    </row>
    <row r="6927" spans="1:7">
      <c r="A6927" s="1">
        <v>39591</v>
      </c>
      <c r="B6927">
        <v>25.824286000000001</v>
      </c>
      <c r="C6927">
        <v>25.998570999999998</v>
      </c>
      <c r="D6927">
        <v>25.4</v>
      </c>
      <c r="E6927">
        <v>25.881428</v>
      </c>
      <c r="F6927">
        <v>17.331833</v>
      </c>
      <c r="G6927">
        <v>226729300</v>
      </c>
    </row>
    <row r="6928" spans="1:7">
      <c r="A6928" s="1">
        <v>39595</v>
      </c>
      <c r="B6928">
        <v>26.107143000000001</v>
      </c>
      <c r="C6928">
        <v>26.632856</v>
      </c>
      <c r="D6928">
        <v>25.977142000000001</v>
      </c>
      <c r="E6928">
        <v>26.632856</v>
      </c>
      <c r="F6928">
        <v>17.835032000000002</v>
      </c>
      <c r="G6928">
        <v>197476300</v>
      </c>
    </row>
    <row r="6929" spans="1:7">
      <c r="A6929" s="1">
        <v>39596</v>
      </c>
      <c r="B6929">
        <v>26.772857999999999</v>
      </c>
      <c r="C6929">
        <v>26.85</v>
      </c>
      <c r="D6929">
        <v>26.245714</v>
      </c>
      <c r="E6929">
        <v>26.715713999999998</v>
      </c>
      <c r="F6929">
        <v>17.890514</v>
      </c>
      <c r="G6929">
        <v>185994900</v>
      </c>
    </row>
    <row r="6930" spans="1:7">
      <c r="A6930" s="1">
        <v>39597</v>
      </c>
      <c r="B6930">
        <v>26.68</v>
      </c>
      <c r="C6930">
        <v>26.885714</v>
      </c>
      <c r="D6930">
        <v>26.5</v>
      </c>
      <c r="E6930">
        <v>26.67</v>
      </c>
      <c r="F6930">
        <v>17.859911</v>
      </c>
      <c r="G6930">
        <v>161796600</v>
      </c>
    </row>
    <row r="6931" spans="1:7">
      <c r="A6931" s="1">
        <v>39598</v>
      </c>
      <c r="B6931">
        <v>26.778572</v>
      </c>
      <c r="C6931">
        <v>27.077143</v>
      </c>
      <c r="D6931">
        <v>26.768571999999999</v>
      </c>
      <c r="E6931">
        <v>26.964285</v>
      </c>
      <c r="F6931">
        <v>18.056982000000001</v>
      </c>
      <c r="G6931">
        <v>152546100</v>
      </c>
    </row>
    <row r="6932" spans="1:7">
      <c r="A6932" s="1">
        <v>39601</v>
      </c>
      <c r="B6932">
        <v>26.942858000000001</v>
      </c>
      <c r="C6932">
        <v>27.092856999999999</v>
      </c>
      <c r="D6932">
        <v>26.361429000000001</v>
      </c>
      <c r="E6932">
        <v>26.585713999999999</v>
      </c>
      <c r="F6932">
        <v>17.803467000000001</v>
      </c>
      <c r="G6932">
        <v>169960000</v>
      </c>
    </row>
    <row r="6933" spans="1:7">
      <c r="A6933" s="1">
        <v>39602</v>
      </c>
      <c r="B6933">
        <v>26.694286000000002</v>
      </c>
      <c r="C6933">
        <v>26.885714</v>
      </c>
      <c r="D6933">
        <v>26.048570999999999</v>
      </c>
      <c r="E6933">
        <v>26.481428000000001</v>
      </c>
      <c r="F6933">
        <v>17.733625</v>
      </c>
      <c r="G6933">
        <v>187630100</v>
      </c>
    </row>
    <row r="6934" spans="1:7">
      <c r="A6934" s="1">
        <v>39603</v>
      </c>
      <c r="B6934">
        <v>26.288571999999998</v>
      </c>
      <c r="C6934">
        <v>26.727142000000001</v>
      </c>
      <c r="D6934">
        <v>26.175713999999999</v>
      </c>
      <c r="E6934">
        <v>26.455715000000001</v>
      </c>
      <c r="F6934">
        <v>17.71641</v>
      </c>
      <c r="G6934">
        <v>181745900</v>
      </c>
    </row>
    <row r="6935" spans="1:7">
      <c r="A6935" s="1">
        <v>39604</v>
      </c>
      <c r="B6935">
        <v>26.620000999999998</v>
      </c>
      <c r="C6935">
        <v>27.120000999999998</v>
      </c>
      <c r="D6935">
        <v>26.528572</v>
      </c>
      <c r="E6935">
        <v>27.061427999999999</v>
      </c>
      <c r="F6935">
        <v>18.122032000000001</v>
      </c>
      <c r="G6935">
        <v>188861400</v>
      </c>
    </row>
    <row r="6936" spans="1:7">
      <c r="A6936" s="1">
        <v>39605</v>
      </c>
      <c r="B6936">
        <v>26.857143000000001</v>
      </c>
      <c r="C6936">
        <v>27.135714</v>
      </c>
      <c r="D6936">
        <v>26.507142999999999</v>
      </c>
      <c r="E6936">
        <v>26.52</v>
      </c>
      <c r="F6936">
        <v>17.759459</v>
      </c>
      <c r="G6936">
        <v>241605700</v>
      </c>
    </row>
    <row r="6937" spans="1:7">
      <c r="A6937" s="1">
        <v>39608</v>
      </c>
      <c r="B6937">
        <v>26.398571</v>
      </c>
      <c r="C6937">
        <v>26.42</v>
      </c>
      <c r="D6937">
        <v>25.107143000000001</v>
      </c>
      <c r="E6937">
        <v>25.944286000000002</v>
      </c>
      <c r="F6937">
        <v>17.373923999999999</v>
      </c>
      <c r="G6937">
        <v>472098200</v>
      </c>
    </row>
    <row r="6938" spans="1:7">
      <c r="A6938" s="1">
        <v>39609</v>
      </c>
      <c r="B6938">
        <v>25.787144000000001</v>
      </c>
      <c r="C6938">
        <v>26.682858</v>
      </c>
      <c r="D6938">
        <v>25.574286000000001</v>
      </c>
      <c r="E6938">
        <v>26.52</v>
      </c>
      <c r="F6938">
        <v>17.759459</v>
      </c>
      <c r="G6938">
        <v>285235300</v>
      </c>
    </row>
    <row r="6939" spans="1:7">
      <c r="A6939" s="1">
        <v>39610</v>
      </c>
      <c r="B6939">
        <v>26.334285999999999</v>
      </c>
      <c r="C6939">
        <v>26.571428000000001</v>
      </c>
      <c r="D6939">
        <v>25.655714</v>
      </c>
      <c r="E6939">
        <v>25.83</v>
      </c>
      <c r="F6939">
        <v>17.297388000000002</v>
      </c>
      <c r="G6939">
        <v>240387700</v>
      </c>
    </row>
    <row r="6940" spans="1:7">
      <c r="A6940" s="1">
        <v>39611</v>
      </c>
      <c r="B6940">
        <v>25.927143000000001</v>
      </c>
      <c r="C6940">
        <v>26.085713999999999</v>
      </c>
      <c r="D6940">
        <v>24.457144</v>
      </c>
      <c r="E6940">
        <v>24.751429000000002</v>
      </c>
      <c r="F6940">
        <v>16.575106000000002</v>
      </c>
      <c r="G6940">
        <v>327083400</v>
      </c>
    </row>
    <row r="6941" spans="1:7">
      <c r="A6941" s="1">
        <v>39612</v>
      </c>
      <c r="B6941">
        <v>24.52</v>
      </c>
      <c r="C6941">
        <v>24.879999000000002</v>
      </c>
      <c r="D6941">
        <v>23.615715000000002</v>
      </c>
      <c r="E6941">
        <v>24.624286999999999</v>
      </c>
      <c r="F6941">
        <v>16.489961999999998</v>
      </c>
      <c r="G6941">
        <v>336489300</v>
      </c>
    </row>
    <row r="6942" spans="1:7">
      <c r="A6942" s="1">
        <v>39615</v>
      </c>
      <c r="B6942">
        <v>24.471428</v>
      </c>
      <c r="C6942">
        <v>25.414286000000001</v>
      </c>
      <c r="D6942">
        <v>24.152857000000001</v>
      </c>
      <c r="E6942">
        <v>25.262857</v>
      </c>
      <c r="F6942">
        <v>16.917598999999999</v>
      </c>
      <c r="G6942">
        <v>262932600</v>
      </c>
    </row>
    <row r="6943" spans="1:7">
      <c r="A6943" s="1">
        <v>39616</v>
      </c>
      <c r="B6943">
        <v>25.442858000000001</v>
      </c>
      <c r="C6943">
        <v>25.998570999999998</v>
      </c>
      <c r="D6943">
        <v>25.344286</v>
      </c>
      <c r="E6943">
        <v>25.918571</v>
      </c>
      <c r="F6943">
        <v>17.356707</v>
      </c>
      <c r="G6943">
        <v>224914200</v>
      </c>
    </row>
    <row r="6944" spans="1:7">
      <c r="A6944" s="1">
        <v>39617</v>
      </c>
      <c r="B6944">
        <v>25.874286999999999</v>
      </c>
      <c r="C6944">
        <v>26.028572</v>
      </c>
      <c r="D6944">
        <v>25.335713999999999</v>
      </c>
      <c r="E6944">
        <v>25.535715</v>
      </c>
      <c r="F6944">
        <v>17.100322999999999</v>
      </c>
      <c r="G6944">
        <v>202867000</v>
      </c>
    </row>
    <row r="6945" spans="1:7">
      <c r="A6945" s="1">
        <v>39618</v>
      </c>
      <c r="B6945">
        <v>25.507142999999999</v>
      </c>
      <c r="C6945">
        <v>26.048570999999999</v>
      </c>
      <c r="D6945">
        <v>25.257142999999999</v>
      </c>
      <c r="E6945">
        <v>25.842856999999999</v>
      </c>
      <c r="F6945">
        <v>17.306000000000001</v>
      </c>
      <c r="G6945">
        <v>197987300</v>
      </c>
    </row>
    <row r="6946" spans="1:7">
      <c r="A6946" s="1">
        <v>39619</v>
      </c>
      <c r="B6946">
        <v>25.621428999999999</v>
      </c>
      <c r="C6946">
        <v>25.857143000000001</v>
      </c>
      <c r="D6946">
        <v>25</v>
      </c>
      <c r="E6946">
        <v>25.038571999999998</v>
      </c>
      <c r="F6946">
        <v>16.767401</v>
      </c>
      <c r="G6946">
        <v>222091800</v>
      </c>
    </row>
    <row r="6947" spans="1:7">
      <c r="A6947" s="1">
        <v>39622</v>
      </c>
      <c r="B6947">
        <v>24.962855999999999</v>
      </c>
      <c r="C6947">
        <v>25.125713000000001</v>
      </c>
      <c r="D6947">
        <v>24.508572000000001</v>
      </c>
      <c r="E6947">
        <v>24.737143</v>
      </c>
      <c r="F6947">
        <v>16.565543999999999</v>
      </c>
      <c r="G6947">
        <v>161445200</v>
      </c>
    </row>
    <row r="6948" spans="1:7">
      <c r="A6948" s="1">
        <v>39623</v>
      </c>
      <c r="B6948">
        <v>24.624286999999999</v>
      </c>
      <c r="C6948">
        <v>25.111429000000001</v>
      </c>
      <c r="D6948">
        <v>24.518571999999999</v>
      </c>
      <c r="E6948">
        <v>24.75</v>
      </c>
      <c r="F6948">
        <v>16.574154</v>
      </c>
      <c r="G6948">
        <v>155486800</v>
      </c>
    </row>
    <row r="6949" spans="1:7">
      <c r="A6949" s="1">
        <v>39624</v>
      </c>
      <c r="B6949">
        <v>24.944286000000002</v>
      </c>
      <c r="C6949">
        <v>25.547142000000001</v>
      </c>
      <c r="D6949">
        <v>24.84</v>
      </c>
      <c r="E6949">
        <v>25.341429000000002</v>
      </c>
      <c r="F6949">
        <v>16.970215</v>
      </c>
      <c r="G6949">
        <v>161112700</v>
      </c>
    </row>
    <row r="6950" spans="1:7">
      <c r="A6950" s="1">
        <v>39625</v>
      </c>
      <c r="B6950">
        <v>24.867144</v>
      </c>
      <c r="C6950">
        <v>24.977142000000001</v>
      </c>
      <c r="D6950">
        <v>24.001429000000002</v>
      </c>
      <c r="E6950">
        <v>24.037144000000001</v>
      </c>
      <c r="F6950">
        <v>16.096785000000001</v>
      </c>
      <c r="G6950">
        <v>217402500</v>
      </c>
    </row>
    <row r="6951" spans="1:7">
      <c r="A6951" s="1">
        <v>39626</v>
      </c>
      <c r="B6951">
        <v>23.787144000000001</v>
      </c>
      <c r="C6951">
        <v>24.367144</v>
      </c>
      <c r="D6951">
        <v>23.450001</v>
      </c>
      <c r="E6951">
        <v>24.298570999999999</v>
      </c>
      <c r="F6951">
        <v>16.271851000000002</v>
      </c>
      <c r="G6951">
        <v>260562400</v>
      </c>
    </row>
    <row r="6952" spans="1:7">
      <c r="A6952" s="1">
        <v>39629</v>
      </c>
      <c r="B6952">
        <v>24.312857000000001</v>
      </c>
      <c r="C6952">
        <v>24.571428000000001</v>
      </c>
      <c r="D6952">
        <v>23.802855999999998</v>
      </c>
      <c r="E6952">
        <v>23.92</v>
      </c>
      <c r="F6952">
        <v>16.018339000000001</v>
      </c>
      <c r="G6952">
        <v>171049200</v>
      </c>
    </row>
    <row r="6953" spans="1:7">
      <c r="A6953" s="1">
        <v>39630</v>
      </c>
      <c r="B6953">
        <v>23.461428000000002</v>
      </c>
      <c r="C6953">
        <v>24.959999</v>
      </c>
      <c r="D6953">
        <v>23.428571999999999</v>
      </c>
      <c r="E6953">
        <v>24.954287000000001</v>
      </c>
      <c r="F6953">
        <v>16.710961999999999</v>
      </c>
      <c r="G6953">
        <v>277820200</v>
      </c>
    </row>
    <row r="6954" spans="1:7">
      <c r="A6954" s="1">
        <v>39631</v>
      </c>
      <c r="B6954">
        <v>25.028572</v>
      </c>
      <c r="C6954">
        <v>25.35</v>
      </c>
      <c r="D6954">
        <v>24.025715000000002</v>
      </c>
      <c r="E6954">
        <v>24.025715000000002</v>
      </c>
      <c r="F6954">
        <v>16.089124999999999</v>
      </c>
      <c r="G6954">
        <v>209379800</v>
      </c>
    </row>
    <row r="6955" spans="1:7">
      <c r="A6955" s="1">
        <v>39632</v>
      </c>
      <c r="B6955">
        <v>24.227142000000001</v>
      </c>
      <c r="C6955">
        <v>24.595714999999998</v>
      </c>
      <c r="D6955">
        <v>23.678571999999999</v>
      </c>
      <c r="E6955">
        <v>24.302855999999998</v>
      </c>
      <c r="F6955">
        <v>16.274716999999999</v>
      </c>
      <c r="G6955">
        <v>130840500</v>
      </c>
    </row>
    <row r="6956" spans="1:7">
      <c r="A6956" s="1">
        <v>39636</v>
      </c>
      <c r="B6956">
        <v>24.737143</v>
      </c>
      <c r="C6956">
        <v>25.304285</v>
      </c>
      <c r="D6956">
        <v>24.557141999999999</v>
      </c>
      <c r="E6956">
        <v>25.022857999999999</v>
      </c>
      <c r="F6956">
        <v>16.756874</v>
      </c>
      <c r="G6956">
        <v>205097900</v>
      </c>
    </row>
    <row r="6957" spans="1:7">
      <c r="A6957" s="1">
        <v>39637</v>
      </c>
      <c r="B6957">
        <v>25.057141999999999</v>
      </c>
      <c r="C6957">
        <v>25.671429</v>
      </c>
      <c r="D6957">
        <v>24.677143000000001</v>
      </c>
      <c r="E6957">
        <v>25.65</v>
      </c>
      <c r="F6957">
        <v>17.176853000000001</v>
      </c>
      <c r="G6957">
        <v>222087600</v>
      </c>
    </row>
    <row r="6958" spans="1:7">
      <c r="A6958" s="1">
        <v>39638</v>
      </c>
      <c r="B6958">
        <v>25.742857000000001</v>
      </c>
      <c r="C6958">
        <v>25.844286</v>
      </c>
      <c r="D6958">
        <v>24.877141999999999</v>
      </c>
      <c r="E6958">
        <v>24.892856999999999</v>
      </c>
      <c r="F6958">
        <v>16.669827000000002</v>
      </c>
      <c r="G6958">
        <v>223944000</v>
      </c>
    </row>
    <row r="6959" spans="1:7">
      <c r="A6959" s="1">
        <v>39639</v>
      </c>
      <c r="B6959">
        <v>24.988571</v>
      </c>
      <c r="C6959">
        <v>25.334285999999999</v>
      </c>
      <c r="D6959">
        <v>24.481428000000001</v>
      </c>
      <c r="E6959">
        <v>25.232856999999999</v>
      </c>
      <c r="F6959">
        <v>16.897504999999999</v>
      </c>
      <c r="G6959">
        <v>210172200</v>
      </c>
    </row>
    <row r="6960" spans="1:7">
      <c r="A6960" s="1">
        <v>39640</v>
      </c>
      <c r="B6960">
        <v>25.067142</v>
      </c>
      <c r="C6960">
        <v>25.301428000000001</v>
      </c>
      <c r="D6960">
        <v>24.428571999999999</v>
      </c>
      <c r="E6960">
        <v>24.654285000000002</v>
      </c>
      <c r="F6960">
        <v>16.510055999999999</v>
      </c>
      <c r="G6960">
        <v>232502900</v>
      </c>
    </row>
    <row r="6961" spans="1:7">
      <c r="A6961" s="1">
        <v>39643</v>
      </c>
      <c r="B6961">
        <v>25.605715</v>
      </c>
      <c r="C6961">
        <v>25.614286</v>
      </c>
      <c r="D6961">
        <v>24.725714</v>
      </c>
      <c r="E6961">
        <v>24.84</v>
      </c>
      <c r="F6961">
        <v>16.634422000000001</v>
      </c>
      <c r="G6961">
        <v>221513600</v>
      </c>
    </row>
    <row r="6962" spans="1:7">
      <c r="A6962" s="1">
        <v>39644</v>
      </c>
      <c r="B6962">
        <v>24.639999</v>
      </c>
      <c r="C6962">
        <v>24.82</v>
      </c>
      <c r="D6962">
        <v>23.77</v>
      </c>
      <c r="E6962">
        <v>24.234285</v>
      </c>
      <c r="F6962">
        <v>16.228802000000002</v>
      </c>
      <c r="G6962">
        <v>260010800</v>
      </c>
    </row>
    <row r="6963" spans="1:7">
      <c r="A6963" s="1">
        <v>39645</v>
      </c>
      <c r="B6963">
        <v>24.314285000000002</v>
      </c>
      <c r="C6963">
        <v>24.704287000000001</v>
      </c>
      <c r="D6963">
        <v>24.085713999999999</v>
      </c>
      <c r="E6963">
        <v>24.687142999999999</v>
      </c>
      <c r="F6963">
        <v>16.532059</v>
      </c>
      <c r="G6963">
        <v>186947600</v>
      </c>
    </row>
    <row r="6964" spans="1:7">
      <c r="A6964" s="1">
        <v>39646</v>
      </c>
      <c r="B6964">
        <v>24.871428999999999</v>
      </c>
      <c r="C6964">
        <v>24.997143000000001</v>
      </c>
      <c r="D6964">
        <v>24.484285</v>
      </c>
      <c r="E6964">
        <v>24.544284999999999</v>
      </c>
      <c r="F6964">
        <v>16.436398000000001</v>
      </c>
      <c r="G6964">
        <v>189381500</v>
      </c>
    </row>
    <row r="6965" spans="1:7">
      <c r="A6965" s="1">
        <v>39647</v>
      </c>
      <c r="B6965">
        <v>24.074286000000001</v>
      </c>
      <c r="C6965">
        <v>24.235714000000002</v>
      </c>
      <c r="D6965">
        <v>23.571428000000001</v>
      </c>
      <c r="E6965">
        <v>23.592856999999999</v>
      </c>
      <c r="F6965">
        <v>15.799262000000001</v>
      </c>
      <c r="G6965">
        <v>217103600</v>
      </c>
    </row>
    <row r="6966" spans="1:7">
      <c r="A6966" s="1">
        <v>39650</v>
      </c>
      <c r="B6966">
        <v>23.842856999999999</v>
      </c>
      <c r="C6966">
        <v>23.928571999999999</v>
      </c>
      <c r="D6966">
        <v>23.017143000000001</v>
      </c>
      <c r="E6966">
        <v>23.755714000000001</v>
      </c>
      <c r="F6966">
        <v>15.908315999999999</v>
      </c>
      <c r="G6966">
        <v>340117400</v>
      </c>
    </row>
    <row r="6967" spans="1:7">
      <c r="A6967" s="1">
        <v>39651</v>
      </c>
      <c r="B6967">
        <v>21.285715</v>
      </c>
      <c r="C6967">
        <v>23.251429000000002</v>
      </c>
      <c r="D6967">
        <v>20.932858</v>
      </c>
      <c r="E6967">
        <v>23.145714000000002</v>
      </c>
      <c r="F6967">
        <v>15.499822999999999</v>
      </c>
      <c r="G6967">
        <v>469898100</v>
      </c>
    </row>
    <row r="6968" spans="1:7">
      <c r="A6968" s="1">
        <v>39652</v>
      </c>
      <c r="B6968">
        <v>23.57</v>
      </c>
      <c r="C6968">
        <v>24.052855999999998</v>
      </c>
      <c r="D6968">
        <v>23.08</v>
      </c>
      <c r="E6968">
        <v>23.751429000000002</v>
      </c>
      <c r="F6968">
        <v>15.905450999999999</v>
      </c>
      <c r="G6968">
        <v>265442100</v>
      </c>
    </row>
    <row r="6969" spans="1:7">
      <c r="A6969" s="1">
        <v>39653</v>
      </c>
      <c r="B6969">
        <v>23.474284999999998</v>
      </c>
      <c r="C6969">
        <v>23.608571999999999</v>
      </c>
      <c r="D6969">
        <v>22.635714</v>
      </c>
      <c r="E6969">
        <v>22.718571000000001</v>
      </c>
      <c r="F6969">
        <v>15.213782999999999</v>
      </c>
      <c r="G6969">
        <v>209904800</v>
      </c>
    </row>
    <row r="6970" spans="1:7">
      <c r="A6970" s="1">
        <v>39654</v>
      </c>
      <c r="B6970">
        <v>22.914286000000001</v>
      </c>
      <c r="C6970">
        <v>23.285715</v>
      </c>
      <c r="D6970">
        <v>22.664286000000001</v>
      </c>
      <c r="E6970">
        <v>23.16</v>
      </c>
      <c r="F6970">
        <v>15.509392999999999</v>
      </c>
      <c r="G6970">
        <v>158409300</v>
      </c>
    </row>
    <row r="6971" spans="1:7">
      <c r="A6971" s="1">
        <v>39657</v>
      </c>
      <c r="B6971">
        <v>23.191428999999999</v>
      </c>
      <c r="C6971">
        <v>23.209999</v>
      </c>
      <c r="D6971">
        <v>22.002856999999999</v>
      </c>
      <c r="E6971">
        <v>22.057141999999999</v>
      </c>
      <c r="F6971">
        <v>14.770848000000001</v>
      </c>
      <c r="G6971">
        <v>195178200</v>
      </c>
    </row>
    <row r="6972" spans="1:7">
      <c r="A6972" s="1">
        <v>39658</v>
      </c>
      <c r="B6972">
        <v>22.201429000000001</v>
      </c>
      <c r="C6972">
        <v>22.778572</v>
      </c>
      <c r="D6972">
        <v>21.950001</v>
      </c>
      <c r="E6972">
        <v>22.440000999999999</v>
      </c>
      <c r="F6972">
        <v>15.027233000000001</v>
      </c>
      <c r="G6972">
        <v>171017700</v>
      </c>
    </row>
    <row r="6973" spans="1:7">
      <c r="A6973" s="1">
        <v>39659</v>
      </c>
      <c r="B6973">
        <v>22.540001</v>
      </c>
      <c r="C6973">
        <v>22.927143000000001</v>
      </c>
      <c r="D6973">
        <v>22.297142000000001</v>
      </c>
      <c r="E6973">
        <v>22.84</v>
      </c>
      <c r="F6973">
        <v>15.295102999999999</v>
      </c>
      <c r="G6973">
        <v>181295800</v>
      </c>
    </row>
    <row r="6974" spans="1:7">
      <c r="A6974" s="1">
        <v>39660</v>
      </c>
      <c r="B6974">
        <v>22.505714000000001</v>
      </c>
      <c r="C6974">
        <v>23.171429</v>
      </c>
      <c r="D6974">
        <v>22.425713999999999</v>
      </c>
      <c r="E6974">
        <v>22.707144</v>
      </c>
      <c r="F6974">
        <v>15.206129000000001</v>
      </c>
      <c r="G6974">
        <v>159374600</v>
      </c>
    </row>
    <row r="6975" spans="1:7">
      <c r="A6975" s="1">
        <v>39661</v>
      </c>
      <c r="B6975">
        <v>22.842856999999999</v>
      </c>
      <c r="C6975">
        <v>22.855715</v>
      </c>
      <c r="D6975">
        <v>22.25</v>
      </c>
      <c r="E6975">
        <v>22.379999000000002</v>
      </c>
      <c r="F6975">
        <v>14.987053</v>
      </c>
      <c r="G6975">
        <v>136159800</v>
      </c>
    </row>
    <row r="6976" spans="1:7">
      <c r="A6976" s="1">
        <v>39664</v>
      </c>
      <c r="B6976">
        <v>22.371428999999999</v>
      </c>
      <c r="C6976">
        <v>22.557141999999999</v>
      </c>
      <c r="D6976">
        <v>21.844286</v>
      </c>
      <c r="E6976">
        <v>21.889999</v>
      </c>
      <c r="F6976">
        <v>14.658922</v>
      </c>
      <c r="G6976">
        <v>148131900</v>
      </c>
    </row>
    <row r="6977" spans="1:7">
      <c r="A6977" s="1">
        <v>39665</v>
      </c>
      <c r="B6977">
        <v>22.202857999999999</v>
      </c>
      <c r="C6977">
        <v>22.971428</v>
      </c>
      <c r="D6977">
        <v>22.117144</v>
      </c>
      <c r="E6977">
        <v>22.948571999999999</v>
      </c>
      <c r="F6977">
        <v>15.367805000000001</v>
      </c>
      <c r="G6977">
        <v>172092900</v>
      </c>
    </row>
    <row r="6978" spans="1:7">
      <c r="A6978" s="1">
        <v>39666</v>
      </c>
      <c r="B6978">
        <v>22.852858000000001</v>
      </c>
      <c r="C6978">
        <v>23.914286000000001</v>
      </c>
      <c r="D6978">
        <v>22.571428000000001</v>
      </c>
      <c r="E6978">
        <v>23.455715000000001</v>
      </c>
      <c r="F6978">
        <v>15.707419</v>
      </c>
      <c r="G6978">
        <v>197852200</v>
      </c>
    </row>
    <row r="6979" spans="1:7">
      <c r="A6979" s="1">
        <v>39667</v>
      </c>
      <c r="B6979">
        <v>23.244285999999999</v>
      </c>
      <c r="C6979">
        <v>23.735714000000002</v>
      </c>
      <c r="D6979">
        <v>23.071428000000001</v>
      </c>
      <c r="E6979">
        <v>23.367144</v>
      </c>
      <c r="F6979">
        <v>15.648111</v>
      </c>
      <c r="G6979">
        <v>168093100</v>
      </c>
    </row>
    <row r="6980" spans="1:7">
      <c r="A6980" s="1">
        <v>39668</v>
      </c>
      <c r="B6980">
        <v>23.408570999999998</v>
      </c>
      <c r="C6980">
        <v>24.235714000000002</v>
      </c>
      <c r="D6980">
        <v>23.392856999999999</v>
      </c>
      <c r="E6980">
        <v>24.221428</v>
      </c>
      <c r="F6980">
        <v>16.220193999999999</v>
      </c>
      <c r="G6980">
        <v>178499300</v>
      </c>
    </row>
    <row r="6981" spans="1:7">
      <c r="A6981" s="1">
        <v>39671</v>
      </c>
      <c r="B6981">
        <v>24.295712999999999</v>
      </c>
      <c r="C6981">
        <v>25.214285</v>
      </c>
      <c r="D6981">
        <v>24.238571</v>
      </c>
      <c r="E6981">
        <v>24.794284999999999</v>
      </c>
      <c r="F6981">
        <v>16.603811</v>
      </c>
      <c r="G6981">
        <v>222826100</v>
      </c>
    </row>
    <row r="6982" spans="1:7">
      <c r="A6982" s="1">
        <v>39672</v>
      </c>
      <c r="B6982">
        <v>24.788571999999998</v>
      </c>
      <c r="C6982">
        <v>25.612857999999999</v>
      </c>
      <c r="D6982">
        <v>24.787144000000001</v>
      </c>
      <c r="E6982">
        <v>25.247143000000001</v>
      </c>
      <c r="F6982">
        <v>16.907074000000001</v>
      </c>
      <c r="G6982">
        <v>209069700</v>
      </c>
    </row>
    <row r="6983" spans="1:7">
      <c r="A6983" s="1">
        <v>39673</v>
      </c>
      <c r="B6983">
        <v>25.425713999999999</v>
      </c>
      <c r="C6983">
        <v>25.714285</v>
      </c>
      <c r="D6983">
        <v>25.128571000000001</v>
      </c>
      <c r="E6983">
        <v>25.614286</v>
      </c>
      <c r="F6983">
        <v>17.152937000000001</v>
      </c>
      <c r="G6983">
        <v>210586600</v>
      </c>
    </row>
    <row r="6984" spans="1:7">
      <c r="A6984" s="1">
        <v>39674</v>
      </c>
      <c r="B6984">
        <v>25.475714</v>
      </c>
      <c r="C6984">
        <v>25.778572</v>
      </c>
      <c r="D6984">
        <v>25.405714</v>
      </c>
      <c r="E6984">
        <v>25.617144</v>
      </c>
      <c r="F6984">
        <v>17.15485</v>
      </c>
      <c r="G6984">
        <v>177825200</v>
      </c>
    </row>
    <row r="6985" spans="1:7">
      <c r="A6985" s="1">
        <v>39675</v>
      </c>
      <c r="B6985">
        <v>25.577143</v>
      </c>
      <c r="C6985">
        <v>25.678571999999999</v>
      </c>
      <c r="D6985">
        <v>25.007142999999999</v>
      </c>
      <c r="E6985">
        <v>25.105715</v>
      </c>
      <c r="F6985">
        <v>16.812365</v>
      </c>
      <c r="G6985">
        <v>177062900</v>
      </c>
    </row>
    <row r="6986" spans="1:7">
      <c r="A6986" s="1">
        <v>39678</v>
      </c>
      <c r="B6986">
        <v>25.081429</v>
      </c>
      <c r="C6986">
        <v>25.401427999999999</v>
      </c>
      <c r="D6986">
        <v>24.831429</v>
      </c>
      <c r="E6986">
        <v>25.055713999999998</v>
      </c>
      <c r="F6986">
        <v>16.778877000000001</v>
      </c>
      <c r="G6986">
        <v>138003600</v>
      </c>
    </row>
    <row r="6987" spans="1:7">
      <c r="A6987" s="1">
        <v>39679</v>
      </c>
      <c r="B6987">
        <v>24.934286</v>
      </c>
      <c r="C6987">
        <v>25.295712999999999</v>
      </c>
      <c r="D6987">
        <v>24.544284999999999</v>
      </c>
      <c r="E6987">
        <v>24.790001</v>
      </c>
      <c r="F6987">
        <v>16.600939</v>
      </c>
      <c r="G6987">
        <v>154051100</v>
      </c>
    </row>
    <row r="6988" spans="1:7">
      <c r="A6988" s="1">
        <v>39680</v>
      </c>
      <c r="B6988">
        <v>24.967141999999999</v>
      </c>
      <c r="C6988">
        <v>25.277142999999999</v>
      </c>
      <c r="D6988">
        <v>24.801428000000001</v>
      </c>
      <c r="E6988">
        <v>25.120000999999998</v>
      </c>
      <c r="F6988">
        <v>16.821933999999999</v>
      </c>
      <c r="G6988">
        <v>126737800</v>
      </c>
    </row>
    <row r="6989" spans="1:7">
      <c r="A6989" s="1">
        <v>39681</v>
      </c>
      <c r="B6989">
        <v>24.924285999999999</v>
      </c>
      <c r="C6989">
        <v>25.064285000000002</v>
      </c>
      <c r="D6989">
        <v>24.555713999999998</v>
      </c>
      <c r="E6989">
        <v>24.898571</v>
      </c>
      <c r="F6989">
        <v>16.673649000000001</v>
      </c>
      <c r="G6989">
        <v>134936200</v>
      </c>
    </row>
    <row r="6990" spans="1:7">
      <c r="A6990" s="1">
        <v>39682</v>
      </c>
      <c r="B6990">
        <v>25.117144</v>
      </c>
      <c r="C6990">
        <v>25.357143000000001</v>
      </c>
      <c r="D6990">
        <v>25.081429</v>
      </c>
      <c r="E6990">
        <v>25.255714000000001</v>
      </c>
      <c r="F6990">
        <v>16.912814999999998</v>
      </c>
      <c r="G6990">
        <v>109902800</v>
      </c>
    </row>
    <row r="6991" spans="1:7">
      <c r="A6991" s="1">
        <v>39685</v>
      </c>
      <c r="B6991">
        <v>25.164286000000001</v>
      </c>
      <c r="C6991">
        <v>25.175713999999999</v>
      </c>
      <c r="D6991">
        <v>24.522857999999999</v>
      </c>
      <c r="E6991">
        <v>24.65</v>
      </c>
      <c r="F6991">
        <v>16.507186999999998</v>
      </c>
      <c r="G6991">
        <v>121106300</v>
      </c>
    </row>
    <row r="6992" spans="1:7">
      <c r="A6992" s="1">
        <v>39686</v>
      </c>
      <c r="B6992">
        <v>24.68</v>
      </c>
      <c r="C6992">
        <v>24.982856999999999</v>
      </c>
      <c r="D6992">
        <v>24.658570999999998</v>
      </c>
      <c r="E6992">
        <v>24.805713999999998</v>
      </c>
      <c r="F6992">
        <v>16.611464999999999</v>
      </c>
      <c r="G6992">
        <v>111387500</v>
      </c>
    </row>
    <row r="6993" spans="1:7">
      <c r="A6993" s="1">
        <v>39687</v>
      </c>
      <c r="B6993">
        <v>24.758572000000001</v>
      </c>
      <c r="C6993">
        <v>25.108571999999999</v>
      </c>
      <c r="D6993">
        <v>24.598572000000001</v>
      </c>
      <c r="E6993">
        <v>24.952857999999999</v>
      </c>
      <c r="F6993">
        <v>16.710000999999998</v>
      </c>
      <c r="G6993">
        <v>119445200</v>
      </c>
    </row>
    <row r="6994" spans="1:7">
      <c r="A6994" s="1">
        <v>39688</v>
      </c>
      <c r="B6994">
        <v>25.040001</v>
      </c>
      <c r="C6994">
        <v>25.178571999999999</v>
      </c>
      <c r="D6994">
        <v>24.678571999999999</v>
      </c>
      <c r="E6994">
        <v>24.82</v>
      </c>
      <c r="F6994">
        <v>16.621029</v>
      </c>
      <c r="G6994">
        <v>107846200</v>
      </c>
    </row>
    <row r="6995" spans="1:7">
      <c r="A6995" s="1">
        <v>39689</v>
      </c>
      <c r="B6995">
        <v>24.708570000000002</v>
      </c>
      <c r="C6995">
        <v>24.785715</v>
      </c>
      <c r="D6995">
        <v>24.148571</v>
      </c>
      <c r="E6995">
        <v>24.218571000000001</v>
      </c>
      <c r="F6995">
        <v>16.218274999999998</v>
      </c>
      <c r="G6995">
        <v>149822400</v>
      </c>
    </row>
    <row r="6996" spans="1:7">
      <c r="A6996" s="1">
        <v>39693</v>
      </c>
      <c r="B6996">
        <v>24.628571000000001</v>
      </c>
      <c r="C6996">
        <v>24.785715</v>
      </c>
      <c r="D6996">
        <v>23.571428000000001</v>
      </c>
      <c r="E6996">
        <v>23.741427999999999</v>
      </c>
      <c r="F6996">
        <v>15.898747999999999</v>
      </c>
      <c r="G6996">
        <v>195190800</v>
      </c>
    </row>
    <row r="6997" spans="1:7">
      <c r="A6997" s="1">
        <v>39694</v>
      </c>
      <c r="B6997">
        <v>23.834285999999999</v>
      </c>
      <c r="C6997">
        <v>24.097142999999999</v>
      </c>
      <c r="D6997">
        <v>23.428571999999999</v>
      </c>
      <c r="E6997">
        <v>23.851429</v>
      </c>
      <c r="F6997">
        <v>15.972415</v>
      </c>
      <c r="G6997">
        <v>183708700</v>
      </c>
    </row>
    <row r="6998" spans="1:7">
      <c r="A6998" s="1">
        <v>39695</v>
      </c>
      <c r="B6998">
        <v>23.694286000000002</v>
      </c>
      <c r="C6998">
        <v>23.987143</v>
      </c>
      <c r="D6998">
        <v>22.972857000000001</v>
      </c>
      <c r="E6998">
        <v>23.031428999999999</v>
      </c>
      <c r="F6998">
        <v>15.423292</v>
      </c>
      <c r="G6998">
        <v>185846500</v>
      </c>
    </row>
    <row r="6999" spans="1:7">
      <c r="A6999" s="1">
        <v>39696</v>
      </c>
      <c r="B6999">
        <v>22.655714</v>
      </c>
      <c r="C6999">
        <v>23.200001</v>
      </c>
      <c r="D6999">
        <v>22.521429000000001</v>
      </c>
      <c r="E6999">
        <v>22.882856</v>
      </c>
      <c r="F6999">
        <v>15.323796</v>
      </c>
      <c r="G6999">
        <v>196721000</v>
      </c>
    </row>
    <row r="7000" spans="1:7">
      <c r="A7000" s="1">
        <v>39699</v>
      </c>
      <c r="B7000">
        <v>23.51</v>
      </c>
      <c r="C7000">
        <v>23.555713999999998</v>
      </c>
      <c r="D7000">
        <v>21.637142000000001</v>
      </c>
      <c r="E7000">
        <v>22.559999000000001</v>
      </c>
      <c r="F7000">
        <v>15.107590999999999</v>
      </c>
      <c r="G7000">
        <v>261494800</v>
      </c>
    </row>
    <row r="7001" spans="1:7">
      <c r="A7001" s="1">
        <v>39700</v>
      </c>
      <c r="B7001">
        <v>22.408570999999998</v>
      </c>
      <c r="C7001">
        <v>22.851429</v>
      </c>
      <c r="D7001">
        <v>21.398571</v>
      </c>
      <c r="E7001">
        <v>21.668571</v>
      </c>
      <c r="F7001">
        <v>14.510636999999999</v>
      </c>
      <c r="G7001">
        <v>311256400</v>
      </c>
    </row>
    <row r="7002" spans="1:7">
      <c r="A7002" s="1">
        <v>39701</v>
      </c>
      <c r="B7002">
        <v>21.76</v>
      </c>
      <c r="C7002">
        <v>22.141428000000001</v>
      </c>
      <c r="D7002">
        <v>21.257142999999999</v>
      </c>
      <c r="E7002">
        <v>21.658570999999998</v>
      </c>
      <c r="F7002">
        <v>14.503940999999999</v>
      </c>
      <c r="G7002">
        <v>243285700</v>
      </c>
    </row>
    <row r="7003" spans="1:7">
      <c r="A7003" s="1">
        <v>39702</v>
      </c>
      <c r="B7003">
        <v>21.168571</v>
      </c>
      <c r="C7003">
        <v>21.855715</v>
      </c>
      <c r="D7003">
        <v>20.857143000000001</v>
      </c>
      <c r="E7003">
        <v>21.807141999999999</v>
      </c>
      <c r="F7003">
        <v>14.603432</v>
      </c>
      <c r="G7003">
        <v>242783800</v>
      </c>
    </row>
    <row r="7004" spans="1:7">
      <c r="A7004" s="1">
        <v>39703</v>
      </c>
      <c r="B7004">
        <v>21.558571000000001</v>
      </c>
      <c r="C7004">
        <v>21.558571000000001</v>
      </c>
      <c r="D7004">
        <v>20.928571999999999</v>
      </c>
      <c r="E7004">
        <v>21.277142999999999</v>
      </c>
      <c r="F7004">
        <v>14.248511000000001</v>
      </c>
      <c r="G7004">
        <v>198256800</v>
      </c>
    </row>
    <row r="7005" spans="1:7">
      <c r="A7005" s="1">
        <v>39706</v>
      </c>
      <c r="B7005">
        <v>20.290001</v>
      </c>
      <c r="C7005">
        <v>21.098572000000001</v>
      </c>
      <c r="D7005">
        <v>20.051428000000001</v>
      </c>
      <c r="E7005">
        <v>20.051428000000001</v>
      </c>
      <c r="F7005">
        <v>13.427694000000001</v>
      </c>
      <c r="G7005">
        <v>230158600</v>
      </c>
    </row>
    <row r="7006" spans="1:7">
      <c r="A7006" s="1">
        <v>39707</v>
      </c>
      <c r="B7006">
        <v>19.122858000000001</v>
      </c>
      <c r="C7006">
        <v>20.357143000000001</v>
      </c>
      <c r="D7006">
        <v>18.878571000000001</v>
      </c>
      <c r="E7006">
        <v>19.982856999999999</v>
      </c>
      <c r="F7006">
        <v>13.381778000000001</v>
      </c>
      <c r="G7006">
        <v>299959100</v>
      </c>
    </row>
    <row r="7007" spans="1:7">
      <c r="A7007" s="1">
        <v>39708</v>
      </c>
      <c r="B7007">
        <v>19.784286000000002</v>
      </c>
      <c r="C7007">
        <v>19.787144000000001</v>
      </c>
      <c r="D7007">
        <v>18.261429</v>
      </c>
      <c r="E7007">
        <v>18.261429</v>
      </c>
      <c r="F7007">
        <v>12.229001</v>
      </c>
      <c r="G7007">
        <v>300113800</v>
      </c>
    </row>
    <row r="7008" spans="1:7">
      <c r="A7008" s="1">
        <v>39709</v>
      </c>
      <c r="B7008">
        <v>18.652857000000001</v>
      </c>
      <c r="C7008">
        <v>19.347142999999999</v>
      </c>
      <c r="D7008">
        <v>17.239999999999998</v>
      </c>
      <c r="E7008">
        <v>19.155714</v>
      </c>
      <c r="F7008">
        <v>12.827868</v>
      </c>
      <c r="G7008">
        <v>419063400</v>
      </c>
    </row>
    <row r="7009" spans="1:7">
      <c r="A7009" s="1">
        <v>39710</v>
      </c>
      <c r="B7009">
        <v>20.371428999999999</v>
      </c>
      <c r="C7009">
        <v>20.6</v>
      </c>
      <c r="D7009">
        <v>19.472857000000001</v>
      </c>
      <c r="E7009">
        <v>20.129999000000002</v>
      </c>
      <c r="F7009">
        <v>13.480309</v>
      </c>
      <c r="G7009">
        <v>357718900</v>
      </c>
    </row>
    <row r="7010" spans="1:7">
      <c r="A7010" s="1">
        <v>39713</v>
      </c>
      <c r="B7010">
        <v>19.991427999999999</v>
      </c>
      <c r="C7010">
        <v>20.035715</v>
      </c>
      <c r="D7010">
        <v>18.665714000000001</v>
      </c>
      <c r="E7010">
        <v>18.721428</v>
      </c>
      <c r="F7010">
        <v>12.537045000000001</v>
      </c>
      <c r="G7010">
        <v>214178300</v>
      </c>
    </row>
    <row r="7011" spans="1:7">
      <c r="A7011" s="1">
        <v>39714</v>
      </c>
      <c r="B7011">
        <v>18.835713999999999</v>
      </c>
      <c r="C7011">
        <v>19.399999999999999</v>
      </c>
      <c r="D7011">
        <v>18.094286</v>
      </c>
      <c r="E7011">
        <v>18.120000999999998</v>
      </c>
      <c r="F7011">
        <v>12.134293</v>
      </c>
      <c r="G7011">
        <v>320091100</v>
      </c>
    </row>
    <row r="7012" spans="1:7">
      <c r="A7012" s="1">
        <v>39715</v>
      </c>
      <c r="B7012">
        <v>18.181429000000001</v>
      </c>
      <c r="C7012">
        <v>18.707144</v>
      </c>
      <c r="D7012">
        <v>17.878571000000001</v>
      </c>
      <c r="E7012">
        <v>18.387142000000001</v>
      </c>
      <c r="F7012">
        <v>12.313183</v>
      </c>
      <c r="G7012">
        <v>261753800</v>
      </c>
    </row>
    <row r="7013" spans="1:7">
      <c r="A7013" s="1">
        <v>39716</v>
      </c>
      <c r="B7013">
        <v>18.542856</v>
      </c>
      <c r="C7013">
        <v>19.255714000000001</v>
      </c>
      <c r="D7013">
        <v>18.360001</v>
      </c>
      <c r="E7013">
        <v>18.847142999999999</v>
      </c>
      <c r="F7013">
        <v>12.621229</v>
      </c>
      <c r="G7013">
        <v>251511400</v>
      </c>
    </row>
    <row r="7014" spans="1:7">
      <c r="A7014" s="1">
        <v>39717</v>
      </c>
      <c r="B7014">
        <v>17.844286</v>
      </c>
      <c r="C7014">
        <v>18.542856</v>
      </c>
      <c r="D7014">
        <v>17.571428000000001</v>
      </c>
      <c r="E7014">
        <v>18.32</v>
      </c>
      <c r="F7014">
        <v>12.268224</v>
      </c>
      <c r="G7014">
        <v>281612800</v>
      </c>
    </row>
    <row r="7015" spans="1:7">
      <c r="A7015" s="1">
        <v>39720</v>
      </c>
      <c r="B7015">
        <v>17.088571999999999</v>
      </c>
      <c r="C7015">
        <v>17.097142999999999</v>
      </c>
      <c r="D7015">
        <v>14.37</v>
      </c>
      <c r="E7015">
        <v>15.037143</v>
      </c>
      <c r="F7015">
        <v>10.069815</v>
      </c>
      <c r="G7015">
        <v>655514300</v>
      </c>
    </row>
    <row r="7016" spans="1:7">
      <c r="A7016" s="1">
        <v>39721</v>
      </c>
      <c r="B7016">
        <v>15.464286</v>
      </c>
      <c r="C7016">
        <v>16.428571999999999</v>
      </c>
      <c r="D7016">
        <v>15.185715</v>
      </c>
      <c r="E7016">
        <v>16.237143</v>
      </c>
      <c r="F7016">
        <v>10.873411000000001</v>
      </c>
      <c r="G7016">
        <v>406670600</v>
      </c>
    </row>
    <row r="7017" spans="1:7">
      <c r="A7017" s="1">
        <v>39722</v>
      </c>
      <c r="B7017">
        <v>15.988571</v>
      </c>
      <c r="C7017">
        <v>16.051428000000001</v>
      </c>
      <c r="D7017">
        <v>15.341429</v>
      </c>
      <c r="E7017">
        <v>15.588571999999999</v>
      </c>
      <c r="F7017">
        <v>10.439086</v>
      </c>
      <c r="G7017">
        <v>324121000</v>
      </c>
    </row>
    <row r="7018" spans="1:7">
      <c r="A7018" s="1">
        <v>39723</v>
      </c>
      <c r="B7018">
        <v>15.43</v>
      </c>
      <c r="C7018">
        <v>15.541429000000001</v>
      </c>
      <c r="D7018">
        <v>14.285714</v>
      </c>
      <c r="E7018">
        <v>14.3</v>
      </c>
      <c r="F7018">
        <v>9.5761800000000008</v>
      </c>
      <c r="G7018">
        <v>402341100</v>
      </c>
    </row>
    <row r="7019" spans="1:7">
      <c r="A7019" s="1">
        <v>39724</v>
      </c>
      <c r="B7019">
        <v>14.857142</v>
      </c>
      <c r="C7019">
        <v>15.214286</v>
      </c>
      <c r="D7019">
        <v>13.521428</v>
      </c>
      <c r="E7019">
        <v>13.867143</v>
      </c>
      <c r="F7019">
        <v>9.2863089999999993</v>
      </c>
      <c r="G7019">
        <v>573599600</v>
      </c>
    </row>
    <row r="7020" spans="1:7">
      <c r="A7020" s="1">
        <v>39727</v>
      </c>
      <c r="B7020">
        <v>13.137143</v>
      </c>
      <c r="C7020">
        <v>14.111428</v>
      </c>
      <c r="D7020">
        <v>12.505713999999999</v>
      </c>
      <c r="E7020">
        <v>14.02</v>
      </c>
      <c r="F7020">
        <v>9.3886730000000007</v>
      </c>
      <c r="G7020">
        <v>526854300</v>
      </c>
    </row>
    <row r="7021" spans="1:7">
      <c r="A7021" s="1">
        <v>39728</v>
      </c>
      <c r="B7021">
        <v>14.354285000000001</v>
      </c>
      <c r="C7021">
        <v>14.5</v>
      </c>
      <c r="D7021">
        <v>12.707143</v>
      </c>
      <c r="E7021">
        <v>12.737143</v>
      </c>
      <c r="F7021">
        <v>8.5295919999999992</v>
      </c>
      <c r="G7021">
        <v>469693000</v>
      </c>
    </row>
    <row r="7022" spans="1:7">
      <c r="A7022" s="1">
        <v>39729</v>
      </c>
      <c r="B7022">
        <v>12.272857</v>
      </c>
      <c r="C7022">
        <v>13.761429</v>
      </c>
      <c r="D7022">
        <v>12.24</v>
      </c>
      <c r="E7022">
        <v>12.827143</v>
      </c>
      <c r="F7022">
        <v>8.5898610000000009</v>
      </c>
      <c r="G7022">
        <v>551935300</v>
      </c>
    </row>
    <row r="7023" spans="1:7">
      <c r="A7023" s="1">
        <v>39730</v>
      </c>
      <c r="B7023">
        <v>13.335713999999999</v>
      </c>
      <c r="C7023">
        <v>13.685715</v>
      </c>
      <c r="D7023">
        <v>12.371428</v>
      </c>
      <c r="E7023">
        <v>12.677142999999999</v>
      </c>
      <c r="F7023">
        <v>8.4894090000000002</v>
      </c>
      <c r="G7023">
        <v>404345900</v>
      </c>
    </row>
    <row r="7024" spans="1:7">
      <c r="A7024" s="1">
        <v>39731</v>
      </c>
      <c r="B7024">
        <v>12.242857000000001</v>
      </c>
      <c r="C7024">
        <v>14.285714</v>
      </c>
      <c r="D7024">
        <v>12.142858</v>
      </c>
      <c r="E7024">
        <v>13.828571</v>
      </c>
      <c r="F7024">
        <v>9.2604769999999998</v>
      </c>
      <c r="G7024">
        <v>554824900</v>
      </c>
    </row>
    <row r="7025" spans="1:7">
      <c r="A7025" s="1">
        <v>39734</v>
      </c>
      <c r="B7025">
        <v>14.935715</v>
      </c>
      <c r="C7025">
        <v>15.79</v>
      </c>
      <c r="D7025">
        <v>14.431429</v>
      </c>
      <c r="E7025">
        <v>15.751429</v>
      </c>
      <c r="F7025">
        <v>10.548147</v>
      </c>
      <c r="G7025">
        <v>384769000</v>
      </c>
    </row>
    <row r="7026" spans="1:7">
      <c r="A7026" s="1">
        <v>39735</v>
      </c>
      <c r="B7026">
        <v>16.608571999999999</v>
      </c>
      <c r="C7026">
        <v>16.628571000000001</v>
      </c>
      <c r="D7026">
        <v>14.734285</v>
      </c>
      <c r="E7026">
        <v>14.868570999999999</v>
      </c>
      <c r="F7026">
        <v>9.9569299999999998</v>
      </c>
      <c r="G7026">
        <v>495248600</v>
      </c>
    </row>
    <row r="7027" spans="1:7">
      <c r="A7027" s="1">
        <v>39736</v>
      </c>
      <c r="B7027">
        <v>14.834286000000001</v>
      </c>
      <c r="C7027">
        <v>15.285714</v>
      </c>
      <c r="D7027">
        <v>13.984285</v>
      </c>
      <c r="E7027">
        <v>13.992857000000001</v>
      </c>
      <c r="F7027">
        <v>9.3704959999999993</v>
      </c>
      <c r="G7027">
        <v>396043900</v>
      </c>
    </row>
    <row r="7028" spans="1:7">
      <c r="A7028" s="1">
        <v>39737</v>
      </c>
      <c r="B7028">
        <v>14.252857000000001</v>
      </c>
      <c r="C7028">
        <v>14.775714000000001</v>
      </c>
      <c r="D7028">
        <v>13.105714000000001</v>
      </c>
      <c r="E7028">
        <v>14.555714999999999</v>
      </c>
      <c r="F7028">
        <v>9.7474190000000007</v>
      </c>
      <c r="G7028">
        <v>495130300</v>
      </c>
    </row>
    <row r="7029" spans="1:7">
      <c r="A7029" s="1">
        <v>39738</v>
      </c>
      <c r="B7029">
        <v>14.228572</v>
      </c>
      <c r="C7029">
        <v>14.577143</v>
      </c>
      <c r="D7029">
        <v>12.27</v>
      </c>
      <c r="E7029">
        <v>13.914286000000001</v>
      </c>
      <c r="F7029">
        <v>9.3178809999999999</v>
      </c>
      <c r="G7029">
        <v>440556900</v>
      </c>
    </row>
    <row r="7030" spans="1:7">
      <c r="A7030" s="1">
        <v>39741</v>
      </c>
      <c r="B7030">
        <v>14.254286</v>
      </c>
      <c r="C7030">
        <v>14.29</v>
      </c>
      <c r="D7030">
        <v>13.377143</v>
      </c>
      <c r="E7030">
        <v>14.062856999999999</v>
      </c>
      <c r="F7030">
        <v>9.4173729999999995</v>
      </c>
      <c r="G7030">
        <v>387292500</v>
      </c>
    </row>
    <row r="7031" spans="1:7">
      <c r="A7031" s="1">
        <v>39742</v>
      </c>
      <c r="B7031">
        <v>13.85</v>
      </c>
      <c r="C7031">
        <v>13.985714</v>
      </c>
      <c r="D7031">
        <v>13.022857</v>
      </c>
      <c r="E7031">
        <v>13.07</v>
      </c>
      <c r="F7031">
        <v>8.7524929999999994</v>
      </c>
      <c r="G7031">
        <v>548415000</v>
      </c>
    </row>
    <row r="7032" spans="1:7">
      <c r="A7032" s="1">
        <v>39743</v>
      </c>
      <c r="B7032">
        <v>13.91</v>
      </c>
      <c r="C7032">
        <v>14.464286</v>
      </c>
      <c r="D7032">
        <v>13.275714000000001</v>
      </c>
      <c r="E7032">
        <v>13.838571999999999</v>
      </c>
      <c r="F7032">
        <v>9.2671770000000002</v>
      </c>
      <c r="G7032">
        <v>562202200</v>
      </c>
    </row>
    <row r="7033" spans="1:7">
      <c r="A7033" s="1">
        <v>39744</v>
      </c>
      <c r="B7033">
        <v>13.787143</v>
      </c>
      <c r="C7033">
        <v>14.178572000000001</v>
      </c>
      <c r="D7033">
        <v>13.128572</v>
      </c>
      <c r="E7033">
        <v>14.032857</v>
      </c>
      <c r="F7033">
        <v>9.3972840000000009</v>
      </c>
      <c r="G7033">
        <v>418857600</v>
      </c>
    </row>
    <row r="7034" spans="1:7">
      <c r="A7034" s="1">
        <v>39745</v>
      </c>
      <c r="B7034">
        <v>12.904285</v>
      </c>
      <c r="C7034">
        <v>13.985714</v>
      </c>
      <c r="D7034">
        <v>12.872857</v>
      </c>
      <c r="E7034">
        <v>13.768572000000001</v>
      </c>
      <c r="F7034">
        <v>9.2203040000000005</v>
      </c>
      <c r="G7034">
        <v>397514600</v>
      </c>
    </row>
    <row r="7035" spans="1:7">
      <c r="A7035" s="1">
        <v>39748</v>
      </c>
      <c r="B7035">
        <v>13.581429</v>
      </c>
      <c r="C7035">
        <v>13.947143000000001</v>
      </c>
      <c r="D7035">
        <v>13.122857</v>
      </c>
      <c r="E7035">
        <v>13.155714</v>
      </c>
      <c r="F7035">
        <v>8.8098930000000006</v>
      </c>
      <c r="G7035">
        <v>302192800</v>
      </c>
    </row>
    <row r="7036" spans="1:7">
      <c r="A7036" s="1">
        <v>39749</v>
      </c>
      <c r="B7036">
        <v>13.632857</v>
      </c>
      <c r="C7036">
        <v>14.357142</v>
      </c>
      <c r="D7036">
        <v>13.195714000000001</v>
      </c>
      <c r="E7036">
        <v>14.272857</v>
      </c>
      <c r="F7036">
        <v>9.5580020000000001</v>
      </c>
      <c r="G7036">
        <v>408533300</v>
      </c>
    </row>
    <row r="7037" spans="1:7">
      <c r="A7037" s="1">
        <v>39750</v>
      </c>
      <c r="B7037">
        <v>14.408571</v>
      </c>
      <c r="C7037">
        <v>15.648571</v>
      </c>
      <c r="D7037">
        <v>14.277143000000001</v>
      </c>
      <c r="E7037">
        <v>14.935715</v>
      </c>
      <c r="F7037">
        <v>10.001891000000001</v>
      </c>
      <c r="G7037">
        <v>487744600</v>
      </c>
    </row>
    <row r="7038" spans="1:7">
      <c r="A7038" s="1">
        <v>39751</v>
      </c>
      <c r="B7038">
        <v>15.461429000000001</v>
      </c>
      <c r="C7038">
        <v>16.027142999999999</v>
      </c>
      <c r="D7038">
        <v>15.372857</v>
      </c>
      <c r="E7038">
        <v>15.862857</v>
      </c>
      <c r="F7038">
        <v>10.622764999999999</v>
      </c>
      <c r="G7038">
        <v>409522400</v>
      </c>
    </row>
    <row r="7039" spans="1:7">
      <c r="A7039" s="1">
        <v>39752</v>
      </c>
      <c r="B7039">
        <v>15.342857</v>
      </c>
      <c r="C7039">
        <v>15.825714</v>
      </c>
      <c r="D7039">
        <v>15.02</v>
      </c>
      <c r="E7039">
        <v>15.37</v>
      </c>
      <c r="F7039">
        <v>10.292718000000001</v>
      </c>
      <c r="G7039">
        <v>414939000</v>
      </c>
    </row>
    <row r="7040" spans="1:7">
      <c r="A7040" s="1">
        <v>39755</v>
      </c>
      <c r="B7040">
        <v>15.132857</v>
      </c>
      <c r="C7040">
        <v>15.585713999999999</v>
      </c>
      <c r="D7040">
        <v>14.98</v>
      </c>
      <c r="E7040">
        <v>15.28</v>
      </c>
      <c r="F7040">
        <v>10.232448</v>
      </c>
      <c r="G7040">
        <v>264484500</v>
      </c>
    </row>
    <row r="7041" spans="1:7">
      <c r="A7041" s="1">
        <v>39756</v>
      </c>
      <c r="B7041">
        <v>15.712857</v>
      </c>
      <c r="C7041">
        <v>15.97</v>
      </c>
      <c r="D7041">
        <v>15.238571</v>
      </c>
      <c r="E7041">
        <v>15.855714000000001</v>
      </c>
      <c r="F7041">
        <v>10.617982</v>
      </c>
      <c r="G7041">
        <v>349670300</v>
      </c>
    </row>
    <row r="7042" spans="1:7">
      <c r="A7042" s="1">
        <v>39757</v>
      </c>
      <c r="B7042">
        <v>15.558572</v>
      </c>
      <c r="C7042">
        <v>15.674286</v>
      </c>
      <c r="D7042">
        <v>14.712857</v>
      </c>
      <c r="E7042">
        <v>14.757142999999999</v>
      </c>
      <c r="F7042">
        <v>9.8823080000000001</v>
      </c>
      <c r="G7042">
        <v>314113800</v>
      </c>
    </row>
    <row r="7043" spans="1:7">
      <c r="A7043" s="1">
        <v>39758</v>
      </c>
      <c r="B7043">
        <v>14.435715</v>
      </c>
      <c r="C7043">
        <v>14.682858</v>
      </c>
      <c r="D7043">
        <v>14</v>
      </c>
      <c r="E7043">
        <v>14.157143</v>
      </c>
      <c r="F7043">
        <v>9.4805119999999992</v>
      </c>
      <c r="G7043">
        <v>329768600</v>
      </c>
    </row>
    <row r="7044" spans="1:7">
      <c r="A7044" s="1">
        <v>39759</v>
      </c>
      <c r="B7044">
        <v>14.177142999999999</v>
      </c>
      <c r="C7044">
        <v>14.264286</v>
      </c>
      <c r="D7044">
        <v>13.674286</v>
      </c>
      <c r="E7044">
        <v>14.034286</v>
      </c>
      <c r="F7044">
        <v>9.3982390000000002</v>
      </c>
      <c r="G7044">
        <v>273813400</v>
      </c>
    </row>
    <row r="7045" spans="1:7">
      <c r="A7045" s="1">
        <v>39762</v>
      </c>
      <c r="B7045">
        <v>14.31</v>
      </c>
      <c r="C7045">
        <v>14.342857</v>
      </c>
      <c r="D7045">
        <v>13.5</v>
      </c>
      <c r="E7045">
        <v>13.697143000000001</v>
      </c>
      <c r="F7045">
        <v>9.172466</v>
      </c>
      <c r="G7045">
        <v>280955500</v>
      </c>
    </row>
    <row r="7046" spans="1:7">
      <c r="A7046" s="1">
        <v>39763</v>
      </c>
      <c r="B7046">
        <v>13.544286</v>
      </c>
      <c r="C7046">
        <v>13.881429000000001</v>
      </c>
      <c r="D7046">
        <v>13.18</v>
      </c>
      <c r="E7046">
        <v>13.538570999999999</v>
      </c>
      <c r="F7046">
        <v>9.0662780000000005</v>
      </c>
      <c r="G7046">
        <v>306134500</v>
      </c>
    </row>
    <row r="7047" spans="1:7">
      <c r="A7047" s="1">
        <v>39764</v>
      </c>
      <c r="B7047">
        <v>13.204286</v>
      </c>
      <c r="C7047">
        <v>13.32</v>
      </c>
      <c r="D7047">
        <v>12.858571</v>
      </c>
      <c r="E7047">
        <v>12.874286</v>
      </c>
      <c r="F7047">
        <v>8.6214300000000001</v>
      </c>
      <c r="G7047">
        <v>294744100</v>
      </c>
    </row>
    <row r="7048" spans="1:7">
      <c r="A7048" s="1">
        <v>39765</v>
      </c>
      <c r="B7048">
        <v>12.838571999999999</v>
      </c>
      <c r="C7048">
        <v>13.777143000000001</v>
      </c>
      <c r="D7048">
        <v>12.288570999999999</v>
      </c>
      <c r="E7048">
        <v>13.777143000000001</v>
      </c>
      <c r="F7048">
        <v>9.2260399999999994</v>
      </c>
      <c r="G7048">
        <v>463521800</v>
      </c>
    </row>
    <row r="7049" spans="1:7">
      <c r="A7049" s="1">
        <v>39766</v>
      </c>
      <c r="B7049">
        <v>13.394285999999999</v>
      </c>
      <c r="C7049">
        <v>13.427142999999999</v>
      </c>
      <c r="D7049">
        <v>12.857142</v>
      </c>
      <c r="E7049">
        <v>12.891429</v>
      </c>
      <c r="F7049">
        <v>8.6329089999999997</v>
      </c>
      <c r="G7049">
        <v>351316700</v>
      </c>
    </row>
    <row r="7050" spans="1:7">
      <c r="A7050" s="1">
        <v>39769</v>
      </c>
      <c r="B7050">
        <v>12.64</v>
      </c>
      <c r="C7050">
        <v>12.935715</v>
      </c>
      <c r="D7050">
        <v>12.465714</v>
      </c>
      <c r="E7050">
        <v>12.591429</v>
      </c>
      <c r="F7050">
        <v>8.4320140000000006</v>
      </c>
      <c r="G7050">
        <v>290631600</v>
      </c>
    </row>
    <row r="7051" spans="1:7">
      <c r="A7051" s="1">
        <v>39770</v>
      </c>
      <c r="B7051">
        <v>12.805714999999999</v>
      </c>
      <c r="C7051">
        <v>12.998571</v>
      </c>
      <c r="D7051">
        <v>12.408571</v>
      </c>
      <c r="E7051">
        <v>12.844286</v>
      </c>
      <c r="F7051">
        <v>8.6013389999999994</v>
      </c>
      <c r="G7051">
        <v>302423800</v>
      </c>
    </row>
    <row r="7052" spans="1:7">
      <c r="A7052" s="1">
        <v>39771</v>
      </c>
      <c r="B7052">
        <v>12.777143000000001</v>
      </c>
      <c r="C7052">
        <v>13.082857000000001</v>
      </c>
      <c r="D7052">
        <v>12.315714</v>
      </c>
      <c r="E7052">
        <v>12.327143</v>
      </c>
      <c r="F7052">
        <v>8.2550279999999994</v>
      </c>
      <c r="G7052">
        <v>292975200</v>
      </c>
    </row>
    <row r="7053" spans="1:7">
      <c r="A7053" s="1">
        <v>39772</v>
      </c>
      <c r="B7053">
        <v>12.177142999999999</v>
      </c>
      <c r="C7053">
        <v>12.35</v>
      </c>
      <c r="D7053">
        <v>11.428572000000001</v>
      </c>
      <c r="E7053">
        <v>11.498571</v>
      </c>
      <c r="F7053">
        <v>7.7001660000000003</v>
      </c>
      <c r="G7053">
        <v>429203600</v>
      </c>
    </row>
    <row r="7054" spans="1:7">
      <c r="A7054" s="1">
        <v>39773</v>
      </c>
      <c r="B7054">
        <v>11.704286</v>
      </c>
      <c r="C7054">
        <v>12.017143000000001</v>
      </c>
      <c r="D7054">
        <v>11.305714999999999</v>
      </c>
      <c r="E7054">
        <v>11.797143</v>
      </c>
      <c r="F7054">
        <v>7.9001080000000004</v>
      </c>
      <c r="G7054">
        <v>392317800</v>
      </c>
    </row>
    <row r="7055" spans="1:7">
      <c r="A7055" s="1">
        <v>39776</v>
      </c>
      <c r="B7055">
        <v>12.172857</v>
      </c>
      <c r="C7055">
        <v>13.541429000000001</v>
      </c>
      <c r="D7055">
        <v>12.12</v>
      </c>
      <c r="E7055">
        <v>13.278570999999999</v>
      </c>
      <c r="F7055">
        <v>8.8921670000000006</v>
      </c>
      <c r="G7055">
        <v>360564400</v>
      </c>
    </row>
    <row r="7056" spans="1:7">
      <c r="A7056" s="1">
        <v>39777</v>
      </c>
      <c r="B7056">
        <v>13.518572000000001</v>
      </c>
      <c r="C7056">
        <v>13.53</v>
      </c>
      <c r="D7056">
        <v>12.594286</v>
      </c>
      <c r="E7056">
        <v>12.971429000000001</v>
      </c>
      <c r="F7056">
        <v>8.6864840000000001</v>
      </c>
      <c r="G7056">
        <v>308823200</v>
      </c>
    </row>
    <row r="7057" spans="1:7">
      <c r="A7057" s="1">
        <v>39778</v>
      </c>
      <c r="B7057">
        <v>12.845715</v>
      </c>
      <c r="C7057">
        <v>13.607142</v>
      </c>
      <c r="D7057">
        <v>12.835713999999999</v>
      </c>
      <c r="E7057">
        <v>13.571427999999999</v>
      </c>
      <c r="F7057">
        <v>9.0882810000000003</v>
      </c>
      <c r="G7057">
        <v>224959000</v>
      </c>
    </row>
    <row r="7058" spans="1:7">
      <c r="A7058" s="1">
        <v>39780</v>
      </c>
      <c r="B7058">
        <v>13.528570999999999</v>
      </c>
      <c r="C7058">
        <v>13.537143</v>
      </c>
      <c r="D7058">
        <v>13.122857</v>
      </c>
      <c r="E7058">
        <v>13.238571</v>
      </c>
      <c r="F7058">
        <v>8.8653790000000008</v>
      </c>
      <c r="G7058">
        <v>74443600</v>
      </c>
    </row>
    <row r="7059" spans="1:7">
      <c r="A7059" s="1">
        <v>39783</v>
      </c>
      <c r="B7059">
        <v>13.042857</v>
      </c>
      <c r="C7059">
        <v>13.181429</v>
      </c>
      <c r="D7059">
        <v>12.702857</v>
      </c>
      <c r="E7059">
        <v>12.704286</v>
      </c>
      <c r="F7059">
        <v>8.5075880000000002</v>
      </c>
      <c r="G7059">
        <v>230941900</v>
      </c>
    </row>
    <row r="7060" spans="1:7">
      <c r="A7060" s="1">
        <v>39784</v>
      </c>
      <c r="B7060">
        <v>12.861428</v>
      </c>
      <c r="C7060">
        <v>13.235714</v>
      </c>
      <c r="D7060">
        <v>12.357142</v>
      </c>
      <c r="E7060">
        <v>13.21</v>
      </c>
      <c r="F7060">
        <v>8.846247</v>
      </c>
      <c r="G7060">
        <v>287180600</v>
      </c>
    </row>
    <row r="7061" spans="1:7">
      <c r="A7061" s="1">
        <v>39785</v>
      </c>
      <c r="B7061">
        <v>12.771428</v>
      </c>
      <c r="C7061">
        <v>13.747142999999999</v>
      </c>
      <c r="D7061">
        <v>12.685715</v>
      </c>
      <c r="E7061">
        <v>13.7</v>
      </c>
      <c r="F7061">
        <v>9.1743780000000008</v>
      </c>
      <c r="G7061">
        <v>334670000</v>
      </c>
    </row>
    <row r="7062" spans="1:7">
      <c r="A7062" s="1">
        <v>39786</v>
      </c>
      <c r="B7062">
        <v>13.49</v>
      </c>
      <c r="C7062">
        <v>13.601429</v>
      </c>
      <c r="D7062">
        <v>12.722856999999999</v>
      </c>
      <c r="E7062">
        <v>13.058572</v>
      </c>
      <c r="F7062">
        <v>8.7448379999999997</v>
      </c>
      <c r="G7062">
        <v>272842500</v>
      </c>
    </row>
    <row r="7063" spans="1:7">
      <c r="A7063" s="1">
        <v>39787</v>
      </c>
      <c r="B7063">
        <v>12.907143</v>
      </c>
      <c r="C7063">
        <v>13.498571</v>
      </c>
      <c r="D7063">
        <v>12.694285000000001</v>
      </c>
      <c r="E7063">
        <v>13.428572000000001</v>
      </c>
      <c r="F7063">
        <v>8.9926130000000004</v>
      </c>
      <c r="G7063">
        <v>260948800</v>
      </c>
    </row>
    <row r="7064" spans="1:7">
      <c r="A7064" s="1">
        <v>39790</v>
      </c>
      <c r="B7064">
        <v>13.897142000000001</v>
      </c>
      <c r="C7064">
        <v>14.4</v>
      </c>
      <c r="D7064">
        <v>13.685715</v>
      </c>
      <c r="E7064">
        <v>14.245714</v>
      </c>
      <c r="F7064">
        <v>9.5398259999999997</v>
      </c>
      <c r="G7064">
        <v>296285500</v>
      </c>
    </row>
    <row r="7065" spans="1:7">
      <c r="A7065" s="1">
        <v>39791</v>
      </c>
      <c r="B7065">
        <v>14.005713999999999</v>
      </c>
      <c r="C7065">
        <v>14.8</v>
      </c>
      <c r="D7065">
        <v>13.887143</v>
      </c>
      <c r="E7065">
        <v>14.294286</v>
      </c>
      <c r="F7065">
        <v>9.5723509999999994</v>
      </c>
      <c r="G7065">
        <v>300874000</v>
      </c>
    </row>
    <row r="7066" spans="1:7">
      <c r="A7066" s="1">
        <v>39792</v>
      </c>
      <c r="B7066">
        <v>13.981427999999999</v>
      </c>
      <c r="C7066">
        <v>14.212857</v>
      </c>
      <c r="D7066">
        <v>13.785714</v>
      </c>
      <c r="E7066">
        <v>14.03</v>
      </c>
      <c r="F7066">
        <v>9.3953699999999998</v>
      </c>
      <c r="G7066">
        <v>234511900</v>
      </c>
    </row>
    <row r="7067" spans="1:7">
      <c r="A7067" s="1">
        <v>39793</v>
      </c>
      <c r="B7067">
        <v>13.907143</v>
      </c>
      <c r="C7067">
        <v>14.462857</v>
      </c>
      <c r="D7067">
        <v>13.547143</v>
      </c>
      <c r="E7067">
        <v>13.571427999999999</v>
      </c>
      <c r="F7067">
        <v>9.0882810000000003</v>
      </c>
      <c r="G7067">
        <v>260154300</v>
      </c>
    </row>
    <row r="7068" spans="1:7">
      <c r="A7068" s="1">
        <v>39794</v>
      </c>
      <c r="B7068">
        <v>13.257142999999999</v>
      </c>
      <c r="C7068">
        <v>14.142858</v>
      </c>
      <c r="D7068">
        <v>13.218572</v>
      </c>
      <c r="E7068">
        <v>14.038570999999999</v>
      </c>
      <c r="F7068">
        <v>9.4011080000000007</v>
      </c>
      <c r="G7068">
        <v>260293600</v>
      </c>
    </row>
    <row r="7069" spans="1:7">
      <c r="A7069" s="1">
        <v>39797</v>
      </c>
      <c r="B7069">
        <v>13.712857</v>
      </c>
      <c r="C7069">
        <v>13.744286000000001</v>
      </c>
      <c r="D7069">
        <v>13.285714</v>
      </c>
      <c r="E7069">
        <v>13.535714</v>
      </c>
      <c r="F7069">
        <v>9.0643639999999994</v>
      </c>
      <c r="G7069">
        <v>222939500</v>
      </c>
    </row>
    <row r="7070" spans="1:7">
      <c r="A7070" s="1">
        <v>39798</v>
      </c>
      <c r="B7070">
        <v>13.425713999999999</v>
      </c>
      <c r="C7070">
        <v>13.782857</v>
      </c>
      <c r="D7070">
        <v>13.25</v>
      </c>
      <c r="E7070">
        <v>13.632857</v>
      </c>
      <c r="F7070">
        <v>9.1294170000000001</v>
      </c>
      <c r="G7070">
        <v>273376600</v>
      </c>
    </row>
    <row r="7071" spans="1:7">
      <c r="A7071" s="1">
        <v>39799</v>
      </c>
      <c r="B7071">
        <v>13.004286</v>
      </c>
      <c r="C7071">
        <v>13.014286</v>
      </c>
      <c r="D7071">
        <v>12.574286000000001</v>
      </c>
      <c r="E7071">
        <v>12.737143</v>
      </c>
      <c r="F7071">
        <v>8.5295919999999992</v>
      </c>
      <c r="G7071">
        <v>323465100</v>
      </c>
    </row>
    <row r="7072" spans="1:7">
      <c r="A7072" s="1">
        <v>39800</v>
      </c>
      <c r="B7072">
        <v>12.758571999999999</v>
      </c>
      <c r="C7072">
        <v>12.975714999999999</v>
      </c>
      <c r="D7072">
        <v>12.634285999999999</v>
      </c>
      <c r="E7072">
        <v>12.775714000000001</v>
      </c>
      <c r="F7072">
        <v>8.5554190000000006</v>
      </c>
      <c r="G7072">
        <v>214354000</v>
      </c>
    </row>
    <row r="7073" spans="1:7">
      <c r="A7073" s="1">
        <v>39801</v>
      </c>
      <c r="B7073">
        <v>12.848572000000001</v>
      </c>
      <c r="C7073">
        <v>12.991428000000001</v>
      </c>
      <c r="D7073">
        <v>12.685715</v>
      </c>
      <c r="E7073">
        <v>12.857142</v>
      </c>
      <c r="F7073">
        <v>8.6099490000000003</v>
      </c>
      <c r="G7073">
        <v>200480000</v>
      </c>
    </row>
    <row r="7074" spans="1:7">
      <c r="A7074" s="1">
        <v>39804</v>
      </c>
      <c r="B7074">
        <v>12.86</v>
      </c>
      <c r="C7074">
        <v>12.861428</v>
      </c>
      <c r="D7074">
        <v>12.098572000000001</v>
      </c>
      <c r="E7074">
        <v>12.248571</v>
      </c>
      <c r="F7074">
        <v>8.2024150000000002</v>
      </c>
      <c r="G7074">
        <v>211185100</v>
      </c>
    </row>
    <row r="7075" spans="1:7">
      <c r="A7075" s="1">
        <v>39805</v>
      </c>
      <c r="B7075">
        <v>12.41</v>
      </c>
      <c r="C7075">
        <v>12.552856999999999</v>
      </c>
      <c r="D7075">
        <v>12.271428</v>
      </c>
      <c r="E7075">
        <v>12.34</v>
      </c>
      <c r="F7075">
        <v>8.2636389999999995</v>
      </c>
      <c r="G7075">
        <v>158757900</v>
      </c>
    </row>
    <row r="7076" spans="1:7">
      <c r="A7076" s="1">
        <v>39806</v>
      </c>
      <c r="B7076">
        <v>12.305714999999999</v>
      </c>
      <c r="C7076">
        <v>12.321427999999999</v>
      </c>
      <c r="D7076">
        <v>12.078571</v>
      </c>
      <c r="E7076">
        <v>12.148571</v>
      </c>
      <c r="F7076">
        <v>8.1354480000000002</v>
      </c>
      <c r="G7076">
        <v>67833500</v>
      </c>
    </row>
    <row r="7077" spans="1:7">
      <c r="A7077" s="1">
        <v>39808</v>
      </c>
      <c r="B7077">
        <v>12.377143</v>
      </c>
      <c r="C7077">
        <v>12.488571</v>
      </c>
      <c r="D7077">
        <v>12.177142999999999</v>
      </c>
      <c r="E7077">
        <v>12.258571999999999</v>
      </c>
      <c r="F7077">
        <v>8.2091100000000008</v>
      </c>
      <c r="G7077">
        <v>77081200</v>
      </c>
    </row>
    <row r="7078" spans="1:7">
      <c r="A7078" s="1">
        <v>39811</v>
      </c>
      <c r="B7078">
        <v>12.36</v>
      </c>
      <c r="C7078">
        <v>12.517143000000001</v>
      </c>
      <c r="D7078">
        <v>12.152856999999999</v>
      </c>
      <c r="E7078">
        <v>12.372857</v>
      </c>
      <c r="F7078">
        <v>8.2856419999999993</v>
      </c>
      <c r="G7078">
        <v>171500000</v>
      </c>
    </row>
    <row r="7079" spans="1:7">
      <c r="A7079" s="1">
        <v>39812</v>
      </c>
      <c r="B7079">
        <v>12.488571</v>
      </c>
      <c r="C7079">
        <v>12.578571</v>
      </c>
      <c r="D7079">
        <v>12.102857999999999</v>
      </c>
      <c r="E7079">
        <v>12.327143</v>
      </c>
      <c r="F7079">
        <v>8.2550279999999994</v>
      </c>
      <c r="G7079">
        <v>241900400</v>
      </c>
    </row>
    <row r="7080" spans="1:7">
      <c r="A7080" s="1">
        <v>39813</v>
      </c>
      <c r="B7080">
        <v>12.281428</v>
      </c>
      <c r="C7080">
        <v>12.534286</v>
      </c>
      <c r="D7080">
        <v>12.191428</v>
      </c>
      <c r="E7080">
        <v>12.192857</v>
      </c>
      <c r="F7080">
        <v>8.1651019999999992</v>
      </c>
      <c r="G7080">
        <v>151885300</v>
      </c>
    </row>
    <row r="7081" spans="1:7">
      <c r="A7081" s="1">
        <v>39815</v>
      </c>
      <c r="B7081">
        <v>12.268572000000001</v>
      </c>
      <c r="C7081">
        <v>13.005713999999999</v>
      </c>
      <c r="D7081">
        <v>12.165713999999999</v>
      </c>
      <c r="E7081">
        <v>12.964286</v>
      </c>
      <c r="F7081">
        <v>8.6816999999999993</v>
      </c>
      <c r="G7081">
        <v>186503800</v>
      </c>
    </row>
    <row r="7082" spans="1:7">
      <c r="A7082" s="1">
        <v>39818</v>
      </c>
      <c r="B7082">
        <v>13.31</v>
      </c>
      <c r="C7082">
        <v>13.74</v>
      </c>
      <c r="D7082">
        <v>13.244286000000001</v>
      </c>
      <c r="E7082">
        <v>13.511429</v>
      </c>
      <c r="F7082">
        <v>9.0480999999999998</v>
      </c>
      <c r="G7082">
        <v>295402100</v>
      </c>
    </row>
    <row r="7083" spans="1:7">
      <c r="A7083" s="1">
        <v>39819</v>
      </c>
      <c r="B7083">
        <v>13.707143</v>
      </c>
      <c r="C7083">
        <v>13.881429000000001</v>
      </c>
      <c r="D7083">
        <v>13.198570999999999</v>
      </c>
      <c r="E7083">
        <v>13.288570999999999</v>
      </c>
      <c r="F7083">
        <v>8.8988610000000001</v>
      </c>
      <c r="G7083">
        <v>322327600</v>
      </c>
    </row>
    <row r="7084" spans="1:7">
      <c r="A7084" s="1">
        <v>39820</v>
      </c>
      <c r="B7084">
        <v>13.115714000000001</v>
      </c>
      <c r="C7084">
        <v>13.214286</v>
      </c>
      <c r="D7084">
        <v>12.894285999999999</v>
      </c>
      <c r="E7084">
        <v>13.001429</v>
      </c>
      <c r="F7084">
        <v>8.7065730000000006</v>
      </c>
      <c r="G7084">
        <v>188262200</v>
      </c>
    </row>
    <row r="7085" spans="1:7">
      <c r="A7085" s="1">
        <v>39821</v>
      </c>
      <c r="B7085">
        <v>12.918571</v>
      </c>
      <c r="C7085">
        <v>13.307143</v>
      </c>
      <c r="D7085">
        <v>12.862857</v>
      </c>
      <c r="E7085">
        <v>13.242857000000001</v>
      </c>
      <c r="F7085">
        <v>8.8682490000000005</v>
      </c>
      <c r="G7085">
        <v>168375200</v>
      </c>
    </row>
    <row r="7086" spans="1:7">
      <c r="A7086" s="1">
        <v>39822</v>
      </c>
      <c r="B7086">
        <v>13.315714</v>
      </c>
      <c r="C7086">
        <v>13.34</v>
      </c>
      <c r="D7086">
        <v>12.877143</v>
      </c>
      <c r="E7086">
        <v>12.94</v>
      </c>
      <c r="F7086">
        <v>8.665438</v>
      </c>
      <c r="G7086">
        <v>136711400</v>
      </c>
    </row>
    <row r="7087" spans="1:7">
      <c r="A7087" s="1">
        <v>39825</v>
      </c>
      <c r="B7087">
        <v>12.922857</v>
      </c>
      <c r="C7087">
        <v>12.998571</v>
      </c>
      <c r="D7087">
        <v>12.507142999999999</v>
      </c>
      <c r="E7087">
        <v>12.665713999999999</v>
      </c>
      <c r="F7087">
        <v>8.4817590000000003</v>
      </c>
      <c r="G7087">
        <v>154429100</v>
      </c>
    </row>
    <row r="7088" spans="1:7">
      <c r="A7088" s="1">
        <v>39826</v>
      </c>
      <c r="B7088">
        <v>12.605714000000001</v>
      </c>
      <c r="C7088">
        <v>12.82</v>
      </c>
      <c r="D7088">
        <v>12.335713999999999</v>
      </c>
      <c r="E7088">
        <v>12.53</v>
      </c>
      <c r="F7088">
        <v>8.3908780000000007</v>
      </c>
      <c r="G7088">
        <v>199599400</v>
      </c>
    </row>
    <row r="7089" spans="1:7">
      <c r="A7089" s="1">
        <v>39827</v>
      </c>
      <c r="B7089">
        <v>12.32</v>
      </c>
      <c r="C7089">
        <v>12.464286</v>
      </c>
      <c r="D7089">
        <v>12.102857999999999</v>
      </c>
      <c r="E7089">
        <v>12.19</v>
      </c>
      <c r="F7089">
        <v>8.1631879999999999</v>
      </c>
      <c r="G7089">
        <v>255416000</v>
      </c>
    </row>
    <row r="7090" spans="1:7">
      <c r="A7090" s="1">
        <v>39828</v>
      </c>
      <c r="B7090">
        <v>11.51</v>
      </c>
      <c r="C7090">
        <v>12.017143000000001</v>
      </c>
      <c r="D7090">
        <v>11.435715</v>
      </c>
      <c r="E7090">
        <v>11.911428000000001</v>
      </c>
      <c r="F7090">
        <v>7.9766380000000003</v>
      </c>
      <c r="G7090">
        <v>457908500</v>
      </c>
    </row>
    <row r="7091" spans="1:7">
      <c r="A7091" s="1">
        <v>39829</v>
      </c>
      <c r="B7091">
        <v>12.042857</v>
      </c>
      <c r="C7091">
        <v>12.054285999999999</v>
      </c>
      <c r="D7091">
        <v>11.485714</v>
      </c>
      <c r="E7091">
        <v>11.761429</v>
      </c>
      <c r="F7091">
        <v>7.8761939999999999</v>
      </c>
      <c r="G7091">
        <v>261906400</v>
      </c>
    </row>
    <row r="7092" spans="1:7">
      <c r="A7092" s="1">
        <v>39833</v>
      </c>
      <c r="B7092">
        <v>11.704286</v>
      </c>
      <c r="C7092">
        <v>11.714286</v>
      </c>
      <c r="D7092">
        <v>11.171429</v>
      </c>
      <c r="E7092">
        <v>11.171429</v>
      </c>
      <c r="F7092">
        <v>7.48109</v>
      </c>
      <c r="G7092">
        <v>229978700</v>
      </c>
    </row>
    <row r="7093" spans="1:7">
      <c r="A7093" s="1">
        <v>39834</v>
      </c>
      <c r="B7093">
        <v>11.341429</v>
      </c>
      <c r="C7093">
        <v>11.84</v>
      </c>
      <c r="D7093">
        <v>11.33</v>
      </c>
      <c r="E7093">
        <v>11.832857000000001</v>
      </c>
      <c r="F7093">
        <v>7.9240250000000003</v>
      </c>
      <c r="G7093">
        <v>272317500</v>
      </c>
    </row>
    <row r="7094" spans="1:7">
      <c r="A7094" s="1">
        <v>39835</v>
      </c>
      <c r="B7094">
        <v>12.577143</v>
      </c>
      <c r="C7094">
        <v>12.857142</v>
      </c>
      <c r="D7094">
        <v>12.26</v>
      </c>
      <c r="E7094">
        <v>12.622857</v>
      </c>
      <c r="F7094">
        <v>8.4530569999999994</v>
      </c>
      <c r="G7094">
        <v>352382100</v>
      </c>
    </row>
    <row r="7095" spans="1:7">
      <c r="A7095" s="1">
        <v>39836</v>
      </c>
      <c r="B7095">
        <v>12.402856999999999</v>
      </c>
      <c r="C7095">
        <v>12.838571999999999</v>
      </c>
      <c r="D7095">
        <v>12.357142</v>
      </c>
      <c r="E7095">
        <v>12.622857</v>
      </c>
      <c r="F7095">
        <v>8.4530569999999994</v>
      </c>
      <c r="G7095">
        <v>190942500</v>
      </c>
    </row>
    <row r="7096" spans="1:7">
      <c r="A7096" s="1">
        <v>39839</v>
      </c>
      <c r="B7096">
        <v>12.694285000000001</v>
      </c>
      <c r="C7096">
        <v>12.995714</v>
      </c>
      <c r="D7096">
        <v>12.614285000000001</v>
      </c>
      <c r="E7096">
        <v>12.805714999999999</v>
      </c>
      <c r="F7096">
        <v>8.5755099999999995</v>
      </c>
      <c r="G7096">
        <v>173059600</v>
      </c>
    </row>
    <row r="7097" spans="1:7">
      <c r="A7097" s="1">
        <v>39840</v>
      </c>
      <c r="B7097">
        <v>12.884285999999999</v>
      </c>
      <c r="C7097">
        <v>13.078571</v>
      </c>
      <c r="D7097">
        <v>12.82</v>
      </c>
      <c r="E7097">
        <v>12.961429000000001</v>
      </c>
      <c r="F7097">
        <v>8.6797869999999993</v>
      </c>
      <c r="G7097">
        <v>154509600</v>
      </c>
    </row>
    <row r="7098" spans="1:7">
      <c r="A7098" s="1">
        <v>39841</v>
      </c>
      <c r="B7098">
        <v>13.16</v>
      </c>
      <c r="C7098">
        <v>13.571427999999999</v>
      </c>
      <c r="D7098">
        <v>13.071427999999999</v>
      </c>
      <c r="E7098">
        <v>13.457143</v>
      </c>
      <c r="F7098">
        <v>9.0117480000000008</v>
      </c>
      <c r="G7098">
        <v>215351500</v>
      </c>
    </row>
    <row r="7099" spans="1:7">
      <c r="A7099" s="1">
        <v>39842</v>
      </c>
      <c r="B7099">
        <v>13.298572</v>
      </c>
      <c r="C7099">
        <v>13.477143</v>
      </c>
      <c r="D7099">
        <v>13.228572</v>
      </c>
      <c r="E7099">
        <v>13.285714</v>
      </c>
      <c r="F7099">
        <v>8.8969480000000001</v>
      </c>
      <c r="G7099">
        <v>148182300</v>
      </c>
    </row>
    <row r="7100" spans="1:7">
      <c r="A7100" s="1">
        <v>39843</v>
      </c>
      <c r="B7100">
        <v>13.228572</v>
      </c>
      <c r="C7100">
        <v>13.374286</v>
      </c>
      <c r="D7100">
        <v>12.858571</v>
      </c>
      <c r="E7100">
        <v>12.875714</v>
      </c>
      <c r="F7100">
        <v>8.6223890000000001</v>
      </c>
      <c r="G7100">
        <v>162869700</v>
      </c>
    </row>
    <row r="7101" spans="1:7">
      <c r="A7101" s="1">
        <v>39846</v>
      </c>
      <c r="B7101">
        <v>12.728572</v>
      </c>
      <c r="C7101">
        <v>13.142858</v>
      </c>
      <c r="D7101">
        <v>12.7</v>
      </c>
      <c r="E7101">
        <v>13.072857000000001</v>
      </c>
      <c r="F7101">
        <v>8.7544070000000005</v>
      </c>
      <c r="G7101">
        <v>139561800</v>
      </c>
    </row>
    <row r="7102" spans="1:7">
      <c r="A7102" s="1">
        <v>39847</v>
      </c>
      <c r="B7102">
        <v>13.131429000000001</v>
      </c>
      <c r="C7102">
        <v>13.34</v>
      </c>
      <c r="D7102">
        <v>12.897142000000001</v>
      </c>
      <c r="E7102">
        <v>13.282857</v>
      </c>
      <c r="F7102">
        <v>8.8950370000000003</v>
      </c>
      <c r="G7102">
        <v>149827300</v>
      </c>
    </row>
    <row r="7103" spans="1:7">
      <c r="A7103" s="1">
        <v>39848</v>
      </c>
      <c r="B7103">
        <v>13.317142</v>
      </c>
      <c r="C7103">
        <v>13.75</v>
      </c>
      <c r="D7103">
        <v>13.3</v>
      </c>
      <c r="E7103">
        <v>13.364285000000001</v>
      </c>
      <c r="F7103">
        <v>8.9495649999999998</v>
      </c>
      <c r="G7103">
        <v>202105400</v>
      </c>
    </row>
    <row r="7104" spans="1:7">
      <c r="A7104" s="1">
        <v>39849</v>
      </c>
      <c r="B7104">
        <v>13.252857000000001</v>
      </c>
      <c r="C7104">
        <v>13.892858</v>
      </c>
      <c r="D7104">
        <v>13.231427999999999</v>
      </c>
      <c r="E7104">
        <v>13.78</v>
      </c>
      <c r="F7104">
        <v>9.2279529999999994</v>
      </c>
      <c r="G7104">
        <v>187311600</v>
      </c>
    </row>
    <row r="7105" spans="1:7">
      <c r="A7105" s="1">
        <v>39850</v>
      </c>
      <c r="B7105">
        <v>13.86</v>
      </c>
      <c r="C7105">
        <v>14.285714</v>
      </c>
      <c r="D7105">
        <v>13.857142</v>
      </c>
      <c r="E7105">
        <v>14.245714</v>
      </c>
      <c r="F7105">
        <v>9.5398259999999997</v>
      </c>
      <c r="G7105">
        <v>171802400</v>
      </c>
    </row>
    <row r="7106" spans="1:7">
      <c r="A7106" s="1">
        <v>39853</v>
      </c>
      <c r="B7106">
        <v>14.285714</v>
      </c>
      <c r="C7106">
        <v>14.714286</v>
      </c>
      <c r="D7106">
        <v>14.214286</v>
      </c>
      <c r="E7106">
        <v>14.644285999999999</v>
      </c>
      <c r="F7106">
        <v>9.8067360000000008</v>
      </c>
      <c r="G7106">
        <v>178752700</v>
      </c>
    </row>
    <row r="7107" spans="1:7">
      <c r="A7107" s="1">
        <v>39854</v>
      </c>
      <c r="B7107">
        <v>14.475714999999999</v>
      </c>
      <c r="C7107">
        <v>14.644285999999999</v>
      </c>
      <c r="D7107">
        <v>13.865714000000001</v>
      </c>
      <c r="E7107">
        <v>13.975714999999999</v>
      </c>
      <c r="F7107">
        <v>9.3590160000000004</v>
      </c>
      <c r="G7107">
        <v>212265200</v>
      </c>
    </row>
    <row r="7108" spans="1:7">
      <c r="A7108" s="1">
        <v>39855</v>
      </c>
      <c r="B7108">
        <v>13.767143000000001</v>
      </c>
      <c r="C7108">
        <v>14.044286</v>
      </c>
      <c r="D7108">
        <v>13.681429</v>
      </c>
      <c r="E7108">
        <v>13.831429</v>
      </c>
      <c r="F7108">
        <v>9.2623940000000005</v>
      </c>
      <c r="G7108">
        <v>168743400</v>
      </c>
    </row>
    <row r="7109" spans="1:7">
      <c r="A7109" s="1">
        <v>39856</v>
      </c>
      <c r="B7109">
        <v>13.69</v>
      </c>
      <c r="C7109">
        <v>14.25</v>
      </c>
      <c r="D7109">
        <v>13.69</v>
      </c>
      <c r="E7109">
        <v>14.181429</v>
      </c>
      <c r="F7109">
        <v>9.4967749999999995</v>
      </c>
      <c r="G7109">
        <v>204297100</v>
      </c>
    </row>
    <row r="7110" spans="1:7">
      <c r="A7110" s="1">
        <v>39857</v>
      </c>
      <c r="B7110">
        <v>14.141429</v>
      </c>
      <c r="C7110">
        <v>14.277143000000001</v>
      </c>
      <c r="D7110">
        <v>14.017143000000001</v>
      </c>
      <c r="E7110">
        <v>14.165713999999999</v>
      </c>
      <c r="F7110">
        <v>9.4862529999999996</v>
      </c>
      <c r="G7110">
        <v>152244400</v>
      </c>
    </row>
    <row r="7111" spans="1:7">
      <c r="A7111" s="1">
        <v>39861</v>
      </c>
      <c r="B7111">
        <v>13.838571999999999</v>
      </c>
      <c r="C7111">
        <v>13.862857</v>
      </c>
      <c r="D7111">
        <v>13.468572</v>
      </c>
      <c r="E7111">
        <v>13.504286</v>
      </c>
      <c r="F7111">
        <v>9.0433179999999993</v>
      </c>
      <c r="G7111">
        <v>169559600</v>
      </c>
    </row>
    <row r="7112" spans="1:7">
      <c r="A7112" s="1">
        <v>39862</v>
      </c>
      <c r="B7112">
        <v>13.578571</v>
      </c>
      <c r="C7112">
        <v>13.692857</v>
      </c>
      <c r="D7112">
        <v>13.245714</v>
      </c>
      <c r="E7112">
        <v>13.481427999999999</v>
      </c>
      <c r="F7112">
        <v>9.0280100000000001</v>
      </c>
      <c r="G7112">
        <v>171194800</v>
      </c>
    </row>
    <row r="7113" spans="1:7">
      <c r="A7113" s="1">
        <v>39863</v>
      </c>
      <c r="B7113">
        <v>13.338571999999999</v>
      </c>
      <c r="C7113">
        <v>13.464286</v>
      </c>
      <c r="D7113">
        <v>12.872857</v>
      </c>
      <c r="E7113">
        <v>12.948570999999999</v>
      </c>
      <c r="F7113">
        <v>8.6711770000000001</v>
      </c>
      <c r="G7113">
        <v>230701100</v>
      </c>
    </row>
    <row r="7114" spans="1:7">
      <c r="A7114" s="1">
        <v>39864</v>
      </c>
      <c r="B7114">
        <v>12.771428</v>
      </c>
      <c r="C7114">
        <v>13.2</v>
      </c>
      <c r="D7114">
        <v>12.714286</v>
      </c>
      <c r="E7114">
        <v>13.028570999999999</v>
      </c>
      <c r="F7114">
        <v>8.7247479999999999</v>
      </c>
      <c r="G7114">
        <v>187579000</v>
      </c>
    </row>
    <row r="7115" spans="1:7">
      <c r="A7115" s="1">
        <v>39867</v>
      </c>
      <c r="B7115">
        <v>13.092857</v>
      </c>
      <c r="C7115">
        <v>13.142858</v>
      </c>
      <c r="D7115">
        <v>12.358571</v>
      </c>
      <c r="E7115">
        <v>12.421429</v>
      </c>
      <c r="F7115">
        <v>8.318168</v>
      </c>
      <c r="G7115">
        <v>196745500</v>
      </c>
    </row>
    <row r="7116" spans="1:7">
      <c r="A7116" s="1">
        <v>39868</v>
      </c>
      <c r="B7116">
        <v>12.492857000000001</v>
      </c>
      <c r="C7116">
        <v>12.984285</v>
      </c>
      <c r="D7116">
        <v>12.428572000000001</v>
      </c>
      <c r="E7116">
        <v>12.892858</v>
      </c>
      <c r="F7116">
        <v>8.6338679999999997</v>
      </c>
      <c r="G7116">
        <v>201776400</v>
      </c>
    </row>
    <row r="7117" spans="1:7">
      <c r="A7117" s="1">
        <v>39869</v>
      </c>
      <c r="B7117">
        <v>12.837142999999999</v>
      </c>
      <c r="C7117">
        <v>13.274285000000001</v>
      </c>
      <c r="D7117">
        <v>12.75</v>
      </c>
      <c r="E7117">
        <v>13.022857</v>
      </c>
      <c r="F7117">
        <v>8.7209219999999998</v>
      </c>
      <c r="G7117">
        <v>208263300</v>
      </c>
    </row>
    <row r="7118" spans="1:7">
      <c r="A7118" s="1">
        <v>39870</v>
      </c>
      <c r="B7118">
        <v>13.142858</v>
      </c>
      <c r="C7118">
        <v>13.274285000000001</v>
      </c>
      <c r="D7118">
        <v>12.708570999999999</v>
      </c>
      <c r="E7118">
        <v>12.741428000000001</v>
      </c>
      <c r="F7118">
        <v>8.5324609999999996</v>
      </c>
      <c r="G7118">
        <v>157467100</v>
      </c>
    </row>
    <row r="7119" spans="1:7">
      <c r="A7119" s="1">
        <v>39871</v>
      </c>
      <c r="B7119">
        <v>12.561429</v>
      </c>
      <c r="C7119">
        <v>13.042857</v>
      </c>
      <c r="D7119">
        <v>12.524285000000001</v>
      </c>
      <c r="E7119">
        <v>12.758571999999999</v>
      </c>
      <c r="F7119">
        <v>8.5439410000000002</v>
      </c>
      <c r="G7119">
        <v>176664600</v>
      </c>
    </row>
    <row r="7120" spans="1:7">
      <c r="A7120" s="1">
        <v>39874</v>
      </c>
      <c r="B7120">
        <v>12.588571999999999</v>
      </c>
      <c r="C7120">
        <v>13.028570999999999</v>
      </c>
      <c r="D7120">
        <v>12.524285000000001</v>
      </c>
      <c r="E7120">
        <v>12.562856999999999</v>
      </c>
      <c r="F7120">
        <v>8.4128779999999992</v>
      </c>
      <c r="G7120">
        <v>192732400</v>
      </c>
    </row>
    <row r="7121" spans="1:7">
      <c r="A7121" s="1">
        <v>39875</v>
      </c>
      <c r="B7121">
        <v>12.704286</v>
      </c>
      <c r="C7121">
        <v>12.962857</v>
      </c>
      <c r="D7121">
        <v>12.554285999999999</v>
      </c>
      <c r="E7121">
        <v>12.624286</v>
      </c>
      <c r="F7121">
        <v>8.4540150000000001</v>
      </c>
      <c r="G7121">
        <v>181085100</v>
      </c>
    </row>
    <row r="7122" spans="1:7">
      <c r="A7122" s="1">
        <v>39876</v>
      </c>
      <c r="B7122">
        <v>12.882857</v>
      </c>
      <c r="C7122">
        <v>13.252857000000001</v>
      </c>
      <c r="D7122">
        <v>12.778570999999999</v>
      </c>
      <c r="E7122">
        <v>13.024285000000001</v>
      </c>
      <c r="F7122">
        <v>8.7218780000000002</v>
      </c>
      <c r="G7122">
        <v>185350900</v>
      </c>
    </row>
    <row r="7123" spans="1:7">
      <c r="A7123" s="1">
        <v>39877</v>
      </c>
      <c r="B7123">
        <v>12.922857</v>
      </c>
      <c r="C7123">
        <v>13.124286</v>
      </c>
      <c r="D7123">
        <v>12.635714999999999</v>
      </c>
      <c r="E7123">
        <v>12.691428</v>
      </c>
      <c r="F7123">
        <v>8.498977</v>
      </c>
      <c r="G7123">
        <v>176724800</v>
      </c>
    </row>
    <row r="7124" spans="1:7">
      <c r="A7124" s="1">
        <v>39878</v>
      </c>
      <c r="B7124">
        <v>12.62</v>
      </c>
      <c r="C7124">
        <v>12.628572</v>
      </c>
      <c r="D7124">
        <v>11.761429</v>
      </c>
      <c r="E7124">
        <v>12.185715</v>
      </c>
      <c r="F7124">
        <v>8.1603180000000002</v>
      </c>
      <c r="G7124">
        <v>252786800</v>
      </c>
    </row>
    <row r="7125" spans="1:7">
      <c r="A7125" s="1">
        <v>39881</v>
      </c>
      <c r="B7125">
        <v>12.025714000000001</v>
      </c>
      <c r="C7125">
        <v>12.514286</v>
      </c>
      <c r="D7125">
        <v>11.795714</v>
      </c>
      <c r="E7125">
        <v>11.872857</v>
      </c>
      <c r="F7125">
        <v>7.9508109999999999</v>
      </c>
      <c r="G7125">
        <v>174574400</v>
      </c>
    </row>
    <row r="7126" spans="1:7">
      <c r="A7126" s="1">
        <v>39882</v>
      </c>
      <c r="B7126">
        <v>12.124286</v>
      </c>
      <c r="C7126">
        <v>12.738571</v>
      </c>
      <c r="D7126">
        <v>12.051429000000001</v>
      </c>
      <c r="E7126">
        <v>12.661428000000001</v>
      </c>
      <c r="F7126">
        <v>8.4788870000000003</v>
      </c>
      <c r="G7126">
        <v>211064700</v>
      </c>
    </row>
    <row r="7127" spans="1:7">
      <c r="A7127" s="1">
        <v>39883</v>
      </c>
      <c r="B7127">
        <v>12.83</v>
      </c>
      <c r="C7127">
        <v>13.438571</v>
      </c>
      <c r="D7127">
        <v>12.797143</v>
      </c>
      <c r="E7127">
        <v>13.24</v>
      </c>
      <c r="F7127">
        <v>8.8663340000000002</v>
      </c>
      <c r="G7127">
        <v>211593200</v>
      </c>
    </row>
    <row r="7128" spans="1:7">
      <c r="A7128" s="1">
        <v>39884</v>
      </c>
      <c r="B7128">
        <v>13.271428</v>
      </c>
      <c r="C7128">
        <v>13.797143</v>
      </c>
      <c r="D7128">
        <v>13.142858</v>
      </c>
      <c r="E7128">
        <v>13.764286</v>
      </c>
      <c r="F7128">
        <v>9.2174300000000002</v>
      </c>
      <c r="G7128">
        <v>192114300</v>
      </c>
    </row>
    <row r="7129" spans="1:7">
      <c r="A7129" s="1">
        <v>39885</v>
      </c>
      <c r="B7129">
        <v>13.757142999999999</v>
      </c>
      <c r="C7129">
        <v>13.885714999999999</v>
      </c>
      <c r="D7129">
        <v>13.572857000000001</v>
      </c>
      <c r="E7129">
        <v>13.704286</v>
      </c>
      <c r="F7129">
        <v>9.1772500000000008</v>
      </c>
      <c r="G7129">
        <v>150292100</v>
      </c>
    </row>
    <row r="7130" spans="1:7">
      <c r="A7130" s="1">
        <v>39888</v>
      </c>
      <c r="B7130">
        <v>13.79</v>
      </c>
      <c r="C7130">
        <v>13.912857000000001</v>
      </c>
      <c r="D7130">
        <v>13.454286</v>
      </c>
      <c r="E7130">
        <v>13.631429000000001</v>
      </c>
      <c r="F7130">
        <v>9.1284620000000007</v>
      </c>
      <c r="G7130">
        <v>199311000</v>
      </c>
    </row>
    <row r="7131" spans="1:7">
      <c r="A7131" s="1">
        <v>39889</v>
      </c>
      <c r="B7131">
        <v>13.605714000000001</v>
      </c>
      <c r="C7131">
        <v>14.241428000000001</v>
      </c>
      <c r="D7131">
        <v>13.581429</v>
      </c>
      <c r="E7131">
        <v>14.237143</v>
      </c>
      <c r="F7131">
        <v>9.5340849999999993</v>
      </c>
      <c r="G7131">
        <v>196661500</v>
      </c>
    </row>
    <row r="7132" spans="1:7">
      <c r="A7132" s="1">
        <v>39890</v>
      </c>
      <c r="B7132">
        <v>14.272857</v>
      </c>
      <c r="C7132">
        <v>14.782857</v>
      </c>
      <c r="D7132">
        <v>14.245714</v>
      </c>
      <c r="E7132">
        <v>14.502857000000001</v>
      </c>
      <c r="F7132">
        <v>9.7120250000000006</v>
      </c>
      <c r="G7132">
        <v>199009300</v>
      </c>
    </row>
    <row r="7133" spans="1:7">
      <c r="A7133" s="1">
        <v>39891</v>
      </c>
      <c r="B7133">
        <v>14.55</v>
      </c>
      <c r="C7133">
        <v>14.742857000000001</v>
      </c>
      <c r="D7133">
        <v>14.321427999999999</v>
      </c>
      <c r="E7133">
        <v>14.517143000000001</v>
      </c>
      <c r="F7133">
        <v>9.7215930000000004</v>
      </c>
      <c r="G7133">
        <v>125045200</v>
      </c>
    </row>
    <row r="7134" spans="1:7">
      <c r="A7134" s="1">
        <v>39892</v>
      </c>
      <c r="B7134">
        <v>14.584286000000001</v>
      </c>
      <c r="C7134">
        <v>14.73</v>
      </c>
      <c r="D7134">
        <v>14.367143</v>
      </c>
      <c r="E7134">
        <v>14.512857</v>
      </c>
      <c r="F7134">
        <v>9.7187199999999994</v>
      </c>
      <c r="G7134">
        <v>173896800</v>
      </c>
    </row>
    <row r="7135" spans="1:7">
      <c r="A7135" s="1">
        <v>39895</v>
      </c>
      <c r="B7135">
        <v>14.672857</v>
      </c>
      <c r="C7135">
        <v>15.451428</v>
      </c>
      <c r="D7135">
        <v>14.535714</v>
      </c>
      <c r="E7135">
        <v>15.38</v>
      </c>
      <c r="F7135">
        <v>10.299415</v>
      </c>
      <c r="G7135">
        <v>166599300</v>
      </c>
    </row>
    <row r="7136" spans="1:7">
      <c r="A7136" s="1">
        <v>39896</v>
      </c>
      <c r="B7136">
        <v>15.194285000000001</v>
      </c>
      <c r="C7136">
        <v>15.634285999999999</v>
      </c>
      <c r="D7136">
        <v>15.055714999999999</v>
      </c>
      <c r="E7136">
        <v>15.214286</v>
      </c>
      <c r="F7136">
        <v>10.188442999999999</v>
      </c>
      <c r="G7136">
        <v>160153000</v>
      </c>
    </row>
    <row r="7137" spans="1:7">
      <c r="A7137" s="1">
        <v>39897</v>
      </c>
      <c r="B7137">
        <v>15.368570999999999</v>
      </c>
      <c r="C7137">
        <v>15.48</v>
      </c>
      <c r="D7137">
        <v>14.837142999999999</v>
      </c>
      <c r="E7137">
        <v>15.212857</v>
      </c>
      <c r="F7137">
        <v>10.187486</v>
      </c>
      <c r="G7137">
        <v>161654500</v>
      </c>
    </row>
    <row r="7138" spans="1:7">
      <c r="A7138" s="1">
        <v>39898</v>
      </c>
      <c r="B7138">
        <v>15.404285</v>
      </c>
      <c r="C7138">
        <v>15.711429000000001</v>
      </c>
      <c r="D7138">
        <v>15.368570999999999</v>
      </c>
      <c r="E7138">
        <v>15.695714000000001</v>
      </c>
      <c r="F7138">
        <v>10.510835999999999</v>
      </c>
      <c r="G7138">
        <v>154063000</v>
      </c>
    </row>
    <row r="7139" spans="1:7">
      <c r="A7139" s="1">
        <v>39899</v>
      </c>
      <c r="B7139">
        <v>15.461429000000001</v>
      </c>
      <c r="C7139">
        <v>15.504286</v>
      </c>
      <c r="D7139">
        <v>15.2</v>
      </c>
      <c r="E7139">
        <v>15.264286</v>
      </c>
      <c r="F7139">
        <v>10.221925000000001</v>
      </c>
      <c r="G7139">
        <v>123218200</v>
      </c>
    </row>
    <row r="7140" spans="1:7">
      <c r="A7140" s="1">
        <v>39902</v>
      </c>
      <c r="B7140">
        <v>14.93</v>
      </c>
      <c r="C7140">
        <v>15.001429</v>
      </c>
      <c r="D7140">
        <v>14.658571</v>
      </c>
      <c r="E7140">
        <v>14.927142999999999</v>
      </c>
      <c r="F7140">
        <v>9.9961540000000007</v>
      </c>
      <c r="G7140">
        <v>125699000</v>
      </c>
    </row>
    <row r="7141" spans="1:7">
      <c r="A7141" s="1">
        <v>39903</v>
      </c>
      <c r="B7141">
        <v>15.064285</v>
      </c>
      <c r="C7141">
        <v>15.35</v>
      </c>
      <c r="D7141">
        <v>15</v>
      </c>
      <c r="E7141">
        <v>15.017143000000001</v>
      </c>
      <c r="F7141">
        <v>10.056421</v>
      </c>
      <c r="G7141">
        <v>142520000</v>
      </c>
    </row>
    <row r="7142" spans="1:7">
      <c r="A7142" s="1">
        <v>39904</v>
      </c>
      <c r="B7142">
        <v>14.87</v>
      </c>
      <c r="C7142">
        <v>15.571427999999999</v>
      </c>
      <c r="D7142">
        <v>14.841429</v>
      </c>
      <c r="E7142">
        <v>15.527143000000001</v>
      </c>
      <c r="F7142">
        <v>10.39795</v>
      </c>
      <c r="G7142">
        <v>147343000</v>
      </c>
    </row>
    <row r="7143" spans="1:7">
      <c r="A7143" s="1">
        <v>39905</v>
      </c>
      <c r="B7143">
        <v>15.734285</v>
      </c>
      <c r="C7143">
        <v>16.392856999999999</v>
      </c>
      <c r="D7143">
        <v>15.682858</v>
      </c>
      <c r="E7143">
        <v>16.101429</v>
      </c>
      <c r="F7143">
        <v>10.78253</v>
      </c>
      <c r="G7143">
        <v>203091700</v>
      </c>
    </row>
    <row r="7144" spans="1:7">
      <c r="A7144" s="1">
        <v>39906</v>
      </c>
      <c r="B7144">
        <v>16.312857000000001</v>
      </c>
      <c r="C7144">
        <v>16.59</v>
      </c>
      <c r="D7144">
        <v>16.217141999999999</v>
      </c>
      <c r="E7144">
        <v>16.57</v>
      </c>
      <c r="F7144">
        <v>11.096313</v>
      </c>
      <c r="G7144">
        <v>159060300</v>
      </c>
    </row>
    <row r="7145" spans="1:7">
      <c r="A7145" s="1">
        <v>39909</v>
      </c>
      <c r="B7145">
        <v>16.420000000000002</v>
      </c>
      <c r="C7145">
        <v>16.964285</v>
      </c>
      <c r="D7145">
        <v>16.182858</v>
      </c>
      <c r="E7145">
        <v>16.921429</v>
      </c>
      <c r="F7145">
        <v>11.331652999999999</v>
      </c>
      <c r="G7145">
        <v>164516100</v>
      </c>
    </row>
    <row r="7146" spans="1:7">
      <c r="A7146" s="1">
        <v>39910</v>
      </c>
      <c r="B7146">
        <v>16.647141999999999</v>
      </c>
      <c r="C7146">
        <v>16.667142999999999</v>
      </c>
      <c r="D7146">
        <v>16.312857000000001</v>
      </c>
      <c r="E7146">
        <v>16.428571999999999</v>
      </c>
      <c r="F7146">
        <v>11.001604</v>
      </c>
      <c r="G7146">
        <v>134145200</v>
      </c>
    </row>
    <row r="7147" spans="1:7">
      <c r="A7147" s="1">
        <v>39911</v>
      </c>
      <c r="B7147">
        <v>16.489999999999998</v>
      </c>
      <c r="C7147">
        <v>16.684286</v>
      </c>
      <c r="D7147">
        <v>16.368572</v>
      </c>
      <c r="E7147">
        <v>16.617144</v>
      </c>
      <c r="F7147">
        <v>11.127883000000001</v>
      </c>
      <c r="G7147">
        <v>113907500</v>
      </c>
    </row>
    <row r="7148" spans="1:7">
      <c r="A7148" s="1">
        <v>39912</v>
      </c>
      <c r="B7148">
        <v>16.917142999999999</v>
      </c>
      <c r="C7148">
        <v>17.142856999999999</v>
      </c>
      <c r="D7148">
        <v>16.851429</v>
      </c>
      <c r="E7148">
        <v>17.081429</v>
      </c>
      <c r="F7148">
        <v>11.438800000000001</v>
      </c>
      <c r="G7148">
        <v>132689200</v>
      </c>
    </row>
    <row r="7149" spans="1:7">
      <c r="A7149" s="1">
        <v>39916</v>
      </c>
      <c r="B7149">
        <v>17.144285</v>
      </c>
      <c r="C7149">
        <v>17.282858000000001</v>
      </c>
      <c r="D7149">
        <v>17</v>
      </c>
      <c r="E7149">
        <v>17.174285999999999</v>
      </c>
      <c r="F7149">
        <v>11.500980999999999</v>
      </c>
      <c r="G7149">
        <v>97309100</v>
      </c>
    </row>
    <row r="7150" spans="1:7">
      <c r="A7150" s="1">
        <v>39917</v>
      </c>
      <c r="B7150">
        <v>17.081429</v>
      </c>
      <c r="C7150">
        <v>17.167142999999999</v>
      </c>
      <c r="D7150">
        <v>16.75</v>
      </c>
      <c r="E7150">
        <v>16.901427999999999</v>
      </c>
      <c r="F7150">
        <v>11.318256999999999</v>
      </c>
      <c r="G7150">
        <v>113655500</v>
      </c>
    </row>
    <row r="7151" spans="1:7">
      <c r="A7151" s="1">
        <v>39918</v>
      </c>
      <c r="B7151">
        <v>16.742857000000001</v>
      </c>
      <c r="C7151">
        <v>16.892856999999999</v>
      </c>
      <c r="D7151">
        <v>16.537144000000001</v>
      </c>
      <c r="E7151">
        <v>16.805713999999998</v>
      </c>
      <c r="F7151">
        <v>11.254161</v>
      </c>
      <c r="G7151">
        <v>103220600</v>
      </c>
    </row>
    <row r="7152" spans="1:7">
      <c r="A7152" s="1">
        <v>39919</v>
      </c>
      <c r="B7152">
        <v>17.027142999999999</v>
      </c>
      <c r="C7152">
        <v>17.592856999999999</v>
      </c>
      <c r="D7152">
        <v>16.969999000000001</v>
      </c>
      <c r="E7152">
        <v>17.350000000000001</v>
      </c>
      <c r="F7152">
        <v>11.618651</v>
      </c>
      <c r="G7152">
        <v>148361500</v>
      </c>
    </row>
    <row r="7153" spans="1:7">
      <c r="A7153" s="1">
        <v>39920</v>
      </c>
      <c r="B7153">
        <v>17.311427999999999</v>
      </c>
      <c r="C7153">
        <v>17.75</v>
      </c>
      <c r="D7153">
        <v>17.178571999999999</v>
      </c>
      <c r="E7153">
        <v>17.631428</v>
      </c>
      <c r="F7153">
        <v>11.807112999999999</v>
      </c>
      <c r="G7153">
        <v>124373900</v>
      </c>
    </row>
    <row r="7154" spans="1:7">
      <c r="A7154" s="1">
        <v>39923</v>
      </c>
      <c r="B7154">
        <v>17.389999</v>
      </c>
      <c r="C7154">
        <v>17.57</v>
      </c>
      <c r="D7154">
        <v>17.022857999999999</v>
      </c>
      <c r="E7154">
        <v>17.214285</v>
      </c>
      <c r="F7154">
        <v>11.527766</v>
      </c>
      <c r="G7154">
        <v>116616500</v>
      </c>
    </row>
    <row r="7155" spans="1:7">
      <c r="A7155" s="1">
        <v>39924</v>
      </c>
      <c r="B7155">
        <v>16.984285</v>
      </c>
      <c r="C7155">
        <v>17.448571999999999</v>
      </c>
      <c r="D7155">
        <v>16.942858000000001</v>
      </c>
      <c r="E7155">
        <v>17.394285</v>
      </c>
      <c r="F7155">
        <v>11.648308</v>
      </c>
      <c r="G7155">
        <v>117671400</v>
      </c>
    </row>
    <row r="7156" spans="1:7">
      <c r="A7156" s="1">
        <v>39925</v>
      </c>
      <c r="B7156">
        <v>17.518571999999999</v>
      </c>
      <c r="C7156">
        <v>17.907143000000001</v>
      </c>
      <c r="D7156">
        <v>17.314285000000002</v>
      </c>
      <c r="E7156">
        <v>17.358571999999999</v>
      </c>
      <c r="F7156">
        <v>11.624393</v>
      </c>
      <c r="G7156">
        <v>234691800</v>
      </c>
    </row>
    <row r="7157" spans="1:7">
      <c r="A7157" s="1">
        <v>39926</v>
      </c>
      <c r="B7157">
        <v>18.088571999999999</v>
      </c>
      <c r="C7157">
        <v>18.171429</v>
      </c>
      <c r="D7157">
        <v>17.644285</v>
      </c>
      <c r="E7157">
        <v>17.914286000000001</v>
      </c>
      <c r="F7157">
        <v>11.996530999999999</v>
      </c>
      <c r="G7157">
        <v>236289200</v>
      </c>
    </row>
    <row r="7158" spans="1:7">
      <c r="A7158" s="1">
        <v>39927</v>
      </c>
      <c r="B7158">
        <v>17.805713999999998</v>
      </c>
      <c r="C7158">
        <v>17.877141999999999</v>
      </c>
      <c r="D7158">
        <v>17.567142</v>
      </c>
      <c r="E7158">
        <v>17.700001</v>
      </c>
      <c r="F7158">
        <v>11.853031</v>
      </c>
      <c r="G7158">
        <v>135191000</v>
      </c>
    </row>
    <row r="7159" spans="1:7">
      <c r="A7159" s="1">
        <v>39930</v>
      </c>
      <c r="B7159">
        <v>17.557141999999999</v>
      </c>
      <c r="C7159">
        <v>17.857143000000001</v>
      </c>
      <c r="D7159">
        <v>17.522857999999999</v>
      </c>
      <c r="E7159">
        <v>17.818570999999999</v>
      </c>
      <c r="F7159">
        <v>11.932435999999999</v>
      </c>
      <c r="G7159">
        <v>120172500</v>
      </c>
    </row>
    <row r="7160" spans="1:7">
      <c r="A7160" s="1">
        <v>39931</v>
      </c>
      <c r="B7160">
        <v>17.621428999999999</v>
      </c>
      <c r="C7160">
        <v>18.030000999999999</v>
      </c>
      <c r="D7160">
        <v>17.608571999999999</v>
      </c>
      <c r="E7160">
        <v>17.700001</v>
      </c>
      <c r="F7160">
        <v>11.853031</v>
      </c>
      <c r="G7160">
        <v>113964200</v>
      </c>
    </row>
    <row r="7161" spans="1:7">
      <c r="A7161" s="1">
        <v>39932</v>
      </c>
      <c r="B7161">
        <v>17.835713999999999</v>
      </c>
      <c r="C7161">
        <v>18.121428999999999</v>
      </c>
      <c r="D7161">
        <v>17.690000999999999</v>
      </c>
      <c r="E7161">
        <v>17.877141999999999</v>
      </c>
      <c r="F7161">
        <v>11.971655</v>
      </c>
      <c r="G7161">
        <v>114527700</v>
      </c>
    </row>
    <row r="7162" spans="1:7">
      <c r="A7162" s="1">
        <v>39933</v>
      </c>
      <c r="B7162">
        <v>18.031428999999999</v>
      </c>
      <c r="C7162">
        <v>18.142856999999999</v>
      </c>
      <c r="D7162">
        <v>17.845714999999998</v>
      </c>
      <c r="E7162">
        <v>17.975714</v>
      </c>
      <c r="F7162">
        <v>12.037668</v>
      </c>
      <c r="G7162">
        <v>124622400</v>
      </c>
    </row>
    <row r="7163" spans="1:7">
      <c r="A7163" s="1">
        <v>39934</v>
      </c>
      <c r="B7163">
        <v>17.971428</v>
      </c>
      <c r="C7163">
        <v>18.278572</v>
      </c>
      <c r="D7163">
        <v>17.971428</v>
      </c>
      <c r="E7163">
        <v>18.177143000000001</v>
      </c>
      <c r="F7163">
        <v>12.172556</v>
      </c>
      <c r="G7163">
        <v>99379000</v>
      </c>
    </row>
    <row r="7164" spans="1:7">
      <c r="A7164" s="1">
        <v>39937</v>
      </c>
      <c r="B7164">
        <v>18.32</v>
      </c>
      <c r="C7164">
        <v>18.892856999999999</v>
      </c>
      <c r="D7164">
        <v>18.239999999999998</v>
      </c>
      <c r="E7164">
        <v>18.867144</v>
      </c>
      <c r="F7164">
        <v>12.634626000000001</v>
      </c>
      <c r="G7164">
        <v>152339600</v>
      </c>
    </row>
    <row r="7165" spans="1:7">
      <c r="A7165" s="1">
        <v>39938</v>
      </c>
      <c r="B7165">
        <v>18.821428000000001</v>
      </c>
      <c r="C7165">
        <v>18.98</v>
      </c>
      <c r="D7165">
        <v>18.731428000000001</v>
      </c>
      <c r="E7165">
        <v>18.958570000000002</v>
      </c>
      <c r="F7165">
        <v>12.695850999999999</v>
      </c>
      <c r="G7165">
        <v>99563800</v>
      </c>
    </row>
    <row r="7166" spans="1:7">
      <c r="A7166" s="1">
        <v>39939</v>
      </c>
      <c r="B7166">
        <v>19.047142000000001</v>
      </c>
      <c r="C7166">
        <v>19.071428000000001</v>
      </c>
      <c r="D7166">
        <v>18.602858000000001</v>
      </c>
      <c r="E7166">
        <v>18.928571999999999</v>
      </c>
      <c r="F7166">
        <v>12.67576</v>
      </c>
      <c r="G7166">
        <v>118384700</v>
      </c>
    </row>
    <row r="7167" spans="1:7">
      <c r="A7167" s="1">
        <v>39940</v>
      </c>
      <c r="B7167">
        <v>18.904285000000002</v>
      </c>
      <c r="C7167">
        <v>18.912856999999999</v>
      </c>
      <c r="D7167">
        <v>18.271429000000001</v>
      </c>
      <c r="E7167">
        <v>18.437142999999999</v>
      </c>
      <c r="F7167">
        <v>12.346669</v>
      </c>
      <c r="G7167">
        <v>132944000</v>
      </c>
    </row>
    <row r="7168" spans="1:7">
      <c r="A7168" s="1">
        <v>39941</v>
      </c>
      <c r="B7168">
        <v>18.434286</v>
      </c>
      <c r="C7168">
        <v>18.747143000000001</v>
      </c>
      <c r="D7168">
        <v>18.037144000000001</v>
      </c>
      <c r="E7168">
        <v>18.455715000000001</v>
      </c>
      <c r="F7168">
        <v>12.359108000000001</v>
      </c>
      <c r="G7168">
        <v>116991000</v>
      </c>
    </row>
    <row r="7169" spans="1:7">
      <c r="A7169" s="1">
        <v>39944</v>
      </c>
      <c r="B7169">
        <v>18.195715</v>
      </c>
      <c r="C7169">
        <v>18.708570000000002</v>
      </c>
      <c r="D7169">
        <v>18.16</v>
      </c>
      <c r="E7169">
        <v>18.510000000000002</v>
      </c>
      <c r="F7169">
        <v>12.39546</v>
      </c>
      <c r="G7169">
        <v>101164700</v>
      </c>
    </row>
    <row r="7170" spans="1:7">
      <c r="A7170" s="1">
        <v>39945</v>
      </c>
      <c r="B7170">
        <v>18.508572000000001</v>
      </c>
      <c r="C7170">
        <v>18.530000999999999</v>
      </c>
      <c r="D7170">
        <v>17.607143000000001</v>
      </c>
      <c r="E7170">
        <v>17.774286</v>
      </c>
      <c r="F7170">
        <v>11.90278</v>
      </c>
      <c r="G7170">
        <v>152370400</v>
      </c>
    </row>
    <row r="7171" spans="1:7">
      <c r="A7171" s="1">
        <v>39946</v>
      </c>
      <c r="B7171">
        <v>17.601429</v>
      </c>
      <c r="C7171">
        <v>17.717141999999999</v>
      </c>
      <c r="D7171">
        <v>17.054285</v>
      </c>
      <c r="E7171">
        <v>17.07</v>
      </c>
      <c r="F7171">
        <v>11.431144</v>
      </c>
      <c r="G7171">
        <v>148992900</v>
      </c>
    </row>
    <row r="7172" spans="1:7">
      <c r="A7172" s="1">
        <v>39947</v>
      </c>
      <c r="B7172">
        <v>17.111429000000001</v>
      </c>
      <c r="C7172">
        <v>17.647141999999999</v>
      </c>
      <c r="D7172">
        <v>17.100000000000001</v>
      </c>
      <c r="E7172">
        <v>17.564285000000002</v>
      </c>
      <c r="F7172">
        <v>11.762147000000001</v>
      </c>
      <c r="G7172">
        <v>111956600</v>
      </c>
    </row>
    <row r="7173" spans="1:7">
      <c r="A7173" s="1">
        <v>39948</v>
      </c>
      <c r="B7173">
        <v>17.474284999999998</v>
      </c>
      <c r="C7173">
        <v>17.802855999999998</v>
      </c>
      <c r="D7173">
        <v>17.372858000000001</v>
      </c>
      <c r="E7173">
        <v>17.488571</v>
      </c>
      <c r="F7173">
        <v>11.711447</v>
      </c>
      <c r="G7173">
        <v>91891800</v>
      </c>
    </row>
    <row r="7174" spans="1:7">
      <c r="A7174" s="1">
        <v>39951</v>
      </c>
      <c r="B7174">
        <v>17.675713999999999</v>
      </c>
      <c r="C7174">
        <v>18.100000000000001</v>
      </c>
      <c r="D7174">
        <v>17.367144</v>
      </c>
      <c r="E7174">
        <v>18.092856999999999</v>
      </c>
      <c r="F7174">
        <v>12.116114</v>
      </c>
      <c r="G7174">
        <v>114710400</v>
      </c>
    </row>
    <row r="7175" spans="1:7">
      <c r="A7175" s="1">
        <v>39952</v>
      </c>
      <c r="B7175">
        <v>18.117144</v>
      </c>
      <c r="C7175">
        <v>18.472857000000001</v>
      </c>
      <c r="D7175">
        <v>17.962855999999999</v>
      </c>
      <c r="E7175">
        <v>18.207144</v>
      </c>
      <c r="F7175">
        <v>12.192646999999999</v>
      </c>
      <c r="G7175">
        <v>93105600</v>
      </c>
    </row>
    <row r="7176" spans="1:7">
      <c r="A7176" s="1">
        <v>39953</v>
      </c>
      <c r="B7176">
        <v>18.232856999999999</v>
      </c>
      <c r="C7176">
        <v>18.458570000000002</v>
      </c>
      <c r="D7176">
        <v>17.899999999999999</v>
      </c>
      <c r="E7176">
        <v>17.981428000000001</v>
      </c>
      <c r="F7176">
        <v>12.041492</v>
      </c>
      <c r="G7176">
        <v>97146000</v>
      </c>
    </row>
    <row r="7177" spans="1:7">
      <c r="A7177" s="1">
        <v>39954</v>
      </c>
      <c r="B7177">
        <v>17.878571000000001</v>
      </c>
      <c r="C7177">
        <v>18.111429000000001</v>
      </c>
      <c r="D7177">
        <v>17.555713999999998</v>
      </c>
      <c r="E7177">
        <v>17.739999999999998</v>
      </c>
      <c r="F7177">
        <v>11.879818999999999</v>
      </c>
      <c r="G7177">
        <v>101986500</v>
      </c>
    </row>
    <row r="7178" spans="1:7">
      <c r="A7178" s="1">
        <v>39955</v>
      </c>
      <c r="B7178">
        <v>17.721428</v>
      </c>
      <c r="C7178">
        <v>17.739999999999998</v>
      </c>
      <c r="D7178">
        <v>17.392856999999999</v>
      </c>
      <c r="E7178">
        <v>17.5</v>
      </c>
      <c r="F7178">
        <v>11.719098000000001</v>
      </c>
      <c r="G7178">
        <v>74499600</v>
      </c>
    </row>
    <row r="7179" spans="1:7">
      <c r="A7179" s="1">
        <v>39959</v>
      </c>
      <c r="B7179">
        <v>17.822856999999999</v>
      </c>
      <c r="C7179">
        <v>18.690000999999999</v>
      </c>
      <c r="D7179">
        <v>17.792856</v>
      </c>
      <c r="E7179">
        <v>18.682858</v>
      </c>
      <c r="F7179">
        <v>12.511213</v>
      </c>
      <c r="G7179">
        <v>159231800</v>
      </c>
    </row>
    <row r="7180" spans="1:7">
      <c r="A7180" s="1">
        <v>39960</v>
      </c>
      <c r="B7180">
        <v>18.825714000000001</v>
      </c>
      <c r="C7180">
        <v>19.282858000000001</v>
      </c>
      <c r="D7180">
        <v>18.701429000000001</v>
      </c>
      <c r="E7180">
        <v>19.007142999999999</v>
      </c>
      <c r="F7180">
        <v>12.728377</v>
      </c>
      <c r="G7180">
        <v>161605500</v>
      </c>
    </row>
    <row r="7181" spans="1:7">
      <c r="A7181" s="1">
        <v>39961</v>
      </c>
      <c r="B7181">
        <v>19.064285000000002</v>
      </c>
      <c r="C7181">
        <v>19.341429000000002</v>
      </c>
      <c r="D7181">
        <v>18.861429000000001</v>
      </c>
      <c r="E7181">
        <v>19.295712999999999</v>
      </c>
      <c r="F7181">
        <v>12.921623</v>
      </c>
      <c r="G7181">
        <v>121888200</v>
      </c>
    </row>
    <row r="7182" spans="1:7">
      <c r="A7182" s="1">
        <v>39962</v>
      </c>
      <c r="B7182">
        <v>19.341429000000002</v>
      </c>
      <c r="C7182">
        <v>19.414286000000001</v>
      </c>
      <c r="D7182">
        <v>19.121428999999999</v>
      </c>
      <c r="E7182">
        <v>19.401427999999999</v>
      </c>
      <c r="F7182">
        <v>12.992414</v>
      </c>
      <c r="G7182">
        <v>114133600</v>
      </c>
    </row>
    <row r="7183" spans="1:7">
      <c r="A7183" s="1">
        <v>39965</v>
      </c>
      <c r="B7183">
        <v>19.495714</v>
      </c>
      <c r="C7183">
        <v>19.998570999999998</v>
      </c>
      <c r="D7183">
        <v>19.428571999999999</v>
      </c>
      <c r="E7183">
        <v>19.907143000000001</v>
      </c>
      <c r="F7183">
        <v>13.331073</v>
      </c>
      <c r="G7183">
        <v>113124900</v>
      </c>
    </row>
    <row r="7184" spans="1:7">
      <c r="A7184" s="1">
        <v>39966</v>
      </c>
      <c r="B7184">
        <v>19.855715</v>
      </c>
      <c r="C7184">
        <v>20.191428999999999</v>
      </c>
      <c r="D7184">
        <v>19.764285999999998</v>
      </c>
      <c r="E7184">
        <v>19.927143000000001</v>
      </c>
      <c r="F7184">
        <v>13.344466000000001</v>
      </c>
      <c r="G7184">
        <v>114055900</v>
      </c>
    </row>
    <row r="7185" spans="1:7">
      <c r="A7185" s="1">
        <v>39967</v>
      </c>
      <c r="B7185">
        <v>20</v>
      </c>
      <c r="C7185">
        <v>20.158570999999998</v>
      </c>
      <c r="D7185">
        <v>19.867144</v>
      </c>
      <c r="E7185">
        <v>20.135714</v>
      </c>
      <c r="F7185">
        <v>13.484138</v>
      </c>
      <c r="G7185">
        <v>141299900</v>
      </c>
    </row>
    <row r="7186" spans="1:7">
      <c r="A7186" s="1">
        <v>39968</v>
      </c>
      <c r="B7186">
        <v>20.018571999999999</v>
      </c>
      <c r="C7186">
        <v>20.597142999999999</v>
      </c>
      <c r="D7186">
        <v>20.005714000000001</v>
      </c>
      <c r="E7186">
        <v>20.534286000000002</v>
      </c>
      <c r="F7186">
        <v>13.751049</v>
      </c>
      <c r="G7186">
        <v>137658500</v>
      </c>
    </row>
    <row r="7187" spans="1:7">
      <c r="A7187" s="1">
        <v>39969</v>
      </c>
      <c r="B7187">
        <v>20.758572000000001</v>
      </c>
      <c r="C7187">
        <v>20.914286000000001</v>
      </c>
      <c r="D7187">
        <v>20.458570000000002</v>
      </c>
      <c r="E7187">
        <v>20.667142999999999</v>
      </c>
      <c r="F7187">
        <v>13.840018000000001</v>
      </c>
      <c r="G7187">
        <v>158179000</v>
      </c>
    </row>
    <row r="7188" spans="1:7">
      <c r="A7188" s="1">
        <v>39972</v>
      </c>
      <c r="B7188">
        <v>20.545712999999999</v>
      </c>
      <c r="C7188">
        <v>20.604285999999998</v>
      </c>
      <c r="D7188">
        <v>19.918571</v>
      </c>
      <c r="E7188">
        <v>20.549999</v>
      </c>
      <c r="F7188">
        <v>13.761571999999999</v>
      </c>
      <c r="G7188">
        <v>232913100</v>
      </c>
    </row>
    <row r="7189" spans="1:7">
      <c r="A7189" s="1">
        <v>39973</v>
      </c>
      <c r="B7189">
        <v>20.544284999999999</v>
      </c>
      <c r="C7189">
        <v>20.651427999999999</v>
      </c>
      <c r="D7189">
        <v>20.078571</v>
      </c>
      <c r="E7189">
        <v>20.388570999999999</v>
      </c>
      <c r="F7189">
        <v>13.65347</v>
      </c>
      <c r="G7189">
        <v>169241100</v>
      </c>
    </row>
    <row r="7190" spans="1:7">
      <c r="A7190" s="1">
        <v>39974</v>
      </c>
      <c r="B7190">
        <v>20.325714000000001</v>
      </c>
      <c r="C7190">
        <v>20.335713999999999</v>
      </c>
      <c r="D7190">
        <v>19.757142999999999</v>
      </c>
      <c r="E7190">
        <v>20.035715</v>
      </c>
      <c r="F7190">
        <v>13.417173</v>
      </c>
      <c r="G7190">
        <v>172155900</v>
      </c>
    </row>
    <row r="7191" spans="1:7">
      <c r="A7191" s="1">
        <v>39975</v>
      </c>
      <c r="B7191">
        <v>19.935714999999998</v>
      </c>
      <c r="C7191">
        <v>20.222857000000001</v>
      </c>
      <c r="D7191">
        <v>19.792856</v>
      </c>
      <c r="E7191">
        <v>19.992857000000001</v>
      </c>
      <c r="F7191">
        <v>13.388474</v>
      </c>
      <c r="G7191">
        <v>131205900</v>
      </c>
    </row>
    <row r="7192" spans="1:7">
      <c r="A7192" s="1">
        <v>39976</v>
      </c>
      <c r="B7192">
        <v>19.829999999999998</v>
      </c>
      <c r="C7192">
        <v>19.871428999999999</v>
      </c>
      <c r="D7192">
        <v>19.434286</v>
      </c>
      <c r="E7192">
        <v>19.567142</v>
      </c>
      <c r="F7192">
        <v>13.103387</v>
      </c>
      <c r="G7192">
        <v>140771400</v>
      </c>
    </row>
    <row r="7193" spans="1:7">
      <c r="A7193" s="1">
        <v>39979</v>
      </c>
      <c r="B7193">
        <v>19.43</v>
      </c>
      <c r="C7193">
        <v>19.561427999999999</v>
      </c>
      <c r="D7193">
        <v>19.27</v>
      </c>
      <c r="E7193">
        <v>19.441428999999999</v>
      </c>
      <c r="F7193">
        <v>13.019204</v>
      </c>
      <c r="G7193">
        <v>134937600</v>
      </c>
    </row>
    <row r="7194" spans="1:7">
      <c r="A7194" s="1">
        <v>39980</v>
      </c>
      <c r="B7194">
        <v>19.522857999999999</v>
      </c>
      <c r="C7194">
        <v>19.781428999999999</v>
      </c>
      <c r="D7194">
        <v>19.442858000000001</v>
      </c>
      <c r="E7194">
        <v>19.478570999999999</v>
      </c>
      <c r="F7194">
        <v>13.044072999999999</v>
      </c>
      <c r="G7194">
        <v>128701300</v>
      </c>
    </row>
    <row r="7195" spans="1:7">
      <c r="A7195" s="1">
        <v>39981</v>
      </c>
      <c r="B7195">
        <v>19.524286</v>
      </c>
      <c r="C7195">
        <v>19.635714</v>
      </c>
      <c r="D7195">
        <v>19.218571000000001</v>
      </c>
      <c r="E7195">
        <v>19.368572</v>
      </c>
      <c r="F7195">
        <v>12.970413000000001</v>
      </c>
      <c r="G7195">
        <v>142853200</v>
      </c>
    </row>
    <row r="7196" spans="1:7">
      <c r="A7196" s="1">
        <v>39982</v>
      </c>
      <c r="B7196">
        <v>19.444286000000002</v>
      </c>
      <c r="C7196">
        <v>19.714285</v>
      </c>
      <c r="D7196">
        <v>19.370000999999998</v>
      </c>
      <c r="E7196">
        <v>19.411428000000001</v>
      </c>
      <c r="F7196">
        <v>12.999110999999999</v>
      </c>
      <c r="G7196">
        <v>106920100</v>
      </c>
    </row>
    <row r="7197" spans="1:7">
      <c r="A7197" s="1">
        <v>39983</v>
      </c>
      <c r="B7197">
        <v>19.724284999999998</v>
      </c>
      <c r="C7197">
        <v>19.928571999999999</v>
      </c>
      <c r="D7197">
        <v>19.557141999999999</v>
      </c>
      <c r="E7197">
        <v>19.925713999999999</v>
      </c>
      <c r="F7197">
        <v>13.343508</v>
      </c>
      <c r="G7197">
        <v>180464200</v>
      </c>
    </row>
    <row r="7198" spans="1:7">
      <c r="A7198" s="1">
        <v>39986</v>
      </c>
      <c r="B7198">
        <v>20.095714999999998</v>
      </c>
      <c r="C7198">
        <v>20.222857000000001</v>
      </c>
      <c r="D7198">
        <v>19.475714</v>
      </c>
      <c r="E7198">
        <v>19.624286999999999</v>
      </c>
      <c r="F7198">
        <v>13.141654000000001</v>
      </c>
      <c r="G7198">
        <v>158728500</v>
      </c>
    </row>
    <row r="7199" spans="1:7">
      <c r="A7199" s="1">
        <v>39987</v>
      </c>
      <c r="B7199">
        <v>19.485714000000002</v>
      </c>
      <c r="C7199">
        <v>19.564285000000002</v>
      </c>
      <c r="D7199">
        <v>18.982856999999999</v>
      </c>
      <c r="E7199">
        <v>19.144285</v>
      </c>
      <c r="F7199">
        <v>12.820214999999999</v>
      </c>
      <c r="G7199">
        <v>176633100</v>
      </c>
    </row>
    <row r="7200" spans="1:7">
      <c r="A7200" s="1">
        <v>39988</v>
      </c>
      <c r="B7200">
        <v>19.345714999999998</v>
      </c>
      <c r="C7200">
        <v>19.642856999999999</v>
      </c>
      <c r="D7200">
        <v>19.265715</v>
      </c>
      <c r="E7200">
        <v>19.459999</v>
      </c>
      <c r="F7200">
        <v>13.031637999999999</v>
      </c>
      <c r="G7200">
        <v>121381400</v>
      </c>
    </row>
    <row r="7201" spans="1:7">
      <c r="A7201" s="1">
        <v>39989</v>
      </c>
      <c r="B7201">
        <v>19.392856999999999</v>
      </c>
      <c r="C7201">
        <v>20.028572</v>
      </c>
      <c r="D7201">
        <v>19.315714</v>
      </c>
      <c r="E7201">
        <v>19.98</v>
      </c>
      <c r="F7201">
        <v>13.379865000000001</v>
      </c>
      <c r="G7201">
        <v>147361900</v>
      </c>
    </row>
    <row r="7202" spans="1:7">
      <c r="A7202" s="1">
        <v>39990</v>
      </c>
      <c r="B7202">
        <v>19.969999000000001</v>
      </c>
      <c r="C7202">
        <v>20.508572000000001</v>
      </c>
      <c r="D7202">
        <v>19.962855999999999</v>
      </c>
      <c r="E7202">
        <v>20.348572000000001</v>
      </c>
      <c r="F7202">
        <v>13.626683999999999</v>
      </c>
      <c r="G7202">
        <v>109846100</v>
      </c>
    </row>
    <row r="7203" spans="1:7">
      <c r="A7203" s="1">
        <v>39993</v>
      </c>
      <c r="B7203">
        <v>20.494285999999999</v>
      </c>
      <c r="C7203">
        <v>20.564285000000002</v>
      </c>
      <c r="D7203">
        <v>20.219999000000001</v>
      </c>
      <c r="E7203">
        <v>20.281428999999999</v>
      </c>
      <c r="F7203">
        <v>13.581718</v>
      </c>
      <c r="G7203">
        <v>141904000</v>
      </c>
    </row>
    <row r="7204" spans="1:7">
      <c r="A7204" s="1">
        <v>39994</v>
      </c>
      <c r="B7204">
        <v>20.368572</v>
      </c>
      <c r="C7204">
        <v>20.542856</v>
      </c>
      <c r="D7204">
        <v>20.257142999999999</v>
      </c>
      <c r="E7204">
        <v>20.347142999999999</v>
      </c>
      <c r="F7204">
        <v>13.625724</v>
      </c>
      <c r="G7204">
        <v>108556000</v>
      </c>
    </row>
    <row r="7205" spans="1:7">
      <c r="A7205" s="1">
        <v>39995</v>
      </c>
      <c r="B7205">
        <v>20.5</v>
      </c>
      <c r="C7205">
        <v>20.665714000000001</v>
      </c>
      <c r="D7205">
        <v>20.360001</v>
      </c>
      <c r="E7205">
        <v>20.404285000000002</v>
      </c>
      <c r="F7205">
        <v>13.663993</v>
      </c>
      <c r="G7205">
        <v>103544700</v>
      </c>
    </row>
    <row r="7206" spans="1:7">
      <c r="A7206" s="1">
        <v>39996</v>
      </c>
      <c r="B7206">
        <v>20.178571999999999</v>
      </c>
      <c r="C7206">
        <v>20.404285000000002</v>
      </c>
      <c r="D7206">
        <v>19.969999000000001</v>
      </c>
      <c r="E7206">
        <v>20.002856999999999</v>
      </c>
      <c r="F7206">
        <v>13.395170999999999</v>
      </c>
      <c r="G7206">
        <v>92619800</v>
      </c>
    </row>
    <row r="7207" spans="1:7">
      <c r="A7207" s="1">
        <v>40000</v>
      </c>
      <c r="B7207">
        <v>19.814285000000002</v>
      </c>
      <c r="C7207">
        <v>19.855715</v>
      </c>
      <c r="D7207">
        <v>19.464285</v>
      </c>
      <c r="E7207">
        <v>19.801428000000001</v>
      </c>
      <c r="F7207">
        <v>13.260278</v>
      </c>
      <c r="G7207">
        <v>124672100</v>
      </c>
    </row>
    <row r="7208" spans="1:7">
      <c r="A7208" s="1">
        <v>40001</v>
      </c>
      <c r="B7208">
        <v>19.782858000000001</v>
      </c>
      <c r="C7208">
        <v>19.954287000000001</v>
      </c>
      <c r="D7208">
        <v>19.311427999999999</v>
      </c>
      <c r="E7208">
        <v>19.342856999999999</v>
      </c>
      <c r="F7208">
        <v>12.953192</v>
      </c>
      <c r="G7208">
        <v>115399200</v>
      </c>
    </row>
    <row r="7209" spans="1:7">
      <c r="A7209" s="1">
        <v>40002</v>
      </c>
      <c r="B7209">
        <v>19.417142999999999</v>
      </c>
      <c r="C7209">
        <v>19.719999000000001</v>
      </c>
      <c r="D7209">
        <v>19.202857999999999</v>
      </c>
      <c r="E7209">
        <v>19.602858000000001</v>
      </c>
      <c r="F7209">
        <v>13.127305</v>
      </c>
      <c r="G7209">
        <v>143982300</v>
      </c>
    </row>
    <row r="7210" spans="1:7">
      <c r="A7210" s="1">
        <v>40003</v>
      </c>
      <c r="B7210">
        <v>19.68</v>
      </c>
      <c r="C7210">
        <v>19.712855999999999</v>
      </c>
      <c r="D7210">
        <v>19.418571</v>
      </c>
      <c r="E7210">
        <v>19.48</v>
      </c>
      <c r="F7210">
        <v>13.045028</v>
      </c>
      <c r="G7210">
        <v>85756300</v>
      </c>
    </row>
    <row r="7211" spans="1:7">
      <c r="A7211" s="1">
        <v>40004</v>
      </c>
      <c r="B7211">
        <v>19.477142000000001</v>
      </c>
      <c r="C7211">
        <v>19.852858000000001</v>
      </c>
      <c r="D7211">
        <v>19.474284999999998</v>
      </c>
      <c r="E7211">
        <v>19.788571999999998</v>
      </c>
      <c r="F7211">
        <v>13.251671999999999</v>
      </c>
      <c r="G7211">
        <v>111318900</v>
      </c>
    </row>
    <row r="7212" spans="1:7">
      <c r="A7212" s="1">
        <v>40007</v>
      </c>
      <c r="B7212">
        <v>19.934286</v>
      </c>
      <c r="C7212">
        <v>20.334285999999999</v>
      </c>
      <c r="D7212">
        <v>19.647141999999999</v>
      </c>
      <c r="E7212">
        <v>20.334285999999999</v>
      </c>
      <c r="F7212">
        <v>13.617115</v>
      </c>
      <c r="G7212">
        <v>120875300</v>
      </c>
    </row>
    <row r="7213" spans="1:7">
      <c r="A7213" s="1">
        <v>40008</v>
      </c>
      <c r="B7213">
        <v>20.290001</v>
      </c>
      <c r="C7213">
        <v>20.454287000000001</v>
      </c>
      <c r="D7213">
        <v>20.165714000000001</v>
      </c>
      <c r="E7213">
        <v>20.324286000000001</v>
      </c>
      <c r="F7213">
        <v>13.610417</v>
      </c>
      <c r="G7213">
        <v>86811900</v>
      </c>
    </row>
    <row r="7214" spans="1:7">
      <c r="A7214" s="1">
        <v>40009</v>
      </c>
      <c r="B7214">
        <v>20.719999000000001</v>
      </c>
      <c r="C7214">
        <v>21</v>
      </c>
      <c r="D7214">
        <v>20.617144</v>
      </c>
      <c r="E7214">
        <v>20.982856999999999</v>
      </c>
      <c r="F7214">
        <v>14.051437999999999</v>
      </c>
      <c r="G7214">
        <v>121396800</v>
      </c>
    </row>
    <row r="7215" spans="1:7">
      <c r="A7215" s="1">
        <v>40010</v>
      </c>
      <c r="B7215">
        <v>20.822856999999999</v>
      </c>
      <c r="C7215">
        <v>21.145714000000002</v>
      </c>
      <c r="D7215">
        <v>20.795712999999999</v>
      </c>
      <c r="E7215">
        <v>21.074286000000001</v>
      </c>
      <c r="F7215">
        <v>14.112666000000001</v>
      </c>
      <c r="G7215">
        <v>98392700</v>
      </c>
    </row>
    <row r="7216" spans="1:7">
      <c r="A7216" s="1">
        <v>40011</v>
      </c>
      <c r="B7216">
        <v>21.297142000000001</v>
      </c>
      <c r="C7216">
        <v>21.717141999999999</v>
      </c>
      <c r="D7216">
        <v>21.232856999999999</v>
      </c>
      <c r="E7216">
        <v>21.678571999999999</v>
      </c>
      <c r="F7216">
        <v>14.517334</v>
      </c>
      <c r="G7216">
        <v>150538500</v>
      </c>
    </row>
    <row r="7217" spans="1:7">
      <c r="A7217" s="1">
        <v>40014</v>
      </c>
      <c r="B7217">
        <v>21.895714000000002</v>
      </c>
      <c r="C7217">
        <v>22.148571</v>
      </c>
      <c r="D7217">
        <v>21.555713999999998</v>
      </c>
      <c r="E7217">
        <v>21.844286</v>
      </c>
      <c r="F7217">
        <v>14.628306</v>
      </c>
      <c r="G7217">
        <v>183881600</v>
      </c>
    </row>
    <row r="7218" spans="1:7">
      <c r="A7218" s="1">
        <v>40015</v>
      </c>
      <c r="B7218">
        <v>21.898571</v>
      </c>
      <c r="C7218">
        <v>21.918571</v>
      </c>
      <c r="D7218">
        <v>21.392856999999999</v>
      </c>
      <c r="E7218">
        <v>21.644285</v>
      </c>
      <c r="F7218">
        <v>14.494373</v>
      </c>
      <c r="G7218">
        <v>218695400</v>
      </c>
    </row>
    <row r="7219" spans="1:7">
      <c r="A7219" s="1">
        <v>40016</v>
      </c>
      <c r="B7219">
        <v>22.541429999999998</v>
      </c>
      <c r="C7219">
        <v>22.675713999999999</v>
      </c>
      <c r="D7219">
        <v>22.301428000000001</v>
      </c>
      <c r="E7219">
        <v>22.391428000000001</v>
      </c>
      <c r="F7219">
        <v>14.994707</v>
      </c>
      <c r="G7219">
        <v>218526000</v>
      </c>
    </row>
    <row r="7220" spans="1:7">
      <c r="A7220" s="1">
        <v>40017</v>
      </c>
      <c r="B7220">
        <v>22.375713000000001</v>
      </c>
      <c r="C7220">
        <v>22.634284999999998</v>
      </c>
      <c r="D7220">
        <v>22.222857000000001</v>
      </c>
      <c r="E7220">
        <v>22.545712999999999</v>
      </c>
      <c r="F7220">
        <v>15.098027</v>
      </c>
      <c r="G7220">
        <v>131740700</v>
      </c>
    </row>
    <row r="7221" spans="1:7">
      <c r="A7221" s="1">
        <v>40018</v>
      </c>
      <c r="B7221">
        <v>22.421429</v>
      </c>
      <c r="C7221">
        <v>22.857143000000001</v>
      </c>
      <c r="D7221">
        <v>22.357143000000001</v>
      </c>
      <c r="E7221">
        <v>22.855715</v>
      </c>
      <c r="F7221">
        <v>15.305623000000001</v>
      </c>
      <c r="G7221">
        <v>109590600</v>
      </c>
    </row>
    <row r="7222" spans="1:7">
      <c r="A7222" s="1">
        <v>40021</v>
      </c>
      <c r="B7222">
        <v>22.881428</v>
      </c>
      <c r="C7222">
        <v>22.982856999999999</v>
      </c>
      <c r="D7222">
        <v>22.465713999999998</v>
      </c>
      <c r="E7222">
        <v>22.871428999999999</v>
      </c>
      <c r="F7222">
        <v>15.316147000000001</v>
      </c>
      <c r="G7222">
        <v>108327800</v>
      </c>
    </row>
    <row r="7223" spans="1:7">
      <c r="A7223" s="1">
        <v>40022</v>
      </c>
      <c r="B7223">
        <v>22.697144000000002</v>
      </c>
      <c r="C7223">
        <v>22.871428999999999</v>
      </c>
      <c r="D7223">
        <v>22.514285999999998</v>
      </c>
      <c r="E7223">
        <v>22.857143000000001</v>
      </c>
      <c r="F7223">
        <v>15.306578</v>
      </c>
      <c r="G7223">
        <v>90888700</v>
      </c>
    </row>
    <row r="7224" spans="1:7">
      <c r="A7224" s="1">
        <v>40023</v>
      </c>
      <c r="B7224">
        <v>22.700001</v>
      </c>
      <c r="C7224">
        <v>22.921429</v>
      </c>
      <c r="D7224">
        <v>22.607143000000001</v>
      </c>
      <c r="E7224">
        <v>22.861429000000001</v>
      </c>
      <c r="F7224">
        <v>15.309448</v>
      </c>
      <c r="G7224">
        <v>95539500</v>
      </c>
    </row>
    <row r="7225" spans="1:7">
      <c r="A7225" s="1">
        <v>40024</v>
      </c>
      <c r="B7225">
        <v>23.1</v>
      </c>
      <c r="C7225">
        <v>23.531428999999999</v>
      </c>
      <c r="D7225">
        <v>23.071428000000001</v>
      </c>
      <c r="E7225">
        <v>23.255714000000001</v>
      </c>
      <c r="F7225">
        <v>15.573487</v>
      </c>
      <c r="G7225">
        <v>117401200</v>
      </c>
    </row>
    <row r="7226" spans="1:7">
      <c r="A7226" s="1">
        <v>40025</v>
      </c>
      <c r="B7226">
        <v>23.284286000000002</v>
      </c>
      <c r="C7226">
        <v>23.571428000000001</v>
      </c>
      <c r="D7226">
        <v>23.272857999999999</v>
      </c>
      <c r="E7226">
        <v>23.341429000000002</v>
      </c>
      <c r="F7226">
        <v>15.630884</v>
      </c>
      <c r="G7226">
        <v>105634200</v>
      </c>
    </row>
    <row r="7227" spans="1:7">
      <c r="A7227" s="1">
        <v>40028</v>
      </c>
      <c r="B7227">
        <v>23.601429</v>
      </c>
      <c r="C7227">
        <v>23.805713999999998</v>
      </c>
      <c r="D7227">
        <v>23.552855999999998</v>
      </c>
      <c r="E7227">
        <v>23.775715000000002</v>
      </c>
      <c r="F7227">
        <v>15.921711999999999</v>
      </c>
      <c r="G7227">
        <v>98560000</v>
      </c>
    </row>
    <row r="7228" spans="1:7">
      <c r="A7228" s="1">
        <v>40029</v>
      </c>
      <c r="B7228">
        <v>23.561427999999999</v>
      </c>
      <c r="C7228">
        <v>23.652857000000001</v>
      </c>
      <c r="D7228">
        <v>23.458570000000002</v>
      </c>
      <c r="E7228">
        <v>23.65</v>
      </c>
      <c r="F7228">
        <v>15.837527</v>
      </c>
      <c r="G7228">
        <v>98952700</v>
      </c>
    </row>
    <row r="7229" spans="1:7">
      <c r="A7229" s="1">
        <v>40030</v>
      </c>
      <c r="B7229">
        <v>23.678571999999999</v>
      </c>
      <c r="C7229">
        <v>23.912856999999999</v>
      </c>
      <c r="D7229">
        <v>23.458570000000002</v>
      </c>
      <c r="E7229">
        <v>23.587143000000001</v>
      </c>
      <c r="F7229">
        <v>15.79543</v>
      </c>
      <c r="G7229">
        <v>105795900</v>
      </c>
    </row>
    <row r="7230" spans="1:7">
      <c r="A7230" s="1">
        <v>40031</v>
      </c>
      <c r="B7230">
        <v>23.654285000000002</v>
      </c>
      <c r="C7230">
        <v>23.787144000000001</v>
      </c>
      <c r="D7230">
        <v>23.298570999999999</v>
      </c>
      <c r="E7230">
        <v>23.415714000000001</v>
      </c>
      <c r="F7230">
        <v>15.680633</v>
      </c>
      <c r="G7230">
        <v>85404200</v>
      </c>
    </row>
    <row r="7231" spans="1:7">
      <c r="A7231" s="1">
        <v>40032</v>
      </c>
      <c r="B7231">
        <v>23.641428000000001</v>
      </c>
      <c r="C7231">
        <v>23.799999</v>
      </c>
      <c r="D7231">
        <v>23.542856</v>
      </c>
      <c r="E7231">
        <v>23.644285</v>
      </c>
      <c r="F7231">
        <v>15.833698999999999</v>
      </c>
      <c r="G7231">
        <v>96838700</v>
      </c>
    </row>
    <row r="7232" spans="1:7">
      <c r="A7232" s="1">
        <v>40035</v>
      </c>
      <c r="B7232">
        <v>23.665714000000001</v>
      </c>
      <c r="C7232">
        <v>23.799999</v>
      </c>
      <c r="D7232">
        <v>23.379999000000002</v>
      </c>
      <c r="E7232">
        <v>23.531428999999999</v>
      </c>
      <c r="F7232">
        <v>15.758122</v>
      </c>
      <c r="G7232">
        <v>75073600</v>
      </c>
    </row>
    <row r="7233" spans="1:7">
      <c r="A7233" s="1">
        <v>40036</v>
      </c>
      <c r="B7233">
        <v>23.384284999999998</v>
      </c>
      <c r="C7233">
        <v>23.482856999999999</v>
      </c>
      <c r="D7233">
        <v>23.125713000000001</v>
      </c>
      <c r="E7233">
        <v>23.261429</v>
      </c>
      <c r="F7233">
        <v>15.577313</v>
      </c>
      <c r="G7233">
        <v>88835600</v>
      </c>
    </row>
    <row r="7234" spans="1:7">
      <c r="A7234" s="1">
        <v>40037</v>
      </c>
      <c r="B7234">
        <v>23.221428</v>
      </c>
      <c r="C7234">
        <v>23.815714</v>
      </c>
      <c r="D7234">
        <v>23.208570000000002</v>
      </c>
      <c r="E7234">
        <v>23.615715000000002</v>
      </c>
      <c r="F7234">
        <v>15.814567</v>
      </c>
      <c r="G7234">
        <v>111267800</v>
      </c>
    </row>
    <row r="7235" spans="1:7">
      <c r="A7235" s="1">
        <v>40038</v>
      </c>
      <c r="B7235">
        <v>23.807141999999999</v>
      </c>
      <c r="C7235">
        <v>24.095714999999998</v>
      </c>
      <c r="D7235">
        <v>23.785715</v>
      </c>
      <c r="E7235">
        <v>24.059999000000001</v>
      </c>
      <c r="F7235">
        <v>16.112086999999999</v>
      </c>
      <c r="G7235">
        <v>109995200</v>
      </c>
    </row>
    <row r="7236" spans="1:7">
      <c r="A7236" s="1">
        <v>40039</v>
      </c>
      <c r="B7236">
        <v>23.991427999999999</v>
      </c>
      <c r="C7236">
        <v>24.032858000000001</v>
      </c>
      <c r="D7236">
        <v>23.647141999999999</v>
      </c>
      <c r="E7236">
        <v>23.825714000000001</v>
      </c>
      <c r="F7236">
        <v>15.955195</v>
      </c>
      <c r="G7236">
        <v>76454000</v>
      </c>
    </row>
    <row r="7237" spans="1:7">
      <c r="A7237" s="1">
        <v>40042</v>
      </c>
      <c r="B7237">
        <v>23.364286</v>
      </c>
      <c r="C7237">
        <v>23.370000999999998</v>
      </c>
      <c r="D7237">
        <v>22.774286</v>
      </c>
      <c r="E7237">
        <v>22.798570999999999</v>
      </c>
      <c r="F7237">
        <v>15.267351</v>
      </c>
      <c r="G7237">
        <v>131095300</v>
      </c>
    </row>
    <row r="7238" spans="1:7">
      <c r="A7238" s="1">
        <v>40043</v>
      </c>
      <c r="B7238">
        <v>23.09</v>
      </c>
      <c r="C7238">
        <v>23.462855999999999</v>
      </c>
      <c r="D7238">
        <v>23.058571000000001</v>
      </c>
      <c r="E7238">
        <v>23.428571999999999</v>
      </c>
      <c r="F7238">
        <v>15.689244</v>
      </c>
      <c r="G7238">
        <v>107788100</v>
      </c>
    </row>
    <row r="7239" spans="1:7">
      <c r="A7239" s="1">
        <v>40044</v>
      </c>
      <c r="B7239">
        <v>23.25</v>
      </c>
      <c r="C7239">
        <v>23.614286</v>
      </c>
      <c r="D7239">
        <v>23.207144</v>
      </c>
      <c r="E7239">
        <v>23.514285999999998</v>
      </c>
      <c r="F7239">
        <v>15.746638000000001</v>
      </c>
      <c r="G7239">
        <v>103317900</v>
      </c>
    </row>
    <row r="7240" spans="1:7">
      <c r="A7240" s="1">
        <v>40045</v>
      </c>
      <c r="B7240">
        <v>23.568570999999999</v>
      </c>
      <c r="C7240">
        <v>23.817142</v>
      </c>
      <c r="D7240">
        <v>23.515715</v>
      </c>
      <c r="E7240">
        <v>23.761429</v>
      </c>
      <c r="F7240">
        <v>15.912146</v>
      </c>
      <c r="G7240">
        <v>85507800</v>
      </c>
    </row>
    <row r="7241" spans="1:7">
      <c r="A7241" s="1">
        <v>40046</v>
      </c>
      <c r="B7241">
        <v>23.950001</v>
      </c>
      <c r="C7241">
        <v>24.195715</v>
      </c>
      <c r="D7241">
        <v>23.828571</v>
      </c>
      <c r="E7241">
        <v>24.174285999999999</v>
      </c>
      <c r="F7241">
        <v>16.188616</v>
      </c>
      <c r="G7241">
        <v>104018600</v>
      </c>
    </row>
    <row r="7242" spans="1:7">
      <c r="A7242" s="1">
        <v>40049</v>
      </c>
      <c r="B7242">
        <v>24.302855999999998</v>
      </c>
      <c r="C7242">
        <v>24.387142000000001</v>
      </c>
      <c r="D7242">
        <v>24.038571999999998</v>
      </c>
      <c r="E7242">
        <v>24.151427999999999</v>
      </c>
      <c r="F7242">
        <v>16.173314999999999</v>
      </c>
      <c r="G7242">
        <v>101732400</v>
      </c>
    </row>
    <row r="7243" spans="1:7">
      <c r="A7243" s="1">
        <v>40050</v>
      </c>
      <c r="B7243">
        <v>24.208570000000002</v>
      </c>
      <c r="C7243">
        <v>24.42</v>
      </c>
      <c r="D7243">
        <v>24.161428000000001</v>
      </c>
      <c r="E7243">
        <v>24.200001</v>
      </c>
      <c r="F7243">
        <v>16.205836999999999</v>
      </c>
      <c r="G7243">
        <v>81088700</v>
      </c>
    </row>
    <row r="7244" spans="1:7">
      <c r="A7244" s="1">
        <v>40051</v>
      </c>
      <c r="B7244">
        <v>24.131428</v>
      </c>
      <c r="C7244">
        <v>24.221428</v>
      </c>
      <c r="D7244">
        <v>23.822856999999999</v>
      </c>
      <c r="E7244">
        <v>23.915714000000001</v>
      </c>
      <c r="F7244">
        <v>16.015467000000001</v>
      </c>
      <c r="G7244">
        <v>75999700</v>
      </c>
    </row>
    <row r="7245" spans="1:7">
      <c r="A7245" s="1">
        <v>40052</v>
      </c>
      <c r="B7245">
        <v>24.107143000000001</v>
      </c>
      <c r="C7245">
        <v>24.224284999999998</v>
      </c>
      <c r="D7245">
        <v>23.547142000000001</v>
      </c>
      <c r="E7245">
        <v>24.207144</v>
      </c>
      <c r="F7245">
        <v>16.210626999999999</v>
      </c>
      <c r="G7245">
        <v>112295400</v>
      </c>
    </row>
    <row r="7246" spans="1:7">
      <c r="A7246" s="1">
        <v>40053</v>
      </c>
      <c r="B7246">
        <v>24.610001</v>
      </c>
      <c r="C7246">
        <v>24.641428000000001</v>
      </c>
      <c r="D7246">
        <v>24.075714000000001</v>
      </c>
      <c r="E7246">
        <v>24.292856</v>
      </c>
      <c r="F7246">
        <v>16.268025999999999</v>
      </c>
      <c r="G7246">
        <v>113425200</v>
      </c>
    </row>
    <row r="7247" spans="1:7">
      <c r="A7247" s="1">
        <v>40056</v>
      </c>
      <c r="B7247">
        <v>24.022857999999999</v>
      </c>
      <c r="C7247">
        <v>24.121428999999999</v>
      </c>
      <c r="D7247">
        <v>23.785715</v>
      </c>
      <c r="E7247">
        <v>24.030000999999999</v>
      </c>
      <c r="F7247">
        <v>16.091996999999999</v>
      </c>
      <c r="G7247">
        <v>77834400</v>
      </c>
    </row>
    <row r="7248" spans="1:7">
      <c r="A7248" s="1">
        <v>40057</v>
      </c>
      <c r="B7248">
        <v>23.998570999999998</v>
      </c>
      <c r="C7248">
        <v>24.285715</v>
      </c>
      <c r="D7248">
        <v>23.562857000000001</v>
      </c>
      <c r="E7248">
        <v>23.614286</v>
      </c>
      <c r="F7248">
        <v>15.813610000000001</v>
      </c>
      <c r="G7248">
        <v>117257000</v>
      </c>
    </row>
    <row r="7249" spans="1:7">
      <c r="A7249" s="1">
        <v>40058</v>
      </c>
      <c r="B7249">
        <v>23.517143000000001</v>
      </c>
      <c r="C7249">
        <v>23.944286000000002</v>
      </c>
      <c r="D7249">
        <v>23.444286000000002</v>
      </c>
      <c r="E7249">
        <v>23.597142999999999</v>
      </c>
      <c r="F7249">
        <v>15.802129000000001</v>
      </c>
      <c r="G7249">
        <v>91062300</v>
      </c>
    </row>
    <row r="7250" spans="1:7">
      <c r="A7250" s="1">
        <v>40059</v>
      </c>
      <c r="B7250">
        <v>23.777142999999999</v>
      </c>
      <c r="C7250">
        <v>23.871428999999999</v>
      </c>
      <c r="D7250">
        <v>23.571428000000001</v>
      </c>
      <c r="E7250">
        <v>23.792856</v>
      </c>
      <c r="F7250">
        <v>15.93319</v>
      </c>
      <c r="G7250">
        <v>73488800</v>
      </c>
    </row>
    <row r="7251" spans="1:7">
      <c r="A7251" s="1">
        <v>40060</v>
      </c>
      <c r="B7251">
        <v>23.897141999999999</v>
      </c>
      <c r="C7251">
        <v>24.385714</v>
      </c>
      <c r="D7251">
        <v>23.870000999999998</v>
      </c>
      <c r="E7251">
        <v>24.33</v>
      </c>
      <c r="F7251">
        <v>16.292898000000001</v>
      </c>
      <c r="G7251">
        <v>93657200</v>
      </c>
    </row>
    <row r="7252" spans="1:7">
      <c r="A7252" s="1">
        <v>40064</v>
      </c>
      <c r="B7252">
        <v>24.711428000000002</v>
      </c>
      <c r="C7252">
        <v>24.734285</v>
      </c>
      <c r="D7252">
        <v>24.571428000000001</v>
      </c>
      <c r="E7252">
        <v>24.704287000000001</v>
      </c>
      <c r="F7252">
        <v>16.543543</v>
      </c>
      <c r="G7252">
        <v>78761900</v>
      </c>
    </row>
    <row r="7253" spans="1:7">
      <c r="A7253" s="1">
        <v>40065</v>
      </c>
      <c r="B7253">
        <v>24.682858</v>
      </c>
      <c r="C7253">
        <v>24.924285999999999</v>
      </c>
      <c r="D7253">
        <v>24.242857000000001</v>
      </c>
      <c r="E7253">
        <v>24.448571999999999</v>
      </c>
      <c r="F7253">
        <v>16.372297</v>
      </c>
      <c r="G7253">
        <v>202771800</v>
      </c>
    </row>
    <row r="7254" spans="1:7">
      <c r="A7254" s="1">
        <v>40066</v>
      </c>
      <c r="B7254">
        <v>24.58</v>
      </c>
      <c r="C7254">
        <v>24.75</v>
      </c>
      <c r="D7254">
        <v>24.401427999999999</v>
      </c>
      <c r="E7254">
        <v>24.651427999999999</v>
      </c>
      <c r="F7254">
        <v>16.508146</v>
      </c>
      <c r="G7254">
        <v>122783500</v>
      </c>
    </row>
    <row r="7255" spans="1:7">
      <c r="A7255" s="1">
        <v>40067</v>
      </c>
      <c r="B7255">
        <v>24.701429000000001</v>
      </c>
      <c r="C7255">
        <v>24.74</v>
      </c>
      <c r="D7255">
        <v>24.41</v>
      </c>
      <c r="E7255">
        <v>24.594286</v>
      </c>
      <c r="F7255">
        <v>16.469871999999999</v>
      </c>
      <c r="G7255">
        <v>87240300</v>
      </c>
    </row>
    <row r="7256" spans="1:7">
      <c r="A7256" s="1">
        <v>40070</v>
      </c>
      <c r="B7256">
        <v>24.404285000000002</v>
      </c>
      <c r="C7256">
        <v>24.842856999999999</v>
      </c>
      <c r="D7256">
        <v>24.321428000000001</v>
      </c>
      <c r="E7256">
        <v>24.817142</v>
      </c>
      <c r="F7256">
        <v>16.619118</v>
      </c>
      <c r="G7256">
        <v>80502800</v>
      </c>
    </row>
    <row r="7257" spans="1:7">
      <c r="A7257" s="1">
        <v>40071</v>
      </c>
      <c r="B7257">
        <v>24.862857999999999</v>
      </c>
      <c r="C7257">
        <v>25.092856999999999</v>
      </c>
      <c r="D7257">
        <v>24.798570999999999</v>
      </c>
      <c r="E7257">
        <v>25.022857999999999</v>
      </c>
      <c r="F7257">
        <v>16.756874</v>
      </c>
      <c r="G7257">
        <v>106617700</v>
      </c>
    </row>
    <row r="7258" spans="1:7">
      <c r="A7258" s="1">
        <v>40072</v>
      </c>
      <c r="B7258">
        <v>25.427143000000001</v>
      </c>
      <c r="C7258">
        <v>26.107143000000001</v>
      </c>
      <c r="D7258">
        <v>25.411428000000001</v>
      </c>
      <c r="E7258">
        <v>25.981428000000001</v>
      </c>
      <c r="F7258">
        <v>17.398800000000001</v>
      </c>
      <c r="G7258">
        <v>188505800</v>
      </c>
    </row>
    <row r="7259" spans="1:7">
      <c r="A7259" s="1">
        <v>40073</v>
      </c>
      <c r="B7259">
        <v>25.997143000000001</v>
      </c>
      <c r="C7259">
        <v>26.684286</v>
      </c>
      <c r="D7259">
        <v>25.995714</v>
      </c>
      <c r="E7259">
        <v>26.364286</v>
      </c>
      <c r="F7259">
        <v>17.655183999999998</v>
      </c>
      <c r="G7259">
        <v>202643000</v>
      </c>
    </row>
    <row r="7260" spans="1:7">
      <c r="A7260" s="1">
        <v>40074</v>
      </c>
      <c r="B7260">
        <v>26.547142000000001</v>
      </c>
      <c r="C7260">
        <v>26.65</v>
      </c>
      <c r="D7260">
        <v>26.394285</v>
      </c>
      <c r="E7260">
        <v>26.431429000000001</v>
      </c>
      <c r="F7260">
        <v>17.700142</v>
      </c>
      <c r="G7260">
        <v>150395700</v>
      </c>
    </row>
    <row r="7261" spans="1:7">
      <c r="A7261" s="1">
        <v>40077</v>
      </c>
      <c r="B7261">
        <v>26.327143</v>
      </c>
      <c r="C7261">
        <v>26.451429000000001</v>
      </c>
      <c r="D7261">
        <v>25.945715</v>
      </c>
      <c r="E7261">
        <v>26.288571999999998</v>
      </c>
      <c r="F7261">
        <v>17.604476999999999</v>
      </c>
      <c r="G7261">
        <v>109428900</v>
      </c>
    </row>
    <row r="7262" spans="1:7">
      <c r="A7262" s="1">
        <v>40078</v>
      </c>
      <c r="B7262">
        <v>26.455715000000001</v>
      </c>
      <c r="C7262">
        <v>26.482856999999999</v>
      </c>
      <c r="D7262">
        <v>26.121428999999999</v>
      </c>
      <c r="E7262">
        <v>26.354285999999998</v>
      </c>
      <c r="F7262">
        <v>17.648481</v>
      </c>
      <c r="G7262">
        <v>89188400</v>
      </c>
    </row>
    <row r="7263" spans="1:7">
      <c r="A7263" s="1">
        <v>40079</v>
      </c>
      <c r="B7263">
        <v>26.485714000000002</v>
      </c>
      <c r="C7263">
        <v>26.985714000000002</v>
      </c>
      <c r="D7263">
        <v>26.432858</v>
      </c>
      <c r="E7263">
        <v>26.5</v>
      </c>
      <c r="F7263">
        <v>17.746065000000002</v>
      </c>
      <c r="G7263">
        <v>148390900</v>
      </c>
    </row>
    <row r="7264" spans="1:7">
      <c r="A7264" s="1">
        <v>40080</v>
      </c>
      <c r="B7264">
        <v>26.742857000000001</v>
      </c>
      <c r="C7264">
        <v>26.814285000000002</v>
      </c>
      <c r="D7264">
        <v>26.110001</v>
      </c>
      <c r="E7264">
        <v>26.26</v>
      </c>
      <c r="F7264">
        <v>17.585346000000001</v>
      </c>
      <c r="G7264">
        <v>137720100</v>
      </c>
    </row>
    <row r="7265" spans="1:7">
      <c r="A7265" s="1">
        <v>40081</v>
      </c>
      <c r="B7265">
        <v>26.001429000000002</v>
      </c>
      <c r="C7265">
        <v>26.5</v>
      </c>
      <c r="D7265">
        <v>25.92</v>
      </c>
      <c r="E7265">
        <v>26.052855999999998</v>
      </c>
      <c r="F7265">
        <v>17.446629000000001</v>
      </c>
      <c r="G7265">
        <v>111309800</v>
      </c>
    </row>
    <row r="7266" spans="1:7">
      <c r="A7266" s="1">
        <v>40084</v>
      </c>
      <c r="B7266">
        <v>26.267143000000001</v>
      </c>
      <c r="C7266">
        <v>26.668571</v>
      </c>
      <c r="D7266">
        <v>26.190000999999999</v>
      </c>
      <c r="E7266">
        <v>26.592856999999999</v>
      </c>
      <c r="F7266">
        <v>17.808243000000001</v>
      </c>
      <c r="G7266">
        <v>84361200</v>
      </c>
    </row>
    <row r="7267" spans="1:7">
      <c r="A7267" s="1">
        <v>40085</v>
      </c>
      <c r="B7267">
        <v>26.675713999999999</v>
      </c>
      <c r="C7267">
        <v>26.771429000000001</v>
      </c>
      <c r="D7267">
        <v>26.33</v>
      </c>
      <c r="E7267">
        <v>26.482856999999999</v>
      </c>
      <c r="F7267">
        <v>17.734583000000001</v>
      </c>
      <c r="G7267">
        <v>86346400</v>
      </c>
    </row>
    <row r="7268" spans="1:7">
      <c r="A7268" s="1">
        <v>40086</v>
      </c>
      <c r="B7268">
        <v>26.59</v>
      </c>
      <c r="C7268">
        <v>26.635714</v>
      </c>
      <c r="D7268">
        <v>26.087143000000001</v>
      </c>
      <c r="E7268">
        <v>26.478570999999999</v>
      </c>
      <c r="F7268">
        <v>17.731719999999999</v>
      </c>
      <c r="G7268">
        <v>134896300</v>
      </c>
    </row>
    <row r="7269" spans="1:7">
      <c r="A7269" s="1">
        <v>40087</v>
      </c>
      <c r="B7269">
        <v>26.478570999999999</v>
      </c>
      <c r="C7269">
        <v>26.602858000000001</v>
      </c>
      <c r="D7269">
        <v>25.814285000000002</v>
      </c>
      <c r="E7269">
        <v>25.837143000000001</v>
      </c>
      <c r="F7269">
        <v>17.302174000000001</v>
      </c>
      <c r="G7269">
        <v>131177900</v>
      </c>
    </row>
    <row r="7270" spans="1:7">
      <c r="A7270" s="1">
        <v>40088</v>
      </c>
      <c r="B7270">
        <v>25.915714000000001</v>
      </c>
      <c r="C7270">
        <v>26.562857000000001</v>
      </c>
      <c r="D7270">
        <v>25.907143000000001</v>
      </c>
      <c r="E7270">
        <v>26.414286000000001</v>
      </c>
      <c r="F7270">
        <v>17.688665</v>
      </c>
      <c r="G7270">
        <v>138327000</v>
      </c>
    </row>
    <row r="7271" spans="1:7">
      <c r="A7271" s="1">
        <v>40091</v>
      </c>
      <c r="B7271">
        <v>26.6</v>
      </c>
      <c r="C7271">
        <v>26.694286000000002</v>
      </c>
      <c r="D7271">
        <v>26.324286000000001</v>
      </c>
      <c r="E7271">
        <v>26.574286000000001</v>
      </c>
      <c r="F7271">
        <v>17.795808999999998</v>
      </c>
      <c r="G7271">
        <v>105783300</v>
      </c>
    </row>
    <row r="7272" spans="1:7">
      <c r="A7272" s="1">
        <v>40092</v>
      </c>
      <c r="B7272">
        <v>26.82</v>
      </c>
      <c r="C7272">
        <v>27.144285</v>
      </c>
      <c r="D7272">
        <v>26.757142999999999</v>
      </c>
      <c r="E7272">
        <v>27.144285</v>
      </c>
      <c r="F7272">
        <v>18.177517000000002</v>
      </c>
      <c r="G7272">
        <v>151271400</v>
      </c>
    </row>
    <row r="7273" spans="1:7">
      <c r="A7273" s="1">
        <v>40093</v>
      </c>
      <c r="B7273">
        <v>27.108571999999999</v>
      </c>
      <c r="C7273">
        <v>27.221428</v>
      </c>
      <c r="D7273">
        <v>27.004286</v>
      </c>
      <c r="E7273">
        <v>27.178571999999999</v>
      </c>
      <c r="F7273">
        <v>18.200482999999998</v>
      </c>
      <c r="G7273">
        <v>116417000</v>
      </c>
    </row>
    <row r="7274" spans="1:7">
      <c r="A7274" s="1">
        <v>40094</v>
      </c>
      <c r="B7274">
        <v>27.237143</v>
      </c>
      <c r="C7274">
        <v>27.35</v>
      </c>
      <c r="D7274">
        <v>26.984285</v>
      </c>
      <c r="E7274">
        <v>27.038571999999998</v>
      </c>
      <c r="F7274">
        <v>18.106728</v>
      </c>
      <c r="G7274">
        <v>109552800</v>
      </c>
    </row>
    <row r="7275" spans="1:7">
      <c r="A7275" s="1">
        <v>40095</v>
      </c>
      <c r="B7275">
        <v>26.995714</v>
      </c>
      <c r="C7275">
        <v>27.242857000000001</v>
      </c>
      <c r="D7275">
        <v>26.945715</v>
      </c>
      <c r="E7275">
        <v>27.209999</v>
      </c>
      <c r="F7275">
        <v>18.221529</v>
      </c>
      <c r="G7275">
        <v>73318000</v>
      </c>
    </row>
    <row r="7276" spans="1:7">
      <c r="A7276" s="1">
        <v>40098</v>
      </c>
      <c r="B7276">
        <v>27.288571999999998</v>
      </c>
      <c r="C7276">
        <v>27.358571999999999</v>
      </c>
      <c r="D7276">
        <v>27.091429000000002</v>
      </c>
      <c r="E7276">
        <v>27.258572000000001</v>
      </c>
      <c r="F7276">
        <v>18.254045000000001</v>
      </c>
      <c r="G7276">
        <v>72006200</v>
      </c>
    </row>
    <row r="7277" spans="1:7">
      <c r="A7277" s="1">
        <v>40099</v>
      </c>
      <c r="B7277">
        <v>27.232856999999999</v>
      </c>
      <c r="C7277">
        <v>27.309999000000001</v>
      </c>
      <c r="D7277">
        <v>27.1</v>
      </c>
      <c r="E7277">
        <v>27.145714000000002</v>
      </c>
      <c r="F7277">
        <v>18.178474000000001</v>
      </c>
      <c r="G7277">
        <v>87005100</v>
      </c>
    </row>
    <row r="7278" spans="1:7">
      <c r="A7278" s="1">
        <v>40100</v>
      </c>
      <c r="B7278">
        <v>27.464285</v>
      </c>
      <c r="C7278">
        <v>27.474284999999998</v>
      </c>
      <c r="D7278">
        <v>27.175713999999999</v>
      </c>
      <c r="E7278">
        <v>27.327143</v>
      </c>
      <c r="F7278">
        <v>18.299970999999999</v>
      </c>
      <c r="G7278">
        <v>93877700</v>
      </c>
    </row>
    <row r="7279" spans="1:7">
      <c r="A7279" s="1">
        <v>40101</v>
      </c>
      <c r="B7279">
        <v>27.09</v>
      </c>
      <c r="C7279">
        <v>27.274286</v>
      </c>
      <c r="D7279">
        <v>27.075714000000001</v>
      </c>
      <c r="E7279">
        <v>27.222857000000001</v>
      </c>
      <c r="F7279">
        <v>18.230136999999999</v>
      </c>
      <c r="G7279">
        <v>93389100</v>
      </c>
    </row>
    <row r="7280" spans="1:7">
      <c r="A7280" s="1">
        <v>40102</v>
      </c>
      <c r="B7280">
        <v>27.049999</v>
      </c>
      <c r="C7280">
        <v>27.194286000000002</v>
      </c>
      <c r="D7280">
        <v>26.834285999999999</v>
      </c>
      <c r="E7280">
        <v>26.864286</v>
      </c>
      <c r="F7280">
        <v>17.990013000000001</v>
      </c>
      <c r="G7280">
        <v>107856700</v>
      </c>
    </row>
    <row r="7281" spans="1:7">
      <c r="A7281" s="1">
        <v>40105</v>
      </c>
      <c r="B7281">
        <v>26.835713999999999</v>
      </c>
      <c r="C7281">
        <v>27.142856999999999</v>
      </c>
      <c r="D7281">
        <v>26.507142999999999</v>
      </c>
      <c r="E7281">
        <v>27.122858000000001</v>
      </c>
      <c r="F7281">
        <v>18.163170000000001</v>
      </c>
      <c r="G7281">
        <v>235557700</v>
      </c>
    </row>
    <row r="7282" spans="1:7">
      <c r="A7282" s="1">
        <v>40106</v>
      </c>
      <c r="B7282">
        <v>28.657143000000001</v>
      </c>
      <c r="C7282">
        <v>28.821428000000001</v>
      </c>
      <c r="D7282">
        <v>28.264285999999998</v>
      </c>
      <c r="E7282">
        <v>28.394285</v>
      </c>
      <c r="F7282">
        <v>19.014596999999998</v>
      </c>
      <c r="G7282">
        <v>285259800</v>
      </c>
    </row>
    <row r="7283" spans="1:7">
      <c r="A7283" s="1">
        <v>40107</v>
      </c>
      <c r="B7283">
        <v>28.502856999999999</v>
      </c>
      <c r="C7283">
        <v>29.815714</v>
      </c>
      <c r="D7283">
        <v>28.461428000000002</v>
      </c>
      <c r="E7283">
        <v>29.274286</v>
      </c>
      <c r="F7283">
        <v>19.603901</v>
      </c>
      <c r="G7283">
        <v>298431700</v>
      </c>
    </row>
    <row r="7284" spans="1:7">
      <c r="A7284" s="1">
        <v>40108</v>
      </c>
      <c r="B7284">
        <v>29.242857000000001</v>
      </c>
      <c r="C7284">
        <v>29.692858000000001</v>
      </c>
      <c r="D7284">
        <v>28.93</v>
      </c>
      <c r="E7284">
        <v>29.314285000000002</v>
      </c>
      <c r="F7284">
        <v>19.630687999999999</v>
      </c>
      <c r="G7284">
        <v>197848000</v>
      </c>
    </row>
    <row r="7285" spans="1:7">
      <c r="A7285" s="1">
        <v>40109</v>
      </c>
      <c r="B7285">
        <v>29.385714</v>
      </c>
      <c r="C7285">
        <v>29.4</v>
      </c>
      <c r="D7285">
        <v>29.032858000000001</v>
      </c>
      <c r="E7285">
        <v>29.134284999999998</v>
      </c>
      <c r="F7285">
        <v>19.510141000000001</v>
      </c>
      <c r="G7285">
        <v>105196700</v>
      </c>
    </row>
    <row r="7286" spans="1:7">
      <c r="A7286" s="1">
        <v>40112</v>
      </c>
      <c r="B7286">
        <v>29.095714999999998</v>
      </c>
      <c r="C7286">
        <v>29.535715</v>
      </c>
      <c r="D7286">
        <v>28.585713999999999</v>
      </c>
      <c r="E7286">
        <v>28.925713999999999</v>
      </c>
      <c r="F7286">
        <v>19.370477999999999</v>
      </c>
      <c r="G7286">
        <v>121084600</v>
      </c>
    </row>
    <row r="7287" spans="1:7">
      <c r="A7287" s="1">
        <v>40113</v>
      </c>
      <c r="B7287">
        <v>28.808571000000001</v>
      </c>
      <c r="C7287">
        <v>28.972857000000001</v>
      </c>
      <c r="D7287">
        <v>28.064285000000002</v>
      </c>
      <c r="E7287">
        <v>28.195715</v>
      </c>
      <c r="F7287">
        <v>18.881620000000002</v>
      </c>
      <c r="G7287">
        <v>189137900</v>
      </c>
    </row>
    <row r="7288" spans="1:7">
      <c r="A7288" s="1">
        <v>40114</v>
      </c>
      <c r="B7288">
        <v>28.244285999999999</v>
      </c>
      <c r="C7288">
        <v>28.288571999999998</v>
      </c>
      <c r="D7288">
        <v>27.299999</v>
      </c>
      <c r="E7288">
        <v>27.485714000000002</v>
      </c>
      <c r="F7288">
        <v>18.406164</v>
      </c>
      <c r="G7288">
        <v>204596700</v>
      </c>
    </row>
    <row r="7289" spans="1:7">
      <c r="A7289" s="1">
        <v>40115</v>
      </c>
      <c r="B7289">
        <v>27.857143000000001</v>
      </c>
      <c r="C7289">
        <v>28.115715000000002</v>
      </c>
      <c r="D7289">
        <v>27.448571999999999</v>
      </c>
      <c r="E7289">
        <v>28.049999</v>
      </c>
      <c r="F7289">
        <v>18.784041999999999</v>
      </c>
      <c r="G7289">
        <v>142567600</v>
      </c>
    </row>
    <row r="7290" spans="1:7">
      <c r="A7290" s="1">
        <v>40116</v>
      </c>
      <c r="B7290">
        <v>28.008572000000001</v>
      </c>
      <c r="C7290">
        <v>28.114286</v>
      </c>
      <c r="D7290">
        <v>26.881428</v>
      </c>
      <c r="E7290">
        <v>26.928571999999999</v>
      </c>
      <c r="F7290">
        <v>18.033066000000002</v>
      </c>
      <c r="G7290">
        <v>179381300</v>
      </c>
    </row>
    <row r="7291" spans="1:7">
      <c r="A7291" s="1">
        <v>40119</v>
      </c>
      <c r="B7291">
        <v>27.114286</v>
      </c>
      <c r="C7291">
        <v>27.554285</v>
      </c>
      <c r="D7291">
        <v>26.51</v>
      </c>
      <c r="E7291">
        <v>27.044284999999999</v>
      </c>
      <c r="F7291">
        <v>18.11055</v>
      </c>
      <c r="G7291">
        <v>169745800</v>
      </c>
    </row>
    <row r="7292" spans="1:7">
      <c r="A7292" s="1">
        <v>40120</v>
      </c>
      <c r="B7292">
        <v>26.835713999999999</v>
      </c>
      <c r="C7292">
        <v>27.074286000000001</v>
      </c>
      <c r="D7292">
        <v>26.559999000000001</v>
      </c>
      <c r="E7292">
        <v>26.964285</v>
      </c>
      <c r="F7292">
        <v>18.056982000000001</v>
      </c>
      <c r="G7292">
        <v>130635400</v>
      </c>
    </row>
    <row r="7293" spans="1:7">
      <c r="A7293" s="1">
        <v>40121</v>
      </c>
      <c r="B7293">
        <v>27.247143000000001</v>
      </c>
      <c r="C7293">
        <v>27.692858000000001</v>
      </c>
      <c r="D7293">
        <v>27.175713999999999</v>
      </c>
      <c r="E7293">
        <v>27.258572000000001</v>
      </c>
      <c r="F7293">
        <v>18.254045000000001</v>
      </c>
      <c r="G7293">
        <v>121882600</v>
      </c>
    </row>
    <row r="7294" spans="1:7">
      <c r="A7294" s="1">
        <v>40122</v>
      </c>
      <c r="B7294">
        <v>27.485714000000002</v>
      </c>
      <c r="C7294">
        <v>27.857143000000001</v>
      </c>
      <c r="D7294">
        <v>27.402857000000001</v>
      </c>
      <c r="E7294">
        <v>27.718571000000001</v>
      </c>
      <c r="F7294">
        <v>18.562093999999998</v>
      </c>
      <c r="G7294">
        <v>96200300</v>
      </c>
    </row>
    <row r="7295" spans="1:7">
      <c r="A7295" s="1">
        <v>40123</v>
      </c>
      <c r="B7295">
        <v>27.501429000000002</v>
      </c>
      <c r="C7295">
        <v>27.884284999999998</v>
      </c>
      <c r="D7295">
        <v>27.485714000000002</v>
      </c>
      <c r="E7295">
        <v>27.762857</v>
      </c>
      <c r="F7295">
        <v>18.591753000000001</v>
      </c>
      <c r="G7295">
        <v>73774400</v>
      </c>
    </row>
    <row r="7296" spans="1:7">
      <c r="A7296" s="1">
        <v>40126</v>
      </c>
      <c r="B7296">
        <v>28.134284999999998</v>
      </c>
      <c r="C7296">
        <v>28.842856999999999</v>
      </c>
      <c r="D7296">
        <v>28.037144000000001</v>
      </c>
      <c r="E7296">
        <v>28.780000999999999</v>
      </c>
      <c r="F7296">
        <v>19.272895999999999</v>
      </c>
      <c r="G7296">
        <v>132213900</v>
      </c>
    </row>
    <row r="7297" spans="1:7">
      <c r="A7297" s="1">
        <v>40127</v>
      </c>
      <c r="B7297">
        <v>28.717141999999999</v>
      </c>
      <c r="C7297">
        <v>29.282858000000001</v>
      </c>
      <c r="D7297">
        <v>28.715713999999998</v>
      </c>
      <c r="E7297">
        <v>28.997143000000001</v>
      </c>
      <c r="F7297">
        <v>19.418306000000001</v>
      </c>
      <c r="G7297">
        <v>100298800</v>
      </c>
    </row>
    <row r="7298" spans="1:7">
      <c r="A7298" s="1">
        <v>40128</v>
      </c>
      <c r="B7298">
        <v>29.222857000000001</v>
      </c>
      <c r="C7298">
        <v>29.285715</v>
      </c>
      <c r="D7298">
        <v>28.832857000000001</v>
      </c>
      <c r="E7298">
        <v>29.035715</v>
      </c>
      <c r="F7298">
        <v>19.444143</v>
      </c>
      <c r="G7298">
        <v>110967500</v>
      </c>
    </row>
    <row r="7299" spans="1:7">
      <c r="A7299" s="1">
        <v>40129</v>
      </c>
      <c r="B7299">
        <v>29.02</v>
      </c>
      <c r="C7299">
        <v>29.267143000000001</v>
      </c>
      <c r="D7299">
        <v>28.775715000000002</v>
      </c>
      <c r="E7299">
        <v>28.855715</v>
      </c>
      <c r="F7299">
        <v>19.323602999999999</v>
      </c>
      <c r="G7299">
        <v>90932800</v>
      </c>
    </row>
    <row r="7300" spans="1:7">
      <c r="A7300" s="1">
        <v>40130</v>
      </c>
      <c r="B7300">
        <v>28.981428000000001</v>
      </c>
      <c r="C7300">
        <v>29.261429</v>
      </c>
      <c r="D7300">
        <v>28.867144</v>
      </c>
      <c r="E7300">
        <v>29.207144</v>
      </c>
      <c r="F7300">
        <v>19.558937</v>
      </c>
      <c r="G7300">
        <v>85810200</v>
      </c>
    </row>
    <row r="7301" spans="1:7">
      <c r="A7301" s="1">
        <v>40133</v>
      </c>
      <c r="B7301">
        <v>29.354285999999998</v>
      </c>
      <c r="C7301">
        <v>29.714285</v>
      </c>
      <c r="D7301">
        <v>29.287144000000001</v>
      </c>
      <c r="E7301">
        <v>29.518571999999999</v>
      </c>
      <c r="F7301">
        <v>19.767492000000001</v>
      </c>
      <c r="G7301">
        <v>121301600</v>
      </c>
    </row>
    <row r="7302" spans="1:7">
      <c r="A7302" s="1">
        <v>40134</v>
      </c>
      <c r="B7302">
        <v>29.440000999999999</v>
      </c>
      <c r="C7302">
        <v>29.634284999999998</v>
      </c>
      <c r="D7302">
        <v>29.285715</v>
      </c>
      <c r="E7302">
        <v>29.571428000000001</v>
      </c>
      <c r="F7302">
        <v>19.802886999999998</v>
      </c>
      <c r="G7302">
        <v>99128400</v>
      </c>
    </row>
    <row r="7303" spans="1:7">
      <c r="A7303" s="1">
        <v>40135</v>
      </c>
      <c r="B7303">
        <v>29.505714000000001</v>
      </c>
      <c r="C7303">
        <v>29.571428000000001</v>
      </c>
      <c r="D7303">
        <v>29.142856999999999</v>
      </c>
      <c r="E7303">
        <v>29.422857</v>
      </c>
      <c r="F7303">
        <v>19.703389999999999</v>
      </c>
      <c r="G7303">
        <v>93580200</v>
      </c>
    </row>
    <row r="7304" spans="1:7">
      <c r="A7304" s="1">
        <v>40136</v>
      </c>
      <c r="B7304">
        <v>29.23</v>
      </c>
      <c r="C7304">
        <v>29.23</v>
      </c>
      <c r="D7304">
        <v>28.542856</v>
      </c>
      <c r="E7304">
        <v>28.644285</v>
      </c>
      <c r="F7304">
        <v>19.182013000000001</v>
      </c>
      <c r="G7304">
        <v>135581600</v>
      </c>
    </row>
    <row r="7305" spans="1:7">
      <c r="A7305" s="1">
        <v>40137</v>
      </c>
      <c r="B7305">
        <v>28.450001</v>
      </c>
      <c r="C7305">
        <v>28.627141999999999</v>
      </c>
      <c r="D7305">
        <v>28.251429000000002</v>
      </c>
      <c r="E7305">
        <v>28.559999000000001</v>
      </c>
      <c r="F7305">
        <v>19.125565999999999</v>
      </c>
      <c r="G7305">
        <v>101666600</v>
      </c>
    </row>
    <row r="7306" spans="1:7">
      <c r="A7306" s="1">
        <v>40140</v>
      </c>
      <c r="B7306">
        <v>29</v>
      </c>
      <c r="C7306">
        <v>29.428571999999999</v>
      </c>
      <c r="D7306">
        <v>28.992857000000001</v>
      </c>
      <c r="E7306">
        <v>29.411428000000001</v>
      </c>
      <c r="F7306">
        <v>19.695744000000001</v>
      </c>
      <c r="G7306">
        <v>118724200</v>
      </c>
    </row>
    <row r="7307" spans="1:7">
      <c r="A7307" s="1">
        <v>40141</v>
      </c>
      <c r="B7307">
        <v>29.332857000000001</v>
      </c>
      <c r="C7307">
        <v>29.411428000000001</v>
      </c>
      <c r="D7307">
        <v>28.985714000000002</v>
      </c>
      <c r="E7307">
        <v>29.205715000000001</v>
      </c>
      <c r="F7307">
        <v>19.557981000000002</v>
      </c>
      <c r="G7307">
        <v>79609600</v>
      </c>
    </row>
    <row r="7308" spans="1:7">
      <c r="A7308" s="1">
        <v>40142</v>
      </c>
      <c r="B7308">
        <v>29.342856999999999</v>
      </c>
      <c r="C7308">
        <v>29.378571000000001</v>
      </c>
      <c r="D7308">
        <v>29.108571999999999</v>
      </c>
      <c r="E7308">
        <v>29.17</v>
      </c>
      <c r="F7308">
        <v>19.534063</v>
      </c>
      <c r="G7308">
        <v>71613500</v>
      </c>
    </row>
    <row r="7309" spans="1:7">
      <c r="A7309" s="1">
        <v>40144</v>
      </c>
      <c r="B7309">
        <v>28.459999</v>
      </c>
      <c r="C7309">
        <v>28.994285999999999</v>
      </c>
      <c r="D7309">
        <v>28.338571999999999</v>
      </c>
      <c r="E7309">
        <v>28.655714</v>
      </c>
      <c r="F7309">
        <v>19.189662999999999</v>
      </c>
      <c r="G7309">
        <v>73814300</v>
      </c>
    </row>
    <row r="7310" spans="1:7">
      <c r="A7310" s="1">
        <v>40147</v>
      </c>
      <c r="B7310">
        <v>28.73</v>
      </c>
      <c r="C7310">
        <v>28.811427999999999</v>
      </c>
      <c r="D7310">
        <v>28.395714000000002</v>
      </c>
      <c r="E7310">
        <v>28.558571000000001</v>
      </c>
      <c r="F7310">
        <v>19.124607000000001</v>
      </c>
      <c r="G7310">
        <v>106214500</v>
      </c>
    </row>
    <row r="7311" spans="1:7">
      <c r="A7311" s="1">
        <v>40148</v>
      </c>
      <c r="B7311">
        <v>28.891428000000001</v>
      </c>
      <c r="C7311">
        <v>28.967141999999999</v>
      </c>
      <c r="D7311">
        <v>28.118572</v>
      </c>
      <c r="E7311">
        <v>28.138570999999999</v>
      </c>
      <c r="F7311">
        <v>18.843354999999999</v>
      </c>
      <c r="G7311">
        <v>116440800</v>
      </c>
    </row>
    <row r="7312" spans="1:7">
      <c r="A7312" s="1">
        <v>40149</v>
      </c>
      <c r="B7312">
        <v>28.422857</v>
      </c>
      <c r="C7312">
        <v>28.774286</v>
      </c>
      <c r="D7312">
        <v>27.964285</v>
      </c>
      <c r="E7312">
        <v>28.032858000000001</v>
      </c>
      <c r="F7312">
        <v>18.772563999999999</v>
      </c>
      <c r="G7312">
        <v>178815000</v>
      </c>
    </row>
    <row r="7313" spans="1:7">
      <c r="A7313" s="1">
        <v>40150</v>
      </c>
      <c r="B7313">
        <v>28.202857999999999</v>
      </c>
      <c r="C7313">
        <v>28.425713999999999</v>
      </c>
      <c r="D7313">
        <v>28.038571999999998</v>
      </c>
      <c r="E7313">
        <v>28.068570999999999</v>
      </c>
      <c r="F7313">
        <v>18.796478</v>
      </c>
      <c r="G7313">
        <v>112179900</v>
      </c>
    </row>
    <row r="7314" spans="1:7">
      <c r="A7314" s="1">
        <v>40151</v>
      </c>
      <c r="B7314">
        <v>28.528572</v>
      </c>
      <c r="C7314">
        <v>28.554285</v>
      </c>
      <c r="D7314">
        <v>27.182858</v>
      </c>
      <c r="E7314">
        <v>27.617144</v>
      </c>
      <c r="F7314">
        <v>18.494174999999998</v>
      </c>
      <c r="G7314">
        <v>206721200</v>
      </c>
    </row>
    <row r="7315" spans="1:7">
      <c r="A7315" s="1">
        <v>40154</v>
      </c>
      <c r="B7315">
        <v>27.617144</v>
      </c>
      <c r="C7315">
        <v>27.681429000000001</v>
      </c>
      <c r="D7315">
        <v>26.954287000000001</v>
      </c>
      <c r="E7315">
        <v>26.992857000000001</v>
      </c>
      <c r="F7315">
        <v>18.076112999999999</v>
      </c>
      <c r="G7315">
        <v>178689700</v>
      </c>
    </row>
    <row r="7316" spans="1:7">
      <c r="A7316" s="1">
        <v>40155</v>
      </c>
      <c r="B7316">
        <v>27.051428000000001</v>
      </c>
      <c r="C7316">
        <v>27.478570999999999</v>
      </c>
      <c r="D7316">
        <v>26.957144</v>
      </c>
      <c r="E7316">
        <v>27.124286999999999</v>
      </c>
      <c r="F7316">
        <v>18.164124999999999</v>
      </c>
      <c r="G7316">
        <v>172599700</v>
      </c>
    </row>
    <row r="7317" spans="1:7">
      <c r="A7317" s="1">
        <v>40156</v>
      </c>
      <c r="B7317">
        <v>27.325714000000001</v>
      </c>
      <c r="C7317">
        <v>28.308571000000001</v>
      </c>
      <c r="D7317">
        <v>27.187142999999999</v>
      </c>
      <c r="E7317">
        <v>28.257142999999999</v>
      </c>
      <c r="F7317">
        <v>18.922754000000001</v>
      </c>
      <c r="G7317">
        <v>171195500</v>
      </c>
    </row>
    <row r="7318" spans="1:7">
      <c r="A7318" s="1">
        <v>40157</v>
      </c>
      <c r="B7318">
        <v>28.5</v>
      </c>
      <c r="C7318">
        <v>28.528572</v>
      </c>
      <c r="D7318">
        <v>28.017143000000001</v>
      </c>
      <c r="E7318">
        <v>28.061427999999999</v>
      </c>
      <c r="F7318">
        <v>18.791695000000001</v>
      </c>
      <c r="G7318">
        <v>122417400</v>
      </c>
    </row>
    <row r="7319" spans="1:7">
      <c r="A7319" s="1">
        <v>40158</v>
      </c>
      <c r="B7319">
        <v>28.254286</v>
      </c>
      <c r="C7319">
        <v>28.285715</v>
      </c>
      <c r="D7319">
        <v>27.632856</v>
      </c>
      <c r="E7319">
        <v>27.809999000000001</v>
      </c>
      <c r="F7319">
        <v>18.62332</v>
      </c>
      <c r="G7319">
        <v>107443700</v>
      </c>
    </row>
    <row r="7320" spans="1:7">
      <c r="A7320" s="1">
        <v>40161</v>
      </c>
      <c r="B7320">
        <v>27.91</v>
      </c>
      <c r="C7320">
        <v>28.204287000000001</v>
      </c>
      <c r="D7320">
        <v>27.508572000000001</v>
      </c>
      <c r="E7320">
        <v>28.139999</v>
      </c>
      <c r="F7320">
        <v>18.844307000000001</v>
      </c>
      <c r="G7320">
        <v>123947600</v>
      </c>
    </row>
    <row r="7321" spans="1:7">
      <c r="A7321" s="1">
        <v>40162</v>
      </c>
      <c r="B7321">
        <v>27.975714</v>
      </c>
      <c r="C7321">
        <v>28.215713999999998</v>
      </c>
      <c r="D7321">
        <v>27.610001</v>
      </c>
      <c r="E7321">
        <v>27.738571</v>
      </c>
      <c r="F7321">
        <v>18.575493000000002</v>
      </c>
      <c r="G7321">
        <v>104864900</v>
      </c>
    </row>
    <row r="7322" spans="1:7">
      <c r="A7322" s="1">
        <v>40163</v>
      </c>
      <c r="B7322">
        <v>27.871428999999999</v>
      </c>
      <c r="C7322">
        <v>28.071428000000001</v>
      </c>
      <c r="D7322">
        <v>27.792856</v>
      </c>
      <c r="E7322">
        <v>27.861429000000001</v>
      </c>
      <c r="F7322">
        <v>18.657762999999999</v>
      </c>
      <c r="G7322">
        <v>88246200</v>
      </c>
    </row>
    <row r="7323" spans="1:7">
      <c r="A7323" s="1">
        <v>40164</v>
      </c>
      <c r="B7323">
        <v>27.751429000000002</v>
      </c>
      <c r="C7323">
        <v>27.857143000000001</v>
      </c>
      <c r="D7323">
        <v>27.285715</v>
      </c>
      <c r="E7323">
        <v>27.408570999999998</v>
      </c>
      <c r="F7323">
        <v>18.354500000000002</v>
      </c>
      <c r="G7323">
        <v>97209700</v>
      </c>
    </row>
    <row r="7324" spans="1:7">
      <c r="A7324" s="1">
        <v>40165</v>
      </c>
      <c r="B7324">
        <v>27.595714999999998</v>
      </c>
      <c r="C7324">
        <v>27.928571999999999</v>
      </c>
      <c r="D7324">
        <v>27.514285999999998</v>
      </c>
      <c r="E7324">
        <v>27.918571</v>
      </c>
      <c r="F7324">
        <v>18.696026</v>
      </c>
      <c r="G7324">
        <v>152192600</v>
      </c>
    </row>
    <row r="7325" spans="1:7">
      <c r="A7325" s="1">
        <v>40168</v>
      </c>
      <c r="B7325">
        <v>28.007142999999999</v>
      </c>
      <c r="C7325">
        <v>28.535715</v>
      </c>
      <c r="D7325">
        <v>27.952857999999999</v>
      </c>
      <c r="E7325">
        <v>28.318570999999999</v>
      </c>
      <c r="F7325">
        <v>18.963895999999998</v>
      </c>
      <c r="G7325">
        <v>152976600</v>
      </c>
    </row>
    <row r="7326" spans="1:7">
      <c r="A7326" s="1">
        <v>40169</v>
      </c>
      <c r="B7326">
        <v>28.491427999999999</v>
      </c>
      <c r="C7326">
        <v>28.692858000000001</v>
      </c>
      <c r="D7326">
        <v>28.379999000000002</v>
      </c>
      <c r="E7326">
        <v>28.622858000000001</v>
      </c>
      <c r="F7326">
        <v>19.167662</v>
      </c>
      <c r="G7326">
        <v>87378900</v>
      </c>
    </row>
    <row r="7327" spans="1:7">
      <c r="A7327" s="1">
        <v>40170</v>
      </c>
      <c r="B7327">
        <v>28.742857000000001</v>
      </c>
      <c r="C7327">
        <v>28.911428000000001</v>
      </c>
      <c r="D7327">
        <v>28.687142999999999</v>
      </c>
      <c r="E7327">
        <v>28.871428999999999</v>
      </c>
      <c r="F7327">
        <v>19.334126000000001</v>
      </c>
      <c r="G7327">
        <v>86381400</v>
      </c>
    </row>
    <row r="7328" spans="1:7">
      <c r="A7328" s="1">
        <v>40171</v>
      </c>
      <c r="B7328">
        <v>29.078571</v>
      </c>
      <c r="C7328">
        <v>29.907143000000001</v>
      </c>
      <c r="D7328">
        <v>29.049999</v>
      </c>
      <c r="E7328">
        <v>29.862857999999999</v>
      </c>
      <c r="F7328">
        <v>19.998041000000001</v>
      </c>
      <c r="G7328">
        <v>125222300</v>
      </c>
    </row>
    <row r="7329" spans="1:7">
      <c r="A7329" s="1">
        <v>40175</v>
      </c>
      <c r="B7329">
        <v>30.245714</v>
      </c>
      <c r="C7329">
        <v>30.564285000000002</v>
      </c>
      <c r="D7329">
        <v>29.944286000000002</v>
      </c>
      <c r="E7329">
        <v>30.23</v>
      </c>
      <c r="F7329">
        <v>20.243908000000001</v>
      </c>
      <c r="G7329">
        <v>161141400</v>
      </c>
    </row>
    <row r="7330" spans="1:7">
      <c r="A7330" s="1">
        <v>40176</v>
      </c>
      <c r="B7330">
        <v>30.375713000000001</v>
      </c>
      <c r="C7330">
        <v>30.388570999999999</v>
      </c>
      <c r="D7330">
        <v>29.818570999999999</v>
      </c>
      <c r="E7330">
        <v>29.871428999999999</v>
      </c>
      <c r="F7330">
        <v>20.003782000000001</v>
      </c>
      <c r="G7330">
        <v>111301400</v>
      </c>
    </row>
    <row r="7331" spans="1:7">
      <c r="A7331" s="1">
        <v>40177</v>
      </c>
      <c r="B7331">
        <v>29.832857000000001</v>
      </c>
      <c r="C7331">
        <v>30.285715</v>
      </c>
      <c r="D7331">
        <v>29.758572000000001</v>
      </c>
      <c r="E7331">
        <v>30.234285</v>
      </c>
      <c r="F7331">
        <v>20.246777000000002</v>
      </c>
      <c r="G7331">
        <v>103021100</v>
      </c>
    </row>
    <row r="7332" spans="1:7">
      <c r="A7332" s="1">
        <v>40178</v>
      </c>
      <c r="B7332">
        <v>30.447144000000002</v>
      </c>
      <c r="C7332">
        <v>30.478570999999999</v>
      </c>
      <c r="D7332">
        <v>30.08</v>
      </c>
      <c r="E7332">
        <v>30.104285999999998</v>
      </c>
      <c r="F7332">
        <v>20.159718999999999</v>
      </c>
      <c r="G7332">
        <v>88102700</v>
      </c>
    </row>
    <row r="7333" spans="1:7">
      <c r="A7333" s="1">
        <v>40182</v>
      </c>
      <c r="B7333">
        <v>30.49</v>
      </c>
      <c r="C7333">
        <v>30.642856999999999</v>
      </c>
      <c r="D7333">
        <v>30.34</v>
      </c>
      <c r="E7333">
        <v>30.572856999999999</v>
      </c>
      <c r="F7333">
        <v>20.473503000000001</v>
      </c>
      <c r="G7333">
        <v>123432400</v>
      </c>
    </row>
    <row r="7334" spans="1:7">
      <c r="A7334" s="1">
        <v>40183</v>
      </c>
      <c r="B7334">
        <v>30.657143000000001</v>
      </c>
      <c r="C7334">
        <v>30.798570999999999</v>
      </c>
      <c r="D7334">
        <v>30.464285</v>
      </c>
      <c r="E7334">
        <v>30.625713000000001</v>
      </c>
      <c r="F7334">
        <v>20.508901999999999</v>
      </c>
      <c r="G7334">
        <v>150476200</v>
      </c>
    </row>
    <row r="7335" spans="1:7">
      <c r="A7335" s="1">
        <v>40184</v>
      </c>
      <c r="B7335">
        <v>30.625713000000001</v>
      </c>
      <c r="C7335">
        <v>30.747143000000001</v>
      </c>
      <c r="D7335">
        <v>30.107143000000001</v>
      </c>
      <c r="E7335">
        <v>30.138570999999999</v>
      </c>
      <c r="F7335">
        <v>20.182680000000001</v>
      </c>
      <c r="G7335">
        <v>138040000</v>
      </c>
    </row>
    <row r="7336" spans="1:7">
      <c r="A7336" s="1">
        <v>40185</v>
      </c>
      <c r="B7336">
        <v>30.25</v>
      </c>
      <c r="C7336">
        <v>30.285715</v>
      </c>
      <c r="D7336">
        <v>29.864286</v>
      </c>
      <c r="E7336">
        <v>30.082857000000001</v>
      </c>
      <c r="F7336">
        <v>20.145368999999999</v>
      </c>
      <c r="G7336">
        <v>119282800</v>
      </c>
    </row>
    <row r="7337" spans="1:7">
      <c r="A7337" s="1">
        <v>40186</v>
      </c>
      <c r="B7337">
        <v>30.042856</v>
      </c>
      <c r="C7337">
        <v>30.285715</v>
      </c>
      <c r="D7337">
        <v>29.865715000000002</v>
      </c>
      <c r="E7337">
        <v>30.282858000000001</v>
      </c>
      <c r="F7337">
        <v>20.279305000000001</v>
      </c>
      <c r="G7337">
        <v>111902700</v>
      </c>
    </row>
    <row r="7338" spans="1:7">
      <c r="A7338" s="1">
        <v>40189</v>
      </c>
      <c r="B7338">
        <v>30.4</v>
      </c>
      <c r="C7338">
        <v>30.428571999999999</v>
      </c>
      <c r="D7338">
        <v>29.778572</v>
      </c>
      <c r="E7338">
        <v>30.015715</v>
      </c>
      <c r="F7338">
        <v>20.10041</v>
      </c>
      <c r="G7338">
        <v>115557400</v>
      </c>
    </row>
    <row r="7339" spans="1:7">
      <c r="A7339" s="1">
        <v>40190</v>
      </c>
      <c r="B7339">
        <v>29.884284999999998</v>
      </c>
      <c r="C7339">
        <v>29.967141999999999</v>
      </c>
      <c r="D7339">
        <v>29.488571</v>
      </c>
      <c r="E7339">
        <v>29.674285999999999</v>
      </c>
      <c r="F7339">
        <v>19.871763000000001</v>
      </c>
      <c r="G7339">
        <v>148614900</v>
      </c>
    </row>
    <row r="7340" spans="1:7">
      <c r="A7340" s="1">
        <v>40191</v>
      </c>
      <c r="B7340">
        <v>29.695715</v>
      </c>
      <c r="C7340">
        <v>30.132856</v>
      </c>
      <c r="D7340">
        <v>29.157143000000001</v>
      </c>
      <c r="E7340">
        <v>30.092856999999999</v>
      </c>
      <c r="F7340">
        <v>20.152065</v>
      </c>
      <c r="G7340">
        <v>151473000</v>
      </c>
    </row>
    <row r="7341" spans="1:7">
      <c r="A7341" s="1">
        <v>40192</v>
      </c>
      <c r="B7341">
        <v>30.015715</v>
      </c>
      <c r="C7341">
        <v>30.065714</v>
      </c>
      <c r="D7341">
        <v>29.860001</v>
      </c>
      <c r="E7341">
        <v>29.918571</v>
      </c>
      <c r="F7341">
        <v>20.035354999999999</v>
      </c>
      <c r="G7341">
        <v>108223500</v>
      </c>
    </row>
    <row r="7342" spans="1:7">
      <c r="A7342" s="1">
        <v>40193</v>
      </c>
      <c r="B7342">
        <v>30.132856</v>
      </c>
      <c r="C7342">
        <v>30.228570999999999</v>
      </c>
      <c r="D7342">
        <v>29.41</v>
      </c>
      <c r="E7342">
        <v>29.418571</v>
      </c>
      <c r="F7342">
        <v>19.700523</v>
      </c>
      <c r="G7342">
        <v>148516900</v>
      </c>
    </row>
    <row r="7343" spans="1:7">
      <c r="A7343" s="1">
        <v>40197</v>
      </c>
      <c r="B7343">
        <v>29.761429</v>
      </c>
      <c r="C7343">
        <v>30.741427999999999</v>
      </c>
      <c r="D7343">
        <v>29.605715</v>
      </c>
      <c r="E7343">
        <v>30.719999000000001</v>
      </c>
      <c r="F7343">
        <v>20.572037000000002</v>
      </c>
      <c r="G7343">
        <v>182501900</v>
      </c>
    </row>
    <row r="7344" spans="1:7">
      <c r="A7344" s="1">
        <v>40198</v>
      </c>
      <c r="B7344">
        <v>30.701429000000001</v>
      </c>
      <c r="C7344">
        <v>30.792856</v>
      </c>
      <c r="D7344">
        <v>29.928571999999999</v>
      </c>
      <c r="E7344">
        <v>30.247143000000001</v>
      </c>
      <c r="F7344">
        <v>20.255389999999998</v>
      </c>
      <c r="G7344">
        <v>153038200</v>
      </c>
    </row>
    <row r="7345" spans="1:7">
      <c r="A7345" s="1">
        <v>40199</v>
      </c>
      <c r="B7345">
        <v>30.297142000000001</v>
      </c>
      <c r="C7345">
        <v>30.472857000000001</v>
      </c>
      <c r="D7345">
        <v>29.601429</v>
      </c>
      <c r="E7345">
        <v>29.724284999999998</v>
      </c>
      <c r="F7345">
        <v>19.905249000000001</v>
      </c>
      <c r="G7345">
        <v>152038600</v>
      </c>
    </row>
    <row r="7346" spans="1:7">
      <c r="A7346" s="1">
        <v>40200</v>
      </c>
      <c r="B7346">
        <v>29.540001</v>
      </c>
      <c r="C7346">
        <v>29.642856999999999</v>
      </c>
      <c r="D7346">
        <v>28.165714000000001</v>
      </c>
      <c r="E7346">
        <v>28.25</v>
      </c>
      <c r="F7346">
        <v>18.917973</v>
      </c>
      <c r="G7346">
        <v>220441900</v>
      </c>
    </row>
    <row r="7347" spans="1:7">
      <c r="A7347" s="1">
        <v>40203</v>
      </c>
      <c r="B7347">
        <v>28.93</v>
      </c>
      <c r="C7347">
        <v>29.242857000000001</v>
      </c>
      <c r="D7347">
        <v>28.598572000000001</v>
      </c>
      <c r="E7347">
        <v>29.01</v>
      </c>
      <c r="F7347">
        <v>19.426919999999999</v>
      </c>
      <c r="G7347">
        <v>266424900</v>
      </c>
    </row>
    <row r="7348" spans="1:7">
      <c r="A7348" s="1">
        <v>40204</v>
      </c>
      <c r="B7348">
        <v>29.421429</v>
      </c>
      <c r="C7348">
        <v>30.530000999999999</v>
      </c>
      <c r="D7348">
        <v>28.940000999999999</v>
      </c>
      <c r="E7348">
        <v>29.42</v>
      </c>
      <c r="F7348">
        <v>19.701478999999999</v>
      </c>
      <c r="G7348">
        <v>466777500</v>
      </c>
    </row>
    <row r="7349" spans="1:7">
      <c r="A7349" s="1">
        <v>40205</v>
      </c>
      <c r="B7349">
        <v>29.549999</v>
      </c>
      <c r="C7349">
        <v>30.082857000000001</v>
      </c>
      <c r="D7349">
        <v>28.504286</v>
      </c>
      <c r="E7349">
        <v>29.697144000000002</v>
      </c>
      <c r="F7349">
        <v>19.887072</v>
      </c>
      <c r="G7349">
        <v>430642100</v>
      </c>
    </row>
    <row r="7350" spans="1:7">
      <c r="A7350" s="1">
        <v>40206</v>
      </c>
      <c r="B7350">
        <v>29.275715000000002</v>
      </c>
      <c r="C7350">
        <v>29.357143000000001</v>
      </c>
      <c r="D7350">
        <v>28.385714</v>
      </c>
      <c r="E7350">
        <v>28.469999000000001</v>
      </c>
      <c r="F7350">
        <v>19.065300000000001</v>
      </c>
      <c r="G7350">
        <v>293375600</v>
      </c>
    </row>
    <row r="7351" spans="1:7">
      <c r="A7351" s="1">
        <v>40207</v>
      </c>
      <c r="B7351">
        <v>28.725714</v>
      </c>
      <c r="C7351">
        <v>28.885714</v>
      </c>
      <c r="D7351">
        <v>27.178571999999999</v>
      </c>
      <c r="E7351">
        <v>27.437142999999999</v>
      </c>
      <c r="F7351">
        <v>18.373636000000001</v>
      </c>
      <c r="G7351">
        <v>311488100</v>
      </c>
    </row>
    <row r="7352" spans="1:7">
      <c r="A7352" s="1">
        <v>40210</v>
      </c>
      <c r="B7352">
        <v>27.481428000000001</v>
      </c>
      <c r="C7352">
        <v>28</v>
      </c>
      <c r="D7352">
        <v>27.328571</v>
      </c>
      <c r="E7352">
        <v>27.818570999999999</v>
      </c>
      <c r="F7352">
        <v>18.629066000000002</v>
      </c>
      <c r="G7352">
        <v>187469100</v>
      </c>
    </row>
    <row r="7353" spans="1:7">
      <c r="A7353" s="1">
        <v>40211</v>
      </c>
      <c r="B7353">
        <v>27.987143</v>
      </c>
      <c r="C7353">
        <v>28.045712999999999</v>
      </c>
      <c r="D7353">
        <v>27.625713000000001</v>
      </c>
      <c r="E7353">
        <v>27.98</v>
      </c>
      <c r="F7353">
        <v>18.737165000000001</v>
      </c>
      <c r="G7353">
        <v>174585600</v>
      </c>
    </row>
    <row r="7354" spans="1:7">
      <c r="A7354" s="1">
        <v>40212</v>
      </c>
      <c r="B7354">
        <v>27.881428</v>
      </c>
      <c r="C7354">
        <v>28.6</v>
      </c>
      <c r="D7354">
        <v>27.774286</v>
      </c>
      <c r="E7354">
        <v>28.461428000000002</v>
      </c>
      <c r="F7354">
        <v>19.059557000000002</v>
      </c>
      <c r="G7354">
        <v>153832000</v>
      </c>
    </row>
    <row r="7355" spans="1:7">
      <c r="A7355" s="1">
        <v>40213</v>
      </c>
      <c r="B7355">
        <v>28.104285999999998</v>
      </c>
      <c r="C7355">
        <v>28.338571999999999</v>
      </c>
      <c r="D7355">
        <v>27.367144</v>
      </c>
      <c r="E7355">
        <v>27.435714999999998</v>
      </c>
      <c r="F7355">
        <v>18.372682999999999</v>
      </c>
      <c r="G7355">
        <v>189413000</v>
      </c>
    </row>
    <row r="7356" spans="1:7">
      <c r="A7356" s="1">
        <v>40214</v>
      </c>
      <c r="B7356">
        <v>27.518571999999999</v>
      </c>
      <c r="C7356">
        <v>28</v>
      </c>
      <c r="D7356">
        <v>27.264285999999998</v>
      </c>
      <c r="E7356">
        <v>27.922857</v>
      </c>
      <c r="F7356">
        <v>18.698899999999998</v>
      </c>
      <c r="G7356">
        <v>212576700</v>
      </c>
    </row>
    <row r="7357" spans="1:7">
      <c r="A7357" s="1">
        <v>40217</v>
      </c>
      <c r="B7357">
        <v>27.955715000000001</v>
      </c>
      <c r="C7357">
        <v>28.268571999999999</v>
      </c>
      <c r="D7357">
        <v>27.714285</v>
      </c>
      <c r="E7357">
        <v>27.731428000000001</v>
      </c>
      <c r="F7357">
        <v>18.570709000000001</v>
      </c>
      <c r="G7357">
        <v>119567700</v>
      </c>
    </row>
    <row r="7358" spans="1:7">
      <c r="A7358" s="1">
        <v>40218</v>
      </c>
      <c r="B7358">
        <v>28.059999000000001</v>
      </c>
      <c r="C7358">
        <v>28.214285</v>
      </c>
      <c r="D7358">
        <v>27.821428000000001</v>
      </c>
      <c r="E7358">
        <v>28.027142999999999</v>
      </c>
      <c r="F7358">
        <v>18.768732</v>
      </c>
      <c r="G7358">
        <v>158221700</v>
      </c>
    </row>
    <row r="7359" spans="1:7">
      <c r="A7359" s="1">
        <v>40219</v>
      </c>
      <c r="B7359">
        <v>27.984285</v>
      </c>
      <c r="C7359">
        <v>28.085713999999999</v>
      </c>
      <c r="D7359">
        <v>27.751429000000002</v>
      </c>
      <c r="E7359">
        <v>27.874286999999999</v>
      </c>
      <c r="F7359">
        <v>18.666370000000001</v>
      </c>
      <c r="G7359">
        <v>92590400</v>
      </c>
    </row>
    <row r="7360" spans="1:7">
      <c r="A7360" s="1">
        <v>40220</v>
      </c>
      <c r="B7360">
        <v>27.84</v>
      </c>
      <c r="C7360">
        <v>28.535715</v>
      </c>
      <c r="D7360">
        <v>27.722857000000001</v>
      </c>
      <c r="E7360">
        <v>28.381428</v>
      </c>
      <c r="F7360">
        <v>19.005989</v>
      </c>
      <c r="G7360">
        <v>137586400</v>
      </c>
    </row>
    <row r="7361" spans="1:7">
      <c r="A7361" s="1">
        <v>40221</v>
      </c>
      <c r="B7361">
        <v>28.301428000000001</v>
      </c>
      <c r="C7361">
        <v>28.805713999999998</v>
      </c>
      <c r="D7361">
        <v>27.928571999999999</v>
      </c>
      <c r="E7361">
        <v>28.625713000000001</v>
      </c>
      <c r="F7361">
        <v>19.169574999999998</v>
      </c>
      <c r="G7361">
        <v>163867200</v>
      </c>
    </row>
    <row r="7362" spans="1:7">
      <c r="A7362" s="1">
        <v>40225</v>
      </c>
      <c r="B7362">
        <v>28.848572000000001</v>
      </c>
      <c r="C7362">
        <v>29.098572000000001</v>
      </c>
      <c r="D7362">
        <v>28.788571999999998</v>
      </c>
      <c r="E7362">
        <v>29.057141999999999</v>
      </c>
      <c r="F7362">
        <v>19.458487999999999</v>
      </c>
      <c r="G7362">
        <v>135934400</v>
      </c>
    </row>
    <row r="7363" spans="1:7">
      <c r="A7363" s="1">
        <v>40226</v>
      </c>
      <c r="B7363">
        <v>29.17</v>
      </c>
      <c r="C7363">
        <v>29.187142999999999</v>
      </c>
      <c r="D7363">
        <v>28.694286000000002</v>
      </c>
      <c r="E7363">
        <v>28.935714999999998</v>
      </c>
      <c r="F7363">
        <v>19.377171000000001</v>
      </c>
      <c r="G7363">
        <v>109099200</v>
      </c>
    </row>
    <row r="7364" spans="1:7">
      <c r="A7364" s="1">
        <v>40227</v>
      </c>
      <c r="B7364">
        <v>28.804285</v>
      </c>
      <c r="C7364">
        <v>29.127141999999999</v>
      </c>
      <c r="D7364">
        <v>28.702857999999999</v>
      </c>
      <c r="E7364">
        <v>28.99</v>
      </c>
      <c r="F7364">
        <v>19.413525</v>
      </c>
      <c r="G7364">
        <v>105706300</v>
      </c>
    </row>
    <row r="7365" spans="1:7">
      <c r="A7365" s="1">
        <v>40228</v>
      </c>
      <c r="B7365">
        <v>28.837143000000001</v>
      </c>
      <c r="C7365">
        <v>29.028572</v>
      </c>
      <c r="D7365">
        <v>28.73</v>
      </c>
      <c r="E7365">
        <v>28.809999000000001</v>
      </c>
      <c r="F7365">
        <v>19.292985999999999</v>
      </c>
      <c r="G7365">
        <v>103867400</v>
      </c>
    </row>
    <row r="7366" spans="1:7">
      <c r="A7366" s="1">
        <v>40231</v>
      </c>
      <c r="B7366">
        <v>28.905714</v>
      </c>
      <c r="C7366">
        <v>28.928571999999999</v>
      </c>
      <c r="D7366">
        <v>28.455715000000001</v>
      </c>
      <c r="E7366">
        <v>28.631428</v>
      </c>
      <c r="F7366">
        <v>19.173403</v>
      </c>
      <c r="G7366">
        <v>97640900</v>
      </c>
    </row>
    <row r="7367" spans="1:7">
      <c r="A7367" s="1">
        <v>40232</v>
      </c>
      <c r="B7367">
        <v>28.571428000000001</v>
      </c>
      <c r="C7367">
        <v>28.761429</v>
      </c>
      <c r="D7367">
        <v>27.958570000000002</v>
      </c>
      <c r="E7367">
        <v>28.151427999999999</v>
      </c>
      <c r="F7367">
        <v>18.851965</v>
      </c>
      <c r="G7367">
        <v>143773700</v>
      </c>
    </row>
    <row r="7368" spans="1:7">
      <c r="A7368" s="1">
        <v>40233</v>
      </c>
      <c r="B7368">
        <v>28.318570999999999</v>
      </c>
      <c r="C7368">
        <v>28.777142999999999</v>
      </c>
      <c r="D7368">
        <v>28.262857</v>
      </c>
      <c r="E7368">
        <v>28.665714000000001</v>
      </c>
      <c r="F7368">
        <v>19.196365</v>
      </c>
      <c r="G7368">
        <v>115141600</v>
      </c>
    </row>
    <row r="7369" spans="1:7">
      <c r="A7369" s="1">
        <v>40234</v>
      </c>
      <c r="B7369">
        <v>28.197144000000002</v>
      </c>
      <c r="C7369">
        <v>28.98</v>
      </c>
      <c r="D7369">
        <v>28.127141999999999</v>
      </c>
      <c r="E7369">
        <v>28.857143000000001</v>
      </c>
      <c r="F7369">
        <v>19.324553000000002</v>
      </c>
      <c r="G7369">
        <v>166281500</v>
      </c>
    </row>
    <row r="7370" spans="1:7">
      <c r="A7370" s="1">
        <v>40235</v>
      </c>
      <c r="B7370">
        <v>28.911428000000001</v>
      </c>
      <c r="C7370">
        <v>29.309999000000001</v>
      </c>
      <c r="D7370">
        <v>28.857143000000001</v>
      </c>
      <c r="E7370">
        <v>29.231428000000001</v>
      </c>
      <c r="F7370">
        <v>19.575196999999999</v>
      </c>
      <c r="G7370">
        <v>126865200</v>
      </c>
    </row>
    <row r="7371" spans="1:7">
      <c r="A7371" s="1">
        <v>40238</v>
      </c>
      <c r="B7371">
        <v>29.392856999999999</v>
      </c>
      <c r="C7371">
        <v>29.928571999999999</v>
      </c>
      <c r="D7371">
        <v>29.35</v>
      </c>
      <c r="E7371">
        <v>29.855715</v>
      </c>
      <c r="F7371">
        <v>19.993258999999998</v>
      </c>
      <c r="G7371">
        <v>137523400</v>
      </c>
    </row>
    <row r="7372" spans="1:7">
      <c r="A7372" s="1">
        <v>40239</v>
      </c>
      <c r="B7372">
        <v>29.99</v>
      </c>
      <c r="C7372">
        <v>30.118572</v>
      </c>
      <c r="D7372">
        <v>29.677143000000001</v>
      </c>
      <c r="E7372">
        <v>29.835713999999999</v>
      </c>
      <c r="F7372">
        <v>19.979863999999999</v>
      </c>
      <c r="G7372">
        <v>141636600</v>
      </c>
    </row>
    <row r="7373" spans="1:7">
      <c r="A7373" s="1">
        <v>40240</v>
      </c>
      <c r="B7373">
        <v>29.848572000000001</v>
      </c>
      <c r="C7373">
        <v>29.981428000000001</v>
      </c>
      <c r="D7373">
        <v>29.705715000000001</v>
      </c>
      <c r="E7373">
        <v>29.904285000000002</v>
      </c>
      <c r="F7373">
        <v>20.025789</v>
      </c>
      <c r="G7373">
        <v>93013200</v>
      </c>
    </row>
    <row r="7374" spans="1:7">
      <c r="A7374" s="1">
        <v>40241</v>
      </c>
      <c r="B7374">
        <v>29.897141999999999</v>
      </c>
      <c r="C7374">
        <v>30.131428</v>
      </c>
      <c r="D7374">
        <v>29.804285</v>
      </c>
      <c r="E7374">
        <v>30.101429</v>
      </c>
      <c r="F7374">
        <v>20.157810000000001</v>
      </c>
      <c r="G7374">
        <v>91510300</v>
      </c>
    </row>
    <row r="7375" spans="1:7">
      <c r="A7375" s="1">
        <v>40242</v>
      </c>
      <c r="B7375">
        <v>30.705715000000001</v>
      </c>
      <c r="C7375">
        <v>31.385714</v>
      </c>
      <c r="D7375">
        <v>30.661428000000001</v>
      </c>
      <c r="E7375">
        <v>31.278572</v>
      </c>
      <c r="F7375">
        <v>20.946097999999999</v>
      </c>
      <c r="G7375">
        <v>224905100</v>
      </c>
    </row>
    <row r="7376" spans="1:7">
      <c r="A7376" s="1">
        <v>40245</v>
      </c>
      <c r="B7376">
        <v>31.43</v>
      </c>
      <c r="C7376">
        <v>31.441428999999999</v>
      </c>
      <c r="D7376">
        <v>31.178571999999999</v>
      </c>
      <c r="E7376">
        <v>31.297142000000001</v>
      </c>
      <c r="F7376">
        <v>20.958532000000002</v>
      </c>
      <c r="G7376">
        <v>107472400</v>
      </c>
    </row>
    <row r="7377" spans="1:7">
      <c r="A7377" s="1">
        <v>40246</v>
      </c>
      <c r="B7377">
        <v>31.187142999999999</v>
      </c>
      <c r="C7377">
        <v>32.142856999999999</v>
      </c>
      <c r="D7377">
        <v>31.127141999999999</v>
      </c>
      <c r="E7377">
        <v>31.860001</v>
      </c>
      <c r="F7377">
        <v>21.335455</v>
      </c>
      <c r="G7377">
        <v>230064800</v>
      </c>
    </row>
    <row r="7378" spans="1:7">
      <c r="A7378" s="1">
        <v>40247</v>
      </c>
      <c r="B7378">
        <v>31.975714</v>
      </c>
      <c r="C7378">
        <v>32.21143</v>
      </c>
      <c r="D7378">
        <v>31.885714</v>
      </c>
      <c r="E7378">
        <v>32.119999</v>
      </c>
      <c r="F7378">
        <v>21.509564999999998</v>
      </c>
      <c r="G7378">
        <v>149054500</v>
      </c>
    </row>
    <row r="7379" spans="1:7">
      <c r="A7379" s="1">
        <v>40248</v>
      </c>
      <c r="B7379">
        <v>31.987143</v>
      </c>
      <c r="C7379">
        <v>32.214286999999999</v>
      </c>
      <c r="D7379">
        <v>31.902857000000001</v>
      </c>
      <c r="E7379">
        <v>32.214286999999999</v>
      </c>
      <c r="F7379">
        <v>21.572710000000001</v>
      </c>
      <c r="G7379">
        <v>101425100</v>
      </c>
    </row>
    <row r="7380" spans="1:7">
      <c r="A7380" s="1">
        <v>40249</v>
      </c>
      <c r="B7380">
        <v>32.481430000000003</v>
      </c>
      <c r="C7380">
        <v>32.532856000000002</v>
      </c>
      <c r="D7380">
        <v>32.25</v>
      </c>
      <c r="E7380">
        <v>32.371428999999999</v>
      </c>
      <c r="F7380">
        <v>21.677944</v>
      </c>
      <c r="G7380">
        <v>104080900</v>
      </c>
    </row>
    <row r="7381" spans="1:7">
      <c r="A7381" s="1">
        <v>40252</v>
      </c>
      <c r="B7381">
        <v>32.197144000000002</v>
      </c>
      <c r="C7381">
        <v>32.214286999999999</v>
      </c>
      <c r="D7381">
        <v>31.464285</v>
      </c>
      <c r="E7381">
        <v>31.977142000000001</v>
      </c>
      <c r="F7381">
        <v>21.413900000000002</v>
      </c>
      <c r="G7381">
        <v>123375700</v>
      </c>
    </row>
    <row r="7382" spans="1:7">
      <c r="A7382" s="1">
        <v>40253</v>
      </c>
      <c r="B7382">
        <v>32.025714999999998</v>
      </c>
      <c r="C7382">
        <v>32.139999000000003</v>
      </c>
      <c r="D7382">
        <v>31.787144000000001</v>
      </c>
      <c r="E7382">
        <v>32.064284999999998</v>
      </c>
      <c r="F7382">
        <v>21.472258</v>
      </c>
      <c r="G7382">
        <v>111727000</v>
      </c>
    </row>
    <row r="7383" spans="1:7">
      <c r="A7383" s="1">
        <v>40254</v>
      </c>
      <c r="B7383">
        <v>32.128571000000001</v>
      </c>
      <c r="C7383">
        <v>32.349997999999999</v>
      </c>
      <c r="D7383">
        <v>31.895714000000002</v>
      </c>
      <c r="E7383">
        <v>32.017142999999997</v>
      </c>
      <c r="F7383">
        <v>21.440695000000002</v>
      </c>
      <c r="G7383">
        <v>112739200</v>
      </c>
    </row>
    <row r="7384" spans="1:7">
      <c r="A7384" s="1">
        <v>40255</v>
      </c>
      <c r="B7384">
        <v>32.014285999999998</v>
      </c>
      <c r="C7384">
        <v>32.142856999999999</v>
      </c>
      <c r="D7384">
        <v>31.801428000000001</v>
      </c>
      <c r="E7384">
        <v>32.092857000000002</v>
      </c>
      <c r="F7384">
        <v>21.491394</v>
      </c>
      <c r="G7384">
        <v>85527400</v>
      </c>
    </row>
    <row r="7385" spans="1:7">
      <c r="A7385" s="1">
        <v>40256</v>
      </c>
      <c r="B7385">
        <v>32.112858000000003</v>
      </c>
      <c r="C7385">
        <v>32.177143000000001</v>
      </c>
      <c r="D7385">
        <v>31.604285999999998</v>
      </c>
      <c r="E7385">
        <v>31.75</v>
      </c>
      <c r="F7385">
        <v>21.261790999999999</v>
      </c>
      <c r="G7385">
        <v>139861400</v>
      </c>
    </row>
    <row r="7386" spans="1:7">
      <c r="A7386" s="1">
        <v>40259</v>
      </c>
      <c r="B7386">
        <v>31.495714</v>
      </c>
      <c r="C7386">
        <v>32.285713000000001</v>
      </c>
      <c r="D7386">
        <v>31.450001</v>
      </c>
      <c r="E7386">
        <v>32.107143000000001</v>
      </c>
      <c r="F7386">
        <v>21.500961</v>
      </c>
      <c r="G7386">
        <v>114104900</v>
      </c>
    </row>
    <row r="7387" spans="1:7">
      <c r="A7387" s="1">
        <v>40260</v>
      </c>
      <c r="B7387">
        <v>32.234287000000002</v>
      </c>
      <c r="C7387">
        <v>32.682858000000003</v>
      </c>
      <c r="D7387">
        <v>32.014285999999998</v>
      </c>
      <c r="E7387">
        <v>32.622855999999999</v>
      </c>
      <c r="F7387">
        <v>21.846312999999999</v>
      </c>
      <c r="G7387">
        <v>150607800</v>
      </c>
    </row>
    <row r="7388" spans="1:7">
      <c r="A7388" s="1">
        <v>40261</v>
      </c>
      <c r="B7388">
        <v>32.520000000000003</v>
      </c>
      <c r="C7388">
        <v>32.885714999999998</v>
      </c>
      <c r="D7388">
        <v>32.501427</v>
      </c>
      <c r="E7388">
        <v>32.767142999999997</v>
      </c>
      <c r="F7388">
        <v>21.942931999999999</v>
      </c>
      <c r="G7388">
        <v>149445100</v>
      </c>
    </row>
    <row r="7389" spans="1:7">
      <c r="A7389" s="1">
        <v>40262</v>
      </c>
      <c r="B7389">
        <v>32.988571</v>
      </c>
      <c r="C7389">
        <v>32.995716000000002</v>
      </c>
      <c r="D7389">
        <v>32.321429999999999</v>
      </c>
      <c r="E7389">
        <v>32.378571000000001</v>
      </c>
      <c r="F7389">
        <v>21.682721999999998</v>
      </c>
      <c r="G7389">
        <v>135571100</v>
      </c>
    </row>
    <row r="7390" spans="1:7">
      <c r="A7390" s="1">
        <v>40263</v>
      </c>
      <c r="B7390">
        <v>32.707141999999997</v>
      </c>
      <c r="C7390">
        <v>33.135714999999998</v>
      </c>
      <c r="D7390">
        <v>32.650002000000001</v>
      </c>
      <c r="E7390">
        <v>32.985714000000002</v>
      </c>
      <c r="F7390">
        <v>22.089303999999998</v>
      </c>
      <c r="G7390">
        <v>160218800</v>
      </c>
    </row>
    <row r="7391" spans="1:7">
      <c r="A7391" s="1">
        <v>40266</v>
      </c>
      <c r="B7391">
        <v>33.285713000000001</v>
      </c>
      <c r="C7391">
        <v>33.409999999999997</v>
      </c>
      <c r="D7391">
        <v>33.088569999999997</v>
      </c>
      <c r="E7391">
        <v>33.198569999999997</v>
      </c>
      <c r="F7391">
        <v>22.231852</v>
      </c>
      <c r="G7391">
        <v>135186100</v>
      </c>
    </row>
    <row r="7392" spans="1:7">
      <c r="A7392" s="1">
        <v>40267</v>
      </c>
      <c r="B7392">
        <v>33.799999</v>
      </c>
      <c r="C7392">
        <v>33.925713000000002</v>
      </c>
      <c r="D7392">
        <v>33.464286999999999</v>
      </c>
      <c r="E7392">
        <v>33.692855999999999</v>
      </c>
      <c r="F7392">
        <v>22.562850999999998</v>
      </c>
      <c r="G7392">
        <v>131827500</v>
      </c>
    </row>
    <row r="7393" spans="1:7">
      <c r="A7393" s="1">
        <v>40268</v>
      </c>
      <c r="B7393">
        <v>33.64143</v>
      </c>
      <c r="C7393">
        <v>33.801430000000003</v>
      </c>
      <c r="D7393">
        <v>33.494286000000002</v>
      </c>
      <c r="E7393">
        <v>33.571429999999999</v>
      </c>
      <c r="F7393">
        <v>22.481535000000001</v>
      </c>
      <c r="G7393">
        <v>107664900</v>
      </c>
    </row>
    <row r="7394" spans="1:7">
      <c r="A7394" s="1">
        <v>40269</v>
      </c>
      <c r="B7394">
        <v>33.915714000000001</v>
      </c>
      <c r="C7394">
        <v>34.104286000000002</v>
      </c>
      <c r="D7394">
        <v>33.25</v>
      </c>
      <c r="E7394">
        <v>33.709999000000003</v>
      </c>
      <c r="F7394">
        <v>22.574331000000001</v>
      </c>
      <c r="G7394">
        <v>150786300</v>
      </c>
    </row>
    <row r="7395" spans="1:7">
      <c r="A7395" s="1">
        <v>40273</v>
      </c>
      <c r="B7395">
        <v>33.568573000000001</v>
      </c>
      <c r="C7395">
        <v>34.072856999999999</v>
      </c>
      <c r="D7395">
        <v>33.53857</v>
      </c>
      <c r="E7395">
        <v>34.07</v>
      </c>
      <c r="F7395">
        <v>22.815414000000001</v>
      </c>
      <c r="G7395">
        <v>171126900</v>
      </c>
    </row>
    <row r="7396" spans="1:7">
      <c r="A7396" s="1">
        <v>40274</v>
      </c>
      <c r="B7396">
        <v>34.028571999999997</v>
      </c>
      <c r="C7396">
        <v>34.32</v>
      </c>
      <c r="D7396">
        <v>33.857143000000001</v>
      </c>
      <c r="E7396">
        <v>34.220001000000003</v>
      </c>
      <c r="F7396">
        <v>22.915866999999999</v>
      </c>
      <c r="G7396">
        <v>111754300</v>
      </c>
    </row>
    <row r="7397" spans="1:7">
      <c r="A7397" s="1">
        <v>40275</v>
      </c>
      <c r="B7397">
        <v>34.221428000000003</v>
      </c>
      <c r="C7397">
        <v>34.560001</v>
      </c>
      <c r="D7397">
        <v>34.094284000000002</v>
      </c>
      <c r="E7397">
        <v>34.371428999999999</v>
      </c>
      <c r="F7397">
        <v>23.017267</v>
      </c>
      <c r="G7397">
        <v>157125500</v>
      </c>
    </row>
    <row r="7398" spans="1:7">
      <c r="A7398" s="1">
        <v>40276</v>
      </c>
      <c r="B7398">
        <v>34.348571999999997</v>
      </c>
      <c r="C7398">
        <v>34.505713999999998</v>
      </c>
      <c r="D7398">
        <v>34.005713999999998</v>
      </c>
      <c r="E7398">
        <v>34.278571999999997</v>
      </c>
      <c r="F7398">
        <v>22.955089999999998</v>
      </c>
      <c r="G7398">
        <v>143247300</v>
      </c>
    </row>
    <row r="7399" spans="1:7">
      <c r="A7399" s="1">
        <v>40277</v>
      </c>
      <c r="B7399">
        <v>34.490001999999997</v>
      </c>
      <c r="C7399">
        <v>34.555714000000002</v>
      </c>
      <c r="D7399">
        <v>34.351429000000003</v>
      </c>
      <c r="E7399">
        <v>34.541428000000003</v>
      </c>
      <c r="F7399">
        <v>23.131105000000002</v>
      </c>
      <c r="G7399">
        <v>83545700</v>
      </c>
    </row>
    <row r="7400" spans="1:7">
      <c r="A7400" s="1">
        <v>40280</v>
      </c>
      <c r="B7400">
        <v>34.599997999999999</v>
      </c>
      <c r="C7400">
        <v>34.724285000000002</v>
      </c>
      <c r="D7400">
        <v>34.544285000000002</v>
      </c>
      <c r="E7400">
        <v>34.612858000000003</v>
      </c>
      <c r="F7400">
        <v>23.178946</v>
      </c>
      <c r="G7400">
        <v>83256600</v>
      </c>
    </row>
    <row r="7401" spans="1:7">
      <c r="A7401" s="1">
        <v>40281</v>
      </c>
      <c r="B7401">
        <v>34.551430000000003</v>
      </c>
      <c r="C7401">
        <v>34.685715000000002</v>
      </c>
      <c r="D7401">
        <v>34.444285999999998</v>
      </c>
      <c r="E7401">
        <v>34.632857999999999</v>
      </c>
      <c r="F7401">
        <v>23.192335</v>
      </c>
      <c r="G7401">
        <v>76552700</v>
      </c>
    </row>
    <row r="7402" spans="1:7">
      <c r="A7402" s="1">
        <v>40282</v>
      </c>
      <c r="B7402">
        <v>35.040000999999997</v>
      </c>
      <c r="C7402">
        <v>35.115715000000002</v>
      </c>
      <c r="D7402">
        <v>34.867142000000001</v>
      </c>
      <c r="E7402">
        <v>35.098571999999997</v>
      </c>
      <c r="F7402">
        <v>23.504207999999998</v>
      </c>
      <c r="G7402">
        <v>101019100</v>
      </c>
    </row>
    <row r="7403" spans="1:7">
      <c r="A7403" s="1">
        <v>40283</v>
      </c>
      <c r="B7403">
        <v>35.111426999999999</v>
      </c>
      <c r="C7403">
        <v>35.575713999999998</v>
      </c>
      <c r="D7403">
        <v>35.072856999999999</v>
      </c>
      <c r="E7403">
        <v>35.560001</v>
      </c>
      <c r="F7403">
        <v>23.813210000000002</v>
      </c>
      <c r="G7403">
        <v>94196200</v>
      </c>
    </row>
    <row r="7404" spans="1:7">
      <c r="A7404" s="1">
        <v>40284</v>
      </c>
      <c r="B7404">
        <v>35.509998000000003</v>
      </c>
      <c r="C7404">
        <v>35.877144000000001</v>
      </c>
      <c r="D7404">
        <v>34.935715000000002</v>
      </c>
      <c r="E7404">
        <v>35.342857000000002</v>
      </c>
      <c r="F7404">
        <v>23.667795000000002</v>
      </c>
      <c r="G7404">
        <v>187636400</v>
      </c>
    </row>
    <row r="7405" spans="1:7">
      <c r="A7405" s="1">
        <v>40287</v>
      </c>
      <c r="B7405">
        <v>35.290000999999997</v>
      </c>
      <c r="C7405">
        <v>35.412857000000002</v>
      </c>
      <c r="D7405">
        <v>34.53857</v>
      </c>
      <c r="E7405">
        <v>35.295715000000001</v>
      </c>
      <c r="F7405">
        <v>23.636227000000002</v>
      </c>
      <c r="G7405">
        <v>141731100</v>
      </c>
    </row>
    <row r="7406" spans="1:7">
      <c r="A7406" s="1">
        <v>40288</v>
      </c>
      <c r="B7406">
        <v>35.505713999999998</v>
      </c>
      <c r="C7406">
        <v>35.607143000000001</v>
      </c>
      <c r="D7406">
        <v>34.708571999999997</v>
      </c>
      <c r="E7406">
        <v>34.941428999999999</v>
      </c>
      <c r="F7406">
        <v>23.398975</v>
      </c>
      <c r="G7406">
        <v>184581600</v>
      </c>
    </row>
    <row r="7407" spans="1:7">
      <c r="A7407" s="1">
        <v>40289</v>
      </c>
      <c r="B7407">
        <v>36.971428000000003</v>
      </c>
      <c r="C7407">
        <v>37.178570000000001</v>
      </c>
      <c r="D7407">
        <v>36.532856000000002</v>
      </c>
      <c r="E7407">
        <v>37.031429000000003</v>
      </c>
      <c r="F7407">
        <v>24.798573999999999</v>
      </c>
      <c r="G7407">
        <v>245597800</v>
      </c>
    </row>
    <row r="7408" spans="1:7">
      <c r="A7408" s="1">
        <v>40290</v>
      </c>
      <c r="B7408">
        <v>36.89143</v>
      </c>
      <c r="C7408">
        <v>38.107143000000001</v>
      </c>
      <c r="D7408">
        <v>36.599997999999999</v>
      </c>
      <c r="E7408">
        <v>38.067141999999997</v>
      </c>
      <c r="F7408">
        <v>25.492146999999999</v>
      </c>
      <c r="G7408">
        <v>198356200</v>
      </c>
    </row>
    <row r="7409" spans="1:7">
      <c r="A7409" s="1">
        <v>40291</v>
      </c>
      <c r="B7409">
        <v>38.284286000000002</v>
      </c>
      <c r="C7409">
        <v>38.882857999999999</v>
      </c>
      <c r="D7409">
        <v>38.142856999999999</v>
      </c>
      <c r="E7409">
        <v>38.689999</v>
      </c>
      <c r="F7409">
        <v>25.909251999999999</v>
      </c>
      <c r="G7409">
        <v>199238900</v>
      </c>
    </row>
    <row r="7410" spans="1:7">
      <c r="A7410" s="1">
        <v>40294</v>
      </c>
      <c r="B7410">
        <v>38.840000000000003</v>
      </c>
      <c r="C7410">
        <v>38.922854999999998</v>
      </c>
      <c r="D7410">
        <v>38.312859000000003</v>
      </c>
      <c r="E7410">
        <v>38.5</v>
      </c>
      <c r="F7410">
        <v>25.782022000000001</v>
      </c>
      <c r="G7410">
        <v>119767200</v>
      </c>
    </row>
    <row r="7411" spans="1:7">
      <c r="A7411" s="1">
        <v>40295</v>
      </c>
      <c r="B7411">
        <v>38.181426999999999</v>
      </c>
      <c r="C7411">
        <v>38.262855999999999</v>
      </c>
      <c r="D7411">
        <v>37.217143999999998</v>
      </c>
      <c r="E7411">
        <v>37.434283999999998</v>
      </c>
      <c r="F7411">
        <v>25.068345999999998</v>
      </c>
      <c r="G7411">
        <v>177335900</v>
      </c>
    </row>
    <row r="7412" spans="1:7">
      <c r="A7412" s="1">
        <v>40296</v>
      </c>
      <c r="B7412">
        <v>37.607143000000001</v>
      </c>
      <c r="C7412">
        <v>37.714286999999999</v>
      </c>
      <c r="D7412">
        <v>36.630001</v>
      </c>
      <c r="E7412">
        <v>37.371428999999999</v>
      </c>
      <c r="F7412">
        <v>25.026253000000001</v>
      </c>
      <c r="G7412">
        <v>189600600</v>
      </c>
    </row>
    <row r="7413" spans="1:7">
      <c r="A7413" s="1">
        <v>40297</v>
      </c>
      <c r="B7413">
        <v>37.574286999999998</v>
      </c>
      <c r="C7413">
        <v>38.571429999999999</v>
      </c>
      <c r="D7413">
        <v>37.43</v>
      </c>
      <c r="E7413">
        <v>38.377144000000001</v>
      </c>
      <c r="F7413">
        <v>25.699749000000001</v>
      </c>
      <c r="G7413">
        <v>139710200</v>
      </c>
    </row>
    <row r="7414" spans="1:7">
      <c r="A7414" s="1">
        <v>40298</v>
      </c>
      <c r="B7414">
        <v>38.472858000000002</v>
      </c>
      <c r="C7414">
        <v>38.652858999999999</v>
      </c>
      <c r="D7414">
        <v>37.285713000000001</v>
      </c>
      <c r="E7414">
        <v>37.298572999999998</v>
      </c>
      <c r="F7414">
        <v>24.977464999999999</v>
      </c>
      <c r="G7414">
        <v>135615900</v>
      </c>
    </row>
    <row r="7415" spans="1:7">
      <c r="A7415" s="1">
        <v>40301</v>
      </c>
      <c r="B7415">
        <v>37.691428999999999</v>
      </c>
      <c r="C7415">
        <v>38.268569999999997</v>
      </c>
      <c r="D7415">
        <v>37.554287000000002</v>
      </c>
      <c r="E7415">
        <v>38.049999</v>
      </c>
      <c r="F7415">
        <v>25.480667</v>
      </c>
      <c r="G7415">
        <v>113585500</v>
      </c>
    </row>
    <row r="7416" spans="1:7">
      <c r="A7416" s="1">
        <v>40302</v>
      </c>
      <c r="B7416">
        <v>37.555714000000002</v>
      </c>
      <c r="C7416">
        <v>37.612858000000003</v>
      </c>
      <c r="D7416">
        <v>36.678570000000001</v>
      </c>
      <c r="E7416">
        <v>36.954284999999999</v>
      </c>
      <c r="F7416">
        <v>24.746908000000001</v>
      </c>
      <c r="G7416">
        <v>180954900</v>
      </c>
    </row>
    <row r="7417" spans="1:7">
      <c r="A7417" s="1">
        <v>40303</v>
      </c>
      <c r="B7417">
        <v>36.147143999999997</v>
      </c>
      <c r="C7417">
        <v>36.877144000000001</v>
      </c>
      <c r="D7417">
        <v>35.532856000000002</v>
      </c>
      <c r="E7417">
        <v>36.57</v>
      </c>
      <c r="F7417">
        <v>24.489573</v>
      </c>
      <c r="G7417">
        <v>220775800</v>
      </c>
    </row>
    <row r="7418" spans="1:7">
      <c r="A7418" s="1">
        <v>40304</v>
      </c>
      <c r="B7418">
        <v>36.261429</v>
      </c>
      <c r="C7418">
        <v>36.892856999999999</v>
      </c>
      <c r="D7418">
        <v>28.464285</v>
      </c>
      <c r="E7418">
        <v>35.178570000000001</v>
      </c>
      <c r="F7418">
        <v>23.557777000000002</v>
      </c>
      <c r="G7418">
        <v>321465200</v>
      </c>
    </row>
    <row r="7419" spans="1:7">
      <c r="A7419" s="1">
        <v>40305</v>
      </c>
      <c r="B7419">
        <v>34.815716000000002</v>
      </c>
      <c r="C7419">
        <v>35.224285000000002</v>
      </c>
      <c r="D7419">
        <v>32.172854999999998</v>
      </c>
      <c r="E7419">
        <v>33.694285999999998</v>
      </c>
      <c r="F7419">
        <v>22.563811999999999</v>
      </c>
      <c r="G7419">
        <v>419004600</v>
      </c>
    </row>
    <row r="7420" spans="1:7">
      <c r="A7420" s="1">
        <v>40308</v>
      </c>
      <c r="B7420">
        <v>35.75</v>
      </c>
      <c r="C7420">
        <v>36.378571000000001</v>
      </c>
      <c r="D7420">
        <v>35.504283999999998</v>
      </c>
      <c r="E7420">
        <v>36.284286000000002</v>
      </c>
      <c r="F7420">
        <v>24.298233</v>
      </c>
      <c r="G7420">
        <v>246076600</v>
      </c>
    </row>
    <row r="7421" spans="1:7">
      <c r="A7421" s="1">
        <v>40309</v>
      </c>
      <c r="B7421">
        <v>35.977142000000001</v>
      </c>
      <c r="C7421">
        <v>37.127144000000001</v>
      </c>
      <c r="D7421">
        <v>35.785713000000001</v>
      </c>
      <c r="E7421">
        <v>36.645713999999998</v>
      </c>
      <c r="F7421">
        <v>24.54027</v>
      </c>
      <c r="G7421">
        <v>212226700</v>
      </c>
    </row>
    <row r="7422" spans="1:7">
      <c r="A7422" s="1">
        <v>40310</v>
      </c>
      <c r="B7422">
        <v>37.034286000000002</v>
      </c>
      <c r="C7422">
        <v>37.590000000000003</v>
      </c>
      <c r="D7422">
        <v>36.957141999999997</v>
      </c>
      <c r="E7422">
        <v>37.441428999999999</v>
      </c>
      <c r="F7422">
        <v>25.073129999999999</v>
      </c>
      <c r="G7422">
        <v>163594900</v>
      </c>
    </row>
    <row r="7423" spans="1:7">
      <c r="A7423" s="1">
        <v>40311</v>
      </c>
      <c r="B7423">
        <v>37.602856000000003</v>
      </c>
      <c r="C7423">
        <v>37.857143000000001</v>
      </c>
      <c r="D7423">
        <v>36.628571000000001</v>
      </c>
      <c r="E7423">
        <v>36.908572999999997</v>
      </c>
      <c r="F7423">
        <v>24.716294999999999</v>
      </c>
      <c r="G7423">
        <v>149928100</v>
      </c>
    </row>
    <row r="7424" spans="1:7">
      <c r="A7424" s="1">
        <v>40312</v>
      </c>
      <c r="B7424">
        <v>36.451427000000002</v>
      </c>
      <c r="C7424">
        <v>36.639999000000003</v>
      </c>
      <c r="D7424">
        <v>35.642856999999999</v>
      </c>
      <c r="E7424">
        <v>36.259998000000003</v>
      </c>
      <c r="F7424">
        <v>24.281974999999999</v>
      </c>
      <c r="G7424">
        <v>189840700</v>
      </c>
    </row>
    <row r="7425" spans="1:7">
      <c r="A7425" s="1">
        <v>40315</v>
      </c>
      <c r="B7425">
        <v>36.385714999999998</v>
      </c>
      <c r="C7425">
        <v>36.597141000000001</v>
      </c>
      <c r="D7425">
        <v>35.387141999999997</v>
      </c>
      <c r="E7425">
        <v>36.317141999999997</v>
      </c>
      <c r="F7425">
        <v>24.320242</v>
      </c>
      <c r="G7425">
        <v>190708700</v>
      </c>
    </row>
    <row r="7426" spans="1:7">
      <c r="A7426" s="1">
        <v>40316</v>
      </c>
      <c r="B7426">
        <v>36.71143</v>
      </c>
      <c r="C7426">
        <v>36.935715000000002</v>
      </c>
      <c r="D7426">
        <v>35.751427</v>
      </c>
      <c r="E7426">
        <v>36.051430000000003</v>
      </c>
      <c r="F7426">
        <v>24.142302000000001</v>
      </c>
      <c r="G7426">
        <v>195669600</v>
      </c>
    </row>
    <row r="7427" spans="1:7">
      <c r="A7427" s="1">
        <v>40317</v>
      </c>
      <c r="B7427">
        <v>35.642856999999999</v>
      </c>
      <c r="C7427">
        <v>36.131428</v>
      </c>
      <c r="D7427">
        <v>34.978572999999997</v>
      </c>
      <c r="E7427">
        <v>35.477142000000001</v>
      </c>
      <c r="F7427">
        <v>23.757722999999999</v>
      </c>
      <c r="G7427">
        <v>256431700</v>
      </c>
    </row>
    <row r="7428" spans="1:7">
      <c r="A7428" s="1">
        <v>40318</v>
      </c>
      <c r="B7428">
        <v>34.554287000000002</v>
      </c>
      <c r="C7428">
        <v>34.835712000000001</v>
      </c>
      <c r="D7428">
        <v>33.744286000000002</v>
      </c>
      <c r="E7428">
        <v>33.965713999999998</v>
      </c>
      <c r="F7428">
        <v>22.745571000000002</v>
      </c>
      <c r="G7428">
        <v>320728800</v>
      </c>
    </row>
    <row r="7429" spans="1:7">
      <c r="A7429" s="1">
        <v>40319</v>
      </c>
      <c r="B7429">
        <v>33.259998000000003</v>
      </c>
      <c r="C7429">
        <v>34.928570000000001</v>
      </c>
      <c r="D7429">
        <v>33.049999</v>
      </c>
      <c r="E7429">
        <v>34.617142000000001</v>
      </c>
      <c r="F7429">
        <v>23.181812000000001</v>
      </c>
      <c r="G7429">
        <v>305972800</v>
      </c>
    </row>
    <row r="7430" spans="1:7">
      <c r="A7430" s="1">
        <v>40322</v>
      </c>
      <c r="B7430">
        <v>35.325713999999998</v>
      </c>
      <c r="C7430">
        <v>35.842857000000002</v>
      </c>
      <c r="D7430">
        <v>35.18</v>
      </c>
      <c r="E7430">
        <v>35.251427</v>
      </c>
      <c r="F7430">
        <v>23.606569</v>
      </c>
      <c r="G7430">
        <v>188559700</v>
      </c>
    </row>
    <row r="7431" spans="1:7">
      <c r="A7431" s="1">
        <v>40323</v>
      </c>
      <c r="B7431">
        <v>34.192855999999999</v>
      </c>
      <c r="C7431">
        <v>35.251427</v>
      </c>
      <c r="D7431">
        <v>33.880001</v>
      </c>
      <c r="E7431">
        <v>35.031429000000003</v>
      </c>
      <c r="F7431">
        <v>23.459247999999999</v>
      </c>
      <c r="G7431">
        <v>262001600</v>
      </c>
    </row>
    <row r="7432" spans="1:7">
      <c r="A7432" s="1">
        <v>40324</v>
      </c>
      <c r="B7432">
        <v>35.725715999999998</v>
      </c>
      <c r="C7432">
        <v>36.018569999999997</v>
      </c>
      <c r="D7432">
        <v>34.821429999999999</v>
      </c>
      <c r="E7432">
        <v>34.872855999999999</v>
      </c>
      <c r="F7432">
        <v>23.35305</v>
      </c>
      <c r="G7432">
        <v>212663500</v>
      </c>
    </row>
    <row r="7433" spans="1:7">
      <c r="A7433" s="1">
        <v>40325</v>
      </c>
      <c r="B7433">
        <v>35.799999</v>
      </c>
      <c r="C7433">
        <v>36.270000000000003</v>
      </c>
      <c r="D7433">
        <v>35.587142999999998</v>
      </c>
      <c r="E7433">
        <v>36.192855999999999</v>
      </c>
      <c r="F7433">
        <v>24.237003000000001</v>
      </c>
      <c r="G7433">
        <v>166570600</v>
      </c>
    </row>
    <row r="7434" spans="1:7">
      <c r="A7434" s="1">
        <v>40326</v>
      </c>
      <c r="B7434">
        <v>37.055714000000002</v>
      </c>
      <c r="C7434">
        <v>37.057144000000001</v>
      </c>
      <c r="D7434">
        <v>36.192855999999999</v>
      </c>
      <c r="E7434">
        <v>36.697144000000002</v>
      </c>
      <c r="F7434">
        <v>24.574712999999999</v>
      </c>
      <c r="G7434">
        <v>203903700</v>
      </c>
    </row>
    <row r="7435" spans="1:7">
      <c r="A7435" s="1">
        <v>40330</v>
      </c>
      <c r="B7435">
        <v>37.098571999999997</v>
      </c>
      <c r="C7435">
        <v>37.991427999999999</v>
      </c>
      <c r="D7435">
        <v>36.994286000000002</v>
      </c>
      <c r="E7435">
        <v>37.261429</v>
      </c>
      <c r="F7435">
        <v>24.952587000000001</v>
      </c>
      <c r="G7435">
        <v>219118200</v>
      </c>
    </row>
    <row r="7436" spans="1:7">
      <c r="A7436" s="1">
        <v>40331</v>
      </c>
      <c r="B7436">
        <v>37.791428000000003</v>
      </c>
      <c r="C7436">
        <v>37.828570999999997</v>
      </c>
      <c r="D7436">
        <v>37.189999</v>
      </c>
      <c r="E7436">
        <v>37.707141999999997</v>
      </c>
      <c r="F7436">
        <v>25.251073999999999</v>
      </c>
      <c r="G7436">
        <v>172137000</v>
      </c>
    </row>
    <row r="7437" spans="1:7">
      <c r="A7437" s="1">
        <v>40332</v>
      </c>
      <c r="B7437">
        <v>37.882857999999999</v>
      </c>
      <c r="C7437">
        <v>37.935715000000002</v>
      </c>
      <c r="D7437">
        <v>37.201427000000002</v>
      </c>
      <c r="E7437">
        <v>37.588569999999997</v>
      </c>
      <c r="F7437">
        <v>25.171666999999999</v>
      </c>
      <c r="G7437">
        <v>162526700</v>
      </c>
    </row>
    <row r="7438" spans="1:7">
      <c r="A7438" s="1">
        <v>40333</v>
      </c>
      <c r="B7438">
        <v>36.887141999999997</v>
      </c>
      <c r="C7438">
        <v>37.414287999999999</v>
      </c>
      <c r="D7438">
        <v>36.375712999999998</v>
      </c>
      <c r="E7438">
        <v>36.565716000000002</v>
      </c>
      <c r="F7438">
        <v>24.486702000000001</v>
      </c>
      <c r="G7438">
        <v>189576100</v>
      </c>
    </row>
    <row r="7439" spans="1:7">
      <c r="A7439" s="1">
        <v>40336</v>
      </c>
      <c r="B7439">
        <v>36.898570999999997</v>
      </c>
      <c r="C7439">
        <v>37.021427000000003</v>
      </c>
      <c r="D7439">
        <v>35.792858000000003</v>
      </c>
      <c r="E7439">
        <v>35.848571999999997</v>
      </c>
      <c r="F7439">
        <v>24.006456</v>
      </c>
      <c r="G7439">
        <v>221735500</v>
      </c>
    </row>
    <row r="7440" spans="1:7">
      <c r="A7440" s="1">
        <v>40337</v>
      </c>
      <c r="B7440">
        <v>36.177143000000001</v>
      </c>
      <c r="C7440">
        <v>36.257140999999997</v>
      </c>
      <c r="D7440">
        <v>35.092857000000002</v>
      </c>
      <c r="E7440">
        <v>35.618572</v>
      </c>
      <c r="F7440">
        <v>23.852426999999999</v>
      </c>
      <c r="G7440">
        <v>250192600</v>
      </c>
    </row>
    <row r="7441" spans="1:7">
      <c r="A7441" s="1">
        <v>40338</v>
      </c>
      <c r="B7441">
        <v>35.924286000000002</v>
      </c>
      <c r="C7441">
        <v>35.985714000000002</v>
      </c>
      <c r="D7441">
        <v>34.64143</v>
      </c>
      <c r="E7441">
        <v>34.742859000000003</v>
      </c>
      <c r="F7441">
        <v>23.265999000000001</v>
      </c>
      <c r="G7441">
        <v>213657500</v>
      </c>
    </row>
    <row r="7442" spans="1:7">
      <c r="A7442" s="1">
        <v>40339</v>
      </c>
      <c r="B7442">
        <v>34.977142000000001</v>
      </c>
      <c r="C7442">
        <v>35.854286000000002</v>
      </c>
      <c r="D7442">
        <v>34.599997999999999</v>
      </c>
      <c r="E7442">
        <v>35.787143999999998</v>
      </c>
      <c r="F7442">
        <v>23.965320999999999</v>
      </c>
      <c r="G7442">
        <v>194089000</v>
      </c>
    </row>
    <row r="7443" spans="1:7">
      <c r="A7443" s="1">
        <v>40340</v>
      </c>
      <c r="B7443">
        <v>35.46143</v>
      </c>
      <c r="C7443">
        <v>36.265712999999998</v>
      </c>
      <c r="D7443">
        <v>35.338569999999997</v>
      </c>
      <c r="E7443">
        <v>36.215713999999998</v>
      </c>
      <c r="F7443">
        <v>24.252317000000001</v>
      </c>
      <c r="G7443">
        <v>136439800</v>
      </c>
    </row>
    <row r="7444" spans="1:7">
      <c r="A7444" s="1">
        <v>40343</v>
      </c>
      <c r="B7444">
        <v>36.565716000000002</v>
      </c>
      <c r="C7444">
        <v>37.021427000000003</v>
      </c>
      <c r="D7444">
        <v>36.287143999999998</v>
      </c>
      <c r="E7444">
        <v>36.325713999999998</v>
      </c>
      <c r="F7444">
        <v>24.325980999999999</v>
      </c>
      <c r="G7444">
        <v>150740100</v>
      </c>
    </row>
    <row r="7445" spans="1:7">
      <c r="A7445" s="1">
        <v>40344</v>
      </c>
      <c r="B7445">
        <v>36.520000000000003</v>
      </c>
      <c r="C7445">
        <v>37.121428999999999</v>
      </c>
      <c r="D7445">
        <v>36.5</v>
      </c>
      <c r="E7445">
        <v>37.098571999999997</v>
      </c>
      <c r="F7445">
        <v>24.843533999999998</v>
      </c>
      <c r="G7445">
        <v>146268500</v>
      </c>
    </row>
    <row r="7446" spans="1:7">
      <c r="A7446" s="1">
        <v>40345</v>
      </c>
      <c r="B7446">
        <v>37.299999</v>
      </c>
      <c r="C7446">
        <v>38.25</v>
      </c>
      <c r="D7446">
        <v>37.232857000000003</v>
      </c>
      <c r="E7446">
        <v>38.178570000000001</v>
      </c>
      <c r="F7446">
        <v>25.566769000000001</v>
      </c>
      <c r="G7446">
        <v>195919500</v>
      </c>
    </row>
    <row r="7447" spans="1:7">
      <c r="A7447" s="1">
        <v>40346</v>
      </c>
      <c r="B7447">
        <v>38.657142999999998</v>
      </c>
      <c r="C7447">
        <v>38.985714000000002</v>
      </c>
      <c r="D7447">
        <v>38.5</v>
      </c>
      <c r="E7447">
        <v>38.838569999999997</v>
      </c>
      <c r="F7447">
        <v>26.008745000000001</v>
      </c>
      <c r="G7447">
        <v>218213800</v>
      </c>
    </row>
    <row r="7448" spans="1:7">
      <c r="A7448" s="1">
        <v>40347</v>
      </c>
      <c r="B7448">
        <v>38.892856999999999</v>
      </c>
      <c r="C7448">
        <v>39.285713000000001</v>
      </c>
      <c r="D7448">
        <v>38.774284000000002</v>
      </c>
      <c r="E7448">
        <v>39.152858999999999</v>
      </c>
      <c r="F7448">
        <v>26.219211999999999</v>
      </c>
      <c r="G7448">
        <v>196155400</v>
      </c>
    </row>
    <row r="7449" spans="1:7">
      <c r="A7449" s="1">
        <v>40350</v>
      </c>
      <c r="B7449">
        <v>39.669998</v>
      </c>
      <c r="C7449">
        <v>39.85857</v>
      </c>
      <c r="D7449">
        <v>38.389999000000003</v>
      </c>
      <c r="E7449">
        <v>38.595714999999998</v>
      </c>
      <c r="F7449">
        <v>25.846111000000001</v>
      </c>
      <c r="G7449">
        <v>194122600</v>
      </c>
    </row>
    <row r="7450" spans="1:7">
      <c r="A7450" s="1">
        <v>40351</v>
      </c>
      <c r="B7450">
        <v>38.880001</v>
      </c>
      <c r="C7450">
        <v>39.424286000000002</v>
      </c>
      <c r="D7450">
        <v>38.785713000000001</v>
      </c>
      <c r="E7450">
        <v>39.121428999999999</v>
      </c>
      <c r="F7450">
        <v>26.198172</v>
      </c>
      <c r="G7450">
        <v>179315500</v>
      </c>
    </row>
    <row r="7451" spans="1:7">
      <c r="A7451" s="1">
        <v>40352</v>
      </c>
      <c r="B7451">
        <v>39.225715999999998</v>
      </c>
      <c r="C7451">
        <v>39.237144000000001</v>
      </c>
      <c r="D7451">
        <v>38.271427000000003</v>
      </c>
      <c r="E7451">
        <v>38.709999000000003</v>
      </c>
      <c r="F7451">
        <v>25.922642</v>
      </c>
      <c r="G7451">
        <v>192114300</v>
      </c>
    </row>
    <row r="7452" spans="1:7">
      <c r="A7452" s="1">
        <v>40353</v>
      </c>
      <c r="B7452">
        <v>38.714286999999999</v>
      </c>
      <c r="C7452">
        <v>39.028571999999997</v>
      </c>
      <c r="D7452">
        <v>38.299999</v>
      </c>
      <c r="E7452">
        <v>38.428570000000001</v>
      </c>
      <c r="F7452">
        <v>25.734179999999999</v>
      </c>
      <c r="G7452">
        <v>178569300</v>
      </c>
    </row>
    <row r="7453" spans="1:7">
      <c r="A7453" s="1">
        <v>40354</v>
      </c>
      <c r="B7453">
        <v>38.580002</v>
      </c>
      <c r="C7453">
        <v>38.610000999999997</v>
      </c>
      <c r="D7453">
        <v>37.972858000000002</v>
      </c>
      <c r="E7453">
        <v>38.099997999999999</v>
      </c>
      <c r="F7453">
        <v>25.514153</v>
      </c>
      <c r="G7453">
        <v>137485600</v>
      </c>
    </row>
    <row r="7454" spans="1:7">
      <c r="A7454" s="1">
        <v>40357</v>
      </c>
      <c r="B7454">
        <v>38.132857999999999</v>
      </c>
      <c r="C7454">
        <v>38.535713000000001</v>
      </c>
      <c r="D7454">
        <v>37.78857</v>
      </c>
      <c r="E7454">
        <v>38.328570999999997</v>
      </c>
      <c r="F7454">
        <v>25.667218999999999</v>
      </c>
      <c r="G7454">
        <v>146237000</v>
      </c>
    </row>
    <row r="7455" spans="1:7">
      <c r="A7455" s="1">
        <v>40358</v>
      </c>
      <c r="B7455">
        <v>37.731430000000003</v>
      </c>
      <c r="C7455">
        <v>37.770000000000003</v>
      </c>
      <c r="D7455">
        <v>36.328570999999997</v>
      </c>
      <c r="E7455">
        <v>36.595714999999998</v>
      </c>
      <c r="F7455">
        <v>24.506784</v>
      </c>
      <c r="G7455">
        <v>283336200</v>
      </c>
    </row>
    <row r="7456" spans="1:7">
      <c r="A7456" s="1">
        <v>40359</v>
      </c>
      <c r="B7456">
        <v>36.672854999999998</v>
      </c>
      <c r="C7456">
        <v>36.852856000000003</v>
      </c>
      <c r="D7456">
        <v>35.715713999999998</v>
      </c>
      <c r="E7456">
        <v>35.932858000000003</v>
      </c>
      <c r="F7456">
        <v>24.062895000000001</v>
      </c>
      <c r="G7456">
        <v>184863000</v>
      </c>
    </row>
    <row r="7457" spans="1:7">
      <c r="A7457" s="1">
        <v>40360</v>
      </c>
      <c r="B7457">
        <v>36.328570999999997</v>
      </c>
      <c r="C7457">
        <v>36.400002000000001</v>
      </c>
      <c r="D7457">
        <v>34.745716000000002</v>
      </c>
      <c r="E7457">
        <v>35.497143000000001</v>
      </c>
      <c r="F7457">
        <v>23.771114000000001</v>
      </c>
      <c r="G7457">
        <v>255724000</v>
      </c>
    </row>
    <row r="7458" spans="1:7">
      <c r="A7458" s="1">
        <v>40361</v>
      </c>
      <c r="B7458">
        <v>35.784286000000002</v>
      </c>
      <c r="C7458">
        <v>35.847141000000001</v>
      </c>
      <c r="D7458">
        <v>34.742859000000003</v>
      </c>
      <c r="E7458">
        <v>35.277141999999998</v>
      </c>
      <c r="F7458">
        <v>23.623788999999999</v>
      </c>
      <c r="G7458">
        <v>173460700</v>
      </c>
    </row>
    <row r="7459" spans="1:7">
      <c r="A7459" s="1">
        <v>40365</v>
      </c>
      <c r="B7459">
        <v>35.857143000000001</v>
      </c>
      <c r="C7459">
        <v>36.114285000000002</v>
      </c>
      <c r="D7459">
        <v>35.165714000000001</v>
      </c>
      <c r="E7459">
        <v>35.518569999999997</v>
      </c>
      <c r="F7459">
        <v>23.785467000000001</v>
      </c>
      <c r="G7459">
        <v>153808900</v>
      </c>
    </row>
    <row r="7460" spans="1:7">
      <c r="A7460" s="1">
        <v>40366</v>
      </c>
      <c r="B7460">
        <v>35.784286000000002</v>
      </c>
      <c r="C7460">
        <v>36.967143999999998</v>
      </c>
      <c r="D7460">
        <v>35.678570000000001</v>
      </c>
      <c r="E7460">
        <v>36.952857999999999</v>
      </c>
      <c r="F7460">
        <v>24.745961999999999</v>
      </c>
      <c r="G7460">
        <v>163639000</v>
      </c>
    </row>
    <row r="7461" spans="1:7">
      <c r="A7461" s="1">
        <v>40367</v>
      </c>
      <c r="B7461">
        <v>37.497143000000001</v>
      </c>
      <c r="C7461">
        <v>37.557144000000001</v>
      </c>
      <c r="D7461">
        <v>36.412857000000002</v>
      </c>
      <c r="E7461">
        <v>36.869999</v>
      </c>
      <c r="F7461">
        <v>24.690466000000001</v>
      </c>
      <c r="G7461">
        <v>184536100</v>
      </c>
    </row>
    <row r="7462" spans="1:7">
      <c r="A7462" s="1">
        <v>40368</v>
      </c>
      <c r="B7462">
        <v>36.698569999999997</v>
      </c>
      <c r="C7462">
        <v>37.128571000000001</v>
      </c>
      <c r="D7462">
        <v>36.451427000000002</v>
      </c>
      <c r="E7462">
        <v>37.088569999999997</v>
      </c>
      <c r="F7462">
        <v>24.836839999999999</v>
      </c>
      <c r="G7462">
        <v>108330600</v>
      </c>
    </row>
    <row r="7463" spans="1:7">
      <c r="A7463" s="1">
        <v>40371</v>
      </c>
      <c r="B7463">
        <v>36.932858000000003</v>
      </c>
      <c r="C7463">
        <v>37.407142999999998</v>
      </c>
      <c r="D7463">
        <v>36.408572999999997</v>
      </c>
      <c r="E7463">
        <v>36.755713999999998</v>
      </c>
      <c r="F7463">
        <v>24.613934</v>
      </c>
      <c r="G7463">
        <v>140719600</v>
      </c>
    </row>
    <row r="7464" spans="1:7">
      <c r="A7464" s="1">
        <v>40372</v>
      </c>
      <c r="B7464">
        <v>36.617142000000001</v>
      </c>
      <c r="C7464">
        <v>36.628571000000001</v>
      </c>
      <c r="D7464">
        <v>35.204284999999999</v>
      </c>
      <c r="E7464">
        <v>35.971428000000003</v>
      </c>
      <c r="F7464">
        <v>24.088723999999999</v>
      </c>
      <c r="G7464">
        <v>297731000</v>
      </c>
    </row>
    <row r="7465" spans="1:7">
      <c r="A7465" s="1">
        <v>40373</v>
      </c>
      <c r="B7465">
        <v>35.625712999999998</v>
      </c>
      <c r="C7465">
        <v>36.542858000000003</v>
      </c>
      <c r="D7465">
        <v>35.571429999999999</v>
      </c>
      <c r="E7465">
        <v>36.104286000000002</v>
      </c>
      <c r="F7465">
        <v>24.177696000000001</v>
      </c>
      <c r="G7465">
        <v>203011900</v>
      </c>
    </row>
    <row r="7466" spans="1:7">
      <c r="A7466" s="1">
        <v>40374</v>
      </c>
      <c r="B7466">
        <v>35.46143</v>
      </c>
      <c r="C7466">
        <v>36.709999000000003</v>
      </c>
      <c r="D7466">
        <v>35.328570999999997</v>
      </c>
      <c r="E7466">
        <v>35.921429000000003</v>
      </c>
      <c r="F7466">
        <v>24.055246</v>
      </c>
      <c r="G7466">
        <v>206216500</v>
      </c>
    </row>
    <row r="7467" spans="1:7">
      <c r="A7467" s="1">
        <v>40375</v>
      </c>
      <c r="B7467">
        <v>36.168571</v>
      </c>
      <c r="C7467">
        <v>36.424286000000002</v>
      </c>
      <c r="D7467">
        <v>35.487144000000001</v>
      </c>
      <c r="E7467">
        <v>35.700001</v>
      </c>
      <c r="F7467">
        <v>23.906960999999999</v>
      </c>
      <c r="G7467">
        <v>259964600</v>
      </c>
    </row>
    <row r="7468" spans="1:7">
      <c r="A7468" s="1">
        <v>40378</v>
      </c>
      <c r="B7468">
        <v>35.697144000000002</v>
      </c>
      <c r="C7468">
        <v>35.697144000000002</v>
      </c>
      <c r="D7468">
        <v>34.228572999999997</v>
      </c>
      <c r="E7468">
        <v>35.082858999999999</v>
      </c>
      <c r="F7468">
        <v>23.493677000000002</v>
      </c>
      <c r="G7468">
        <v>256119500</v>
      </c>
    </row>
    <row r="7469" spans="1:7">
      <c r="A7469" s="1">
        <v>40379</v>
      </c>
      <c r="B7469">
        <v>34.700001</v>
      </c>
      <c r="C7469">
        <v>36.128571000000001</v>
      </c>
      <c r="D7469">
        <v>34.287143999999998</v>
      </c>
      <c r="E7469">
        <v>35.984287000000002</v>
      </c>
      <c r="F7469">
        <v>24.097339999999999</v>
      </c>
      <c r="G7469">
        <v>268737700</v>
      </c>
    </row>
    <row r="7470" spans="1:7">
      <c r="A7470" s="1">
        <v>40380</v>
      </c>
      <c r="B7470">
        <v>37.869999</v>
      </c>
      <c r="C7470">
        <v>37.878571000000001</v>
      </c>
      <c r="D7470">
        <v>36.285713000000001</v>
      </c>
      <c r="E7470">
        <v>36.32</v>
      </c>
      <c r="F7470">
        <v>24.322154999999999</v>
      </c>
      <c r="G7470">
        <v>296417800</v>
      </c>
    </row>
    <row r="7471" spans="1:7">
      <c r="A7471" s="1">
        <v>40381</v>
      </c>
      <c r="B7471">
        <v>36.811427999999999</v>
      </c>
      <c r="C7471">
        <v>37.142856999999999</v>
      </c>
      <c r="D7471">
        <v>36.472858000000002</v>
      </c>
      <c r="E7471">
        <v>37.002856999999999</v>
      </c>
      <c r="F7471">
        <v>24.779437999999999</v>
      </c>
      <c r="G7471">
        <v>161329700</v>
      </c>
    </row>
    <row r="7472" spans="1:7">
      <c r="A7472" s="1">
        <v>40382</v>
      </c>
      <c r="B7472">
        <v>36.727142000000001</v>
      </c>
      <c r="C7472">
        <v>37.197144000000002</v>
      </c>
      <c r="D7472">
        <v>36.611426999999999</v>
      </c>
      <c r="E7472">
        <v>37.134284999999998</v>
      </c>
      <c r="F7472">
        <v>24.867450999999999</v>
      </c>
      <c r="G7472">
        <v>133347200</v>
      </c>
    </row>
    <row r="7473" spans="1:7">
      <c r="A7473" s="1">
        <v>40385</v>
      </c>
      <c r="B7473">
        <v>37.142856999999999</v>
      </c>
      <c r="C7473">
        <v>37.157142999999998</v>
      </c>
      <c r="D7473">
        <v>36.815716000000002</v>
      </c>
      <c r="E7473">
        <v>37.040000999999997</v>
      </c>
      <c r="F7473">
        <v>24.804317000000001</v>
      </c>
      <c r="G7473">
        <v>105137900</v>
      </c>
    </row>
    <row r="7474" spans="1:7">
      <c r="A7474" s="1">
        <v>40386</v>
      </c>
      <c r="B7474">
        <v>37.267142999999997</v>
      </c>
      <c r="C7474">
        <v>37.828570999999997</v>
      </c>
      <c r="D7474">
        <v>37.185715000000002</v>
      </c>
      <c r="E7474">
        <v>37.725715999999998</v>
      </c>
      <c r="F7474">
        <v>25.26351</v>
      </c>
      <c r="G7474">
        <v>146192900</v>
      </c>
    </row>
    <row r="7475" spans="1:7">
      <c r="A7475" s="1">
        <v>40387</v>
      </c>
      <c r="B7475">
        <v>37.667141000000001</v>
      </c>
      <c r="C7475">
        <v>37.998573</v>
      </c>
      <c r="D7475">
        <v>37.178570000000001</v>
      </c>
      <c r="E7475">
        <v>37.279998999999997</v>
      </c>
      <c r="F7475">
        <v>24.965032999999998</v>
      </c>
      <c r="G7475">
        <v>129996300</v>
      </c>
    </row>
    <row r="7476" spans="1:7">
      <c r="A7476" s="1">
        <v>40388</v>
      </c>
      <c r="B7476">
        <v>37.244286000000002</v>
      </c>
      <c r="C7476">
        <v>37.521427000000003</v>
      </c>
      <c r="D7476">
        <v>36.585712000000001</v>
      </c>
      <c r="E7476">
        <v>36.872855999999999</v>
      </c>
      <c r="F7476">
        <v>24.692377</v>
      </c>
      <c r="G7476">
        <v>160951700</v>
      </c>
    </row>
    <row r="7477" spans="1:7">
      <c r="A7477" s="1">
        <v>40389</v>
      </c>
      <c r="B7477">
        <v>36.555714000000002</v>
      </c>
      <c r="C7477">
        <v>37.099997999999999</v>
      </c>
      <c r="D7477">
        <v>36.414287999999999</v>
      </c>
      <c r="E7477">
        <v>36.75</v>
      </c>
      <c r="F7477">
        <v>24.610109000000001</v>
      </c>
      <c r="G7477">
        <v>112052500</v>
      </c>
    </row>
    <row r="7478" spans="1:7">
      <c r="A7478" s="1">
        <v>40392</v>
      </c>
      <c r="B7478">
        <v>37.205714999999998</v>
      </c>
      <c r="C7478">
        <v>37.512855999999999</v>
      </c>
      <c r="D7478">
        <v>37.088569999999997</v>
      </c>
      <c r="E7478">
        <v>37.407142999999998</v>
      </c>
      <c r="F7478">
        <v>25.050170999999999</v>
      </c>
      <c r="G7478">
        <v>107013900</v>
      </c>
    </row>
    <row r="7479" spans="1:7">
      <c r="A7479" s="1">
        <v>40393</v>
      </c>
      <c r="B7479">
        <v>37.287143999999998</v>
      </c>
      <c r="C7479">
        <v>37.60857</v>
      </c>
      <c r="D7479">
        <v>37.060001</v>
      </c>
      <c r="E7479">
        <v>37.418571</v>
      </c>
      <c r="F7479">
        <v>25.057827</v>
      </c>
      <c r="G7479">
        <v>104413400</v>
      </c>
    </row>
    <row r="7480" spans="1:7">
      <c r="A7480" s="1">
        <v>40394</v>
      </c>
      <c r="B7480">
        <v>37.548572999999998</v>
      </c>
      <c r="C7480">
        <v>37.754283999999998</v>
      </c>
      <c r="D7480">
        <v>37.187140999999997</v>
      </c>
      <c r="E7480">
        <v>37.568573000000001</v>
      </c>
      <c r="F7480">
        <v>25.158277999999999</v>
      </c>
      <c r="G7480">
        <v>105093800</v>
      </c>
    </row>
    <row r="7481" spans="1:7">
      <c r="A7481" s="1">
        <v>40395</v>
      </c>
      <c r="B7481">
        <v>37.389999000000003</v>
      </c>
      <c r="C7481">
        <v>37.597141000000001</v>
      </c>
      <c r="D7481">
        <v>37.221428000000003</v>
      </c>
      <c r="E7481">
        <v>37.385714999999998</v>
      </c>
      <c r="F7481">
        <v>25.035817999999999</v>
      </c>
      <c r="G7481">
        <v>72274300</v>
      </c>
    </row>
    <row r="7482" spans="1:7">
      <c r="A7482" s="1">
        <v>40396</v>
      </c>
      <c r="B7482">
        <v>37.111426999999999</v>
      </c>
      <c r="C7482">
        <v>37.355713000000002</v>
      </c>
      <c r="D7482">
        <v>36.804287000000002</v>
      </c>
      <c r="E7482">
        <v>37.155715999999998</v>
      </c>
      <c r="F7482">
        <v>24.881799999999998</v>
      </c>
      <c r="G7482">
        <v>111224400</v>
      </c>
    </row>
    <row r="7483" spans="1:7">
      <c r="A7483" s="1">
        <v>40399</v>
      </c>
      <c r="B7483">
        <v>37.354286000000002</v>
      </c>
      <c r="C7483">
        <v>37.450001</v>
      </c>
      <c r="D7483">
        <v>37.081429</v>
      </c>
      <c r="E7483">
        <v>37.392856999999999</v>
      </c>
      <c r="F7483">
        <v>25.040603999999998</v>
      </c>
      <c r="G7483">
        <v>75782000</v>
      </c>
    </row>
    <row r="7484" spans="1:7">
      <c r="A7484" s="1">
        <v>40400</v>
      </c>
      <c r="B7484">
        <v>37.121428999999999</v>
      </c>
      <c r="C7484">
        <v>37.207141999999997</v>
      </c>
      <c r="D7484">
        <v>36.792858000000003</v>
      </c>
      <c r="E7484">
        <v>37.058571000000001</v>
      </c>
      <c r="F7484">
        <v>24.816749999999999</v>
      </c>
      <c r="G7484">
        <v>112980000</v>
      </c>
    </row>
    <row r="7485" spans="1:7">
      <c r="A7485" s="1">
        <v>40401</v>
      </c>
      <c r="B7485">
        <v>36.485714000000002</v>
      </c>
      <c r="C7485">
        <v>36.527141999999998</v>
      </c>
      <c r="D7485">
        <v>35.687140999999997</v>
      </c>
      <c r="E7485">
        <v>35.741427999999999</v>
      </c>
      <c r="F7485">
        <v>23.934704</v>
      </c>
      <c r="G7485">
        <v>155013600</v>
      </c>
    </row>
    <row r="7486" spans="1:7">
      <c r="A7486" s="1">
        <v>40402</v>
      </c>
      <c r="B7486">
        <v>35.241427999999999</v>
      </c>
      <c r="C7486">
        <v>36.157142999999998</v>
      </c>
      <c r="D7486">
        <v>35.159999999999997</v>
      </c>
      <c r="E7486">
        <v>35.970001000000003</v>
      </c>
      <c r="F7486">
        <v>24.087772000000001</v>
      </c>
      <c r="G7486">
        <v>133730100</v>
      </c>
    </row>
    <row r="7487" spans="1:7">
      <c r="A7487" s="1">
        <v>40403</v>
      </c>
      <c r="B7487">
        <v>35.950001</v>
      </c>
      <c r="C7487">
        <v>35.982857000000003</v>
      </c>
      <c r="D7487">
        <v>35.584285999999999</v>
      </c>
      <c r="E7487">
        <v>35.585712000000001</v>
      </c>
      <c r="F7487">
        <v>23.830423</v>
      </c>
      <c r="G7487">
        <v>88717300</v>
      </c>
    </row>
    <row r="7488" spans="1:7">
      <c r="A7488" s="1">
        <v>40406</v>
      </c>
      <c r="B7488">
        <v>35.368572</v>
      </c>
      <c r="C7488">
        <v>35.715713999999998</v>
      </c>
      <c r="D7488">
        <v>35.231430000000003</v>
      </c>
      <c r="E7488">
        <v>35.377144000000001</v>
      </c>
      <c r="F7488">
        <v>23.690756</v>
      </c>
      <c r="G7488">
        <v>79607500</v>
      </c>
    </row>
    <row r="7489" spans="1:7">
      <c r="A7489" s="1">
        <v>40407</v>
      </c>
      <c r="B7489">
        <v>35.725715999999998</v>
      </c>
      <c r="C7489">
        <v>36.375712999999998</v>
      </c>
      <c r="D7489">
        <v>35.599997999999999</v>
      </c>
      <c r="E7489">
        <v>35.995716000000002</v>
      </c>
      <c r="F7489">
        <v>24.104991999999999</v>
      </c>
      <c r="G7489">
        <v>105660100</v>
      </c>
    </row>
    <row r="7490" spans="1:7">
      <c r="A7490" s="1">
        <v>40408</v>
      </c>
      <c r="B7490">
        <v>36.051430000000003</v>
      </c>
      <c r="C7490">
        <v>36.381428</v>
      </c>
      <c r="D7490">
        <v>35.939999</v>
      </c>
      <c r="E7490">
        <v>36.152858999999999</v>
      </c>
      <c r="F7490">
        <v>24.210225999999999</v>
      </c>
      <c r="G7490">
        <v>84924000</v>
      </c>
    </row>
    <row r="7491" spans="1:7">
      <c r="A7491" s="1">
        <v>40409</v>
      </c>
      <c r="B7491">
        <v>36.119999</v>
      </c>
      <c r="C7491">
        <v>36.21143</v>
      </c>
      <c r="D7491">
        <v>35.525714999999998</v>
      </c>
      <c r="E7491">
        <v>35.697144000000002</v>
      </c>
      <c r="F7491">
        <v>23.905052000000001</v>
      </c>
      <c r="G7491">
        <v>106676500</v>
      </c>
    </row>
    <row r="7492" spans="1:7">
      <c r="A7492" s="1">
        <v>40410</v>
      </c>
      <c r="B7492">
        <v>35.627144000000001</v>
      </c>
      <c r="C7492">
        <v>36.274284000000002</v>
      </c>
      <c r="D7492">
        <v>35.571429999999999</v>
      </c>
      <c r="E7492">
        <v>35.662857000000002</v>
      </c>
      <c r="F7492">
        <v>23.882092</v>
      </c>
      <c r="G7492">
        <v>96057500</v>
      </c>
    </row>
    <row r="7493" spans="1:7">
      <c r="A7493" s="1">
        <v>40413</v>
      </c>
      <c r="B7493">
        <v>35.970001000000003</v>
      </c>
      <c r="C7493">
        <v>36</v>
      </c>
      <c r="D7493">
        <v>35.035713000000001</v>
      </c>
      <c r="E7493">
        <v>35.114285000000002</v>
      </c>
      <c r="F7493">
        <v>23.514727000000001</v>
      </c>
      <c r="G7493">
        <v>103510400</v>
      </c>
    </row>
    <row r="7494" spans="1:7">
      <c r="A7494" s="1">
        <v>40414</v>
      </c>
      <c r="B7494">
        <v>34.667141000000001</v>
      </c>
      <c r="C7494">
        <v>34.714286999999999</v>
      </c>
      <c r="D7494">
        <v>34.092857000000002</v>
      </c>
      <c r="E7494">
        <v>34.275714999999998</v>
      </c>
      <c r="F7494">
        <v>22.953173</v>
      </c>
      <c r="G7494">
        <v>150641400</v>
      </c>
    </row>
    <row r="7495" spans="1:7">
      <c r="A7495" s="1">
        <v>40415</v>
      </c>
      <c r="B7495">
        <v>34.005713999999998</v>
      </c>
      <c r="C7495">
        <v>34.855713000000002</v>
      </c>
      <c r="D7495">
        <v>33.885714999999998</v>
      </c>
      <c r="E7495">
        <v>34.698569999999997</v>
      </c>
      <c r="F7495">
        <v>23.236345</v>
      </c>
      <c r="G7495">
        <v>149216900</v>
      </c>
    </row>
    <row r="7496" spans="1:7">
      <c r="A7496" s="1">
        <v>40416</v>
      </c>
      <c r="B7496">
        <v>35.064284999999998</v>
      </c>
      <c r="C7496">
        <v>35.107143000000001</v>
      </c>
      <c r="D7496">
        <v>34.325713999999998</v>
      </c>
      <c r="E7496">
        <v>34.325713999999998</v>
      </c>
      <c r="F7496">
        <v>22.986651999999999</v>
      </c>
      <c r="G7496">
        <v>116626300</v>
      </c>
    </row>
    <row r="7497" spans="1:7">
      <c r="A7497" s="1">
        <v>40417</v>
      </c>
      <c r="B7497">
        <v>34.535713000000001</v>
      </c>
      <c r="C7497">
        <v>34.658572999999997</v>
      </c>
      <c r="D7497">
        <v>33.651428000000003</v>
      </c>
      <c r="E7497">
        <v>34.517142999999997</v>
      </c>
      <c r="F7497">
        <v>23.114843</v>
      </c>
      <c r="G7497">
        <v>137097800</v>
      </c>
    </row>
    <row r="7498" spans="1:7">
      <c r="A7498" s="1">
        <v>40420</v>
      </c>
      <c r="B7498">
        <v>34.394286999999998</v>
      </c>
      <c r="C7498">
        <v>35.107143000000001</v>
      </c>
      <c r="D7498">
        <v>34.382857999999999</v>
      </c>
      <c r="E7498">
        <v>34.642856999999999</v>
      </c>
      <c r="F7498">
        <v>23.199038000000002</v>
      </c>
      <c r="G7498">
        <v>95822300</v>
      </c>
    </row>
    <row r="7499" spans="1:7">
      <c r="A7499" s="1">
        <v>40421</v>
      </c>
      <c r="B7499">
        <v>34.549999</v>
      </c>
      <c r="C7499">
        <v>34.937140999999997</v>
      </c>
      <c r="D7499">
        <v>34.335712000000001</v>
      </c>
      <c r="E7499">
        <v>34.728572999999997</v>
      </c>
      <c r="F7499">
        <v>23.256433000000001</v>
      </c>
      <c r="G7499">
        <v>105196700</v>
      </c>
    </row>
    <row r="7500" spans="1:7">
      <c r="A7500" s="1">
        <v>40422</v>
      </c>
      <c r="B7500">
        <v>35.352856000000003</v>
      </c>
      <c r="C7500">
        <v>35.922854999999998</v>
      </c>
      <c r="D7500">
        <v>35.182858000000003</v>
      </c>
      <c r="E7500">
        <v>35.761429</v>
      </c>
      <c r="F7500">
        <v>23.948098999999999</v>
      </c>
      <c r="G7500">
        <v>174259400</v>
      </c>
    </row>
    <row r="7501" spans="1:7">
      <c r="A7501" s="1">
        <v>40423</v>
      </c>
      <c r="B7501">
        <v>35.894286999999998</v>
      </c>
      <c r="C7501">
        <v>36.024284000000002</v>
      </c>
      <c r="D7501">
        <v>35.509998000000003</v>
      </c>
      <c r="E7501">
        <v>36.024284000000002</v>
      </c>
      <c r="F7501">
        <v>24.124120999999999</v>
      </c>
      <c r="G7501">
        <v>103856900</v>
      </c>
    </row>
    <row r="7502" spans="1:7">
      <c r="A7502" s="1">
        <v>40424</v>
      </c>
      <c r="B7502">
        <v>36.441428999999999</v>
      </c>
      <c r="C7502">
        <v>36.968570999999997</v>
      </c>
      <c r="D7502">
        <v>36.357143000000001</v>
      </c>
      <c r="E7502">
        <v>36.967143999999998</v>
      </c>
      <c r="F7502">
        <v>24.755524000000001</v>
      </c>
      <c r="G7502">
        <v>130197200</v>
      </c>
    </row>
    <row r="7503" spans="1:7">
      <c r="A7503" s="1">
        <v>40428</v>
      </c>
      <c r="B7503">
        <v>36.662857000000002</v>
      </c>
      <c r="C7503">
        <v>37.075713999999998</v>
      </c>
      <c r="D7503">
        <v>36.607143000000001</v>
      </c>
      <c r="E7503">
        <v>36.830002</v>
      </c>
      <c r="F7503">
        <v>24.663686999999999</v>
      </c>
      <c r="G7503">
        <v>85639400</v>
      </c>
    </row>
    <row r="7504" spans="1:7">
      <c r="A7504" s="1">
        <v>40429</v>
      </c>
      <c r="B7504">
        <v>37.111426999999999</v>
      </c>
      <c r="C7504">
        <v>37.770000000000003</v>
      </c>
      <c r="D7504">
        <v>37.014285999999998</v>
      </c>
      <c r="E7504">
        <v>37.560001</v>
      </c>
      <c r="F7504">
        <v>25.152536000000001</v>
      </c>
      <c r="G7504">
        <v>131637800</v>
      </c>
    </row>
    <row r="7505" spans="1:7">
      <c r="A7505" s="1">
        <v>40430</v>
      </c>
      <c r="B7505">
        <v>37.862858000000003</v>
      </c>
      <c r="C7505">
        <v>38.074286999999998</v>
      </c>
      <c r="D7505">
        <v>37.560001</v>
      </c>
      <c r="E7505">
        <v>37.581429</v>
      </c>
      <c r="F7505">
        <v>25.166882999999999</v>
      </c>
      <c r="G7505">
        <v>109643800</v>
      </c>
    </row>
    <row r="7506" spans="1:7">
      <c r="A7506" s="1">
        <v>40431</v>
      </c>
      <c r="B7506">
        <v>37.598571999999997</v>
      </c>
      <c r="C7506">
        <v>37.785713000000001</v>
      </c>
      <c r="D7506">
        <v>37.342857000000002</v>
      </c>
      <c r="E7506">
        <v>37.630001</v>
      </c>
      <c r="F7506">
        <v>25.199408999999999</v>
      </c>
      <c r="G7506">
        <v>96885600</v>
      </c>
    </row>
    <row r="7507" spans="1:7">
      <c r="A7507" s="1">
        <v>40434</v>
      </c>
      <c r="B7507">
        <v>37.974285000000002</v>
      </c>
      <c r="C7507">
        <v>38.325713999999998</v>
      </c>
      <c r="D7507">
        <v>37.965713999999998</v>
      </c>
      <c r="E7507">
        <v>38.148570999999997</v>
      </c>
      <c r="F7507">
        <v>25.546682000000001</v>
      </c>
      <c r="G7507">
        <v>97195000</v>
      </c>
    </row>
    <row r="7508" spans="1:7">
      <c r="A7508" s="1">
        <v>40435</v>
      </c>
      <c r="B7508">
        <v>38.029998999999997</v>
      </c>
      <c r="C7508">
        <v>38.452857999999999</v>
      </c>
      <c r="D7508">
        <v>37.931426999999999</v>
      </c>
      <c r="E7508">
        <v>38.294285000000002</v>
      </c>
      <c r="F7508">
        <v>25.644258000000001</v>
      </c>
      <c r="G7508">
        <v>102037600</v>
      </c>
    </row>
    <row r="7509" spans="1:7">
      <c r="A7509" s="1">
        <v>40436</v>
      </c>
      <c r="B7509">
        <v>38.310001</v>
      </c>
      <c r="C7509">
        <v>38.625712999999998</v>
      </c>
      <c r="D7509">
        <v>38.262855999999999</v>
      </c>
      <c r="E7509">
        <v>38.602856000000003</v>
      </c>
      <c r="F7509">
        <v>25.850898999999998</v>
      </c>
      <c r="G7509">
        <v>107342200</v>
      </c>
    </row>
    <row r="7510" spans="1:7">
      <c r="A7510" s="1">
        <v>40437</v>
      </c>
      <c r="B7510">
        <v>38.605713000000002</v>
      </c>
      <c r="C7510">
        <v>39.524284000000002</v>
      </c>
      <c r="D7510">
        <v>38.5</v>
      </c>
      <c r="E7510">
        <v>39.509998000000003</v>
      </c>
      <c r="F7510">
        <v>26.458378</v>
      </c>
      <c r="G7510">
        <v>163025800</v>
      </c>
    </row>
    <row r="7511" spans="1:7">
      <c r="A7511" s="1">
        <v>40438</v>
      </c>
      <c r="B7511">
        <v>39.669998</v>
      </c>
      <c r="C7511">
        <v>39.708571999999997</v>
      </c>
      <c r="D7511">
        <v>39.097141000000001</v>
      </c>
      <c r="E7511">
        <v>39.338569999999997</v>
      </c>
      <c r="F7511">
        <v>26.343572999999999</v>
      </c>
      <c r="G7511">
        <v>158619300</v>
      </c>
    </row>
    <row r="7512" spans="1:7">
      <c r="A7512" s="1">
        <v>40441</v>
      </c>
      <c r="B7512">
        <v>39.439999</v>
      </c>
      <c r="C7512">
        <v>40.540000999999997</v>
      </c>
      <c r="D7512">
        <v>39.407142999999998</v>
      </c>
      <c r="E7512">
        <v>40.46143</v>
      </c>
      <c r="F7512">
        <v>27.09552</v>
      </c>
      <c r="G7512">
        <v>164669400</v>
      </c>
    </row>
    <row r="7513" spans="1:7">
      <c r="A7513" s="1">
        <v>40442</v>
      </c>
      <c r="B7513">
        <v>40.551430000000003</v>
      </c>
      <c r="C7513">
        <v>41.049999</v>
      </c>
      <c r="D7513">
        <v>40.398570999999997</v>
      </c>
      <c r="E7513">
        <v>40.53857</v>
      </c>
      <c r="F7513">
        <v>27.147176999999999</v>
      </c>
      <c r="G7513">
        <v>167018600</v>
      </c>
    </row>
    <row r="7514" spans="1:7">
      <c r="A7514" s="1">
        <v>40443</v>
      </c>
      <c r="B7514">
        <v>40.387141999999997</v>
      </c>
      <c r="C7514">
        <v>41.139999000000003</v>
      </c>
      <c r="D7514">
        <v>40.344284000000002</v>
      </c>
      <c r="E7514">
        <v>41.107143000000001</v>
      </c>
      <c r="F7514">
        <v>27.527926999999998</v>
      </c>
      <c r="G7514">
        <v>146322400</v>
      </c>
    </row>
    <row r="7515" spans="1:7">
      <c r="A7515" s="1">
        <v>40444</v>
      </c>
      <c r="B7515">
        <v>40.904285000000002</v>
      </c>
      <c r="C7515">
        <v>41.822856999999999</v>
      </c>
      <c r="D7515">
        <v>40.857143000000001</v>
      </c>
      <c r="E7515">
        <v>41.274284000000002</v>
      </c>
      <c r="F7515">
        <v>27.639862000000001</v>
      </c>
      <c r="G7515">
        <v>196529200</v>
      </c>
    </row>
    <row r="7516" spans="1:7">
      <c r="A7516" s="1">
        <v>40445</v>
      </c>
      <c r="B7516">
        <v>41.728572999999997</v>
      </c>
      <c r="C7516">
        <v>41.932858000000003</v>
      </c>
      <c r="D7516">
        <v>41.507140999999997</v>
      </c>
      <c r="E7516">
        <v>41.759998000000003</v>
      </c>
      <c r="F7516">
        <v>27.965115000000001</v>
      </c>
      <c r="G7516">
        <v>162372000</v>
      </c>
    </row>
    <row r="7517" spans="1:7">
      <c r="A7517" s="1">
        <v>40448</v>
      </c>
      <c r="B7517">
        <v>41.997143000000001</v>
      </c>
      <c r="C7517">
        <v>42.104286000000002</v>
      </c>
      <c r="D7517">
        <v>41.572856999999999</v>
      </c>
      <c r="E7517">
        <v>41.594284000000002</v>
      </c>
      <c r="F7517">
        <v>27.854143000000001</v>
      </c>
      <c r="G7517">
        <v>120708700</v>
      </c>
    </row>
    <row r="7518" spans="1:7">
      <c r="A7518" s="1">
        <v>40449</v>
      </c>
      <c r="B7518">
        <v>41.681426999999999</v>
      </c>
      <c r="C7518">
        <v>41.681426999999999</v>
      </c>
      <c r="D7518">
        <v>39.285713000000001</v>
      </c>
      <c r="E7518">
        <v>40.98</v>
      </c>
      <c r="F7518">
        <v>27.442789000000001</v>
      </c>
      <c r="G7518">
        <v>258760600</v>
      </c>
    </row>
    <row r="7519" spans="1:7">
      <c r="A7519" s="1">
        <v>40450</v>
      </c>
      <c r="B7519">
        <v>41.032856000000002</v>
      </c>
      <c r="C7519">
        <v>41.401428000000003</v>
      </c>
      <c r="D7519">
        <v>40.857143000000001</v>
      </c>
      <c r="E7519">
        <v>41.052855999999998</v>
      </c>
      <c r="F7519">
        <v>27.491571</v>
      </c>
      <c r="G7519">
        <v>117411000</v>
      </c>
    </row>
    <row r="7520" spans="1:7">
      <c r="A7520" s="1">
        <v>40451</v>
      </c>
      <c r="B7520">
        <v>41.285713000000001</v>
      </c>
      <c r="C7520">
        <v>41.428570000000001</v>
      </c>
      <c r="D7520">
        <v>40.178570000000001</v>
      </c>
      <c r="E7520">
        <v>40.535713000000001</v>
      </c>
      <c r="F7520">
        <v>27.145264000000001</v>
      </c>
      <c r="G7520">
        <v>168347900</v>
      </c>
    </row>
    <row r="7521" spans="1:7">
      <c r="A7521" s="1">
        <v>40452</v>
      </c>
      <c r="B7521">
        <v>40.878571000000001</v>
      </c>
      <c r="C7521">
        <v>40.939999</v>
      </c>
      <c r="D7521">
        <v>40.192855999999999</v>
      </c>
      <c r="E7521">
        <v>40.360000999999997</v>
      </c>
      <c r="F7521">
        <v>27.027594000000001</v>
      </c>
      <c r="G7521">
        <v>112035700</v>
      </c>
    </row>
    <row r="7522" spans="1:7">
      <c r="A7522" s="1">
        <v>40455</v>
      </c>
      <c r="B7522">
        <v>40.228572999999997</v>
      </c>
      <c r="C7522">
        <v>40.414287999999999</v>
      </c>
      <c r="D7522">
        <v>39.681426999999999</v>
      </c>
      <c r="E7522">
        <v>39.805714000000002</v>
      </c>
      <c r="F7522">
        <v>26.656400999999999</v>
      </c>
      <c r="G7522">
        <v>108825500</v>
      </c>
    </row>
    <row r="7523" spans="1:7">
      <c r="A7523" s="1">
        <v>40456</v>
      </c>
      <c r="B7523">
        <v>40.285713000000001</v>
      </c>
      <c r="C7523">
        <v>41.349997999999999</v>
      </c>
      <c r="D7523">
        <v>40.259998000000003</v>
      </c>
      <c r="E7523">
        <v>41.277141999999998</v>
      </c>
      <c r="F7523">
        <v>27.641763999999998</v>
      </c>
      <c r="G7523">
        <v>125491800</v>
      </c>
    </row>
    <row r="7524" spans="1:7">
      <c r="A7524" s="1">
        <v>40457</v>
      </c>
      <c r="B7524">
        <v>41.369999</v>
      </c>
      <c r="C7524">
        <v>41.712856000000002</v>
      </c>
      <c r="D7524">
        <v>40.751427</v>
      </c>
      <c r="E7524">
        <v>41.312859000000003</v>
      </c>
      <c r="F7524">
        <v>27.665682</v>
      </c>
      <c r="G7524">
        <v>167717200</v>
      </c>
    </row>
    <row r="7525" spans="1:7">
      <c r="A7525" s="1">
        <v>40458</v>
      </c>
      <c r="B7525">
        <v>41.477142000000001</v>
      </c>
      <c r="C7525">
        <v>41.497143000000001</v>
      </c>
      <c r="D7525">
        <v>40.987144000000001</v>
      </c>
      <c r="E7525">
        <v>41.317141999999997</v>
      </c>
      <c r="F7525">
        <v>27.668551999999998</v>
      </c>
      <c r="G7525">
        <v>102099900</v>
      </c>
    </row>
    <row r="7526" spans="1:7">
      <c r="A7526" s="1">
        <v>40459</v>
      </c>
      <c r="B7526">
        <v>41.672854999999998</v>
      </c>
      <c r="C7526">
        <v>42.071429999999999</v>
      </c>
      <c r="D7526">
        <v>41.428570000000001</v>
      </c>
      <c r="E7526">
        <v>42.009998000000003</v>
      </c>
      <c r="F7526">
        <v>28.132532000000001</v>
      </c>
      <c r="G7526">
        <v>164600800</v>
      </c>
    </row>
    <row r="7527" spans="1:7">
      <c r="A7527" s="1">
        <v>40462</v>
      </c>
      <c r="B7527">
        <v>42.105713000000002</v>
      </c>
      <c r="C7527">
        <v>42.462856000000002</v>
      </c>
      <c r="D7527">
        <v>42.085712000000001</v>
      </c>
      <c r="E7527">
        <v>42.194285999999998</v>
      </c>
      <c r="F7527">
        <v>28.255941</v>
      </c>
      <c r="G7527">
        <v>106938300</v>
      </c>
    </row>
    <row r="7528" spans="1:7">
      <c r="A7528" s="1">
        <v>40463</v>
      </c>
      <c r="B7528">
        <v>42.201427000000002</v>
      </c>
      <c r="C7528">
        <v>42.785713000000001</v>
      </c>
      <c r="D7528">
        <v>41.784286000000002</v>
      </c>
      <c r="E7528">
        <v>42.648570999999997</v>
      </c>
      <c r="F7528">
        <v>28.560162999999999</v>
      </c>
      <c r="G7528">
        <v>139636000</v>
      </c>
    </row>
    <row r="7529" spans="1:7">
      <c r="A7529" s="1">
        <v>40464</v>
      </c>
      <c r="B7529">
        <v>42.885714999999998</v>
      </c>
      <c r="C7529">
        <v>43.137141999999997</v>
      </c>
      <c r="D7529">
        <v>42.828570999999997</v>
      </c>
      <c r="E7529">
        <v>42.877144000000001</v>
      </c>
      <c r="F7529">
        <v>28.713224</v>
      </c>
      <c r="G7529">
        <v>157523100</v>
      </c>
    </row>
    <row r="7530" spans="1:7">
      <c r="A7530" s="1">
        <v>40465</v>
      </c>
      <c r="B7530">
        <v>43.098571999999997</v>
      </c>
      <c r="C7530">
        <v>43.209999000000003</v>
      </c>
      <c r="D7530">
        <v>42.914287999999999</v>
      </c>
      <c r="E7530">
        <v>43.187140999999997</v>
      </c>
      <c r="F7530">
        <v>28.920822000000001</v>
      </c>
      <c r="G7530">
        <v>108824100</v>
      </c>
    </row>
    <row r="7531" spans="1:7">
      <c r="A7531" s="1">
        <v>40466</v>
      </c>
      <c r="B7531">
        <v>43.919998</v>
      </c>
      <c r="C7531">
        <v>45</v>
      </c>
      <c r="D7531">
        <v>43.558571000000001</v>
      </c>
      <c r="E7531">
        <v>44.962856000000002</v>
      </c>
      <c r="F7531">
        <v>30.109943000000001</v>
      </c>
      <c r="G7531">
        <v>230548500</v>
      </c>
    </row>
    <row r="7532" spans="1:7">
      <c r="A7532" s="1">
        <v>40469</v>
      </c>
      <c r="B7532">
        <v>45.495716000000002</v>
      </c>
      <c r="C7532">
        <v>45.571429999999999</v>
      </c>
      <c r="D7532">
        <v>44.898570999999997</v>
      </c>
      <c r="E7532">
        <v>45.428570000000001</v>
      </c>
      <c r="F7532">
        <v>30.421824000000001</v>
      </c>
      <c r="G7532">
        <v>273252700</v>
      </c>
    </row>
    <row r="7533" spans="1:7">
      <c r="A7533" s="1">
        <v>40470</v>
      </c>
      <c r="B7533">
        <v>43.342857000000002</v>
      </c>
      <c r="C7533">
        <v>44.824286999999998</v>
      </c>
      <c r="D7533">
        <v>42.860000999999997</v>
      </c>
      <c r="E7533">
        <v>44.212856000000002</v>
      </c>
      <c r="F7533">
        <v>29.607702</v>
      </c>
      <c r="G7533">
        <v>308196000</v>
      </c>
    </row>
    <row r="7534" spans="1:7">
      <c r="A7534" s="1">
        <v>40471</v>
      </c>
      <c r="B7534">
        <v>44.142856999999999</v>
      </c>
      <c r="C7534">
        <v>44.892856999999999</v>
      </c>
      <c r="D7534">
        <v>43.838569999999997</v>
      </c>
      <c r="E7534">
        <v>44.361426999999999</v>
      </c>
      <c r="F7534">
        <v>29.707193</v>
      </c>
      <c r="G7534">
        <v>180406100</v>
      </c>
    </row>
    <row r="7535" spans="1:7">
      <c r="A7535" s="1">
        <v>40472</v>
      </c>
      <c r="B7535">
        <v>44.622855999999999</v>
      </c>
      <c r="C7535">
        <v>44.962856000000002</v>
      </c>
      <c r="D7535">
        <v>43.828570999999997</v>
      </c>
      <c r="E7535">
        <v>44.217143999999998</v>
      </c>
      <c r="F7535">
        <v>29.610575000000001</v>
      </c>
      <c r="G7535">
        <v>137865000</v>
      </c>
    </row>
    <row r="7536" spans="1:7">
      <c r="A7536" s="1">
        <v>40473</v>
      </c>
      <c r="B7536">
        <v>44.152858999999999</v>
      </c>
      <c r="C7536">
        <v>44.291428000000003</v>
      </c>
      <c r="D7536">
        <v>43.757140999999997</v>
      </c>
      <c r="E7536">
        <v>43.924286000000002</v>
      </c>
      <c r="F7536">
        <v>29.414456999999999</v>
      </c>
      <c r="G7536">
        <v>93194500</v>
      </c>
    </row>
    <row r="7537" spans="1:7">
      <c r="A7537" s="1">
        <v>40476</v>
      </c>
      <c r="B7537">
        <v>44.155715999999998</v>
      </c>
      <c r="C7537">
        <v>44.514285999999998</v>
      </c>
      <c r="D7537">
        <v>44.062859000000003</v>
      </c>
      <c r="E7537">
        <v>44.119999</v>
      </c>
      <c r="F7537">
        <v>29.545521000000001</v>
      </c>
      <c r="G7537">
        <v>98115500</v>
      </c>
    </row>
    <row r="7538" spans="1:7">
      <c r="A7538" s="1">
        <v>40477</v>
      </c>
      <c r="B7538">
        <v>43.838569999999997</v>
      </c>
      <c r="C7538">
        <v>44.248573</v>
      </c>
      <c r="D7538">
        <v>43.664287999999999</v>
      </c>
      <c r="E7538">
        <v>44.007140999999997</v>
      </c>
      <c r="F7538">
        <v>29.469951999999999</v>
      </c>
      <c r="G7538">
        <v>98232400</v>
      </c>
    </row>
    <row r="7539" spans="1:7">
      <c r="A7539" s="1">
        <v>40478</v>
      </c>
      <c r="B7539">
        <v>43.950001</v>
      </c>
      <c r="C7539">
        <v>44.271427000000003</v>
      </c>
      <c r="D7539">
        <v>43.657142999999998</v>
      </c>
      <c r="E7539">
        <v>43.975715999999998</v>
      </c>
      <c r="F7539">
        <v>29.448907999999999</v>
      </c>
      <c r="G7539">
        <v>99750700</v>
      </c>
    </row>
    <row r="7540" spans="1:7">
      <c r="A7540" s="1">
        <v>40479</v>
      </c>
      <c r="B7540">
        <v>43.992859000000003</v>
      </c>
      <c r="C7540">
        <v>44</v>
      </c>
      <c r="D7540">
        <v>42.985714000000002</v>
      </c>
      <c r="E7540">
        <v>43.605713000000002</v>
      </c>
      <c r="F7540">
        <v>29.201128000000001</v>
      </c>
      <c r="G7540">
        <v>137762800</v>
      </c>
    </row>
    <row r="7541" spans="1:7">
      <c r="A7541" s="1">
        <v>40480</v>
      </c>
      <c r="B7541">
        <v>43.46143</v>
      </c>
      <c r="C7541">
        <v>43.697144000000002</v>
      </c>
      <c r="D7541">
        <v>42.981430000000003</v>
      </c>
      <c r="E7541">
        <v>42.997143000000001</v>
      </c>
      <c r="F7541">
        <v>28.793590999999999</v>
      </c>
      <c r="G7541">
        <v>107627800</v>
      </c>
    </row>
    <row r="7542" spans="1:7">
      <c r="A7542" s="1">
        <v>40483</v>
      </c>
      <c r="B7542">
        <v>43.174286000000002</v>
      </c>
      <c r="C7542">
        <v>43.657142999999998</v>
      </c>
      <c r="D7542">
        <v>43.171429000000003</v>
      </c>
      <c r="E7542">
        <v>43.454284999999999</v>
      </c>
      <c r="F7542">
        <v>29.099717999999999</v>
      </c>
      <c r="G7542">
        <v>105972300</v>
      </c>
    </row>
    <row r="7543" spans="1:7">
      <c r="A7543" s="1">
        <v>40484</v>
      </c>
      <c r="B7543">
        <v>43.857143000000001</v>
      </c>
      <c r="C7543">
        <v>44.312859000000003</v>
      </c>
      <c r="D7543">
        <v>43.857143000000001</v>
      </c>
      <c r="E7543">
        <v>44.194285999999998</v>
      </c>
      <c r="F7543">
        <v>29.595274</v>
      </c>
      <c r="G7543">
        <v>108482500</v>
      </c>
    </row>
    <row r="7544" spans="1:7">
      <c r="A7544" s="1">
        <v>40485</v>
      </c>
      <c r="B7544">
        <v>44.481430000000003</v>
      </c>
      <c r="C7544">
        <v>44.697144000000002</v>
      </c>
      <c r="D7544">
        <v>44.075713999999998</v>
      </c>
      <c r="E7544">
        <v>44.685715000000002</v>
      </c>
      <c r="F7544">
        <v>29.92436</v>
      </c>
      <c r="G7544">
        <v>127087100</v>
      </c>
    </row>
    <row r="7545" spans="1:7">
      <c r="A7545" s="1">
        <v>40486</v>
      </c>
      <c r="B7545">
        <v>45.064284999999998</v>
      </c>
      <c r="C7545">
        <v>45.740001999999997</v>
      </c>
      <c r="D7545">
        <v>45.004283999999998</v>
      </c>
      <c r="E7545">
        <v>45.467143999999998</v>
      </c>
      <c r="F7545">
        <v>30.447659000000002</v>
      </c>
      <c r="G7545">
        <v>160622000</v>
      </c>
    </row>
    <row r="7546" spans="1:7">
      <c r="A7546" s="1">
        <v>40487</v>
      </c>
      <c r="B7546">
        <v>45.427143000000001</v>
      </c>
      <c r="C7546">
        <v>45.652858999999999</v>
      </c>
      <c r="D7546">
        <v>45.25</v>
      </c>
      <c r="E7546">
        <v>45.304287000000002</v>
      </c>
      <c r="F7546">
        <v>30.338595999999999</v>
      </c>
      <c r="G7546">
        <v>90313300</v>
      </c>
    </row>
    <row r="7547" spans="1:7">
      <c r="A7547" s="1">
        <v>40490</v>
      </c>
      <c r="B7547">
        <v>45.314284999999998</v>
      </c>
      <c r="C7547">
        <v>45.681426999999999</v>
      </c>
      <c r="D7547">
        <v>45.251427</v>
      </c>
      <c r="E7547">
        <v>45.517142999999997</v>
      </c>
      <c r="F7547">
        <v>30.481138000000001</v>
      </c>
      <c r="G7547">
        <v>70439600</v>
      </c>
    </row>
    <row r="7548" spans="1:7">
      <c r="A7548" s="1">
        <v>40491</v>
      </c>
      <c r="B7548">
        <v>45.864285000000002</v>
      </c>
      <c r="C7548">
        <v>45.900002000000001</v>
      </c>
      <c r="D7548">
        <v>44.928570000000001</v>
      </c>
      <c r="E7548">
        <v>45.154285000000002</v>
      </c>
      <c r="F7548">
        <v>30.238143999999998</v>
      </c>
      <c r="G7548">
        <v>95886000</v>
      </c>
    </row>
    <row r="7549" spans="1:7">
      <c r="A7549" s="1">
        <v>40492</v>
      </c>
      <c r="B7549">
        <v>45.234287000000002</v>
      </c>
      <c r="C7549">
        <v>45.53857</v>
      </c>
      <c r="D7549">
        <v>44.792858000000003</v>
      </c>
      <c r="E7549">
        <v>45.432858000000003</v>
      </c>
      <c r="F7549">
        <v>30.424692</v>
      </c>
      <c r="G7549">
        <v>96056800</v>
      </c>
    </row>
    <row r="7550" spans="1:7">
      <c r="A7550" s="1">
        <v>40493</v>
      </c>
      <c r="B7550">
        <v>45</v>
      </c>
      <c r="C7550">
        <v>45.485714000000002</v>
      </c>
      <c r="D7550">
        <v>44.892856999999999</v>
      </c>
      <c r="E7550">
        <v>45.235714000000002</v>
      </c>
      <c r="F7550">
        <v>30.292677000000001</v>
      </c>
      <c r="G7550">
        <v>90321000</v>
      </c>
    </row>
    <row r="7551" spans="1:7">
      <c r="A7551" s="1">
        <v>40494</v>
      </c>
      <c r="B7551">
        <v>45.142856999999999</v>
      </c>
      <c r="C7551">
        <v>45.214286999999999</v>
      </c>
      <c r="D7551">
        <v>43.375712999999998</v>
      </c>
      <c r="E7551">
        <v>44.004283999999998</v>
      </c>
      <c r="F7551">
        <v>29.468039999999998</v>
      </c>
      <c r="G7551">
        <v>198961700</v>
      </c>
    </row>
    <row r="7552" spans="1:7">
      <c r="A7552" s="1">
        <v>40497</v>
      </c>
      <c r="B7552">
        <v>44.065716000000002</v>
      </c>
      <c r="C7552">
        <v>44.362858000000003</v>
      </c>
      <c r="D7552">
        <v>43.752856999999999</v>
      </c>
      <c r="E7552">
        <v>43.862858000000003</v>
      </c>
      <c r="F7552">
        <v>29.373322000000002</v>
      </c>
      <c r="G7552">
        <v>100901500</v>
      </c>
    </row>
    <row r="7553" spans="1:7">
      <c r="A7553" s="1">
        <v>40498</v>
      </c>
      <c r="B7553">
        <v>43.674286000000002</v>
      </c>
      <c r="C7553">
        <v>43.942855999999999</v>
      </c>
      <c r="D7553">
        <v>42.759998000000003</v>
      </c>
      <c r="E7553">
        <v>43.084285999999999</v>
      </c>
      <c r="F7553">
        <v>28.851942000000001</v>
      </c>
      <c r="G7553">
        <v>164412500</v>
      </c>
    </row>
    <row r="7554" spans="1:7">
      <c r="A7554" s="1">
        <v>40499</v>
      </c>
      <c r="B7554">
        <v>43.028571999999997</v>
      </c>
      <c r="C7554">
        <v>43.427143000000001</v>
      </c>
      <c r="D7554">
        <v>42.537143999999998</v>
      </c>
      <c r="E7554">
        <v>42.928570000000001</v>
      </c>
      <c r="F7554">
        <v>28.747672999999999</v>
      </c>
      <c r="G7554">
        <v>119862400</v>
      </c>
    </row>
    <row r="7555" spans="1:7">
      <c r="A7555" s="1">
        <v>40500</v>
      </c>
      <c r="B7555">
        <v>43.599997999999999</v>
      </c>
      <c r="C7555">
        <v>44.238571</v>
      </c>
      <c r="D7555">
        <v>43.527141999999998</v>
      </c>
      <c r="E7555">
        <v>44.061427999999999</v>
      </c>
      <c r="F7555">
        <v>29.506304</v>
      </c>
      <c r="G7555">
        <v>123622800</v>
      </c>
    </row>
    <row r="7556" spans="1:7">
      <c r="A7556" s="1">
        <v>40501</v>
      </c>
      <c r="B7556">
        <v>43.995716000000002</v>
      </c>
      <c r="C7556">
        <v>44.057144000000001</v>
      </c>
      <c r="D7556">
        <v>43.605713000000002</v>
      </c>
      <c r="E7556">
        <v>43.818573000000001</v>
      </c>
      <c r="F7556">
        <v>29.343664</v>
      </c>
      <c r="G7556">
        <v>96210800</v>
      </c>
    </row>
    <row r="7557" spans="1:7">
      <c r="A7557" s="1">
        <v>40504</v>
      </c>
      <c r="B7557">
        <v>43.811427999999999</v>
      </c>
      <c r="C7557">
        <v>44.765712999999998</v>
      </c>
      <c r="D7557">
        <v>43.695712999999998</v>
      </c>
      <c r="E7557">
        <v>44.765712999999998</v>
      </c>
      <c r="F7557">
        <v>29.977941999999999</v>
      </c>
      <c r="G7557">
        <v>98268800</v>
      </c>
    </row>
    <row r="7558" spans="1:7">
      <c r="A7558" s="1">
        <v>40505</v>
      </c>
      <c r="B7558">
        <v>44.349997999999999</v>
      </c>
      <c r="C7558">
        <v>44.535713000000001</v>
      </c>
      <c r="D7558">
        <v>43.794285000000002</v>
      </c>
      <c r="E7558">
        <v>44.104286000000002</v>
      </c>
      <c r="F7558">
        <v>29.534994000000001</v>
      </c>
      <c r="G7558">
        <v>129861900</v>
      </c>
    </row>
    <row r="7559" spans="1:7">
      <c r="A7559" s="1">
        <v>40506</v>
      </c>
      <c r="B7559">
        <v>44.571429999999999</v>
      </c>
      <c r="C7559">
        <v>45.057144000000001</v>
      </c>
      <c r="D7559">
        <v>44.535713000000001</v>
      </c>
      <c r="E7559">
        <v>44.971428000000003</v>
      </c>
      <c r="F7559">
        <v>30.115691999999999</v>
      </c>
      <c r="G7559">
        <v>103431300</v>
      </c>
    </row>
    <row r="7560" spans="1:7">
      <c r="A7560" s="1">
        <v>40508</v>
      </c>
      <c r="B7560">
        <v>44.82</v>
      </c>
      <c r="C7560">
        <v>45.385714999999998</v>
      </c>
      <c r="D7560">
        <v>44.705714999999998</v>
      </c>
      <c r="E7560">
        <v>45</v>
      </c>
      <c r="F7560">
        <v>30.134829</v>
      </c>
      <c r="G7560">
        <v>59396400</v>
      </c>
    </row>
    <row r="7561" spans="1:7">
      <c r="A7561" s="1">
        <v>40511</v>
      </c>
      <c r="B7561">
        <v>45.071429999999999</v>
      </c>
      <c r="C7561">
        <v>45.354286000000002</v>
      </c>
      <c r="D7561">
        <v>44.482857000000003</v>
      </c>
      <c r="E7561">
        <v>45.267142999999997</v>
      </c>
      <c r="F7561">
        <v>30.313725000000002</v>
      </c>
      <c r="G7561">
        <v>111446300</v>
      </c>
    </row>
    <row r="7562" spans="1:7">
      <c r="A7562" s="1">
        <v>40512</v>
      </c>
      <c r="B7562">
        <v>44.791428000000003</v>
      </c>
      <c r="C7562">
        <v>44.908572999999997</v>
      </c>
      <c r="D7562">
        <v>44.41</v>
      </c>
      <c r="E7562">
        <v>44.450001</v>
      </c>
      <c r="F7562">
        <v>29.766511999999999</v>
      </c>
      <c r="G7562">
        <v>125464500</v>
      </c>
    </row>
    <row r="7563" spans="1:7">
      <c r="A7563" s="1">
        <v>40513</v>
      </c>
      <c r="B7563">
        <v>45.03857</v>
      </c>
      <c r="C7563">
        <v>45.392856999999999</v>
      </c>
      <c r="D7563">
        <v>45</v>
      </c>
      <c r="E7563">
        <v>45.200001</v>
      </c>
      <c r="F7563">
        <v>30.268757000000001</v>
      </c>
      <c r="G7563">
        <v>115437700</v>
      </c>
    </row>
    <row r="7564" spans="1:7">
      <c r="A7564" s="1">
        <v>40514</v>
      </c>
      <c r="B7564">
        <v>45.361426999999999</v>
      </c>
      <c r="C7564">
        <v>45.571429999999999</v>
      </c>
      <c r="D7564">
        <v>44.984287000000002</v>
      </c>
      <c r="E7564">
        <v>45.450001</v>
      </c>
      <c r="F7564">
        <v>30.436178000000002</v>
      </c>
      <c r="G7564">
        <v>115709300</v>
      </c>
    </row>
    <row r="7565" spans="1:7">
      <c r="A7565" s="1">
        <v>40515</v>
      </c>
      <c r="B7565">
        <v>45.287143999999998</v>
      </c>
      <c r="C7565">
        <v>45.521427000000003</v>
      </c>
      <c r="D7565">
        <v>45.191428999999999</v>
      </c>
      <c r="E7565">
        <v>45.348571999999997</v>
      </c>
      <c r="F7565">
        <v>30.368245999999999</v>
      </c>
      <c r="G7565">
        <v>85523200</v>
      </c>
    </row>
    <row r="7566" spans="1:7">
      <c r="A7566" s="1">
        <v>40518</v>
      </c>
      <c r="B7566">
        <v>45.52</v>
      </c>
      <c r="C7566">
        <v>46.047142000000001</v>
      </c>
      <c r="D7566">
        <v>45.488571</v>
      </c>
      <c r="E7566">
        <v>45.735714000000002</v>
      </c>
      <c r="F7566">
        <v>30.627503999999998</v>
      </c>
      <c r="G7566">
        <v>112120400</v>
      </c>
    </row>
    <row r="7567" spans="1:7">
      <c r="A7567" s="1">
        <v>40519</v>
      </c>
      <c r="B7567">
        <v>46.257140999999997</v>
      </c>
      <c r="C7567">
        <v>46.284286000000002</v>
      </c>
      <c r="D7567">
        <v>45.445712999999998</v>
      </c>
      <c r="E7567">
        <v>45.458571999999997</v>
      </c>
      <c r="F7567">
        <v>30.44191</v>
      </c>
      <c r="G7567">
        <v>97863500</v>
      </c>
    </row>
    <row r="7568" spans="1:7">
      <c r="A7568" s="1">
        <v>40520</v>
      </c>
      <c r="B7568">
        <v>45.661430000000003</v>
      </c>
      <c r="C7568">
        <v>45.860000999999997</v>
      </c>
      <c r="D7568">
        <v>45.301430000000003</v>
      </c>
      <c r="E7568">
        <v>45.85857</v>
      </c>
      <c r="F7568">
        <v>30.709779999999999</v>
      </c>
      <c r="G7568">
        <v>80483900</v>
      </c>
    </row>
    <row r="7569" spans="1:7">
      <c r="A7569" s="1">
        <v>40521</v>
      </c>
      <c r="B7569">
        <v>46.018569999999997</v>
      </c>
      <c r="C7569">
        <v>46.071429999999999</v>
      </c>
      <c r="D7569">
        <v>45.574286999999998</v>
      </c>
      <c r="E7569">
        <v>45.68</v>
      </c>
      <c r="F7569">
        <v>30.590205999999998</v>
      </c>
      <c r="G7569">
        <v>73537800</v>
      </c>
    </row>
    <row r="7570" spans="1:7">
      <c r="A7570" s="1">
        <v>40522</v>
      </c>
      <c r="B7570">
        <v>45.664287999999999</v>
      </c>
      <c r="C7570">
        <v>45.864285000000002</v>
      </c>
      <c r="D7570">
        <v>45.514285999999998</v>
      </c>
      <c r="E7570">
        <v>45.794285000000002</v>
      </c>
      <c r="F7570">
        <v>30.666725</v>
      </c>
      <c r="G7570">
        <v>65627800</v>
      </c>
    </row>
    <row r="7571" spans="1:7">
      <c r="A7571" s="1">
        <v>40525</v>
      </c>
      <c r="B7571">
        <v>46.338569999999997</v>
      </c>
      <c r="C7571">
        <v>46.437140999999997</v>
      </c>
      <c r="D7571">
        <v>45.857143000000001</v>
      </c>
      <c r="E7571">
        <v>45.952857999999999</v>
      </c>
      <c r="F7571">
        <v>30.772919000000002</v>
      </c>
      <c r="G7571">
        <v>109953900</v>
      </c>
    </row>
    <row r="7572" spans="1:7">
      <c r="A7572" s="1">
        <v>40526</v>
      </c>
      <c r="B7572">
        <v>45.96143</v>
      </c>
      <c r="C7572">
        <v>46.077145000000002</v>
      </c>
      <c r="D7572">
        <v>45.571429999999999</v>
      </c>
      <c r="E7572">
        <v>45.755713999999998</v>
      </c>
      <c r="F7572">
        <v>30.640896000000001</v>
      </c>
      <c r="G7572">
        <v>87752000</v>
      </c>
    </row>
    <row r="7573" spans="1:7">
      <c r="A7573" s="1">
        <v>40527</v>
      </c>
      <c r="B7573">
        <v>45.714286999999999</v>
      </c>
      <c r="C7573">
        <v>46.142856999999999</v>
      </c>
      <c r="D7573">
        <v>45.598571999999997</v>
      </c>
      <c r="E7573">
        <v>45.765712999999998</v>
      </c>
      <c r="F7573">
        <v>30.647593000000001</v>
      </c>
      <c r="G7573">
        <v>104328000</v>
      </c>
    </row>
    <row r="7574" spans="1:7">
      <c r="A7574" s="1">
        <v>40528</v>
      </c>
      <c r="B7574">
        <v>45.869999</v>
      </c>
      <c r="C7574">
        <v>46.087142999999998</v>
      </c>
      <c r="D7574">
        <v>45.728572999999997</v>
      </c>
      <c r="E7574">
        <v>45.892856999999999</v>
      </c>
      <c r="F7574">
        <v>30.732735000000002</v>
      </c>
      <c r="G7574">
        <v>80507700</v>
      </c>
    </row>
    <row r="7575" spans="1:7">
      <c r="A7575" s="1">
        <v>40529</v>
      </c>
      <c r="B7575">
        <v>45.947144000000002</v>
      </c>
      <c r="C7575">
        <v>45.970001000000003</v>
      </c>
      <c r="D7575">
        <v>45.747143000000001</v>
      </c>
      <c r="E7575">
        <v>45.801430000000003</v>
      </c>
      <c r="F7575">
        <v>30.671506999999998</v>
      </c>
      <c r="G7575">
        <v>96732300</v>
      </c>
    </row>
    <row r="7576" spans="1:7">
      <c r="A7576" s="1">
        <v>40532</v>
      </c>
      <c r="B7576">
        <v>45.942855999999999</v>
      </c>
      <c r="C7576">
        <v>46.178570000000001</v>
      </c>
      <c r="D7576">
        <v>45.46143</v>
      </c>
      <c r="E7576">
        <v>46.029998999999997</v>
      </c>
      <c r="F7576">
        <v>30.824574999999999</v>
      </c>
      <c r="G7576">
        <v>96402600</v>
      </c>
    </row>
    <row r="7577" spans="1:7">
      <c r="A7577" s="1">
        <v>40533</v>
      </c>
      <c r="B7577">
        <v>46.142856999999999</v>
      </c>
      <c r="C7577">
        <v>46.341427000000003</v>
      </c>
      <c r="D7577">
        <v>46.007140999999997</v>
      </c>
      <c r="E7577">
        <v>46.314284999999998</v>
      </c>
      <c r="F7577">
        <v>31.014953999999999</v>
      </c>
      <c r="G7577">
        <v>64088500</v>
      </c>
    </row>
    <row r="7578" spans="1:7">
      <c r="A7578" s="1">
        <v>40534</v>
      </c>
      <c r="B7578">
        <v>46.337142999999998</v>
      </c>
      <c r="C7578">
        <v>46.531429000000003</v>
      </c>
      <c r="D7578">
        <v>46.221428000000003</v>
      </c>
      <c r="E7578">
        <v>46.451427000000002</v>
      </c>
      <c r="F7578">
        <v>31.106781000000002</v>
      </c>
      <c r="G7578">
        <v>66480400</v>
      </c>
    </row>
    <row r="7579" spans="1:7">
      <c r="A7579" s="1">
        <v>40535</v>
      </c>
      <c r="B7579">
        <v>46.428570000000001</v>
      </c>
      <c r="C7579">
        <v>46.450001</v>
      </c>
      <c r="D7579">
        <v>46.167141000000001</v>
      </c>
      <c r="E7579">
        <v>46.228572999999997</v>
      </c>
      <c r="F7579">
        <v>30.957560000000001</v>
      </c>
      <c r="G7579">
        <v>55789300</v>
      </c>
    </row>
    <row r="7580" spans="1:7">
      <c r="A7580" s="1">
        <v>40539</v>
      </c>
      <c r="B7580">
        <v>46.121428999999999</v>
      </c>
      <c r="C7580">
        <v>46.491427999999999</v>
      </c>
      <c r="D7580">
        <v>45.931426999999999</v>
      </c>
      <c r="E7580">
        <v>46.382857999999999</v>
      </c>
      <c r="F7580">
        <v>31.060879</v>
      </c>
      <c r="G7580">
        <v>62454000</v>
      </c>
    </row>
    <row r="7581" spans="1:7">
      <c r="A7581" s="1">
        <v>40540</v>
      </c>
      <c r="B7581">
        <v>46.558571000000001</v>
      </c>
      <c r="C7581">
        <v>46.665714000000001</v>
      </c>
      <c r="D7581">
        <v>46.437140999999997</v>
      </c>
      <c r="E7581">
        <v>46.495716000000002</v>
      </c>
      <c r="F7581">
        <v>31.136445999999999</v>
      </c>
      <c r="G7581">
        <v>43981000</v>
      </c>
    </row>
    <row r="7582" spans="1:7">
      <c r="A7582" s="1">
        <v>40541</v>
      </c>
      <c r="B7582">
        <v>46.602856000000003</v>
      </c>
      <c r="C7582">
        <v>46.635714999999998</v>
      </c>
      <c r="D7582">
        <v>46.442855999999999</v>
      </c>
      <c r="E7582">
        <v>46.470001000000003</v>
      </c>
      <c r="F7582">
        <v>31.119228</v>
      </c>
      <c r="G7582">
        <v>40784800</v>
      </c>
    </row>
    <row r="7583" spans="1:7">
      <c r="A7583" s="1">
        <v>40542</v>
      </c>
      <c r="B7583">
        <v>46.497143000000001</v>
      </c>
      <c r="C7583">
        <v>46.501427</v>
      </c>
      <c r="D7583">
        <v>46.150002000000001</v>
      </c>
      <c r="E7583">
        <v>46.237144000000001</v>
      </c>
      <c r="F7583">
        <v>30.963297000000001</v>
      </c>
      <c r="G7583">
        <v>39373600</v>
      </c>
    </row>
    <row r="7584" spans="1:7">
      <c r="A7584" s="1">
        <v>40543</v>
      </c>
      <c r="B7584">
        <v>46.135714999999998</v>
      </c>
      <c r="C7584">
        <v>46.21143</v>
      </c>
      <c r="D7584">
        <v>45.901428000000003</v>
      </c>
      <c r="E7584">
        <v>46.080002</v>
      </c>
      <c r="F7584">
        <v>30.858070000000001</v>
      </c>
      <c r="G7584">
        <v>48377000</v>
      </c>
    </row>
    <row r="7585" spans="1:7">
      <c r="A7585" s="1">
        <v>40546</v>
      </c>
      <c r="B7585">
        <v>46.52</v>
      </c>
      <c r="C7585">
        <v>47.18</v>
      </c>
      <c r="D7585">
        <v>46.405715999999998</v>
      </c>
      <c r="E7585">
        <v>47.081429</v>
      </c>
      <c r="F7585">
        <v>31.528687999999999</v>
      </c>
      <c r="G7585">
        <v>111284600</v>
      </c>
    </row>
    <row r="7586" spans="1:7">
      <c r="A7586" s="1">
        <v>40547</v>
      </c>
      <c r="B7586">
        <v>47.491427999999999</v>
      </c>
      <c r="C7586">
        <v>47.5</v>
      </c>
      <c r="D7586">
        <v>46.878571000000001</v>
      </c>
      <c r="E7586">
        <v>47.327145000000002</v>
      </c>
      <c r="F7586">
        <v>31.693232999999999</v>
      </c>
      <c r="G7586">
        <v>77270200</v>
      </c>
    </row>
    <row r="7587" spans="1:7">
      <c r="A7587" s="1">
        <v>40548</v>
      </c>
      <c r="B7587">
        <v>47.078570999999997</v>
      </c>
      <c r="C7587">
        <v>47.762855999999999</v>
      </c>
      <c r="D7587">
        <v>47.071429999999999</v>
      </c>
      <c r="E7587">
        <v>47.714286999999999</v>
      </c>
      <c r="F7587">
        <v>31.952477999999999</v>
      </c>
      <c r="G7587">
        <v>63879900</v>
      </c>
    </row>
    <row r="7588" spans="1:7">
      <c r="A7588" s="1">
        <v>40549</v>
      </c>
      <c r="B7588">
        <v>47.817141999999997</v>
      </c>
      <c r="C7588">
        <v>47.892856999999999</v>
      </c>
      <c r="D7588">
        <v>47.557144000000001</v>
      </c>
      <c r="E7588">
        <v>47.675713000000002</v>
      </c>
      <c r="F7588">
        <v>31.926651</v>
      </c>
      <c r="G7588">
        <v>75107200</v>
      </c>
    </row>
    <row r="7589" spans="1:7">
      <c r="A7589" s="1">
        <v>40550</v>
      </c>
      <c r="B7589">
        <v>47.712856000000002</v>
      </c>
      <c r="C7589">
        <v>48.049999</v>
      </c>
      <c r="D7589">
        <v>47.414287999999999</v>
      </c>
      <c r="E7589">
        <v>48.017142999999997</v>
      </c>
      <c r="F7589">
        <v>32.155293</v>
      </c>
      <c r="G7589">
        <v>77982800</v>
      </c>
    </row>
    <row r="7590" spans="1:7">
      <c r="A7590" s="1">
        <v>40553</v>
      </c>
      <c r="B7590">
        <v>48.404285000000002</v>
      </c>
      <c r="C7590">
        <v>49.032856000000002</v>
      </c>
      <c r="D7590">
        <v>48.167141000000001</v>
      </c>
      <c r="E7590">
        <v>48.921429000000003</v>
      </c>
      <c r="F7590">
        <v>32.760860000000001</v>
      </c>
      <c r="G7590">
        <v>112140000</v>
      </c>
    </row>
    <row r="7591" spans="1:7">
      <c r="A7591" s="1">
        <v>40554</v>
      </c>
      <c r="B7591">
        <v>49.268569999999997</v>
      </c>
      <c r="C7591">
        <v>49.279998999999997</v>
      </c>
      <c r="D7591">
        <v>48.495716000000002</v>
      </c>
      <c r="E7591">
        <v>48.805714000000002</v>
      </c>
      <c r="F7591">
        <v>32.683371999999999</v>
      </c>
      <c r="G7591">
        <v>111027000</v>
      </c>
    </row>
    <row r="7592" spans="1:7">
      <c r="A7592" s="1">
        <v>40555</v>
      </c>
      <c r="B7592">
        <v>49.035713000000001</v>
      </c>
      <c r="C7592">
        <v>49.204284999999999</v>
      </c>
      <c r="D7592">
        <v>48.857143000000001</v>
      </c>
      <c r="E7592">
        <v>49.202857999999999</v>
      </c>
      <c r="F7592">
        <v>32.949322000000002</v>
      </c>
      <c r="G7592">
        <v>75647600</v>
      </c>
    </row>
    <row r="7593" spans="1:7">
      <c r="A7593" s="1">
        <v>40556</v>
      </c>
      <c r="B7593">
        <v>49.308571000000001</v>
      </c>
      <c r="C7593">
        <v>49.52</v>
      </c>
      <c r="D7593">
        <v>49.121428999999999</v>
      </c>
      <c r="E7593">
        <v>49.382857999999999</v>
      </c>
      <c r="F7593">
        <v>33.069873999999999</v>
      </c>
      <c r="G7593">
        <v>74195100</v>
      </c>
    </row>
    <row r="7594" spans="1:7">
      <c r="A7594" s="1">
        <v>40557</v>
      </c>
      <c r="B7594">
        <v>49.412857000000002</v>
      </c>
      <c r="C7594">
        <v>49.782856000000002</v>
      </c>
      <c r="D7594">
        <v>49.205714999999998</v>
      </c>
      <c r="E7594">
        <v>49.782856000000002</v>
      </c>
      <c r="F7594">
        <v>33.337727000000001</v>
      </c>
      <c r="G7594">
        <v>77210000</v>
      </c>
    </row>
    <row r="7595" spans="1:7">
      <c r="A7595" s="1">
        <v>40561</v>
      </c>
      <c r="B7595">
        <v>47.074286999999998</v>
      </c>
      <c r="C7595">
        <v>49.251427</v>
      </c>
      <c r="D7595">
        <v>46.571429999999999</v>
      </c>
      <c r="E7595">
        <v>48.664287999999999</v>
      </c>
      <c r="F7595">
        <v>32.588664999999999</v>
      </c>
      <c r="G7595">
        <v>470249500</v>
      </c>
    </row>
    <row r="7596" spans="1:7">
      <c r="A7596" s="1">
        <v>40562</v>
      </c>
      <c r="B7596">
        <v>49.764285999999998</v>
      </c>
      <c r="C7596">
        <v>49.799999</v>
      </c>
      <c r="D7596">
        <v>48.125712999999998</v>
      </c>
      <c r="E7596">
        <v>48.405715999999998</v>
      </c>
      <c r="F7596">
        <v>32.415508000000003</v>
      </c>
      <c r="G7596">
        <v>283903200</v>
      </c>
    </row>
    <row r="7597" spans="1:7">
      <c r="A7597" s="1">
        <v>40563</v>
      </c>
      <c r="B7597">
        <v>48.061427999999999</v>
      </c>
      <c r="C7597">
        <v>48.328570999999997</v>
      </c>
      <c r="D7597">
        <v>47.16</v>
      </c>
      <c r="E7597">
        <v>47.525714999999998</v>
      </c>
      <c r="F7597">
        <v>31.826201999999999</v>
      </c>
      <c r="G7597">
        <v>191197300</v>
      </c>
    </row>
    <row r="7598" spans="1:7">
      <c r="A7598" s="1">
        <v>40564</v>
      </c>
      <c r="B7598">
        <v>47.681426999999999</v>
      </c>
      <c r="C7598">
        <v>47.84</v>
      </c>
      <c r="D7598">
        <v>46.661430000000003</v>
      </c>
      <c r="E7598">
        <v>46.674286000000002</v>
      </c>
      <c r="F7598">
        <v>31.256036999999999</v>
      </c>
      <c r="G7598">
        <v>188600300</v>
      </c>
    </row>
    <row r="7599" spans="1:7">
      <c r="A7599" s="1">
        <v>40567</v>
      </c>
      <c r="B7599">
        <v>46.695712999999998</v>
      </c>
      <c r="C7599">
        <v>48.207141999999997</v>
      </c>
      <c r="D7599">
        <v>46.674286000000002</v>
      </c>
      <c r="E7599">
        <v>48.207141999999997</v>
      </c>
      <c r="F7599">
        <v>32.282539</v>
      </c>
      <c r="G7599">
        <v>143670800</v>
      </c>
    </row>
    <row r="7600" spans="1:7">
      <c r="A7600" s="1">
        <v>40568</v>
      </c>
      <c r="B7600">
        <v>48.047142000000001</v>
      </c>
      <c r="C7600">
        <v>48.777141999999998</v>
      </c>
      <c r="D7600">
        <v>47.795715000000001</v>
      </c>
      <c r="E7600">
        <v>48.771427000000003</v>
      </c>
      <c r="F7600">
        <v>32.660407999999997</v>
      </c>
      <c r="G7600">
        <v>136717000</v>
      </c>
    </row>
    <row r="7601" spans="1:7">
      <c r="A7601" s="1">
        <v>40569</v>
      </c>
      <c r="B7601">
        <v>48.994286000000002</v>
      </c>
      <c r="C7601">
        <v>49.371428999999999</v>
      </c>
      <c r="D7601">
        <v>48.785713000000001</v>
      </c>
      <c r="E7601">
        <v>49.121428999999999</v>
      </c>
      <c r="F7601">
        <v>32.894798000000002</v>
      </c>
      <c r="G7601">
        <v>126718900</v>
      </c>
    </row>
    <row r="7602" spans="1:7">
      <c r="A7602" s="1">
        <v>40570</v>
      </c>
      <c r="B7602">
        <v>49.111426999999999</v>
      </c>
      <c r="C7602">
        <v>49.241427999999999</v>
      </c>
      <c r="D7602">
        <v>48.975715999999998</v>
      </c>
      <c r="E7602">
        <v>49.029998999999997</v>
      </c>
      <c r="F7602">
        <v>32.833576000000001</v>
      </c>
      <c r="G7602">
        <v>71256500</v>
      </c>
    </row>
    <row r="7603" spans="1:7">
      <c r="A7603" s="1">
        <v>40571</v>
      </c>
      <c r="B7603">
        <v>49.167141000000001</v>
      </c>
      <c r="C7603">
        <v>49.200001</v>
      </c>
      <c r="D7603">
        <v>47.647143999999997</v>
      </c>
      <c r="E7603">
        <v>48.014285999999998</v>
      </c>
      <c r="F7603">
        <v>32.153385</v>
      </c>
      <c r="G7603">
        <v>148014300</v>
      </c>
    </row>
    <row r="7604" spans="1:7">
      <c r="A7604" s="1">
        <v>40574</v>
      </c>
      <c r="B7604">
        <v>47.971428000000003</v>
      </c>
      <c r="C7604">
        <v>48.577145000000002</v>
      </c>
      <c r="D7604">
        <v>47.757140999999997</v>
      </c>
      <c r="E7604">
        <v>48.474285000000002</v>
      </c>
      <c r="F7604">
        <v>32.461421999999999</v>
      </c>
      <c r="G7604">
        <v>94311700</v>
      </c>
    </row>
    <row r="7605" spans="1:7">
      <c r="A7605" s="1">
        <v>40575</v>
      </c>
      <c r="B7605">
        <v>48.757140999999997</v>
      </c>
      <c r="C7605">
        <v>49.378571000000001</v>
      </c>
      <c r="D7605">
        <v>48.71143</v>
      </c>
      <c r="E7605">
        <v>49.290000999999997</v>
      </c>
      <c r="F7605">
        <v>33.007686999999997</v>
      </c>
      <c r="G7605">
        <v>106658300</v>
      </c>
    </row>
    <row r="7606" spans="1:7">
      <c r="A7606" s="1">
        <v>40576</v>
      </c>
      <c r="B7606">
        <v>49.207141999999997</v>
      </c>
      <c r="C7606">
        <v>49.321429999999999</v>
      </c>
      <c r="D7606">
        <v>49.078570999999997</v>
      </c>
      <c r="E7606">
        <v>49.188572000000001</v>
      </c>
      <c r="F7606">
        <v>32.939743</v>
      </c>
      <c r="G7606">
        <v>64738800</v>
      </c>
    </row>
    <row r="7607" spans="1:7">
      <c r="A7607" s="1">
        <v>40577</v>
      </c>
      <c r="B7607">
        <v>49.114285000000002</v>
      </c>
      <c r="C7607">
        <v>49.177143000000001</v>
      </c>
      <c r="D7607">
        <v>48.364285000000002</v>
      </c>
      <c r="E7607">
        <v>49.062859000000003</v>
      </c>
      <c r="F7607">
        <v>32.855564000000001</v>
      </c>
      <c r="G7607">
        <v>98449400</v>
      </c>
    </row>
    <row r="7608" spans="1:7">
      <c r="A7608" s="1">
        <v>40578</v>
      </c>
      <c r="B7608">
        <v>49.091427000000003</v>
      </c>
      <c r="C7608">
        <v>49.528571999999997</v>
      </c>
      <c r="D7608">
        <v>49.072856999999999</v>
      </c>
      <c r="E7608">
        <v>49.5</v>
      </c>
      <c r="F7608">
        <v>33.148308</v>
      </c>
      <c r="G7608">
        <v>80460100</v>
      </c>
    </row>
    <row r="7609" spans="1:7">
      <c r="A7609" s="1">
        <v>40581</v>
      </c>
      <c r="B7609">
        <v>49.698569999999997</v>
      </c>
      <c r="C7609">
        <v>50.464286999999999</v>
      </c>
      <c r="D7609">
        <v>49.662857000000002</v>
      </c>
      <c r="E7609">
        <v>50.268569999999997</v>
      </c>
      <c r="F7609">
        <v>33.662993999999998</v>
      </c>
      <c r="G7609">
        <v>121255400</v>
      </c>
    </row>
    <row r="7610" spans="1:7">
      <c r="A7610" s="1">
        <v>40582</v>
      </c>
      <c r="B7610">
        <v>50.525714999999998</v>
      </c>
      <c r="C7610">
        <v>50.78857</v>
      </c>
      <c r="D7610">
        <v>50.307144000000001</v>
      </c>
      <c r="E7610">
        <v>50.742859000000003</v>
      </c>
      <c r="F7610">
        <v>33.980614000000003</v>
      </c>
      <c r="G7610">
        <v>95260200</v>
      </c>
    </row>
    <row r="7611" spans="1:7">
      <c r="A7611" s="1">
        <v>40583</v>
      </c>
      <c r="B7611">
        <v>50.741427999999999</v>
      </c>
      <c r="C7611">
        <v>51.285713000000001</v>
      </c>
      <c r="D7611">
        <v>50.695712999999998</v>
      </c>
      <c r="E7611">
        <v>51.165714000000001</v>
      </c>
      <c r="F7611">
        <v>34.263775000000003</v>
      </c>
      <c r="G7611">
        <v>120686300</v>
      </c>
    </row>
    <row r="7612" spans="1:7">
      <c r="A7612" s="1">
        <v>40584</v>
      </c>
      <c r="B7612">
        <v>51.055714000000002</v>
      </c>
      <c r="C7612">
        <v>51.428570000000001</v>
      </c>
      <c r="D7612">
        <v>49.714286999999999</v>
      </c>
      <c r="E7612">
        <v>50.648570999999997</v>
      </c>
      <c r="F7612">
        <v>33.917465</v>
      </c>
      <c r="G7612">
        <v>232137500</v>
      </c>
    </row>
    <row r="7613" spans="1:7">
      <c r="A7613" s="1">
        <v>40585</v>
      </c>
      <c r="B7613">
        <v>50.678570000000001</v>
      </c>
      <c r="C7613">
        <v>51.114285000000002</v>
      </c>
      <c r="D7613">
        <v>50.505713999999998</v>
      </c>
      <c r="E7613">
        <v>50.978572999999997</v>
      </c>
      <c r="F7613">
        <v>34.138454000000003</v>
      </c>
      <c r="G7613">
        <v>91893200</v>
      </c>
    </row>
    <row r="7614" spans="1:7">
      <c r="A7614" s="1">
        <v>40588</v>
      </c>
      <c r="B7614">
        <v>50.970001000000003</v>
      </c>
      <c r="C7614">
        <v>51.354286000000002</v>
      </c>
      <c r="D7614">
        <v>50.958571999999997</v>
      </c>
      <c r="E7614">
        <v>51.311427999999999</v>
      </c>
      <c r="F7614">
        <v>34.361355000000003</v>
      </c>
      <c r="G7614">
        <v>77604100</v>
      </c>
    </row>
    <row r="7615" spans="1:7">
      <c r="A7615" s="1">
        <v>40589</v>
      </c>
      <c r="B7615">
        <v>51.312859000000003</v>
      </c>
      <c r="C7615">
        <v>51.424286000000002</v>
      </c>
      <c r="D7615">
        <v>51.078570999999997</v>
      </c>
      <c r="E7615">
        <v>51.414287999999999</v>
      </c>
      <c r="F7615">
        <v>34.430244000000002</v>
      </c>
      <c r="G7615">
        <v>71043700</v>
      </c>
    </row>
    <row r="7616" spans="1:7">
      <c r="A7616" s="1">
        <v>40590</v>
      </c>
      <c r="B7616">
        <v>51.542858000000003</v>
      </c>
      <c r="C7616">
        <v>52.128571000000001</v>
      </c>
      <c r="D7616">
        <v>51.5</v>
      </c>
      <c r="E7616">
        <v>51.875712999999998</v>
      </c>
      <c r="F7616">
        <v>34.739235000000001</v>
      </c>
      <c r="G7616">
        <v>120289400</v>
      </c>
    </row>
    <row r="7617" spans="1:7">
      <c r="A7617" s="1">
        <v>40591</v>
      </c>
      <c r="B7617">
        <v>51.035713000000001</v>
      </c>
      <c r="C7617">
        <v>51.467143999999998</v>
      </c>
      <c r="D7617">
        <v>50.931426999999999</v>
      </c>
      <c r="E7617">
        <v>51.185715000000002</v>
      </c>
      <c r="F7617">
        <v>34.277163999999999</v>
      </c>
      <c r="G7617">
        <v>132645800</v>
      </c>
    </row>
    <row r="7618" spans="1:7">
      <c r="A7618" s="1">
        <v>40592</v>
      </c>
      <c r="B7618">
        <v>51.244286000000002</v>
      </c>
      <c r="C7618">
        <v>51.357143000000001</v>
      </c>
      <c r="D7618">
        <v>49.931426999999999</v>
      </c>
      <c r="E7618">
        <v>50.080002</v>
      </c>
      <c r="F7618">
        <v>33.536712999999999</v>
      </c>
      <c r="G7618">
        <v>204014300</v>
      </c>
    </row>
    <row r="7619" spans="1:7">
      <c r="A7619" s="1">
        <v>40596</v>
      </c>
      <c r="B7619">
        <v>48.878571000000001</v>
      </c>
      <c r="C7619">
        <v>49.342857000000002</v>
      </c>
      <c r="D7619">
        <v>48.245716000000002</v>
      </c>
      <c r="E7619">
        <v>48.372855999999999</v>
      </c>
      <c r="F7619">
        <v>32.393493999999997</v>
      </c>
      <c r="G7619">
        <v>218138900</v>
      </c>
    </row>
    <row r="7620" spans="1:7">
      <c r="A7620" s="1">
        <v>40597</v>
      </c>
      <c r="B7620">
        <v>48.395713999999998</v>
      </c>
      <c r="C7620">
        <v>49.234287000000002</v>
      </c>
      <c r="D7620">
        <v>48.372855999999999</v>
      </c>
      <c r="E7620">
        <v>48.945712999999998</v>
      </c>
      <c r="F7620">
        <v>32.777126000000003</v>
      </c>
      <c r="G7620">
        <v>167963600</v>
      </c>
    </row>
    <row r="7621" spans="1:7">
      <c r="A7621" s="1">
        <v>40598</v>
      </c>
      <c r="B7621">
        <v>49.145713999999998</v>
      </c>
      <c r="C7621">
        <v>49.307144000000001</v>
      </c>
      <c r="D7621">
        <v>48.338569999999997</v>
      </c>
      <c r="E7621">
        <v>48.982857000000003</v>
      </c>
      <c r="F7621">
        <v>32.801997999999998</v>
      </c>
      <c r="G7621">
        <v>124975200</v>
      </c>
    </row>
    <row r="7622" spans="1:7">
      <c r="A7622" s="1">
        <v>40599</v>
      </c>
      <c r="B7622">
        <v>49.322856999999999</v>
      </c>
      <c r="C7622">
        <v>49.775714999999998</v>
      </c>
      <c r="D7622">
        <v>49.257140999999997</v>
      </c>
      <c r="E7622">
        <v>49.737144000000001</v>
      </c>
      <c r="F7622">
        <v>33.307116999999998</v>
      </c>
      <c r="G7622">
        <v>95004700</v>
      </c>
    </row>
    <row r="7623" spans="1:7">
      <c r="A7623" s="1">
        <v>40602</v>
      </c>
      <c r="B7623">
        <v>50.177143000000001</v>
      </c>
      <c r="C7623">
        <v>50.721428000000003</v>
      </c>
      <c r="D7623">
        <v>50.16</v>
      </c>
      <c r="E7623">
        <v>50.458571999999997</v>
      </c>
      <c r="F7623">
        <v>33.790233999999998</v>
      </c>
      <c r="G7623">
        <v>100768500</v>
      </c>
    </row>
    <row r="7624" spans="1:7">
      <c r="A7624" s="1">
        <v>40603</v>
      </c>
      <c r="B7624">
        <v>50.781429000000003</v>
      </c>
      <c r="C7624">
        <v>50.817141999999997</v>
      </c>
      <c r="D7624">
        <v>49.668571</v>
      </c>
      <c r="E7624">
        <v>49.901428000000003</v>
      </c>
      <c r="F7624">
        <v>33.41713</v>
      </c>
      <c r="G7624">
        <v>114034200</v>
      </c>
    </row>
    <row r="7625" spans="1:7">
      <c r="A7625" s="1">
        <v>40604</v>
      </c>
      <c r="B7625">
        <v>49.994286000000002</v>
      </c>
      <c r="C7625">
        <v>50.621428999999999</v>
      </c>
      <c r="D7625">
        <v>49.771427000000003</v>
      </c>
      <c r="E7625">
        <v>50.302855999999998</v>
      </c>
      <c r="F7625">
        <v>33.685951000000003</v>
      </c>
      <c r="G7625">
        <v>150647700</v>
      </c>
    </row>
    <row r="7626" spans="1:7">
      <c r="A7626" s="1">
        <v>40605</v>
      </c>
      <c r="B7626">
        <v>51.027141999999998</v>
      </c>
      <c r="C7626">
        <v>51.398570999999997</v>
      </c>
      <c r="D7626">
        <v>50.845714999999998</v>
      </c>
      <c r="E7626">
        <v>51.365715000000002</v>
      </c>
      <c r="F7626">
        <v>34.397708999999999</v>
      </c>
      <c r="G7626">
        <v>125197100</v>
      </c>
    </row>
    <row r="7627" spans="1:7">
      <c r="A7627" s="1">
        <v>40606</v>
      </c>
      <c r="B7627">
        <v>51.438572000000001</v>
      </c>
      <c r="C7627">
        <v>51.470001000000003</v>
      </c>
      <c r="D7627">
        <v>51.107143000000001</v>
      </c>
      <c r="E7627">
        <v>51.428570000000001</v>
      </c>
      <c r="F7627">
        <v>34.439796000000001</v>
      </c>
      <c r="G7627">
        <v>113316700</v>
      </c>
    </row>
    <row r="7628" spans="1:7">
      <c r="A7628" s="1">
        <v>40609</v>
      </c>
      <c r="B7628">
        <v>51.628571000000001</v>
      </c>
      <c r="C7628">
        <v>51.667141000000001</v>
      </c>
      <c r="D7628">
        <v>50.187140999999997</v>
      </c>
      <c r="E7628">
        <v>50.765712999999998</v>
      </c>
      <c r="F7628">
        <v>33.995907000000003</v>
      </c>
      <c r="G7628">
        <v>136530800</v>
      </c>
    </row>
    <row r="7629" spans="1:7">
      <c r="A7629" s="1">
        <v>40610</v>
      </c>
      <c r="B7629">
        <v>50.701427000000002</v>
      </c>
      <c r="C7629">
        <v>51.057144000000001</v>
      </c>
      <c r="D7629">
        <v>50.321429999999999</v>
      </c>
      <c r="E7629">
        <v>50.822856999999999</v>
      </c>
      <c r="F7629">
        <v>34.034176000000002</v>
      </c>
      <c r="G7629">
        <v>89079200</v>
      </c>
    </row>
    <row r="7630" spans="1:7">
      <c r="A7630" s="1">
        <v>40611</v>
      </c>
      <c r="B7630">
        <v>50.669998</v>
      </c>
      <c r="C7630">
        <v>50.68</v>
      </c>
      <c r="D7630">
        <v>50.085712000000001</v>
      </c>
      <c r="E7630">
        <v>50.352856000000003</v>
      </c>
      <c r="F7630">
        <v>33.719436999999999</v>
      </c>
      <c r="G7630">
        <v>113326500</v>
      </c>
    </row>
    <row r="7631" spans="1:7">
      <c r="A7631" s="1">
        <v>40612</v>
      </c>
      <c r="B7631">
        <v>49.874287000000002</v>
      </c>
      <c r="C7631">
        <v>49.967143999999998</v>
      </c>
      <c r="D7631">
        <v>49.271427000000003</v>
      </c>
      <c r="E7631">
        <v>49.524284000000002</v>
      </c>
      <c r="F7631">
        <v>33.164569999999998</v>
      </c>
      <c r="G7631">
        <v>126884800</v>
      </c>
    </row>
    <row r="7632" spans="1:7">
      <c r="A7632" s="1">
        <v>40613</v>
      </c>
      <c r="B7632">
        <v>49.332858999999999</v>
      </c>
      <c r="C7632">
        <v>50.331429</v>
      </c>
      <c r="D7632">
        <v>49.285713000000001</v>
      </c>
      <c r="E7632">
        <v>50.284286000000002</v>
      </c>
      <c r="F7632">
        <v>33.673515000000002</v>
      </c>
      <c r="G7632">
        <v>117770100</v>
      </c>
    </row>
    <row r="7633" spans="1:7">
      <c r="A7633" s="1">
        <v>40616</v>
      </c>
      <c r="B7633">
        <v>50.454284999999999</v>
      </c>
      <c r="C7633">
        <v>50.925713000000002</v>
      </c>
      <c r="D7633">
        <v>50.187140999999997</v>
      </c>
      <c r="E7633">
        <v>50.508572000000001</v>
      </c>
      <c r="F7633">
        <v>33.823715</v>
      </c>
      <c r="G7633">
        <v>108989300</v>
      </c>
    </row>
    <row r="7634" spans="1:7">
      <c r="A7634" s="1">
        <v>40617</v>
      </c>
      <c r="B7634">
        <v>48.871428999999999</v>
      </c>
      <c r="C7634">
        <v>49.691428999999999</v>
      </c>
      <c r="D7634">
        <v>48.585712000000001</v>
      </c>
      <c r="E7634">
        <v>49.347141000000001</v>
      </c>
      <c r="F7634">
        <v>33.045948000000003</v>
      </c>
      <c r="G7634">
        <v>180270300</v>
      </c>
    </row>
    <row r="7635" spans="1:7">
      <c r="A7635" s="1">
        <v>40618</v>
      </c>
      <c r="B7635">
        <v>48.857143000000001</v>
      </c>
      <c r="C7635">
        <v>49</v>
      </c>
      <c r="D7635">
        <v>46.60857</v>
      </c>
      <c r="E7635">
        <v>47.144286999999998</v>
      </c>
      <c r="F7635">
        <v>31.570774</v>
      </c>
      <c r="G7635">
        <v>290502800</v>
      </c>
    </row>
    <row r="7636" spans="1:7">
      <c r="A7636" s="1">
        <v>40619</v>
      </c>
      <c r="B7636">
        <v>48.118572</v>
      </c>
      <c r="C7636">
        <v>48.515712999999998</v>
      </c>
      <c r="D7636">
        <v>47.237144000000001</v>
      </c>
      <c r="E7636">
        <v>47.805714000000002</v>
      </c>
      <c r="F7636">
        <v>32.013710000000003</v>
      </c>
      <c r="G7636">
        <v>164855600</v>
      </c>
    </row>
    <row r="7637" spans="1:7">
      <c r="A7637" s="1">
        <v>40620</v>
      </c>
      <c r="B7637">
        <v>48.161430000000003</v>
      </c>
      <c r="C7637">
        <v>48.314284999999998</v>
      </c>
      <c r="D7637">
        <v>47.142856999999999</v>
      </c>
      <c r="E7637">
        <v>47.238571</v>
      </c>
      <c r="F7637">
        <v>31.633914999999998</v>
      </c>
      <c r="G7637">
        <v>188303500</v>
      </c>
    </row>
    <row r="7638" spans="1:7">
      <c r="A7638" s="1">
        <v>40623</v>
      </c>
      <c r="B7638">
        <v>47.998573</v>
      </c>
      <c r="C7638">
        <v>48.534286000000002</v>
      </c>
      <c r="D7638">
        <v>47.894286999999998</v>
      </c>
      <c r="E7638">
        <v>48.471428000000003</v>
      </c>
      <c r="F7638">
        <v>32.459518000000003</v>
      </c>
      <c r="G7638">
        <v>102350500</v>
      </c>
    </row>
    <row r="7639" spans="1:7">
      <c r="A7639" s="1">
        <v>40624</v>
      </c>
      <c r="B7639">
        <v>48.937140999999997</v>
      </c>
      <c r="C7639">
        <v>48.945712999999998</v>
      </c>
      <c r="D7639">
        <v>48.448569999999997</v>
      </c>
      <c r="E7639">
        <v>48.742859000000003</v>
      </c>
      <c r="F7639">
        <v>32.641272999999998</v>
      </c>
      <c r="G7639">
        <v>81480700</v>
      </c>
    </row>
    <row r="7640" spans="1:7">
      <c r="A7640" s="1">
        <v>40625</v>
      </c>
      <c r="B7640">
        <v>48.468570999999997</v>
      </c>
      <c r="C7640">
        <v>48.602856000000003</v>
      </c>
      <c r="D7640">
        <v>47.992859000000003</v>
      </c>
      <c r="E7640">
        <v>48.455714999999998</v>
      </c>
      <c r="F7640">
        <v>32.448990000000002</v>
      </c>
      <c r="G7640">
        <v>93249100</v>
      </c>
    </row>
    <row r="7641" spans="1:7">
      <c r="A7641" s="1">
        <v>40626</v>
      </c>
      <c r="B7641">
        <v>48.835712000000001</v>
      </c>
      <c r="C7641">
        <v>49.428570000000001</v>
      </c>
      <c r="D7641">
        <v>48.408572999999997</v>
      </c>
      <c r="E7641">
        <v>49.281429000000003</v>
      </c>
      <c r="F7641">
        <v>33.001933999999999</v>
      </c>
      <c r="G7641">
        <v>101178000</v>
      </c>
    </row>
    <row r="7642" spans="1:7">
      <c r="A7642" s="1">
        <v>40627</v>
      </c>
      <c r="B7642">
        <v>49.724285000000002</v>
      </c>
      <c r="C7642">
        <v>50.294285000000002</v>
      </c>
      <c r="D7642">
        <v>49.574286999999998</v>
      </c>
      <c r="E7642">
        <v>50.220001000000003</v>
      </c>
      <c r="F7642">
        <v>33.630470000000003</v>
      </c>
      <c r="G7642">
        <v>112227500</v>
      </c>
    </row>
    <row r="7643" spans="1:7">
      <c r="A7643" s="1">
        <v>40630</v>
      </c>
      <c r="B7643">
        <v>50.450001</v>
      </c>
      <c r="C7643">
        <v>50.617142000000001</v>
      </c>
      <c r="D7643">
        <v>50.062859000000003</v>
      </c>
      <c r="E7643">
        <v>50.062859000000003</v>
      </c>
      <c r="F7643">
        <v>33.525233999999998</v>
      </c>
      <c r="G7643">
        <v>77338800</v>
      </c>
    </row>
    <row r="7644" spans="1:7">
      <c r="A7644" s="1">
        <v>40631</v>
      </c>
      <c r="B7644">
        <v>49.665714000000001</v>
      </c>
      <c r="C7644">
        <v>50.137141999999997</v>
      </c>
      <c r="D7644">
        <v>49.437140999999997</v>
      </c>
      <c r="E7644">
        <v>50.137141999999997</v>
      </c>
      <c r="F7644">
        <v>33.574973999999997</v>
      </c>
      <c r="G7644">
        <v>88225200</v>
      </c>
    </row>
    <row r="7645" spans="1:7">
      <c r="A7645" s="1">
        <v>40632</v>
      </c>
      <c r="B7645">
        <v>50.091427000000003</v>
      </c>
      <c r="C7645">
        <v>50.125712999999998</v>
      </c>
      <c r="D7645">
        <v>49.634284999999998</v>
      </c>
      <c r="E7645">
        <v>49.804287000000002</v>
      </c>
      <c r="F7645">
        <v>33.352077000000001</v>
      </c>
      <c r="G7645">
        <v>82351500</v>
      </c>
    </row>
    <row r="7646" spans="1:7">
      <c r="A7646" s="1">
        <v>40633</v>
      </c>
      <c r="B7646">
        <v>49.48</v>
      </c>
      <c r="C7646">
        <v>49.971428000000003</v>
      </c>
      <c r="D7646">
        <v>49.437140999999997</v>
      </c>
      <c r="E7646">
        <v>49.787143999999998</v>
      </c>
      <c r="F7646">
        <v>33.340598999999997</v>
      </c>
      <c r="G7646">
        <v>68504800</v>
      </c>
    </row>
    <row r="7647" spans="1:7">
      <c r="A7647" s="1">
        <v>40634</v>
      </c>
      <c r="B7647">
        <v>50.158572999999997</v>
      </c>
      <c r="C7647">
        <v>50.227142000000001</v>
      </c>
      <c r="D7647">
        <v>49.042858000000003</v>
      </c>
      <c r="E7647">
        <v>49.222858000000002</v>
      </c>
      <c r="F7647">
        <v>32.962719</v>
      </c>
      <c r="G7647">
        <v>104665400</v>
      </c>
    </row>
    <row r="7648" spans="1:7">
      <c r="A7648" s="1">
        <v>40637</v>
      </c>
      <c r="B7648">
        <v>49.187140999999997</v>
      </c>
      <c r="C7648">
        <v>49.228572999999997</v>
      </c>
      <c r="D7648">
        <v>48.342857000000002</v>
      </c>
      <c r="E7648">
        <v>48.741427999999999</v>
      </c>
      <c r="F7648">
        <v>32.640320000000003</v>
      </c>
      <c r="G7648">
        <v>115021200</v>
      </c>
    </row>
    <row r="7649" spans="1:7">
      <c r="A7649" s="1">
        <v>40638</v>
      </c>
      <c r="B7649">
        <v>48.14143</v>
      </c>
      <c r="C7649">
        <v>48.892856999999999</v>
      </c>
      <c r="D7649">
        <v>48</v>
      </c>
      <c r="E7649">
        <v>48.412857000000002</v>
      </c>
      <c r="F7649">
        <v>32.420279999999998</v>
      </c>
      <c r="G7649">
        <v>120682800</v>
      </c>
    </row>
    <row r="7650" spans="1:7">
      <c r="A7650" s="1">
        <v>40639</v>
      </c>
      <c r="B7650">
        <v>48.745716000000002</v>
      </c>
      <c r="C7650">
        <v>49.128571000000001</v>
      </c>
      <c r="D7650">
        <v>48.162857000000002</v>
      </c>
      <c r="E7650">
        <v>48.291428000000003</v>
      </c>
      <c r="F7650">
        <v>32.338970000000003</v>
      </c>
      <c r="G7650">
        <v>100634800</v>
      </c>
    </row>
    <row r="7651" spans="1:7">
      <c r="A7651" s="1">
        <v>40640</v>
      </c>
      <c r="B7651">
        <v>48.299999</v>
      </c>
      <c r="C7651">
        <v>48.632857999999999</v>
      </c>
      <c r="D7651">
        <v>48.004283999999998</v>
      </c>
      <c r="E7651">
        <v>48.297142000000001</v>
      </c>
      <c r="F7651">
        <v>32.342807999999998</v>
      </c>
      <c r="G7651">
        <v>93361800</v>
      </c>
    </row>
    <row r="7652" spans="1:7">
      <c r="A7652" s="1">
        <v>40641</v>
      </c>
      <c r="B7652">
        <v>48.560001</v>
      </c>
      <c r="C7652">
        <v>48.592857000000002</v>
      </c>
      <c r="D7652">
        <v>47.707141999999997</v>
      </c>
      <c r="E7652">
        <v>47.865715000000002</v>
      </c>
      <c r="F7652">
        <v>32.053885999999999</v>
      </c>
      <c r="G7652">
        <v>94383800</v>
      </c>
    </row>
    <row r="7653" spans="1:7">
      <c r="A7653" s="1">
        <v>40644</v>
      </c>
      <c r="B7653">
        <v>47.722858000000002</v>
      </c>
      <c r="C7653">
        <v>47.952857999999999</v>
      </c>
      <c r="D7653">
        <v>47.145713999999998</v>
      </c>
      <c r="E7653">
        <v>47.257140999999997</v>
      </c>
      <c r="F7653">
        <v>31.646346999999999</v>
      </c>
      <c r="G7653">
        <v>99736700</v>
      </c>
    </row>
    <row r="7654" spans="1:7">
      <c r="A7654" s="1">
        <v>40645</v>
      </c>
      <c r="B7654">
        <v>47.212856000000002</v>
      </c>
      <c r="C7654">
        <v>47.675713000000002</v>
      </c>
      <c r="D7654">
        <v>47.171429000000003</v>
      </c>
      <c r="E7654">
        <v>47.485714000000002</v>
      </c>
      <c r="F7654">
        <v>31.799412</v>
      </c>
      <c r="G7654">
        <v>106409800</v>
      </c>
    </row>
    <row r="7655" spans="1:7">
      <c r="A7655" s="1">
        <v>40646</v>
      </c>
      <c r="B7655">
        <v>47.860000999999997</v>
      </c>
      <c r="C7655">
        <v>48.02</v>
      </c>
      <c r="D7655">
        <v>47.502856999999999</v>
      </c>
      <c r="E7655">
        <v>48.018569999999997</v>
      </c>
      <c r="F7655">
        <v>32.15625</v>
      </c>
      <c r="G7655">
        <v>86555000</v>
      </c>
    </row>
    <row r="7656" spans="1:7">
      <c r="A7656" s="1">
        <v>40647</v>
      </c>
      <c r="B7656">
        <v>47.828570999999997</v>
      </c>
      <c r="C7656">
        <v>48</v>
      </c>
      <c r="D7656">
        <v>47.437140999999997</v>
      </c>
      <c r="E7656">
        <v>47.488571</v>
      </c>
      <c r="F7656">
        <v>31.801331000000001</v>
      </c>
      <c r="G7656">
        <v>75450200</v>
      </c>
    </row>
    <row r="7657" spans="1:7">
      <c r="A7657" s="1">
        <v>40648</v>
      </c>
      <c r="B7657">
        <v>47.614285000000002</v>
      </c>
      <c r="C7657">
        <v>47.662857000000002</v>
      </c>
      <c r="D7657">
        <v>46.685715000000002</v>
      </c>
      <c r="E7657">
        <v>46.779998999999997</v>
      </c>
      <c r="F7657">
        <v>31.326820000000001</v>
      </c>
      <c r="G7657">
        <v>113401400</v>
      </c>
    </row>
    <row r="7658" spans="1:7">
      <c r="A7658" s="1">
        <v>40651</v>
      </c>
      <c r="B7658">
        <v>46.585712000000001</v>
      </c>
      <c r="C7658">
        <v>47.46143</v>
      </c>
      <c r="D7658">
        <v>45.737144000000001</v>
      </c>
      <c r="E7658">
        <v>47.407142999999998</v>
      </c>
      <c r="F7658">
        <v>31.746808999999999</v>
      </c>
      <c r="G7658">
        <v>152474700</v>
      </c>
    </row>
    <row r="7659" spans="1:7">
      <c r="A7659" s="1">
        <v>40652</v>
      </c>
      <c r="B7659">
        <v>47.585712000000001</v>
      </c>
      <c r="C7659">
        <v>48.282856000000002</v>
      </c>
      <c r="D7659">
        <v>47.387141999999997</v>
      </c>
      <c r="E7659">
        <v>48.265712999999998</v>
      </c>
      <c r="F7659">
        <v>32.321750999999999</v>
      </c>
      <c r="G7659">
        <v>104844600</v>
      </c>
    </row>
    <row r="7660" spans="1:7">
      <c r="A7660" s="1">
        <v>40653</v>
      </c>
      <c r="B7660">
        <v>49.072856999999999</v>
      </c>
      <c r="C7660">
        <v>49.392856999999999</v>
      </c>
      <c r="D7660">
        <v>48.785713000000001</v>
      </c>
      <c r="E7660">
        <v>48.915714000000001</v>
      </c>
      <c r="F7660">
        <v>32.75703</v>
      </c>
      <c r="G7660">
        <v>175166600</v>
      </c>
    </row>
    <row r="7661" spans="1:7">
      <c r="A7661" s="1">
        <v>40654</v>
      </c>
      <c r="B7661">
        <v>50.714286999999999</v>
      </c>
      <c r="C7661">
        <v>50.732857000000003</v>
      </c>
      <c r="D7661">
        <v>49.78857</v>
      </c>
      <c r="E7661">
        <v>50.099997999999999</v>
      </c>
      <c r="F7661">
        <v>33.550109999999997</v>
      </c>
      <c r="G7661">
        <v>188452600</v>
      </c>
    </row>
    <row r="7662" spans="1:7">
      <c r="A7662" s="1">
        <v>40658</v>
      </c>
      <c r="B7662">
        <v>50.048572999999998</v>
      </c>
      <c r="C7662">
        <v>50.535713000000001</v>
      </c>
      <c r="D7662">
        <v>50.042858000000003</v>
      </c>
      <c r="E7662">
        <v>50.43</v>
      </c>
      <c r="F7662">
        <v>33.771099</v>
      </c>
      <c r="G7662">
        <v>66636500</v>
      </c>
    </row>
    <row r="7663" spans="1:7">
      <c r="A7663" s="1">
        <v>40659</v>
      </c>
      <c r="B7663">
        <v>50.517142999999997</v>
      </c>
      <c r="C7663">
        <v>50.712856000000002</v>
      </c>
      <c r="D7663">
        <v>49.907142999999998</v>
      </c>
      <c r="E7663">
        <v>50.060001</v>
      </c>
      <c r="F7663">
        <v>33.523327000000002</v>
      </c>
      <c r="G7663">
        <v>84700000</v>
      </c>
    </row>
    <row r="7664" spans="1:7">
      <c r="A7664" s="1">
        <v>40660</v>
      </c>
      <c r="B7664">
        <v>50.32</v>
      </c>
      <c r="C7664">
        <v>50.335712000000001</v>
      </c>
      <c r="D7664">
        <v>49.585712000000001</v>
      </c>
      <c r="E7664">
        <v>50.021427000000003</v>
      </c>
      <c r="F7664">
        <v>33.497489999999999</v>
      </c>
      <c r="G7664">
        <v>89053300</v>
      </c>
    </row>
    <row r="7665" spans="1:7">
      <c r="A7665" s="1">
        <v>40661</v>
      </c>
      <c r="B7665">
        <v>49.455714999999998</v>
      </c>
      <c r="C7665">
        <v>49.964286999999999</v>
      </c>
      <c r="D7665">
        <v>49.360000999999997</v>
      </c>
      <c r="E7665">
        <v>49.535713000000001</v>
      </c>
      <c r="F7665">
        <v>33.172229999999999</v>
      </c>
      <c r="G7665">
        <v>90239800</v>
      </c>
    </row>
    <row r="7666" spans="1:7">
      <c r="A7666" s="1">
        <v>40662</v>
      </c>
      <c r="B7666">
        <v>49.540000999999997</v>
      </c>
      <c r="C7666">
        <v>50.564284999999998</v>
      </c>
      <c r="D7666">
        <v>49.524284000000002</v>
      </c>
      <c r="E7666">
        <v>50.018569999999997</v>
      </c>
      <c r="F7666">
        <v>33.495570999999998</v>
      </c>
      <c r="G7666">
        <v>251586300</v>
      </c>
    </row>
    <row r="7667" spans="1:7">
      <c r="A7667" s="1">
        <v>40665</v>
      </c>
      <c r="B7667">
        <v>49.962856000000002</v>
      </c>
      <c r="C7667">
        <v>50.067141999999997</v>
      </c>
      <c r="D7667">
        <v>49.357143000000001</v>
      </c>
      <c r="E7667">
        <v>49.468570999999997</v>
      </c>
      <c r="F7667">
        <v>33.127262000000002</v>
      </c>
      <c r="G7667">
        <v>110678400</v>
      </c>
    </row>
    <row r="7668" spans="1:7">
      <c r="A7668" s="1">
        <v>40666</v>
      </c>
      <c r="B7668">
        <v>49.712856000000002</v>
      </c>
      <c r="C7668">
        <v>49.984287000000002</v>
      </c>
      <c r="D7668">
        <v>49.374287000000002</v>
      </c>
      <c r="E7668">
        <v>49.742859000000003</v>
      </c>
      <c r="F7668">
        <v>33.310940000000002</v>
      </c>
      <c r="G7668">
        <v>78337000</v>
      </c>
    </row>
    <row r="7669" spans="1:7">
      <c r="A7669" s="1">
        <v>40667</v>
      </c>
      <c r="B7669">
        <v>49.751427</v>
      </c>
      <c r="C7669">
        <v>50.261429</v>
      </c>
      <c r="D7669">
        <v>49.554287000000002</v>
      </c>
      <c r="E7669">
        <v>49.938572000000001</v>
      </c>
      <c r="F7669">
        <v>33.442000999999998</v>
      </c>
      <c r="G7669">
        <v>97312600</v>
      </c>
    </row>
    <row r="7670" spans="1:7">
      <c r="A7670" s="1">
        <v>40668</v>
      </c>
      <c r="B7670">
        <v>49.771427000000003</v>
      </c>
      <c r="C7670">
        <v>50.135714999999998</v>
      </c>
      <c r="D7670">
        <v>49.435715000000002</v>
      </c>
      <c r="E7670">
        <v>49.535713000000001</v>
      </c>
      <c r="F7670">
        <v>33.172229999999999</v>
      </c>
      <c r="G7670">
        <v>83992300</v>
      </c>
    </row>
    <row r="7671" spans="1:7">
      <c r="A7671" s="1">
        <v>40669</v>
      </c>
      <c r="B7671">
        <v>49.955714999999998</v>
      </c>
      <c r="C7671">
        <v>50</v>
      </c>
      <c r="D7671">
        <v>49.458571999999997</v>
      </c>
      <c r="E7671">
        <v>49.522857999999999</v>
      </c>
      <c r="F7671">
        <v>33.163609000000001</v>
      </c>
      <c r="G7671">
        <v>70033600</v>
      </c>
    </row>
    <row r="7672" spans="1:7">
      <c r="A7672" s="1">
        <v>40672</v>
      </c>
      <c r="B7672">
        <v>49.694285999999998</v>
      </c>
      <c r="C7672">
        <v>49.885714999999998</v>
      </c>
      <c r="D7672">
        <v>49.504283999999998</v>
      </c>
      <c r="E7672">
        <v>49.657142999999998</v>
      </c>
      <c r="F7672">
        <v>33.253540000000001</v>
      </c>
      <c r="G7672">
        <v>51186800</v>
      </c>
    </row>
    <row r="7673" spans="1:7">
      <c r="A7673" s="1">
        <v>40673</v>
      </c>
      <c r="B7673">
        <v>49.841427000000003</v>
      </c>
      <c r="C7673">
        <v>49.955714999999998</v>
      </c>
      <c r="D7673">
        <v>49.522857999999999</v>
      </c>
      <c r="E7673">
        <v>49.921429000000003</v>
      </c>
      <c r="F7673">
        <v>33.430515</v>
      </c>
      <c r="G7673">
        <v>70522900</v>
      </c>
    </row>
    <row r="7674" spans="1:7">
      <c r="A7674" s="1">
        <v>40674</v>
      </c>
      <c r="B7674">
        <v>49.860000999999997</v>
      </c>
      <c r="C7674">
        <v>50</v>
      </c>
      <c r="D7674">
        <v>49.32</v>
      </c>
      <c r="E7674">
        <v>49.604286000000002</v>
      </c>
      <c r="F7674">
        <v>33.218150999999999</v>
      </c>
      <c r="G7674">
        <v>84000000</v>
      </c>
    </row>
    <row r="7675" spans="1:7">
      <c r="A7675" s="1">
        <v>40675</v>
      </c>
      <c r="B7675">
        <v>49.445712999999998</v>
      </c>
      <c r="C7675">
        <v>49.588569999999997</v>
      </c>
      <c r="D7675">
        <v>48.895713999999998</v>
      </c>
      <c r="E7675">
        <v>49.509998000000003</v>
      </c>
      <c r="F7675">
        <v>33.155006</v>
      </c>
      <c r="G7675">
        <v>80500000</v>
      </c>
    </row>
    <row r="7676" spans="1:7">
      <c r="A7676" s="1">
        <v>40676</v>
      </c>
      <c r="B7676">
        <v>49.380001</v>
      </c>
      <c r="C7676">
        <v>49.464286999999999</v>
      </c>
      <c r="D7676">
        <v>48.621428999999999</v>
      </c>
      <c r="E7676">
        <v>48.642856999999999</v>
      </c>
      <c r="F7676">
        <v>32.574325999999999</v>
      </c>
      <c r="G7676">
        <v>81529000</v>
      </c>
    </row>
    <row r="7677" spans="1:7">
      <c r="A7677" s="1">
        <v>40679</v>
      </c>
      <c r="B7677">
        <v>48.457141999999997</v>
      </c>
      <c r="C7677">
        <v>48.745716000000002</v>
      </c>
      <c r="D7677">
        <v>47.514285999999998</v>
      </c>
      <c r="E7677">
        <v>47.614285000000002</v>
      </c>
      <c r="F7677">
        <v>31.885521000000001</v>
      </c>
      <c r="G7677">
        <v>112443800</v>
      </c>
    </row>
    <row r="7678" spans="1:7">
      <c r="A7678" s="1">
        <v>40680</v>
      </c>
      <c r="B7678">
        <v>47.428570000000001</v>
      </c>
      <c r="C7678">
        <v>48.02</v>
      </c>
      <c r="D7678">
        <v>47.247143000000001</v>
      </c>
      <c r="E7678">
        <v>48.02</v>
      </c>
      <c r="F7678">
        <v>32.157210999999997</v>
      </c>
      <c r="G7678">
        <v>113083600</v>
      </c>
    </row>
    <row r="7679" spans="1:7">
      <c r="A7679" s="1">
        <v>40681</v>
      </c>
      <c r="B7679">
        <v>48.067141999999997</v>
      </c>
      <c r="C7679">
        <v>48.721428000000003</v>
      </c>
      <c r="D7679">
        <v>48</v>
      </c>
      <c r="E7679">
        <v>48.552855999999998</v>
      </c>
      <c r="F7679">
        <v>32.514037999999999</v>
      </c>
      <c r="G7679">
        <v>83694100</v>
      </c>
    </row>
    <row r="7680" spans="1:7">
      <c r="A7680" s="1">
        <v>40682</v>
      </c>
      <c r="B7680">
        <v>48.868572</v>
      </c>
      <c r="C7680">
        <v>48.915714000000001</v>
      </c>
      <c r="D7680">
        <v>48.381428</v>
      </c>
      <c r="E7680">
        <v>48.647143999999997</v>
      </c>
      <c r="F7680">
        <v>32.577179000000001</v>
      </c>
      <c r="G7680">
        <v>65292500</v>
      </c>
    </row>
    <row r="7681" spans="1:7">
      <c r="A7681" s="1">
        <v>40683</v>
      </c>
      <c r="B7681">
        <v>48.508572000000001</v>
      </c>
      <c r="C7681">
        <v>48.707141999999997</v>
      </c>
      <c r="D7681">
        <v>47.860000999999997</v>
      </c>
      <c r="E7681">
        <v>47.888573000000001</v>
      </c>
      <c r="F7681">
        <v>32.069195000000001</v>
      </c>
      <c r="G7681">
        <v>84492100</v>
      </c>
    </row>
    <row r="7682" spans="1:7">
      <c r="A7682" s="1">
        <v>40686</v>
      </c>
      <c r="B7682">
        <v>47.138573000000001</v>
      </c>
      <c r="C7682">
        <v>47.997143000000001</v>
      </c>
      <c r="D7682">
        <v>47.060001</v>
      </c>
      <c r="E7682">
        <v>47.771427000000003</v>
      </c>
      <c r="F7682">
        <v>31.990746999999999</v>
      </c>
      <c r="G7682">
        <v>95900000</v>
      </c>
    </row>
    <row r="7683" spans="1:7">
      <c r="A7683" s="1">
        <v>40687</v>
      </c>
      <c r="B7683">
        <v>47.928570000000001</v>
      </c>
      <c r="C7683">
        <v>47.985714000000002</v>
      </c>
      <c r="D7683">
        <v>47.334285999999999</v>
      </c>
      <c r="E7683">
        <v>47.455714999999998</v>
      </c>
      <c r="F7683">
        <v>31.779333000000001</v>
      </c>
      <c r="G7683">
        <v>80481800</v>
      </c>
    </row>
    <row r="7684" spans="1:7">
      <c r="A7684" s="1">
        <v>40688</v>
      </c>
      <c r="B7684">
        <v>47.632857999999999</v>
      </c>
      <c r="C7684">
        <v>48.365715000000002</v>
      </c>
      <c r="D7684">
        <v>47.549999</v>
      </c>
      <c r="E7684">
        <v>48.111426999999999</v>
      </c>
      <c r="F7684">
        <v>32.218429999999998</v>
      </c>
      <c r="G7684">
        <v>73556000</v>
      </c>
    </row>
    <row r="7685" spans="1:7">
      <c r="A7685" s="1">
        <v>40689</v>
      </c>
      <c r="B7685">
        <v>47.995716000000002</v>
      </c>
      <c r="C7685">
        <v>48.127144000000001</v>
      </c>
      <c r="D7685">
        <v>47.775714999999998</v>
      </c>
      <c r="E7685">
        <v>47.857143000000001</v>
      </c>
      <c r="F7685">
        <v>32.048144999999998</v>
      </c>
      <c r="G7685">
        <v>55640200</v>
      </c>
    </row>
    <row r="7686" spans="1:7">
      <c r="A7686" s="1">
        <v>40690</v>
      </c>
      <c r="B7686">
        <v>47.828570999999997</v>
      </c>
      <c r="C7686">
        <v>48.232857000000003</v>
      </c>
      <c r="D7686">
        <v>47.758572000000001</v>
      </c>
      <c r="E7686">
        <v>48.201427000000002</v>
      </c>
      <c r="F7686">
        <v>32.278706</v>
      </c>
      <c r="G7686">
        <v>50899800</v>
      </c>
    </row>
    <row r="7687" spans="1:7">
      <c r="A7687" s="1">
        <v>40694</v>
      </c>
      <c r="B7687">
        <v>48.728572999999997</v>
      </c>
      <c r="C7687">
        <v>49.689999</v>
      </c>
      <c r="D7687">
        <v>48.714286999999999</v>
      </c>
      <c r="E7687">
        <v>49.689999</v>
      </c>
      <c r="F7687">
        <v>33.275539000000002</v>
      </c>
      <c r="G7687">
        <v>104438600</v>
      </c>
    </row>
    <row r="7688" spans="1:7">
      <c r="A7688" s="1">
        <v>40695</v>
      </c>
      <c r="B7688">
        <v>49.838569999999997</v>
      </c>
      <c r="C7688">
        <v>50.304287000000002</v>
      </c>
      <c r="D7688">
        <v>49.235714000000002</v>
      </c>
      <c r="E7688">
        <v>49.35857</v>
      </c>
      <c r="F7688">
        <v>33.053595999999999</v>
      </c>
      <c r="G7688">
        <v>138670700</v>
      </c>
    </row>
    <row r="7689" spans="1:7">
      <c r="A7689" s="1">
        <v>40696</v>
      </c>
      <c r="B7689">
        <v>49.5</v>
      </c>
      <c r="C7689">
        <v>49.71143</v>
      </c>
      <c r="D7689">
        <v>49.185715000000002</v>
      </c>
      <c r="E7689">
        <v>49.442855999999999</v>
      </c>
      <c r="F7689">
        <v>33.110042999999997</v>
      </c>
      <c r="G7689">
        <v>84695800</v>
      </c>
    </row>
    <row r="7690" spans="1:7">
      <c r="A7690" s="1">
        <v>40697</v>
      </c>
      <c r="B7690">
        <v>49.025714999999998</v>
      </c>
      <c r="C7690">
        <v>49.332858999999999</v>
      </c>
      <c r="D7690">
        <v>48.85857</v>
      </c>
      <c r="E7690">
        <v>49.062859000000003</v>
      </c>
      <c r="F7690">
        <v>32.855564000000001</v>
      </c>
      <c r="G7690">
        <v>78312500</v>
      </c>
    </row>
    <row r="7691" spans="1:7">
      <c r="A7691" s="1">
        <v>40700</v>
      </c>
      <c r="B7691">
        <v>49.385714999999998</v>
      </c>
      <c r="C7691">
        <v>49.578570999999997</v>
      </c>
      <c r="D7691">
        <v>48.258572000000001</v>
      </c>
      <c r="E7691">
        <v>48.291428000000003</v>
      </c>
      <c r="F7691">
        <v>32.338970000000003</v>
      </c>
      <c r="G7691">
        <v>115485300</v>
      </c>
    </row>
    <row r="7692" spans="1:7">
      <c r="A7692" s="1">
        <v>40701</v>
      </c>
      <c r="B7692">
        <v>48.310001</v>
      </c>
      <c r="C7692">
        <v>48.317141999999997</v>
      </c>
      <c r="D7692">
        <v>47.414287999999999</v>
      </c>
      <c r="E7692">
        <v>47.434283999999998</v>
      </c>
      <c r="F7692">
        <v>31.764973000000001</v>
      </c>
      <c r="G7692">
        <v>132446300</v>
      </c>
    </row>
    <row r="7693" spans="1:7">
      <c r="A7693" s="1">
        <v>40702</v>
      </c>
      <c r="B7693">
        <v>47.397143999999997</v>
      </c>
      <c r="C7693">
        <v>47.828570999999997</v>
      </c>
      <c r="D7693">
        <v>47.235714000000002</v>
      </c>
      <c r="E7693">
        <v>47.462856000000002</v>
      </c>
      <c r="F7693">
        <v>31.784109000000001</v>
      </c>
      <c r="G7693">
        <v>83430900</v>
      </c>
    </row>
    <row r="7694" spans="1:7">
      <c r="A7694" s="1">
        <v>40703</v>
      </c>
      <c r="B7694">
        <v>47.607143000000001</v>
      </c>
      <c r="C7694">
        <v>47.667141000000001</v>
      </c>
      <c r="D7694">
        <v>47.25</v>
      </c>
      <c r="E7694">
        <v>47.355713000000002</v>
      </c>
      <c r="F7694">
        <v>31.712361999999999</v>
      </c>
      <c r="G7694">
        <v>68772200</v>
      </c>
    </row>
    <row r="7695" spans="1:7">
      <c r="A7695" s="1">
        <v>40704</v>
      </c>
      <c r="B7695">
        <v>47.221428000000003</v>
      </c>
      <c r="C7695">
        <v>47.380001</v>
      </c>
      <c r="D7695">
        <v>46.501427</v>
      </c>
      <c r="E7695">
        <v>46.557144000000001</v>
      </c>
      <c r="F7695">
        <v>31.177588</v>
      </c>
      <c r="G7695">
        <v>108488800</v>
      </c>
    </row>
    <row r="7696" spans="1:7">
      <c r="A7696" s="1">
        <v>40707</v>
      </c>
      <c r="B7696">
        <v>46.742859000000003</v>
      </c>
      <c r="C7696">
        <v>46.901428000000003</v>
      </c>
      <c r="D7696">
        <v>46.438572000000001</v>
      </c>
      <c r="E7696">
        <v>46.657142999999998</v>
      </c>
      <c r="F7696">
        <v>31.244554999999998</v>
      </c>
      <c r="G7696">
        <v>82368300</v>
      </c>
    </row>
    <row r="7697" spans="1:7">
      <c r="A7697" s="1">
        <v>40708</v>
      </c>
      <c r="B7697">
        <v>47.142856999999999</v>
      </c>
      <c r="C7697">
        <v>47.607143000000001</v>
      </c>
      <c r="D7697">
        <v>47.044285000000002</v>
      </c>
      <c r="E7697">
        <v>47.491427999999999</v>
      </c>
      <c r="F7697">
        <v>31.803246000000001</v>
      </c>
      <c r="G7697">
        <v>83642300</v>
      </c>
    </row>
    <row r="7698" spans="1:7">
      <c r="A7698" s="1">
        <v>40709</v>
      </c>
      <c r="B7698">
        <v>47.107143000000001</v>
      </c>
      <c r="C7698">
        <v>47.185715000000002</v>
      </c>
      <c r="D7698">
        <v>46.411430000000003</v>
      </c>
      <c r="E7698">
        <v>46.678570000000001</v>
      </c>
      <c r="F7698">
        <v>31.258897999999999</v>
      </c>
      <c r="G7698">
        <v>99799000</v>
      </c>
    </row>
    <row r="7699" spans="1:7">
      <c r="A7699" s="1">
        <v>40710</v>
      </c>
      <c r="B7699">
        <v>46.700001</v>
      </c>
      <c r="C7699">
        <v>46.954284999999999</v>
      </c>
      <c r="D7699">
        <v>45.475715999999998</v>
      </c>
      <c r="E7699">
        <v>46.451427000000002</v>
      </c>
      <c r="F7699">
        <v>31.106781000000002</v>
      </c>
      <c r="G7699">
        <v>127647800</v>
      </c>
    </row>
    <row r="7700" spans="1:7">
      <c r="A7700" s="1">
        <v>40711</v>
      </c>
      <c r="B7700">
        <v>46.998573</v>
      </c>
      <c r="C7700">
        <v>47.035713000000001</v>
      </c>
      <c r="D7700">
        <v>45.622855999999999</v>
      </c>
      <c r="E7700">
        <v>45.751427</v>
      </c>
      <c r="F7700">
        <v>30.638027000000001</v>
      </c>
      <c r="G7700">
        <v>153755000</v>
      </c>
    </row>
    <row r="7701" spans="1:7">
      <c r="A7701" s="1">
        <v>40714</v>
      </c>
      <c r="B7701">
        <v>45.337142999999998</v>
      </c>
      <c r="C7701">
        <v>45.385714999999998</v>
      </c>
      <c r="D7701">
        <v>44.357143000000001</v>
      </c>
      <c r="E7701">
        <v>45.045715000000001</v>
      </c>
      <c r="F7701">
        <v>30.165447</v>
      </c>
      <c r="G7701">
        <v>160161400</v>
      </c>
    </row>
    <row r="7702" spans="1:7">
      <c r="A7702" s="1">
        <v>40715</v>
      </c>
      <c r="B7702">
        <v>45.240001999999997</v>
      </c>
      <c r="C7702">
        <v>46.542858000000003</v>
      </c>
      <c r="D7702">
        <v>45.028571999999997</v>
      </c>
      <c r="E7702">
        <v>46.471428000000003</v>
      </c>
      <c r="F7702">
        <v>31.120191999999999</v>
      </c>
      <c r="G7702">
        <v>123345600</v>
      </c>
    </row>
    <row r="7703" spans="1:7">
      <c r="A7703" s="1">
        <v>40716</v>
      </c>
      <c r="B7703">
        <v>46.451427000000002</v>
      </c>
      <c r="C7703">
        <v>46.985714000000002</v>
      </c>
      <c r="D7703">
        <v>46.054287000000002</v>
      </c>
      <c r="E7703">
        <v>46.087142999999998</v>
      </c>
      <c r="F7703">
        <v>30.862841</v>
      </c>
      <c r="G7703">
        <v>97645800</v>
      </c>
    </row>
    <row r="7704" spans="1:7">
      <c r="A7704" s="1">
        <v>40717</v>
      </c>
      <c r="B7704">
        <v>45.562859000000003</v>
      </c>
      <c r="C7704">
        <v>47.384284999999998</v>
      </c>
      <c r="D7704">
        <v>45.445712999999998</v>
      </c>
      <c r="E7704">
        <v>47.318573000000001</v>
      </c>
      <c r="F7704">
        <v>31.687487000000001</v>
      </c>
      <c r="G7704">
        <v>139939800</v>
      </c>
    </row>
    <row r="7705" spans="1:7">
      <c r="A7705" s="1">
        <v>40718</v>
      </c>
      <c r="B7705">
        <v>47.338569999999997</v>
      </c>
      <c r="C7705">
        <v>47.592857000000002</v>
      </c>
      <c r="D7705">
        <v>46.441428999999999</v>
      </c>
      <c r="E7705">
        <v>46.621428999999999</v>
      </c>
      <c r="F7705">
        <v>31.220634</v>
      </c>
      <c r="G7705">
        <v>109951800</v>
      </c>
    </row>
    <row r="7706" spans="1:7">
      <c r="A7706" s="1">
        <v>40721</v>
      </c>
      <c r="B7706">
        <v>46.798572999999998</v>
      </c>
      <c r="C7706">
        <v>47.700001</v>
      </c>
      <c r="D7706">
        <v>46.75</v>
      </c>
      <c r="E7706">
        <v>47.434283999999998</v>
      </c>
      <c r="F7706">
        <v>31.764973000000001</v>
      </c>
      <c r="G7706">
        <v>84953400</v>
      </c>
    </row>
    <row r="7707" spans="1:7">
      <c r="A7707" s="1">
        <v>40722</v>
      </c>
      <c r="B7707">
        <v>47.664287999999999</v>
      </c>
      <c r="C7707">
        <v>48.099997999999999</v>
      </c>
      <c r="D7707">
        <v>47.634284999999998</v>
      </c>
      <c r="E7707">
        <v>47.894286999999998</v>
      </c>
      <c r="F7707">
        <v>32.073025000000001</v>
      </c>
      <c r="G7707">
        <v>73574900</v>
      </c>
    </row>
    <row r="7708" spans="1:7">
      <c r="A7708" s="1">
        <v>40723</v>
      </c>
      <c r="B7708">
        <v>48.005713999999998</v>
      </c>
      <c r="C7708">
        <v>48.052855999999998</v>
      </c>
      <c r="D7708">
        <v>47.411430000000003</v>
      </c>
      <c r="E7708">
        <v>47.720001000000003</v>
      </c>
      <c r="F7708">
        <v>31.956312</v>
      </c>
      <c r="G7708">
        <v>88136300</v>
      </c>
    </row>
    <row r="7709" spans="1:7">
      <c r="A7709" s="1">
        <v>40724</v>
      </c>
      <c r="B7709">
        <v>47.814284999999998</v>
      </c>
      <c r="C7709">
        <v>48.018569999999997</v>
      </c>
      <c r="D7709">
        <v>47.548572999999998</v>
      </c>
      <c r="E7709">
        <v>47.952857999999999</v>
      </c>
      <c r="F7709">
        <v>32.112247000000004</v>
      </c>
      <c r="G7709">
        <v>80738700</v>
      </c>
    </row>
    <row r="7710" spans="1:7">
      <c r="A7710" s="1">
        <v>40725</v>
      </c>
      <c r="B7710">
        <v>47.992859000000003</v>
      </c>
      <c r="C7710">
        <v>49.071429999999999</v>
      </c>
      <c r="D7710">
        <v>47.742859000000003</v>
      </c>
      <c r="E7710">
        <v>49.037143999999998</v>
      </c>
      <c r="F7710">
        <v>32.838355999999997</v>
      </c>
      <c r="G7710">
        <v>108828300</v>
      </c>
    </row>
    <row r="7711" spans="1:7">
      <c r="A7711" s="1">
        <v>40729</v>
      </c>
      <c r="B7711">
        <v>49</v>
      </c>
      <c r="C7711">
        <v>49.975715999999998</v>
      </c>
      <c r="D7711">
        <v>48.928570000000001</v>
      </c>
      <c r="E7711">
        <v>49.918571</v>
      </c>
      <c r="F7711">
        <v>33.428612000000001</v>
      </c>
      <c r="G7711">
        <v>88763500</v>
      </c>
    </row>
    <row r="7712" spans="1:7">
      <c r="A7712" s="1">
        <v>40730</v>
      </c>
      <c r="B7712">
        <v>49.849997999999999</v>
      </c>
      <c r="C7712">
        <v>50.585712000000001</v>
      </c>
      <c r="D7712">
        <v>49.529998999999997</v>
      </c>
      <c r="E7712">
        <v>50.251427</v>
      </c>
      <c r="F7712">
        <v>33.651511999999997</v>
      </c>
      <c r="G7712">
        <v>111156500</v>
      </c>
    </row>
    <row r="7713" spans="1:7">
      <c r="A7713" s="1">
        <v>40731</v>
      </c>
      <c r="B7713">
        <v>50.667141000000001</v>
      </c>
      <c r="C7713">
        <v>51.142856999999999</v>
      </c>
      <c r="D7713">
        <v>50.571429999999999</v>
      </c>
      <c r="E7713">
        <v>51.028571999999997</v>
      </c>
      <c r="F7713">
        <v>34.171939999999999</v>
      </c>
      <c r="G7713">
        <v>99915900</v>
      </c>
    </row>
    <row r="7714" spans="1:7">
      <c r="A7714" s="1">
        <v>40732</v>
      </c>
      <c r="B7714">
        <v>50.477142000000001</v>
      </c>
      <c r="C7714">
        <v>51.428570000000001</v>
      </c>
      <c r="D7714">
        <v>50.314284999999998</v>
      </c>
      <c r="E7714">
        <v>51.387141999999997</v>
      </c>
      <c r="F7714">
        <v>34.412059999999997</v>
      </c>
      <c r="G7714">
        <v>122408300</v>
      </c>
    </row>
    <row r="7715" spans="1:7">
      <c r="A7715" s="1">
        <v>40735</v>
      </c>
      <c r="B7715">
        <v>50.905715999999998</v>
      </c>
      <c r="C7715">
        <v>51.395713999999998</v>
      </c>
      <c r="D7715">
        <v>50.402858999999999</v>
      </c>
      <c r="E7715">
        <v>50.571429999999999</v>
      </c>
      <c r="F7715">
        <v>33.865803</v>
      </c>
      <c r="G7715">
        <v>110668600</v>
      </c>
    </row>
    <row r="7716" spans="1:7">
      <c r="A7716" s="1">
        <v>40736</v>
      </c>
      <c r="B7716">
        <v>50.504283999999998</v>
      </c>
      <c r="C7716">
        <v>51.097141000000001</v>
      </c>
      <c r="D7716">
        <v>49.802855999999998</v>
      </c>
      <c r="E7716">
        <v>50.535713000000001</v>
      </c>
      <c r="F7716">
        <v>33.841884999999998</v>
      </c>
      <c r="G7716">
        <v>112902300</v>
      </c>
    </row>
    <row r="7717" spans="1:7">
      <c r="A7717" s="1">
        <v>40737</v>
      </c>
      <c r="B7717">
        <v>51.189999</v>
      </c>
      <c r="C7717">
        <v>51.428570000000001</v>
      </c>
      <c r="D7717">
        <v>50.911430000000003</v>
      </c>
      <c r="E7717">
        <v>51.145713999999998</v>
      </c>
      <c r="F7717">
        <v>34.250374000000001</v>
      </c>
      <c r="G7717">
        <v>97909700</v>
      </c>
    </row>
    <row r="7718" spans="1:7">
      <c r="A7718" s="1">
        <v>40738</v>
      </c>
      <c r="B7718">
        <v>51.572856999999999</v>
      </c>
      <c r="C7718">
        <v>51.658572999999997</v>
      </c>
      <c r="D7718">
        <v>50.905715999999998</v>
      </c>
      <c r="E7718">
        <v>51.110000999999997</v>
      </c>
      <c r="F7718">
        <v>34.226463000000003</v>
      </c>
      <c r="G7718">
        <v>107633400</v>
      </c>
    </row>
    <row r="7719" spans="1:7">
      <c r="A7719" s="1">
        <v>40739</v>
      </c>
      <c r="B7719">
        <v>51.595714999999998</v>
      </c>
      <c r="C7719">
        <v>52.142856999999999</v>
      </c>
      <c r="D7719">
        <v>51.310001</v>
      </c>
      <c r="E7719">
        <v>52.131428</v>
      </c>
      <c r="F7719">
        <v>34.910468999999999</v>
      </c>
      <c r="G7719">
        <v>121116800</v>
      </c>
    </row>
    <row r="7720" spans="1:7">
      <c r="A7720" s="1">
        <v>40742</v>
      </c>
      <c r="B7720">
        <v>52.204284999999999</v>
      </c>
      <c r="C7720">
        <v>53.521427000000003</v>
      </c>
      <c r="D7720">
        <v>52.182858000000003</v>
      </c>
      <c r="E7720">
        <v>53.400002000000001</v>
      </c>
      <c r="F7720">
        <v>35.760002</v>
      </c>
      <c r="G7720">
        <v>143163300</v>
      </c>
    </row>
    <row r="7721" spans="1:7">
      <c r="A7721" s="1">
        <v>40743</v>
      </c>
      <c r="B7721">
        <v>54</v>
      </c>
      <c r="C7721">
        <v>54.092857000000002</v>
      </c>
      <c r="D7721">
        <v>53.331429</v>
      </c>
      <c r="E7721">
        <v>53.835712000000001</v>
      </c>
      <c r="F7721">
        <v>36.051772999999997</v>
      </c>
      <c r="G7721">
        <v>204786400</v>
      </c>
    </row>
    <row r="7722" spans="1:7">
      <c r="A7722" s="1">
        <v>40744</v>
      </c>
      <c r="B7722">
        <v>56.588569999999997</v>
      </c>
      <c r="C7722">
        <v>56.610000999999997</v>
      </c>
      <c r="D7722">
        <v>55.142856999999999</v>
      </c>
      <c r="E7722">
        <v>55.271427000000003</v>
      </c>
      <c r="F7722">
        <v>37.013221999999999</v>
      </c>
      <c r="G7722">
        <v>235335100</v>
      </c>
    </row>
    <row r="7723" spans="1:7">
      <c r="A7723" s="1">
        <v>40745</v>
      </c>
      <c r="B7723">
        <v>55.278571999999997</v>
      </c>
      <c r="C7723">
        <v>55.722858000000002</v>
      </c>
      <c r="D7723">
        <v>54.842857000000002</v>
      </c>
      <c r="E7723">
        <v>55.327145000000002</v>
      </c>
      <c r="F7723">
        <v>37.050536999999998</v>
      </c>
      <c r="G7723">
        <v>131633600</v>
      </c>
    </row>
    <row r="7724" spans="1:7">
      <c r="A7724" s="1">
        <v>40746</v>
      </c>
      <c r="B7724">
        <v>55.474285000000002</v>
      </c>
      <c r="C7724">
        <v>56.435715000000002</v>
      </c>
      <c r="D7724">
        <v>55.392856999999999</v>
      </c>
      <c r="E7724">
        <v>56.185715000000002</v>
      </c>
      <c r="F7724">
        <v>37.625481000000001</v>
      </c>
      <c r="G7724">
        <v>129182200</v>
      </c>
    </row>
    <row r="7725" spans="1:7">
      <c r="A7725" s="1">
        <v>40749</v>
      </c>
      <c r="B7725">
        <v>55.764285999999998</v>
      </c>
      <c r="C7725">
        <v>57.142856999999999</v>
      </c>
      <c r="D7725">
        <v>55.66</v>
      </c>
      <c r="E7725">
        <v>56.928570000000001</v>
      </c>
      <c r="F7725">
        <v>38.122943999999997</v>
      </c>
      <c r="G7725">
        <v>147451500</v>
      </c>
    </row>
    <row r="7726" spans="1:7">
      <c r="A7726" s="1">
        <v>40750</v>
      </c>
      <c r="B7726">
        <v>57.142856999999999</v>
      </c>
      <c r="C7726">
        <v>57.785713000000001</v>
      </c>
      <c r="D7726">
        <v>57.097141000000001</v>
      </c>
      <c r="E7726">
        <v>57.630001</v>
      </c>
      <c r="F7726">
        <v>38.592669999999998</v>
      </c>
      <c r="G7726">
        <v>119145600</v>
      </c>
    </row>
    <row r="7727" spans="1:7">
      <c r="A7727" s="1">
        <v>40751</v>
      </c>
      <c r="B7727">
        <v>57.227142000000001</v>
      </c>
      <c r="C7727">
        <v>57.52</v>
      </c>
      <c r="D7727">
        <v>56.021427000000003</v>
      </c>
      <c r="E7727">
        <v>56.084285999999999</v>
      </c>
      <c r="F7727">
        <v>37.557568000000003</v>
      </c>
      <c r="G7727">
        <v>164831100</v>
      </c>
    </row>
    <row r="7728" spans="1:7">
      <c r="A7728" s="1">
        <v>40752</v>
      </c>
      <c r="B7728">
        <v>55.945712999999998</v>
      </c>
      <c r="C7728">
        <v>56.712856000000002</v>
      </c>
      <c r="D7728">
        <v>55.447144000000002</v>
      </c>
      <c r="E7728">
        <v>55.974285000000002</v>
      </c>
      <c r="F7728">
        <v>37.483905999999998</v>
      </c>
      <c r="G7728">
        <v>148508500</v>
      </c>
    </row>
    <row r="7729" spans="1:7">
      <c r="A7729" s="1">
        <v>40753</v>
      </c>
      <c r="B7729">
        <v>55.377144000000001</v>
      </c>
      <c r="C7729">
        <v>56.450001</v>
      </c>
      <c r="D7729">
        <v>54.857143000000001</v>
      </c>
      <c r="E7729">
        <v>55.782856000000002</v>
      </c>
      <c r="F7729">
        <v>37.355708999999997</v>
      </c>
      <c r="G7729">
        <v>158146100</v>
      </c>
    </row>
    <row r="7730" spans="1:7">
      <c r="A7730" s="1">
        <v>40756</v>
      </c>
      <c r="B7730">
        <v>56.825713999999998</v>
      </c>
      <c r="C7730">
        <v>57.071429999999999</v>
      </c>
      <c r="D7730">
        <v>56.052855999999998</v>
      </c>
      <c r="E7730">
        <v>56.678570000000001</v>
      </c>
      <c r="F7730">
        <v>37.955536000000002</v>
      </c>
      <c r="G7730">
        <v>153209000</v>
      </c>
    </row>
    <row r="7731" spans="1:7">
      <c r="A7731" s="1">
        <v>40757</v>
      </c>
      <c r="B7731">
        <v>56.807144000000001</v>
      </c>
      <c r="C7731">
        <v>56.842857000000002</v>
      </c>
      <c r="D7731">
        <v>55.478572999999997</v>
      </c>
      <c r="E7731">
        <v>55.558571000000001</v>
      </c>
      <c r="F7731">
        <v>37.205508999999999</v>
      </c>
      <c r="G7731">
        <v>159884900</v>
      </c>
    </row>
    <row r="7732" spans="1:7">
      <c r="A7732" s="1">
        <v>40758</v>
      </c>
      <c r="B7732">
        <v>55.854286000000002</v>
      </c>
      <c r="C7732">
        <v>56.221428000000003</v>
      </c>
      <c r="D7732">
        <v>54.605713000000002</v>
      </c>
      <c r="E7732">
        <v>56.081429</v>
      </c>
      <c r="F7732">
        <v>37.555653</v>
      </c>
      <c r="G7732">
        <v>183127000</v>
      </c>
    </row>
    <row r="7733" spans="1:7">
      <c r="A7733" s="1">
        <v>40759</v>
      </c>
      <c r="B7733">
        <v>55.630001</v>
      </c>
      <c r="C7733">
        <v>55.902858999999999</v>
      </c>
      <c r="D7733">
        <v>53.907142999999998</v>
      </c>
      <c r="E7733">
        <v>53.91</v>
      </c>
      <c r="F7733">
        <v>36.101512999999997</v>
      </c>
      <c r="G7733">
        <v>217851900</v>
      </c>
    </row>
    <row r="7734" spans="1:7">
      <c r="A7734" s="1">
        <v>40760</v>
      </c>
      <c r="B7734">
        <v>54.348571999999997</v>
      </c>
      <c r="C7734">
        <v>54.785713000000001</v>
      </c>
      <c r="D7734">
        <v>51.795715000000001</v>
      </c>
      <c r="E7734">
        <v>53.374287000000002</v>
      </c>
      <c r="F7734">
        <v>35.742764000000001</v>
      </c>
      <c r="G7734">
        <v>301147700</v>
      </c>
    </row>
    <row r="7735" spans="1:7">
      <c r="A7735" s="1">
        <v>40763</v>
      </c>
      <c r="B7735">
        <v>51.669998</v>
      </c>
      <c r="C7735">
        <v>52.53857</v>
      </c>
      <c r="D7735">
        <v>50.431426999999999</v>
      </c>
      <c r="E7735">
        <v>50.458571999999997</v>
      </c>
      <c r="F7735">
        <v>33.790233999999998</v>
      </c>
      <c r="G7735">
        <v>285958400</v>
      </c>
    </row>
    <row r="7736" spans="1:7">
      <c r="A7736" s="1">
        <v>40764</v>
      </c>
      <c r="B7736">
        <v>51.614285000000002</v>
      </c>
      <c r="C7736">
        <v>53.515712999999998</v>
      </c>
      <c r="D7736">
        <v>50.714286999999999</v>
      </c>
      <c r="E7736">
        <v>53.43</v>
      </c>
      <c r="F7736">
        <v>35.780082999999998</v>
      </c>
      <c r="G7736">
        <v>270645900</v>
      </c>
    </row>
    <row r="7737" spans="1:7">
      <c r="A7737" s="1">
        <v>40765</v>
      </c>
      <c r="B7737">
        <v>53.021427000000003</v>
      </c>
      <c r="C7737">
        <v>53.521427000000003</v>
      </c>
      <c r="D7737">
        <v>51.785713000000001</v>
      </c>
      <c r="E7737">
        <v>51.955714999999998</v>
      </c>
      <c r="F7737">
        <v>34.792808999999998</v>
      </c>
      <c r="G7737">
        <v>219664200</v>
      </c>
    </row>
    <row r="7738" spans="1:7">
      <c r="A7738" s="1">
        <v>40766</v>
      </c>
      <c r="B7738">
        <v>52.931426999999999</v>
      </c>
      <c r="C7738">
        <v>53.635714999999998</v>
      </c>
      <c r="D7738">
        <v>52.102856000000003</v>
      </c>
      <c r="E7738">
        <v>53.385714999999998</v>
      </c>
      <c r="F7738">
        <v>35.750419999999998</v>
      </c>
      <c r="G7738">
        <v>185492300</v>
      </c>
    </row>
    <row r="7739" spans="1:7">
      <c r="A7739" s="1">
        <v>40767</v>
      </c>
      <c r="B7739">
        <v>54.009998000000003</v>
      </c>
      <c r="C7739">
        <v>54.234287000000002</v>
      </c>
      <c r="D7739">
        <v>53.46143</v>
      </c>
      <c r="E7739">
        <v>53.855713000000002</v>
      </c>
      <c r="F7739">
        <v>36.065162999999998</v>
      </c>
      <c r="G7739">
        <v>132244000</v>
      </c>
    </row>
    <row r="7740" spans="1:7">
      <c r="A7740" s="1">
        <v>40770</v>
      </c>
      <c r="B7740">
        <v>54.232857000000003</v>
      </c>
      <c r="C7740">
        <v>54.995716000000002</v>
      </c>
      <c r="D7740">
        <v>54.012855999999999</v>
      </c>
      <c r="E7740">
        <v>54.772857999999999</v>
      </c>
      <c r="F7740">
        <v>36.679344</v>
      </c>
      <c r="G7740">
        <v>115136000</v>
      </c>
    </row>
    <row r="7741" spans="1:7">
      <c r="A7741" s="1">
        <v>40771</v>
      </c>
      <c r="B7741">
        <v>54.502856999999999</v>
      </c>
      <c r="C7741">
        <v>54.767142999999997</v>
      </c>
      <c r="D7741">
        <v>53.722858000000002</v>
      </c>
      <c r="E7741">
        <v>54.354286000000002</v>
      </c>
      <c r="F7741">
        <v>36.399039999999999</v>
      </c>
      <c r="G7741">
        <v>124687500</v>
      </c>
    </row>
    <row r="7742" spans="1:7">
      <c r="A7742" s="1">
        <v>40772</v>
      </c>
      <c r="B7742">
        <v>54.615715000000002</v>
      </c>
      <c r="C7742">
        <v>54.931426999999999</v>
      </c>
      <c r="D7742">
        <v>54</v>
      </c>
      <c r="E7742">
        <v>54.348571999999997</v>
      </c>
      <c r="F7742">
        <v>36.395214000000003</v>
      </c>
      <c r="G7742">
        <v>110515300</v>
      </c>
    </row>
    <row r="7743" spans="1:7">
      <c r="A7743" s="1">
        <v>40773</v>
      </c>
      <c r="B7743">
        <v>52.977142000000001</v>
      </c>
      <c r="C7743">
        <v>53.235714000000002</v>
      </c>
      <c r="D7743">
        <v>51.624287000000002</v>
      </c>
      <c r="E7743">
        <v>52.292858000000003</v>
      </c>
      <c r="F7743">
        <v>35.018585000000002</v>
      </c>
      <c r="G7743">
        <v>212858800</v>
      </c>
    </row>
    <row r="7744" spans="1:7">
      <c r="A7744" s="1">
        <v>40774</v>
      </c>
      <c r="B7744">
        <v>51.738571</v>
      </c>
      <c r="C7744">
        <v>52.428570000000001</v>
      </c>
      <c r="D7744">
        <v>50.857143000000001</v>
      </c>
      <c r="E7744">
        <v>50.861426999999999</v>
      </c>
      <c r="F7744">
        <v>34.060012999999998</v>
      </c>
      <c r="G7744">
        <v>193972100</v>
      </c>
    </row>
    <row r="7745" spans="1:7">
      <c r="A7745" s="1">
        <v>40777</v>
      </c>
      <c r="B7745">
        <v>52.072856999999999</v>
      </c>
      <c r="C7745">
        <v>52.125712999999998</v>
      </c>
      <c r="D7745">
        <v>50.727142000000001</v>
      </c>
      <c r="E7745">
        <v>50.919998</v>
      </c>
      <c r="F7745">
        <v>34.099235999999998</v>
      </c>
      <c r="G7745">
        <v>133828800</v>
      </c>
    </row>
    <row r="7746" spans="1:7">
      <c r="A7746" s="1">
        <v>40778</v>
      </c>
      <c r="B7746">
        <v>51.471428000000003</v>
      </c>
      <c r="C7746">
        <v>53.377144000000001</v>
      </c>
      <c r="D7746">
        <v>51</v>
      </c>
      <c r="E7746">
        <v>53.371428999999999</v>
      </c>
      <c r="F7746">
        <v>35.740867999999999</v>
      </c>
      <c r="G7746">
        <v>164208800</v>
      </c>
    </row>
    <row r="7747" spans="1:7">
      <c r="A7747" s="1">
        <v>40779</v>
      </c>
      <c r="B7747">
        <v>53.352856000000003</v>
      </c>
      <c r="C7747">
        <v>54.137141999999997</v>
      </c>
      <c r="D7747">
        <v>52.942855999999999</v>
      </c>
      <c r="E7747">
        <v>53.740001999999997</v>
      </c>
      <c r="F7747">
        <v>35.987685999999997</v>
      </c>
      <c r="G7747">
        <v>156566900</v>
      </c>
    </row>
    <row r="7748" spans="1:7">
      <c r="A7748" s="1">
        <v>40780</v>
      </c>
      <c r="B7748">
        <v>52.154285000000002</v>
      </c>
      <c r="C7748">
        <v>53.635714999999998</v>
      </c>
      <c r="D7748">
        <v>52.142856999999999</v>
      </c>
      <c r="E7748">
        <v>53.388573000000001</v>
      </c>
      <c r="F7748">
        <v>35.752335000000002</v>
      </c>
      <c r="G7748">
        <v>217836500</v>
      </c>
    </row>
    <row r="7749" spans="1:7">
      <c r="A7749" s="1">
        <v>40781</v>
      </c>
      <c r="B7749">
        <v>53.024284000000002</v>
      </c>
      <c r="C7749">
        <v>54.828570999999997</v>
      </c>
      <c r="D7749">
        <v>52.971428000000003</v>
      </c>
      <c r="E7749">
        <v>54.797142000000001</v>
      </c>
      <c r="F7749">
        <v>36.695610000000002</v>
      </c>
      <c r="G7749">
        <v>160369300</v>
      </c>
    </row>
    <row r="7750" spans="1:7">
      <c r="A7750" s="1">
        <v>40784</v>
      </c>
      <c r="B7750">
        <v>55.454284999999999</v>
      </c>
      <c r="C7750">
        <v>55.928570000000001</v>
      </c>
      <c r="D7750">
        <v>55.428570000000001</v>
      </c>
      <c r="E7750">
        <v>55.709999000000003</v>
      </c>
      <c r="F7750">
        <v>37.306914999999996</v>
      </c>
      <c r="G7750">
        <v>101317300</v>
      </c>
    </row>
    <row r="7751" spans="1:7">
      <c r="A7751" s="1">
        <v>40785</v>
      </c>
      <c r="B7751">
        <v>55.464286999999999</v>
      </c>
      <c r="C7751">
        <v>55.977142000000001</v>
      </c>
      <c r="D7751">
        <v>55.172854999999998</v>
      </c>
      <c r="E7751">
        <v>55.712856000000002</v>
      </c>
      <c r="F7751">
        <v>37.308819</v>
      </c>
      <c r="G7751">
        <v>104480600</v>
      </c>
    </row>
    <row r="7752" spans="1:7">
      <c r="A7752" s="1">
        <v>40786</v>
      </c>
      <c r="B7752">
        <v>55.795715000000001</v>
      </c>
      <c r="C7752">
        <v>56.011429</v>
      </c>
      <c r="D7752">
        <v>54.551430000000003</v>
      </c>
      <c r="E7752">
        <v>54.975715999999998</v>
      </c>
      <c r="F7752">
        <v>36.815193000000001</v>
      </c>
      <c r="G7752">
        <v>130646600</v>
      </c>
    </row>
    <row r="7753" spans="1:7">
      <c r="A7753" s="1">
        <v>40787</v>
      </c>
      <c r="B7753">
        <v>55.117142000000001</v>
      </c>
      <c r="C7753">
        <v>55.334285999999999</v>
      </c>
      <c r="D7753">
        <v>54.388573000000001</v>
      </c>
      <c r="E7753">
        <v>54.432858000000003</v>
      </c>
      <c r="F7753">
        <v>36.451649000000003</v>
      </c>
      <c r="G7753">
        <v>85931300</v>
      </c>
    </row>
    <row r="7754" spans="1:7">
      <c r="A7754" s="1">
        <v>40788</v>
      </c>
      <c r="B7754">
        <v>53.534286000000002</v>
      </c>
      <c r="C7754">
        <v>54</v>
      </c>
      <c r="D7754">
        <v>53.118572</v>
      </c>
      <c r="E7754">
        <v>53.435715000000002</v>
      </c>
      <c r="F7754">
        <v>35.783909000000001</v>
      </c>
      <c r="G7754">
        <v>109734800</v>
      </c>
    </row>
    <row r="7755" spans="1:7">
      <c r="A7755" s="1">
        <v>40792</v>
      </c>
      <c r="B7755">
        <v>52.481430000000003</v>
      </c>
      <c r="C7755">
        <v>54.332858999999999</v>
      </c>
      <c r="D7755">
        <v>52.354286000000002</v>
      </c>
      <c r="E7755">
        <v>54.248573</v>
      </c>
      <c r="F7755">
        <v>36.328251000000002</v>
      </c>
      <c r="G7755">
        <v>127424500</v>
      </c>
    </row>
    <row r="7756" spans="1:7">
      <c r="A7756" s="1">
        <v>40793</v>
      </c>
      <c r="B7756">
        <v>55.080002</v>
      </c>
      <c r="C7756">
        <v>55.085712000000001</v>
      </c>
      <c r="D7756">
        <v>54.571429999999999</v>
      </c>
      <c r="E7756">
        <v>54.847141000000001</v>
      </c>
      <c r="F7756">
        <v>36.729092000000001</v>
      </c>
      <c r="G7756">
        <v>87644200</v>
      </c>
    </row>
    <row r="7757" spans="1:7">
      <c r="A7757" s="1">
        <v>40794</v>
      </c>
      <c r="B7757">
        <v>54.628571000000001</v>
      </c>
      <c r="C7757">
        <v>55.515712999999998</v>
      </c>
      <c r="D7757">
        <v>54.615715000000002</v>
      </c>
      <c r="E7757">
        <v>54.877144000000001</v>
      </c>
      <c r="F7757">
        <v>36.749184</v>
      </c>
      <c r="G7757">
        <v>104039600</v>
      </c>
    </row>
    <row r="7758" spans="1:7">
      <c r="A7758" s="1">
        <v>40795</v>
      </c>
      <c r="B7758">
        <v>54.847141000000001</v>
      </c>
      <c r="C7758">
        <v>55.142856999999999</v>
      </c>
      <c r="D7758">
        <v>53.574286999999998</v>
      </c>
      <c r="E7758">
        <v>53.925713000000002</v>
      </c>
      <c r="F7758">
        <v>36.112040999999998</v>
      </c>
      <c r="G7758">
        <v>141203300</v>
      </c>
    </row>
    <row r="7759" spans="1:7">
      <c r="A7759" s="1">
        <v>40798</v>
      </c>
      <c r="B7759">
        <v>53.285713000000001</v>
      </c>
      <c r="C7759">
        <v>54.411430000000003</v>
      </c>
      <c r="D7759">
        <v>53.128571000000001</v>
      </c>
      <c r="E7759">
        <v>54.277141999999998</v>
      </c>
      <c r="F7759">
        <v>36.347377999999999</v>
      </c>
      <c r="G7759">
        <v>116958100</v>
      </c>
    </row>
    <row r="7760" spans="1:7">
      <c r="A7760" s="1">
        <v>40799</v>
      </c>
      <c r="B7760">
        <v>54.591427000000003</v>
      </c>
      <c r="C7760">
        <v>55.172854999999998</v>
      </c>
      <c r="D7760">
        <v>54.321429999999999</v>
      </c>
      <c r="E7760">
        <v>54.945712999999998</v>
      </c>
      <c r="F7760">
        <v>36.795096999999998</v>
      </c>
      <c r="G7760">
        <v>110140100</v>
      </c>
    </row>
    <row r="7761" spans="1:7">
      <c r="A7761" s="1">
        <v>40800</v>
      </c>
      <c r="B7761">
        <v>55.28857</v>
      </c>
      <c r="C7761">
        <v>56.029998999999997</v>
      </c>
      <c r="D7761">
        <v>55.10857</v>
      </c>
      <c r="E7761">
        <v>55.614285000000002</v>
      </c>
      <c r="F7761">
        <v>37.242817000000002</v>
      </c>
      <c r="G7761">
        <v>133681100</v>
      </c>
    </row>
    <row r="7762" spans="1:7">
      <c r="A7762" s="1">
        <v>40801</v>
      </c>
      <c r="B7762">
        <v>55.918571</v>
      </c>
      <c r="C7762">
        <v>56.237144000000001</v>
      </c>
      <c r="D7762">
        <v>55.700001</v>
      </c>
      <c r="E7762">
        <v>56.137141999999997</v>
      </c>
      <c r="F7762">
        <v>37.592956999999998</v>
      </c>
      <c r="G7762">
        <v>104454700</v>
      </c>
    </row>
    <row r="7763" spans="1:7">
      <c r="A7763" s="1">
        <v>40802</v>
      </c>
      <c r="B7763">
        <v>56.505713999999998</v>
      </c>
      <c r="C7763">
        <v>57.214286999999999</v>
      </c>
      <c r="D7763">
        <v>56.432858000000003</v>
      </c>
      <c r="E7763">
        <v>57.214286999999999</v>
      </c>
      <c r="F7763">
        <v>38.314284999999998</v>
      </c>
      <c r="G7763">
        <v>174628300</v>
      </c>
    </row>
    <row r="7764" spans="1:7">
      <c r="A7764" s="1">
        <v>40805</v>
      </c>
      <c r="B7764">
        <v>56.714286999999999</v>
      </c>
      <c r="C7764">
        <v>59.032856000000002</v>
      </c>
      <c r="D7764">
        <v>56.457141999999997</v>
      </c>
      <c r="E7764">
        <v>58.804287000000002</v>
      </c>
      <c r="F7764">
        <v>39.379047</v>
      </c>
      <c r="G7764">
        <v>205965200</v>
      </c>
    </row>
    <row r="7765" spans="1:7">
      <c r="A7765" s="1">
        <v>40806</v>
      </c>
      <c r="B7765">
        <v>59.321429999999999</v>
      </c>
      <c r="C7765">
        <v>60.408572999999997</v>
      </c>
      <c r="D7765">
        <v>58.741427999999999</v>
      </c>
      <c r="E7765">
        <v>59.064284999999998</v>
      </c>
      <c r="F7765">
        <v>39.553158000000003</v>
      </c>
      <c r="G7765">
        <v>193938500</v>
      </c>
    </row>
    <row r="7766" spans="1:7">
      <c r="A7766" s="1">
        <v>40807</v>
      </c>
      <c r="B7766">
        <v>59.948569999999997</v>
      </c>
      <c r="C7766">
        <v>60.227142000000001</v>
      </c>
      <c r="D7766">
        <v>58.857143000000001</v>
      </c>
      <c r="E7766">
        <v>58.877144000000001</v>
      </c>
      <c r="F7766">
        <v>39.427833999999997</v>
      </c>
      <c r="G7766">
        <v>151494000</v>
      </c>
    </row>
    <row r="7767" spans="1:7">
      <c r="A7767" s="1">
        <v>40808</v>
      </c>
      <c r="B7767">
        <v>57.290000999999997</v>
      </c>
      <c r="C7767">
        <v>58.545715000000001</v>
      </c>
      <c r="D7767">
        <v>56.671429000000003</v>
      </c>
      <c r="E7767">
        <v>57.402858999999999</v>
      </c>
      <c r="F7767">
        <v>38.440562999999997</v>
      </c>
      <c r="G7767">
        <v>242120200</v>
      </c>
    </row>
    <row r="7768" spans="1:7">
      <c r="A7768" s="1">
        <v>40809</v>
      </c>
      <c r="B7768">
        <v>57.182858000000003</v>
      </c>
      <c r="C7768">
        <v>58.105713000000002</v>
      </c>
      <c r="D7768">
        <v>57.121428999999999</v>
      </c>
      <c r="E7768">
        <v>57.757140999999997</v>
      </c>
      <c r="F7768">
        <v>38.677807000000001</v>
      </c>
      <c r="G7768">
        <v>136569300</v>
      </c>
    </row>
    <row r="7769" spans="1:7">
      <c r="A7769" s="1">
        <v>40812</v>
      </c>
      <c r="B7769">
        <v>57.122855999999999</v>
      </c>
      <c r="C7769">
        <v>57.71143</v>
      </c>
      <c r="D7769">
        <v>55.900002000000001</v>
      </c>
      <c r="E7769">
        <v>57.595714999999998</v>
      </c>
      <c r="F7769">
        <v>38.569701999999999</v>
      </c>
      <c r="G7769">
        <v>203219100</v>
      </c>
    </row>
    <row r="7770" spans="1:7">
      <c r="A7770" s="1">
        <v>40813</v>
      </c>
      <c r="B7770">
        <v>58.389999000000003</v>
      </c>
      <c r="C7770">
        <v>58.464286999999999</v>
      </c>
      <c r="D7770">
        <v>56.865715000000002</v>
      </c>
      <c r="E7770">
        <v>57.037143999999998</v>
      </c>
      <c r="F7770">
        <v>38.195656</v>
      </c>
      <c r="G7770">
        <v>158124400</v>
      </c>
    </row>
    <row r="7771" spans="1:7">
      <c r="A7771" s="1">
        <v>40814</v>
      </c>
      <c r="B7771">
        <v>57.169998</v>
      </c>
      <c r="C7771">
        <v>57.677143000000001</v>
      </c>
      <c r="D7771">
        <v>56.644286999999998</v>
      </c>
      <c r="E7771">
        <v>56.715713999999998</v>
      </c>
      <c r="F7771">
        <v>37.980404</v>
      </c>
      <c r="G7771">
        <v>107409400</v>
      </c>
    </row>
    <row r="7772" spans="1:7">
      <c r="A7772" s="1">
        <v>40815</v>
      </c>
      <c r="B7772">
        <v>57.417141000000001</v>
      </c>
      <c r="C7772">
        <v>57.458571999999997</v>
      </c>
      <c r="D7772">
        <v>55.172854999999998</v>
      </c>
      <c r="E7772">
        <v>55.795715000000001</v>
      </c>
      <c r="F7772">
        <v>37.364314999999998</v>
      </c>
      <c r="G7772">
        <v>162771700</v>
      </c>
    </row>
    <row r="7773" spans="1:7">
      <c r="A7773" s="1">
        <v>40816</v>
      </c>
      <c r="B7773">
        <v>55.302855999999998</v>
      </c>
      <c r="C7773">
        <v>55.555714000000002</v>
      </c>
      <c r="D7773">
        <v>54.454284999999999</v>
      </c>
      <c r="E7773">
        <v>54.474285000000002</v>
      </c>
      <c r="F7773">
        <v>36.479412000000004</v>
      </c>
      <c r="G7773">
        <v>136910200</v>
      </c>
    </row>
    <row r="7774" spans="1:7">
      <c r="A7774" s="1">
        <v>40819</v>
      </c>
      <c r="B7774">
        <v>54.338569999999997</v>
      </c>
      <c r="C7774">
        <v>54.662857000000002</v>
      </c>
      <c r="D7774">
        <v>53.310001</v>
      </c>
      <c r="E7774">
        <v>53.514285999999998</v>
      </c>
      <c r="F7774">
        <v>35.836528999999999</v>
      </c>
      <c r="G7774">
        <v>167274800</v>
      </c>
    </row>
    <row r="7775" spans="1:7">
      <c r="A7775" s="1">
        <v>40820</v>
      </c>
      <c r="B7775">
        <v>53.509998000000003</v>
      </c>
      <c r="C7775">
        <v>54.542858000000003</v>
      </c>
      <c r="D7775">
        <v>50.605713000000002</v>
      </c>
      <c r="E7775">
        <v>53.214286999999999</v>
      </c>
      <c r="F7775">
        <v>35.635632000000001</v>
      </c>
      <c r="G7775">
        <v>308419300</v>
      </c>
    </row>
    <row r="7776" spans="1:7">
      <c r="A7776" s="1">
        <v>40821</v>
      </c>
      <c r="B7776">
        <v>52.551430000000003</v>
      </c>
      <c r="C7776">
        <v>54.259998000000003</v>
      </c>
      <c r="D7776">
        <v>51.471428000000003</v>
      </c>
      <c r="E7776">
        <v>54.035713000000001</v>
      </c>
      <c r="F7776">
        <v>36.185707000000001</v>
      </c>
      <c r="G7776">
        <v>196617400</v>
      </c>
    </row>
    <row r="7777" spans="1:7">
      <c r="A7777" s="1">
        <v>40822</v>
      </c>
      <c r="B7777">
        <v>53.332858999999999</v>
      </c>
      <c r="C7777">
        <v>54.968570999999997</v>
      </c>
      <c r="D7777">
        <v>53.114285000000002</v>
      </c>
      <c r="E7777">
        <v>53.91</v>
      </c>
      <c r="F7777">
        <v>36.101512999999997</v>
      </c>
      <c r="G7777">
        <v>203145600</v>
      </c>
    </row>
    <row r="7778" spans="1:7">
      <c r="A7778" s="1">
        <v>40823</v>
      </c>
      <c r="B7778">
        <v>53.682858000000003</v>
      </c>
      <c r="C7778">
        <v>53.962856000000002</v>
      </c>
      <c r="D7778">
        <v>52.64143</v>
      </c>
      <c r="E7778">
        <v>52.828570999999997</v>
      </c>
      <c r="F7778">
        <v>35.377330999999998</v>
      </c>
      <c r="G7778">
        <v>133864500</v>
      </c>
    </row>
    <row r="7779" spans="1:7">
      <c r="A7779" s="1">
        <v>40826</v>
      </c>
      <c r="B7779">
        <v>54.155715999999998</v>
      </c>
      <c r="C7779">
        <v>55.544285000000002</v>
      </c>
      <c r="D7779">
        <v>54.029998999999997</v>
      </c>
      <c r="E7779">
        <v>55.544285000000002</v>
      </c>
      <c r="F7779">
        <v>37.195937999999998</v>
      </c>
      <c r="G7779">
        <v>110628700</v>
      </c>
    </row>
    <row r="7780" spans="1:7">
      <c r="A7780" s="1">
        <v>40827</v>
      </c>
      <c r="B7780">
        <v>56.081429</v>
      </c>
      <c r="C7780">
        <v>57.597141000000001</v>
      </c>
      <c r="D7780">
        <v>55.928570000000001</v>
      </c>
      <c r="E7780">
        <v>57.184283999999998</v>
      </c>
      <c r="F7780">
        <v>38.294186000000003</v>
      </c>
      <c r="G7780">
        <v>151421900</v>
      </c>
    </row>
    <row r="7781" spans="1:7">
      <c r="A7781" s="1">
        <v>40828</v>
      </c>
      <c r="B7781">
        <v>58.191428999999999</v>
      </c>
      <c r="C7781">
        <v>58.464286999999999</v>
      </c>
      <c r="D7781">
        <v>57.162857000000002</v>
      </c>
      <c r="E7781">
        <v>57.455714999999998</v>
      </c>
      <c r="F7781">
        <v>38.475951999999999</v>
      </c>
      <c r="G7781">
        <v>155571500</v>
      </c>
    </row>
    <row r="7782" spans="1:7">
      <c r="A7782" s="1">
        <v>40829</v>
      </c>
      <c r="B7782">
        <v>57.854286000000002</v>
      </c>
      <c r="C7782">
        <v>58.347141000000001</v>
      </c>
      <c r="D7782">
        <v>57.549999</v>
      </c>
      <c r="E7782">
        <v>58.347141000000001</v>
      </c>
      <c r="F7782">
        <v>39.072906000000003</v>
      </c>
      <c r="G7782">
        <v>106546300</v>
      </c>
    </row>
    <row r="7783" spans="1:7">
      <c r="A7783" s="1">
        <v>40830</v>
      </c>
      <c r="B7783">
        <v>59.547142000000001</v>
      </c>
      <c r="C7783">
        <v>60.285713000000001</v>
      </c>
      <c r="D7783">
        <v>59.324286999999998</v>
      </c>
      <c r="E7783">
        <v>60.285713000000001</v>
      </c>
      <c r="F7783">
        <v>40.371105</v>
      </c>
      <c r="G7783">
        <v>143341800</v>
      </c>
    </row>
    <row r="7784" spans="1:7">
      <c r="A7784" s="1">
        <v>40833</v>
      </c>
      <c r="B7784">
        <v>60.248573</v>
      </c>
      <c r="C7784">
        <v>60.957141999999997</v>
      </c>
      <c r="D7784">
        <v>59.419998</v>
      </c>
      <c r="E7784">
        <v>59.998573</v>
      </c>
      <c r="F7784">
        <v>40.178809999999999</v>
      </c>
      <c r="G7784">
        <v>171511200</v>
      </c>
    </row>
    <row r="7785" spans="1:7">
      <c r="A7785" s="1">
        <v>40834</v>
      </c>
      <c r="B7785">
        <v>60.251427</v>
      </c>
      <c r="C7785">
        <v>60.687140999999997</v>
      </c>
      <c r="D7785">
        <v>59.427143000000001</v>
      </c>
      <c r="E7785">
        <v>60.32</v>
      </c>
      <c r="F7785">
        <v>40.394053999999997</v>
      </c>
      <c r="G7785">
        <v>220400600</v>
      </c>
    </row>
    <row r="7786" spans="1:7">
      <c r="A7786" s="1">
        <v>40835</v>
      </c>
      <c r="B7786">
        <v>57.335712000000001</v>
      </c>
      <c r="C7786">
        <v>58.345714999999998</v>
      </c>
      <c r="D7786">
        <v>56.828570999999997</v>
      </c>
      <c r="E7786">
        <v>56.945712999999998</v>
      </c>
      <c r="F7786">
        <v>38.134425999999998</v>
      </c>
      <c r="G7786">
        <v>276014900</v>
      </c>
    </row>
    <row r="7787" spans="1:7">
      <c r="A7787" s="1">
        <v>40836</v>
      </c>
      <c r="B7787">
        <v>57.142856999999999</v>
      </c>
      <c r="C7787">
        <v>57.192855999999999</v>
      </c>
      <c r="D7787">
        <v>56.315716000000002</v>
      </c>
      <c r="E7787">
        <v>56.472858000000002</v>
      </c>
      <c r="F7787">
        <v>37.817776000000002</v>
      </c>
      <c r="G7787">
        <v>137317600</v>
      </c>
    </row>
    <row r="7788" spans="1:7">
      <c r="A7788" s="1">
        <v>40837</v>
      </c>
      <c r="B7788">
        <v>56.871428999999999</v>
      </c>
      <c r="C7788">
        <v>57.02</v>
      </c>
      <c r="D7788">
        <v>55.821429999999999</v>
      </c>
      <c r="E7788">
        <v>56.124287000000002</v>
      </c>
      <c r="F7788">
        <v>37.584347000000001</v>
      </c>
      <c r="G7788">
        <v>155311100</v>
      </c>
    </row>
    <row r="7789" spans="1:7">
      <c r="A7789" s="1">
        <v>40840</v>
      </c>
      <c r="B7789">
        <v>56.597141000000001</v>
      </c>
      <c r="C7789">
        <v>58.071429999999999</v>
      </c>
      <c r="D7789">
        <v>56.485714000000002</v>
      </c>
      <c r="E7789">
        <v>57.967143999999998</v>
      </c>
      <c r="F7789">
        <v>38.818435999999998</v>
      </c>
      <c r="G7789">
        <v>125534500</v>
      </c>
    </row>
    <row r="7790" spans="1:7">
      <c r="A7790" s="1">
        <v>40841</v>
      </c>
      <c r="B7790">
        <v>57.861426999999999</v>
      </c>
      <c r="C7790">
        <v>58.078570999999997</v>
      </c>
      <c r="D7790">
        <v>56.768569999999997</v>
      </c>
      <c r="E7790">
        <v>56.824286999999998</v>
      </c>
      <c r="F7790">
        <v>38.05312</v>
      </c>
      <c r="G7790">
        <v>107606800</v>
      </c>
    </row>
    <row r="7791" spans="1:7">
      <c r="A7791" s="1">
        <v>40842</v>
      </c>
      <c r="B7791">
        <v>57.394286999999998</v>
      </c>
      <c r="C7791">
        <v>57.507140999999997</v>
      </c>
      <c r="D7791">
        <v>56.164287999999999</v>
      </c>
      <c r="E7791">
        <v>57.228572999999997</v>
      </c>
      <c r="F7791">
        <v>38.323853</v>
      </c>
      <c r="G7791">
        <v>114076200</v>
      </c>
    </row>
    <row r="7792" spans="1:7">
      <c r="A7792" s="1">
        <v>40843</v>
      </c>
      <c r="B7792">
        <v>58.222858000000002</v>
      </c>
      <c r="C7792">
        <v>58.428570000000001</v>
      </c>
      <c r="D7792">
        <v>57.412857000000002</v>
      </c>
      <c r="E7792">
        <v>57.812859000000003</v>
      </c>
      <c r="F7792">
        <v>38.715114999999997</v>
      </c>
      <c r="G7792">
        <v>123666200</v>
      </c>
    </row>
    <row r="7793" spans="1:7">
      <c r="A7793" s="1">
        <v>40844</v>
      </c>
      <c r="B7793">
        <v>57.571429999999999</v>
      </c>
      <c r="C7793">
        <v>58.049999</v>
      </c>
      <c r="D7793">
        <v>57.501427</v>
      </c>
      <c r="E7793">
        <v>57.849997999999999</v>
      </c>
      <c r="F7793">
        <v>38.740001999999997</v>
      </c>
      <c r="G7793">
        <v>80710700</v>
      </c>
    </row>
    <row r="7794" spans="1:7">
      <c r="A7794" s="1">
        <v>40847</v>
      </c>
      <c r="B7794">
        <v>57.488571</v>
      </c>
      <c r="C7794">
        <v>58.475715999999998</v>
      </c>
      <c r="D7794">
        <v>57.292858000000003</v>
      </c>
      <c r="E7794">
        <v>57.825713999999998</v>
      </c>
      <c r="F7794">
        <v>38.723731999999998</v>
      </c>
      <c r="G7794">
        <v>96375300</v>
      </c>
    </row>
    <row r="7795" spans="1:7">
      <c r="A7795" s="1">
        <v>40848</v>
      </c>
      <c r="B7795">
        <v>56.772857999999999</v>
      </c>
      <c r="C7795">
        <v>57.071429999999999</v>
      </c>
      <c r="D7795">
        <v>56.174286000000002</v>
      </c>
      <c r="E7795">
        <v>56.644286999999998</v>
      </c>
      <c r="F7795">
        <v>37.932575</v>
      </c>
      <c r="G7795">
        <v>132947500</v>
      </c>
    </row>
    <row r="7796" spans="1:7">
      <c r="A7796" s="1">
        <v>40849</v>
      </c>
      <c r="B7796">
        <v>57.155715999999998</v>
      </c>
      <c r="C7796">
        <v>57.205714999999998</v>
      </c>
      <c r="D7796">
        <v>56.444285999999998</v>
      </c>
      <c r="E7796">
        <v>56.772857999999999</v>
      </c>
      <c r="F7796">
        <v>38.018681000000001</v>
      </c>
      <c r="G7796">
        <v>81837700</v>
      </c>
    </row>
    <row r="7797" spans="1:7">
      <c r="A7797" s="1">
        <v>40850</v>
      </c>
      <c r="B7797">
        <v>57.009998000000003</v>
      </c>
      <c r="C7797">
        <v>57.628571000000001</v>
      </c>
      <c r="D7797">
        <v>56.48</v>
      </c>
      <c r="E7797">
        <v>57.581429</v>
      </c>
      <c r="F7797">
        <v>38.560135000000002</v>
      </c>
      <c r="G7797">
        <v>110346600</v>
      </c>
    </row>
    <row r="7798" spans="1:7">
      <c r="A7798" s="1">
        <v>40851</v>
      </c>
      <c r="B7798">
        <v>57.432858000000003</v>
      </c>
      <c r="C7798">
        <v>57.634284999999998</v>
      </c>
      <c r="D7798">
        <v>57.022857999999999</v>
      </c>
      <c r="E7798">
        <v>57.177143000000001</v>
      </c>
      <c r="F7798">
        <v>38.289402000000003</v>
      </c>
      <c r="G7798">
        <v>75557300</v>
      </c>
    </row>
    <row r="7799" spans="1:7">
      <c r="A7799" s="1">
        <v>40854</v>
      </c>
      <c r="B7799">
        <v>57.130001</v>
      </c>
      <c r="C7799">
        <v>57.142856999999999</v>
      </c>
      <c r="D7799">
        <v>56.59</v>
      </c>
      <c r="E7799">
        <v>57.104286000000002</v>
      </c>
      <c r="F7799">
        <v>38.240616000000003</v>
      </c>
      <c r="G7799">
        <v>67568900</v>
      </c>
    </row>
    <row r="7800" spans="1:7">
      <c r="A7800" s="1">
        <v>40855</v>
      </c>
      <c r="B7800">
        <v>57.458571999999997</v>
      </c>
      <c r="C7800">
        <v>58.285713000000001</v>
      </c>
      <c r="D7800">
        <v>57.365715000000002</v>
      </c>
      <c r="E7800">
        <v>58.032856000000002</v>
      </c>
      <c r="F7800">
        <v>38.862450000000003</v>
      </c>
      <c r="G7800">
        <v>100110500</v>
      </c>
    </row>
    <row r="7801" spans="1:7">
      <c r="A7801" s="1">
        <v>40856</v>
      </c>
      <c r="B7801">
        <v>56.709999000000003</v>
      </c>
      <c r="C7801">
        <v>57.27</v>
      </c>
      <c r="D7801">
        <v>56.318573000000001</v>
      </c>
      <c r="E7801">
        <v>56.468570999999997</v>
      </c>
      <c r="F7801">
        <v>37.814903000000001</v>
      </c>
      <c r="G7801">
        <v>139671000</v>
      </c>
    </row>
    <row r="7802" spans="1:7">
      <c r="A7802" s="1">
        <v>40857</v>
      </c>
      <c r="B7802">
        <v>56.718570999999997</v>
      </c>
      <c r="C7802">
        <v>56.744286000000002</v>
      </c>
      <c r="D7802">
        <v>54.592857000000002</v>
      </c>
      <c r="E7802">
        <v>55.031429000000003</v>
      </c>
      <c r="F7802">
        <v>36.852505000000001</v>
      </c>
      <c r="G7802">
        <v>186188100</v>
      </c>
    </row>
    <row r="7803" spans="1:7">
      <c r="A7803" s="1">
        <v>40858</v>
      </c>
      <c r="B7803">
        <v>55.23</v>
      </c>
      <c r="C7803">
        <v>55.528571999999997</v>
      </c>
      <c r="D7803">
        <v>54.322856999999999</v>
      </c>
      <c r="E7803">
        <v>54.945712999999998</v>
      </c>
      <c r="F7803">
        <v>36.795096999999998</v>
      </c>
      <c r="G7803">
        <v>163446500</v>
      </c>
    </row>
    <row r="7804" spans="1:7">
      <c r="A7804" s="1">
        <v>40861</v>
      </c>
      <c r="B7804">
        <v>54.78857</v>
      </c>
      <c r="C7804">
        <v>55.035713000000001</v>
      </c>
      <c r="D7804">
        <v>54.028571999999997</v>
      </c>
      <c r="E7804">
        <v>54.18</v>
      </c>
      <c r="F7804">
        <v>36.282322000000001</v>
      </c>
      <c r="G7804">
        <v>108226300</v>
      </c>
    </row>
    <row r="7805" spans="1:7">
      <c r="A7805" s="1">
        <v>40862</v>
      </c>
      <c r="B7805">
        <v>54.400002000000001</v>
      </c>
      <c r="C7805">
        <v>55.642856999999999</v>
      </c>
      <c r="D7805">
        <v>54.207141999999997</v>
      </c>
      <c r="E7805">
        <v>55.547142000000001</v>
      </c>
      <c r="F7805">
        <v>37.197853000000002</v>
      </c>
      <c r="G7805">
        <v>107702700</v>
      </c>
    </row>
    <row r="7806" spans="1:7">
      <c r="A7806" s="1">
        <v>40863</v>
      </c>
      <c r="B7806">
        <v>55.607143000000001</v>
      </c>
      <c r="C7806">
        <v>55.877144000000001</v>
      </c>
      <c r="D7806">
        <v>54.902858999999999</v>
      </c>
      <c r="E7806">
        <v>54.967143999999998</v>
      </c>
      <c r="F7806">
        <v>36.809441</v>
      </c>
      <c r="G7806">
        <v>87302600</v>
      </c>
    </row>
    <row r="7807" spans="1:7">
      <c r="A7807" s="1">
        <v>40864</v>
      </c>
      <c r="B7807">
        <v>54.854286000000002</v>
      </c>
      <c r="C7807">
        <v>54.939999</v>
      </c>
      <c r="D7807">
        <v>53.642856999999999</v>
      </c>
      <c r="E7807">
        <v>53.915714000000001</v>
      </c>
      <c r="F7807">
        <v>36.105350000000001</v>
      </c>
      <c r="G7807">
        <v>119975100</v>
      </c>
    </row>
    <row r="7808" spans="1:7">
      <c r="A7808" s="1">
        <v>40865</v>
      </c>
      <c r="B7808">
        <v>54.131428</v>
      </c>
      <c r="C7808">
        <v>54.284286000000002</v>
      </c>
      <c r="D7808">
        <v>53.554287000000002</v>
      </c>
      <c r="E7808">
        <v>53.562859000000003</v>
      </c>
      <c r="F7808">
        <v>35.869056999999998</v>
      </c>
      <c r="G7808">
        <v>92984500</v>
      </c>
    </row>
    <row r="7809" spans="1:7">
      <c r="A7809" s="1">
        <v>40868</v>
      </c>
      <c r="B7809">
        <v>52.914287999999999</v>
      </c>
      <c r="C7809">
        <v>53.097141000000001</v>
      </c>
      <c r="D7809">
        <v>52.272857999999999</v>
      </c>
      <c r="E7809">
        <v>52.715713999999998</v>
      </c>
      <c r="F7809">
        <v>35.301749999999998</v>
      </c>
      <c r="G7809">
        <v>111995100</v>
      </c>
    </row>
    <row r="7810" spans="1:7">
      <c r="A7810" s="1">
        <v>40869</v>
      </c>
      <c r="B7810">
        <v>53.002856999999999</v>
      </c>
      <c r="C7810">
        <v>53.990001999999997</v>
      </c>
      <c r="D7810">
        <v>52.991427999999999</v>
      </c>
      <c r="E7810">
        <v>53.787143999999998</v>
      </c>
      <c r="F7810">
        <v>36.019241000000001</v>
      </c>
      <c r="G7810">
        <v>102255300</v>
      </c>
    </row>
    <row r="7811" spans="1:7">
      <c r="A7811" s="1">
        <v>40870</v>
      </c>
      <c r="B7811">
        <v>53.501427</v>
      </c>
      <c r="C7811">
        <v>53.691428999999999</v>
      </c>
      <c r="D7811">
        <v>52.411430000000003</v>
      </c>
      <c r="E7811">
        <v>52.427143000000001</v>
      </c>
      <c r="F7811">
        <v>35.108497999999997</v>
      </c>
      <c r="G7811">
        <v>107067800</v>
      </c>
    </row>
    <row r="7812" spans="1:7">
      <c r="A7812" s="1">
        <v>40872</v>
      </c>
      <c r="B7812">
        <v>52.631428</v>
      </c>
      <c r="C7812">
        <v>53.021427000000003</v>
      </c>
      <c r="D7812">
        <v>51.902858999999999</v>
      </c>
      <c r="E7812">
        <v>51.938572000000001</v>
      </c>
      <c r="F7812">
        <v>34.781326</v>
      </c>
      <c r="G7812">
        <v>63690200</v>
      </c>
    </row>
    <row r="7813" spans="1:7">
      <c r="A7813" s="1">
        <v>40875</v>
      </c>
      <c r="B7813">
        <v>53.192855999999999</v>
      </c>
      <c r="C7813">
        <v>53.817141999999997</v>
      </c>
      <c r="D7813">
        <v>52.904285000000002</v>
      </c>
      <c r="E7813">
        <v>53.731430000000003</v>
      </c>
      <c r="F7813">
        <v>35.981945000000003</v>
      </c>
      <c r="G7813">
        <v>86603300</v>
      </c>
    </row>
    <row r="7814" spans="1:7">
      <c r="A7814" s="1">
        <v>40876</v>
      </c>
      <c r="B7814">
        <v>53.691428999999999</v>
      </c>
      <c r="C7814">
        <v>54.118572</v>
      </c>
      <c r="D7814">
        <v>52.885714999999998</v>
      </c>
      <c r="E7814">
        <v>53.314284999999998</v>
      </c>
      <c r="F7814">
        <v>35.702590999999998</v>
      </c>
      <c r="G7814">
        <v>93963800</v>
      </c>
    </row>
    <row r="7815" spans="1:7">
      <c r="A7815" s="1">
        <v>40877</v>
      </c>
      <c r="B7815">
        <v>54.470001000000003</v>
      </c>
      <c r="C7815">
        <v>54.611426999999999</v>
      </c>
      <c r="D7815">
        <v>54.042858000000003</v>
      </c>
      <c r="E7815">
        <v>54.599997999999999</v>
      </c>
      <c r="F7815">
        <v>36.563591000000002</v>
      </c>
      <c r="G7815">
        <v>101484600</v>
      </c>
    </row>
    <row r="7816" spans="1:7">
      <c r="A7816" s="1">
        <v>40878</v>
      </c>
      <c r="B7816">
        <v>54.648570999999997</v>
      </c>
      <c r="C7816">
        <v>55.571429999999999</v>
      </c>
      <c r="D7816">
        <v>54.392856999999999</v>
      </c>
      <c r="E7816">
        <v>55.418571</v>
      </c>
      <c r="F7816">
        <v>37.111763000000003</v>
      </c>
      <c r="G7816">
        <v>96795300</v>
      </c>
    </row>
    <row r="7817" spans="1:7">
      <c r="A7817" s="1">
        <v>40879</v>
      </c>
      <c r="B7817">
        <v>55.689999</v>
      </c>
      <c r="C7817">
        <v>56.232857000000003</v>
      </c>
      <c r="D7817">
        <v>55.511429</v>
      </c>
      <c r="E7817">
        <v>55.671429000000003</v>
      </c>
      <c r="F7817">
        <v>37.281086000000002</v>
      </c>
      <c r="G7817">
        <v>94763900</v>
      </c>
    </row>
    <row r="7818" spans="1:7">
      <c r="A7818" s="1">
        <v>40882</v>
      </c>
      <c r="B7818">
        <v>56.212856000000002</v>
      </c>
      <c r="C7818">
        <v>56.630001</v>
      </c>
      <c r="D7818">
        <v>55.77</v>
      </c>
      <c r="E7818">
        <v>56.144286999999998</v>
      </c>
      <c r="F7818">
        <v>37.597752</v>
      </c>
      <c r="G7818">
        <v>89302500</v>
      </c>
    </row>
    <row r="7819" spans="1:7">
      <c r="A7819" s="1">
        <v>40883</v>
      </c>
      <c r="B7819">
        <v>56.072856999999999</v>
      </c>
      <c r="C7819">
        <v>56.375712999999998</v>
      </c>
      <c r="D7819">
        <v>55.625712999999998</v>
      </c>
      <c r="E7819">
        <v>55.849997999999999</v>
      </c>
      <c r="F7819">
        <v>37.400672999999998</v>
      </c>
      <c r="G7819">
        <v>70899500</v>
      </c>
    </row>
    <row r="7820" spans="1:7">
      <c r="A7820" s="1">
        <v>40884</v>
      </c>
      <c r="B7820">
        <v>55.704284999999999</v>
      </c>
      <c r="C7820">
        <v>55.848571999999997</v>
      </c>
      <c r="D7820">
        <v>55.251427</v>
      </c>
      <c r="E7820">
        <v>55.584285999999999</v>
      </c>
      <c r="F7820">
        <v>37.222732999999998</v>
      </c>
      <c r="G7820">
        <v>76186600</v>
      </c>
    </row>
    <row r="7821" spans="1:7">
      <c r="A7821" s="1">
        <v>40885</v>
      </c>
      <c r="B7821">
        <v>55.921429000000003</v>
      </c>
      <c r="C7821">
        <v>56.5</v>
      </c>
      <c r="D7821">
        <v>55.747143000000001</v>
      </c>
      <c r="E7821">
        <v>55.808571000000001</v>
      </c>
      <c r="F7821">
        <v>37.372920999999998</v>
      </c>
      <c r="G7821">
        <v>94089100</v>
      </c>
    </row>
    <row r="7822" spans="1:7">
      <c r="A7822" s="1">
        <v>40886</v>
      </c>
      <c r="B7822">
        <v>56.121428999999999</v>
      </c>
      <c r="C7822">
        <v>56.291428000000003</v>
      </c>
      <c r="D7822">
        <v>55.861426999999999</v>
      </c>
      <c r="E7822">
        <v>56.231430000000003</v>
      </c>
      <c r="F7822">
        <v>37.656101</v>
      </c>
      <c r="G7822">
        <v>74248300</v>
      </c>
    </row>
    <row r="7823" spans="1:7">
      <c r="A7823" s="1">
        <v>40889</v>
      </c>
      <c r="B7823">
        <v>55.954284999999999</v>
      </c>
      <c r="C7823">
        <v>56.271427000000003</v>
      </c>
      <c r="D7823">
        <v>55.635714999999998</v>
      </c>
      <c r="E7823">
        <v>55.977142000000001</v>
      </c>
      <c r="F7823">
        <v>37.485805999999997</v>
      </c>
      <c r="G7823">
        <v>75266800</v>
      </c>
    </row>
    <row r="7824" spans="1:7">
      <c r="A7824" s="1">
        <v>40890</v>
      </c>
      <c r="B7824">
        <v>56.142856999999999</v>
      </c>
      <c r="C7824">
        <v>56.485714000000002</v>
      </c>
      <c r="D7824">
        <v>55.299999</v>
      </c>
      <c r="E7824">
        <v>55.544285000000002</v>
      </c>
      <c r="F7824">
        <v>37.195937999999998</v>
      </c>
      <c r="G7824">
        <v>84732200</v>
      </c>
    </row>
    <row r="7825" spans="1:7">
      <c r="A7825" s="1">
        <v>40891</v>
      </c>
      <c r="B7825">
        <v>55.242859000000003</v>
      </c>
      <c r="C7825">
        <v>55.34</v>
      </c>
      <c r="D7825">
        <v>53.954284999999999</v>
      </c>
      <c r="E7825">
        <v>54.312859000000003</v>
      </c>
      <c r="F7825">
        <v>36.371307000000002</v>
      </c>
      <c r="G7825">
        <v>101721900</v>
      </c>
    </row>
    <row r="7826" spans="1:7">
      <c r="A7826" s="1">
        <v>40892</v>
      </c>
      <c r="B7826">
        <v>54.761429</v>
      </c>
      <c r="C7826">
        <v>54.82</v>
      </c>
      <c r="D7826">
        <v>54.044285000000002</v>
      </c>
      <c r="E7826">
        <v>54.134284999999998</v>
      </c>
      <c r="F7826">
        <v>36.251716999999999</v>
      </c>
      <c r="G7826">
        <v>64050000</v>
      </c>
    </row>
    <row r="7827" spans="1:7">
      <c r="A7827" s="1">
        <v>40893</v>
      </c>
      <c r="B7827">
        <v>54.337142999999998</v>
      </c>
      <c r="C7827">
        <v>54.878571000000001</v>
      </c>
      <c r="D7827">
        <v>54.224285000000002</v>
      </c>
      <c r="E7827">
        <v>54.431426999999999</v>
      </c>
      <c r="F7827">
        <v>36.450699</v>
      </c>
      <c r="G7827">
        <v>105369600</v>
      </c>
    </row>
    <row r="7828" spans="1:7">
      <c r="A7828" s="1">
        <v>40896</v>
      </c>
      <c r="B7828">
        <v>54.638573000000001</v>
      </c>
      <c r="C7828">
        <v>54.978572999999997</v>
      </c>
      <c r="D7828">
        <v>54.354286000000002</v>
      </c>
      <c r="E7828">
        <v>54.601429000000003</v>
      </c>
      <c r="F7828">
        <v>36.564545000000003</v>
      </c>
      <c r="G7828">
        <v>58882600</v>
      </c>
    </row>
    <row r="7829" spans="1:7">
      <c r="A7829" s="1">
        <v>40897</v>
      </c>
      <c r="B7829">
        <v>55.394286999999998</v>
      </c>
      <c r="C7829">
        <v>56.585712000000001</v>
      </c>
      <c r="D7829">
        <v>55.322856999999999</v>
      </c>
      <c r="E7829">
        <v>56.564284999999998</v>
      </c>
      <c r="F7829">
        <v>37.878993999999999</v>
      </c>
      <c r="G7829">
        <v>84303800</v>
      </c>
    </row>
    <row r="7830" spans="1:7">
      <c r="A7830" s="1">
        <v>40898</v>
      </c>
      <c r="B7830">
        <v>56.669998</v>
      </c>
      <c r="C7830">
        <v>56.757140999999997</v>
      </c>
      <c r="D7830">
        <v>56.001427</v>
      </c>
      <c r="E7830">
        <v>56.635714999999998</v>
      </c>
      <c r="F7830">
        <v>37.926833999999999</v>
      </c>
      <c r="G7830">
        <v>65737000</v>
      </c>
    </row>
    <row r="7831" spans="1:7">
      <c r="A7831" s="1">
        <v>40899</v>
      </c>
      <c r="B7831">
        <v>56.714286999999999</v>
      </c>
      <c r="C7831">
        <v>57.018569999999997</v>
      </c>
      <c r="D7831">
        <v>56.585712000000001</v>
      </c>
      <c r="E7831">
        <v>56.935715000000002</v>
      </c>
      <c r="F7831">
        <v>38.127724000000001</v>
      </c>
      <c r="G7831">
        <v>50589700</v>
      </c>
    </row>
    <row r="7832" spans="1:7">
      <c r="A7832" s="1">
        <v>40900</v>
      </c>
      <c r="B7832">
        <v>57.098571999999997</v>
      </c>
      <c r="C7832">
        <v>57.655715999999998</v>
      </c>
      <c r="D7832">
        <v>57.07</v>
      </c>
      <c r="E7832">
        <v>57.618572</v>
      </c>
      <c r="F7832">
        <v>38.585011000000002</v>
      </c>
      <c r="G7832">
        <v>67349800</v>
      </c>
    </row>
    <row r="7833" spans="1:7">
      <c r="A7833" s="1">
        <v>40904</v>
      </c>
      <c r="B7833">
        <v>57.585712000000001</v>
      </c>
      <c r="C7833">
        <v>58.441428999999999</v>
      </c>
      <c r="D7833">
        <v>57.574286999999998</v>
      </c>
      <c r="E7833">
        <v>58.075713999999998</v>
      </c>
      <c r="F7833">
        <v>38.891148000000001</v>
      </c>
      <c r="G7833">
        <v>66269000</v>
      </c>
    </row>
    <row r="7834" spans="1:7">
      <c r="A7834" s="1">
        <v>40905</v>
      </c>
      <c r="B7834">
        <v>58.127144000000001</v>
      </c>
      <c r="C7834">
        <v>58.321429999999999</v>
      </c>
      <c r="D7834">
        <v>57.334285999999999</v>
      </c>
      <c r="E7834">
        <v>57.52</v>
      </c>
      <c r="F7834">
        <v>38.519011999999996</v>
      </c>
      <c r="G7834">
        <v>57165500</v>
      </c>
    </row>
    <row r="7835" spans="1:7">
      <c r="A7835" s="1">
        <v>40906</v>
      </c>
      <c r="B7835">
        <v>57.628571000000001</v>
      </c>
      <c r="C7835">
        <v>57.950001</v>
      </c>
      <c r="D7835">
        <v>57.215713999999998</v>
      </c>
      <c r="E7835">
        <v>57.874287000000002</v>
      </c>
      <c r="F7835">
        <v>38.756252000000003</v>
      </c>
      <c r="G7835">
        <v>53994500</v>
      </c>
    </row>
    <row r="7836" spans="1:7">
      <c r="A7836" s="1">
        <v>40907</v>
      </c>
      <c r="B7836">
        <v>57.644286999999998</v>
      </c>
      <c r="C7836">
        <v>58.040000999999997</v>
      </c>
      <c r="D7836">
        <v>57.64143</v>
      </c>
      <c r="E7836">
        <v>57.857143000000001</v>
      </c>
      <c r="F7836">
        <v>38.744774</v>
      </c>
      <c r="G7836">
        <v>44915500</v>
      </c>
    </row>
    <row r="7837" spans="1:7">
      <c r="A7837" s="1">
        <v>40911</v>
      </c>
      <c r="B7837">
        <v>58.485714000000002</v>
      </c>
      <c r="C7837">
        <v>58.928570000000001</v>
      </c>
      <c r="D7837">
        <v>58.428570000000001</v>
      </c>
      <c r="E7837">
        <v>58.747143000000001</v>
      </c>
      <c r="F7837">
        <v>39.340778</v>
      </c>
      <c r="G7837">
        <v>75555200</v>
      </c>
    </row>
    <row r="7838" spans="1:7">
      <c r="A7838" s="1">
        <v>40912</v>
      </c>
      <c r="B7838">
        <v>58.571429999999999</v>
      </c>
      <c r="C7838">
        <v>59.240001999999997</v>
      </c>
      <c r="D7838">
        <v>58.468570999999997</v>
      </c>
      <c r="E7838">
        <v>59.062859000000003</v>
      </c>
      <c r="F7838">
        <v>39.552204000000003</v>
      </c>
      <c r="G7838">
        <v>65005500</v>
      </c>
    </row>
    <row r="7839" spans="1:7">
      <c r="A7839" s="1">
        <v>40913</v>
      </c>
      <c r="B7839">
        <v>59.278571999999997</v>
      </c>
      <c r="C7839">
        <v>59.792858000000003</v>
      </c>
      <c r="D7839">
        <v>58.952857999999999</v>
      </c>
      <c r="E7839">
        <v>59.718570999999997</v>
      </c>
      <c r="F7839">
        <v>39.991306000000002</v>
      </c>
      <c r="G7839">
        <v>67817400</v>
      </c>
    </row>
    <row r="7840" spans="1:7">
      <c r="A7840" s="1">
        <v>40914</v>
      </c>
      <c r="B7840">
        <v>59.967143999999998</v>
      </c>
      <c r="C7840">
        <v>60.392856999999999</v>
      </c>
      <c r="D7840">
        <v>59.888573000000001</v>
      </c>
      <c r="E7840">
        <v>60.342857000000002</v>
      </c>
      <c r="F7840">
        <v>40.409377999999997</v>
      </c>
      <c r="G7840">
        <v>79573200</v>
      </c>
    </row>
    <row r="7841" spans="1:7">
      <c r="A7841" s="1">
        <v>40917</v>
      </c>
      <c r="B7841">
        <v>60.785713000000001</v>
      </c>
      <c r="C7841">
        <v>61.107143000000001</v>
      </c>
      <c r="D7841">
        <v>60.192855999999999</v>
      </c>
      <c r="E7841">
        <v>60.247143000000001</v>
      </c>
      <c r="F7841">
        <v>40.345267999999997</v>
      </c>
      <c r="G7841">
        <v>98506100</v>
      </c>
    </row>
    <row r="7842" spans="1:7">
      <c r="A7842" s="1">
        <v>40918</v>
      </c>
      <c r="B7842">
        <v>60.844284000000002</v>
      </c>
      <c r="C7842">
        <v>60.857143000000001</v>
      </c>
      <c r="D7842">
        <v>60.214286999999999</v>
      </c>
      <c r="E7842">
        <v>60.462856000000002</v>
      </c>
      <c r="F7842">
        <v>40.489719000000001</v>
      </c>
      <c r="G7842">
        <v>64549100</v>
      </c>
    </row>
    <row r="7843" spans="1:7">
      <c r="A7843" s="1">
        <v>40919</v>
      </c>
      <c r="B7843">
        <v>60.382857999999999</v>
      </c>
      <c r="C7843">
        <v>60.407142999999998</v>
      </c>
      <c r="D7843">
        <v>59.901428000000003</v>
      </c>
      <c r="E7843">
        <v>60.364285000000002</v>
      </c>
      <c r="F7843">
        <v>40.423721</v>
      </c>
      <c r="G7843">
        <v>53771200</v>
      </c>
    </row>
    <row r="7844" spans="1:7">
      <c r="A7844" s="1">
        <v>40920</v>
      </c>
      <c r="B7844">
        <v>60.325713999999998</v>
      </c>
      <c r="C7844">
        <v>60.414287999999999</v>
      </c>
      <c r="D7844">
        <v>59.821429999999999</v>
      </c>
      <c r="E7844">
        <v>60.198569999999997</v>
      </c>
      <c r="F7844">
        <v>40.312744000000002</v>
      </c>
      <c r="G7844">
        <v>53146800</v>
      </c>
    </row>
    <row r="7845" spans="1:7">
      <c r="A7845" s="1">
        <v>40921</v>
      </c>
      <c r="B7845">
        <v>59.957141999999997</v>
      </c>
      <c r="C7845">
        <v>60.064284999999998</v>
      </c>
      <c r="D7845">
        <v>59.808571000000001</v>
      </c>
      <c r="E7845">
        <v>59.972858000000002</v>
      </c>
      <c r="F7845">
        <v>40.161602000000002</v>
      </c>
      <c r="G7845">
        <v>56505400</v>
      </c>
    </row>
    <row r="7846" spans="1:7">
      <c r="A7846" s="1">
        <v>40925</v>
      </c>
      <c r="B7846">
        <v>60.599997999999999</v>
      </c>
      <c r="C7846">
        <v>60.855713000000002</v>
      </c>
      <c r="D7846">
        <v>60.422854999999998</v>
      </c>
      <c r="E7846">
        <v>60.671429000000003</v>
      </c>
      <c r="F7846">
        <v>40.629401999999999</v>
      </c>
      <c r="G7846">
        <v>60724300</v>
      </c>
    </row>
    <row r="7847" spans="1:7">
      <c r="A7847" s="1">
        <v>40926</v>
      </c>
      <c r="B7847">
        <v>60.994286000000002</v>
      </c>
      <c r="C7847">
        <v>61.352856000000003</v>
      </c>
      <c r="D7847">
        <v>60.900002000000001</v>
      </c>
      <c r="E7847">
        <v>61.301430000000003</v>
      </c>
      <c r="F7847">
        <v>41.051285</v>
      </c>
      <c r="G7847">
        <v>69197800</v>
      </c>
    </row>
    <row r="7848" spans="1:7">
      <c r="A7848" s="1">
        <v>40927</v>
      </c>
      <c r="B7848">
        <v>61.450001</v>
      </c>
      <c r="C7848">
        <v>61.624287000000002</v>
      </c>
      <c r="D7848">
        <v>60.93</v>
      </c>
      <c r="E7848">
        <v>61.107143000000001</v>
      </c>
      <c r="F7848">
        <v>40.921185000000001</v>
      </c>
      <c r="G7848">
        <v>65434600</v>
      </c>
    </row>
    <row r="7849" spans="1:7">
      <c r="A7849" s="1">
        <v>40928</v>
      </c>
      <c r="B7849">
        <v>61.07</v>
      </c>
      <c r="C7849">
        <v>61.071429999999999</v>
      </c>
      <c r="D7849">
        <v>59.964286999999999</v>
      </c>
      <c r="E7849">
        <v>60.042858000000003</v>
      </c>
      <c r="F7849">
        <v>40.208472999999998</v>
      </c>
      <c r="G7849">
        <v>103493600</v>
      </c>
    </row>
    <row r="7850" spans="1:7">
      <c r="A7850" s="1">
        <v>40931</v>
      </c>
      <c r="B7850">
        <v>60.381428</v>
      </c>
      <c r="C7850">
        <v>61.207141999999997</v>
      </c>
      <c r="D7850">
        <v>60.328570999999997</v>
      </c>
      <c r="E7850">
        <v>61.058571000000001</v>
      </c>
      <c r="F7850">
        <v>40.888649000000001</v>
      </c>
      <c r="G7850">
        <v>76515600</v>
      </c>
    </row>
    <row r="7851" spans="1:7">
      <c r="A7851" s="1">
        <v>40932</v>
      </c>
      <c r="B7851">
        <v>60.728572999999997</v>
      </c>
      <c r="C7851">
        <v>60.728572999999997</v>
      </c>
      <c r="D7851">
        <v>59.935715000000002</v>
      </c>
      <c r="E7851">
        <v>60.058571000000001</v>
      </c>
      <c r="F7851">
        <v>40.218994000000002</v>
      </c>
      <c r="G7851">
        <v>136909500</v>
      </c>
    </row>
    <row r="7852" spans="1:7">
      <c r="A7852" s="1">
        <v>40933</v>
      </c>
      <c r="B7852">
        <v>64.919998000000007</v>
      </c>
      <c r="C7852">
        <v>64.921424999999999</v>
      </c>
      <c r="D7852">
        <v>63.389999000000003</v>
      </c>
      <c r="E7852">
        <v>63.808571000000001</v>
      </c>
      <c r="F7852">
        <v>42.730224999999997</v>
      </c>
      <c r="G7852">
        <v>239578500</v>
      </c>
    </row>
    <row r="7853" spans="1:7">
      <c r="A7853" s="1">
        <v>40934</v>
      </c>
      <c r="B7853">
        <v>64.051429999999996</v>
      </c>
      <c r="C7853">
        <v>64.112853999999999</v>
      </c>
      <c r="D7853">
        <v>63.305714000000002</v>
      </c>
      <c r="E7853">
        <v>63.518569999999997</v>
      </c>
      <c r="F7853">
        <v>42.536026</v>
      </c>
      <c r="G7853">
        <v>80996300</v>
      </c>
    </row>
    <row r="7854" spans="1:7">
      <c r="A7854" s="1">
        <v>40935</v>
      </c>
      <c r="B7854">
        <v>63.477142000000001</v>
      </c>
      <c r="C7854">
        <v>64.068573000000001</v>
      </c>
      <c r="D7854">
        <v>63.395713999999998</v>
      </c>
      <c r="E7854">
        <v>63.897143999999997</v>
      </c>
      <c r="F7854">
        <v>42.789543000000002</v>
      </c>
      <c r="G7854">
        <v>74927300</v>
      </c>
    </row>
    <row r="7855" spans="1:7">
      <c r="A7855" s="1">
        <v>40938</v>
      </c>
      <c r="B7855">
        <v>63.672854999999998</v>
      </c>
      <c r="C7855">
        <v>64.842856999999995</v>
      </c>
      <c r="D7855">
        <v>63.627144000000001</v>
      </c>
      <c r="E7855">
        <v>64.715714000000006</v>
      </c>
      <c r="F7855">
        <v>43.337699999999998</v>
      </c>
      <c r="G7855">
        <v>94835300</v>
      </c>
    </row>
    <row r="7856" spans="1:7">
      <c r="A7856" s="1">
        <v>40939</v>
      </c>
      <c r="B7856">
        <v>65.084282000000002</v>
      </c>
      <c r="C7856">
        <v>65.462860000000006</v>
      </c>
      <c r="D7856">
        <v>64.724288999999999</v>
      </c>
      <c r="E7856">
        <v>65.211426000000003</v>
      </c>
      <c r="F7856">
        <v>43.669674000000001</v>
      </c>
      <c r="G7856">
        <v>97920900</v>
      </c>
    </row>
    <row r="7857" spans="1:7">
      <c r="A7857" s="1">
        <v>40940</v>
      </c>
      <c r="B7857">
        <v>65.487144000000001</v>
      </c>
      <c r="C7857">
        <v>65.569999999999993</v>
      </c>
      <c r="D7857">
        <v>65.078575000000001</v>
      </c>
      <c r="E7857">
        <v>65.169998000000007</v>
      </c>
      <c r="F7857">
        <v>43.641922000000001</v>
      </c>
      <c r="G7857">
        <v>67511500</v>
      </c>
    </row>
    <row r="7858" spans="1:7">
      <c r="A7858" s="1">
        <v>40941</v>
      </c>
      <c r="B7858">
        <v>65.128570999999994</v>
      </c>
      <c r="C7858">
        <v>65.309997999999993</v>
      </c>
      <c r="D7858">
        <v>64.854286000000002</v>
      </c>
      <c r="E7858">
        <v>65.017143000000004</v>
      </c>
      <c r="F7858">
        <v>43.539558</v>
      </c>
      <c r="G7858">
        <v>46699100</v>
      </c>
    </row>
    <row r="7859" spans="1:7">
      <c r="A7859" s="1">
        <v>40942</v>
      </c>
      <c r="B7859">
        <v>65.328575000000001</v>
      </c>
      <c r="C7859">
        <v>65.714286999999999</v>
      </c>
      <c r="D7859">
        <v>65.080001999999993</v>
      </c>
      <c r="E7859">
        <v>65.668571</v>
      </c>
      <c r="F7859">
        <v>43.975791999999998</v>
      </c>
      <c r="G7859">
        <v>71649900</v>
      </c>
    </row>
    <row r="7860" spans="1:7">
      <c r="A7860" s="1">
        <v>40945</v>
      </c>
      <c r="B7860">
        <v>65.482856999999996</v>
      </c>
      <c r="C7860">
        <v>66.425713000000002</v>
      </c>
      <c r="D7860">
        <v>65.457145999999995</v>
      </c>
      <c r="E7860">
        <v>66.281424999999999</v>
      </c>
      <c r="F7860">
        <v>44.386208000000003</v>
      </c>
      <c r="G7860">
        <v>62353200</v>
      </c>
    </row>
    <row r="7861" spans="1:7">
      <c r="A7861" s="1">
        <v>40946</v>
      </c>
      <c r="B7861">
        <v>66.464286999999999</v>
      </c>
      <c r="C7861">
        <v>67.107140000000001</v>
      </c>
      <c r="D7861">
        <v>66.368567999999996</v>
      </c>
      <c r="E7861">
        <v>66.975716000000006</v>
      </c>
      <c r="F7861">
        <v>44.851151000000002</v>
      </c>
      <c r="G7861">
        <v>79055900</v>
      </c>
    </row>
    <row r="7862" spans="1:7">
      <c r="A7862" s="1">
        <v>40947</v>
      </c>
      <c r="B7862">
        <v>67.214286999999999</v>
      </c>
      <c r="C7862">
        <v>68.112853999999999</v>
      </c>
      <c r="D7862">
        <v>67.099997999999999</v>
      </c>
      <c r="E7862">
        <v>68.097144999999998</v>
      </c>
      <c r="F7862">
        <v>45.602119000000002</v>
      </c>
      <c r="G7862">
        <v>101972500</v>
      </c>
    </row>
    <row r="7863" spans="1:7">
      <c r="A7863" s="1">
        <v>40948</v>
      </c>
      <c r="B7863">
        <v>68.680000000000007</v>
      </c>
      <c r="C7863">
        <v>70.964286999999999</v>
      </c>
      <c r="D7863">
        <v>68.651427999999996</v>
      </c>
      <c r="E7863">
        <v>70.452858000000006</v>
      </c>
      <c r="F7863">
        <v>47.179665</v>
      </c>
      <c r="G7863">
        <v>221053700</v>
      </c>
    </row>
    <row r="7864" spans="1:7">
      <c r="A7864" s="1">
        <v>40949</v>
      </c>
      <c r="B7864">
        <v>70.137146000000001</v>
      </c>
      <c r="C7864">
        <v>71.088570000000004</v>
      </c>
      <c r="D7864">
        <v>69.792854000000005</v>
      </c>
      <c r="E7864">
        <v>70.488570999999993</v>
      </c>
      <c r="F7864">
        <v>47.203570999999997</v>
      </c>
      <c r="G7864">
        <v>157825500</v>
      </c>
    </row>
    <row r="7865" spans="1:7">
      <c r="A7865" s="1">
        <v>40952</v>
      </c>
      <c r="B7865">
        <v>71.361427000000006</v>
      </c>
      <c r="C7865">
        <v>71.975716000000006</v>
      </c>
      <c r="D7865">
        <v>71.012855999999999</v>
      </c>
      <c r="E7865">
        <v>71.800003000000004</v>
      </c>
      <c r="F7865">
        <v>48.081791000000003</v>
      </c>
      <c r="G7865">
        <v>129304000</v>
      </c>
    </row>
    <row r="7866" spans="1:7">
      <c r="A7866" s="1">
        <v>40953</v>
      </c>
      <c r="B7866">
        <v>72.094284000000002</v>
      </c>
      <c r="C7866">
        <v>72.794289000000006</v>
      </c>
      <c r="D7866">
        <v>71.714286999999999</v>
      </c>
      <c r="E7866">
        <v>72.779999000000004</v>
      </c>
      <c r="F7866">
        <v>48.738052000000003</v>
      </c>
      <c r="G7866">
        <v>115099600</v>
      </c>
    </row>
    <row r="7867" spans="1:7">
      <c r="A7867" s="1">
        <v>40954</v>
      </c>
      <c r="B7867">
        <v>73.465714000000006</v>
      </c>
      <c r="C7867">
        <v>75.184287999999995</v>
      </c>
      <c r="D7867">
        <v>70.984283000000005</v>
      </c>
      <c r="E7867">
        <v>71.095710999999994</v>
      </c>
      <c r="F7867">
        <v>47.610149</v>
      </c>
      <c r="G7867">
        <v>376530000</v>
      </c>
    </row>
    <row r="7868" spans="1:7">
      <c r="A7868" s="1">
        <v>40955</v>
      </c>
      <c r="B7868">
        <v>70.214286999999999</v>
      </c>
      <c r="C7868">
        <v>72.127144000000001</v>
      </c>
      <c r="D7868">
        <v>69.518569999999997</v>
      </c>
      <c r="E7868">
        <v>71.744286000000002</v>
      </c>
      <c r="F7868">
        <v>48.044491000000001</v>
      </c>
      <c r="G7868">
        <v>236138000</v>
      </c>
    </row>
    <row r="7869" spans="1:7">
      <c r="A7869" s="1">
        <v>40956</v>
      </c>
      <c r="B7869">
        <v>71.872855999999999</v>
      </c>
      <c r="C7869">
        <v>72.538573999999997</v>
      </c>
      <c r="D7869">
        <v>71.471428000000003</v>
      </c>
      <c r="E7869">
        <v>71.731430000000003</v>
      </c>
      <c r="F7869">
        <v>48.035870000000003</v>
      </c>
      <c r="G7869">
        <v>133951300</v>
      </c>
    </row>
    <row r="7870" spans="1:7">
      <c r="A7870" s="1">
        <v>40960</v>
      </c>
      <c r="B7870">
        <v>72.411429999999996</v>
      </c>
      <c r="C7870">
        <v>73.550003000000004</v>
      </c>
      <c r="D7870">
        <v>72.017143000000004</v>
      </c>
      <c r="E7870">
        <v>73.550003000000004</v>
      </c>
      <c r="F7870">
        <v>49.253700000000002</v>
      </c>
      <c r="G7870">
        <v>151398800</v>
      </c>
    </row>
    <row r="7871" spans="1:7">
      <c r="A7871" s="1">
        <v>40961</v>
      </c>
      <c r="B7871">
        <v>73.297141999999994</v>
      </c>
      <c r="C7871">
        <v>73.641425999999996</v>
      </c>
      <c r="D7871">
        <v>72.724288999999999</v>
      </c>
      <c r="E7871">
        <v>73.291427999999996</v>
      </c>
      <c r="F7871">
        <v>49.080539999999999</v>
      </c>
      <c r="G7871">
        <v>120825600</v>
      </c>
    </row>
    <row r="7872" spans="1:7">
      <c r="A7872" s="1">
        <v>40962</v>
      </c>
      <c r="B7872">
        <v>73.582854999999995</v>
      </c>
      <c r="C7872">
        <v>73.975716000000006</v>
      </c>
      <c r="D7872">
        <v>72.785713000000001</v>
      </c>
      <c r="E7872">
        <v>73.769997000000004</v>
      </c>
      <c r="F7872">
        <v>49.401031000000003</v>
      </c>
      <c r="G7872">
        <v>142006900</v>
      </c>
    </row>
    <row r="7873" spans="1:7">
      <c r="A7873" s="1">
        <v>40963</v>
      </c>
      <c r="B7873">
        <v>74.238570999999993</v>
      </c>
      <c r="C7873">
        <v>74.699996999999996</v>
      </c>
      <c r="D7873">
        <v>74.091431</v>
      </c>
      <c r="E7873">
        <v>74.629997000000003</v>
      </c>
      <c r="F7873">
        <v>49.976936000000002</v>
      </c>
      <c r="G7873">
        <v>103768000</v>
      </c>
    </row>
    <row r="7874" spans="1:7">
      <c r="A7874" s="1">
        <v>40966</v>
      </c>
      <c r="B7874">
        <v>74.472854999999996</v>
      </c>
      <c r="C7874">
        <v>75.5</v>
      </c>
      <c r="D7874">
        <v>73.754288000000003</v>
      </c>
      <c r="E7874">
        <v>75.108574000000004</v>
      </c>
      <c r="F7874">
        <v>50.297423999999999</v>
      </c>
      <c r="G7874">
        <v>136895500</v>
      </c>
    </row>
    <row r="7875" spans="1:7">
      <c r="A7875" s="1">
        <v>40967</v>
      </c>
      <c r="B7875">
        <v>75.422859000000003</v>
      </c>
      <c r="C7875">
        <v>76.487144000000001</v>
      </c>
      <c r="D7875">
        <v>75.121429000000006</v>
      </c>
      <c r="E7875">
        <v>76.487144000000001</v>
      </c>
      <c r="F7875">
        <v>51.220607999999999</v>
      </c>
      <c r="G7875">
        <v>150096800</v>
      </c>
    </row>
    <row r="7876" spans="1:7">
      <c r="A7876" s="1">
        <v>40968</v>
      </c>
      <c r="B7876">
        <v>77.365714999999994</v>
      </c>
      <c r="C7876">
        <v>78.230002999999996</v>
      </c>
      <c r="D7876">
        <v>76.528571999999997</v>
      </c>
      <c r="E7876">
        <v>77.491432000000003</v>
      </c>
      <c r="F7876">
        <v>51.893127</v>
      </c>
      <c r="G7876">
        <v>238002800</v>
      </c>
    </row>
    <row r="7877" spans="1:7">
      <c r="A7877" s="1">
        <v>40969</v>
      </c>
      <c r="B7877">
        <v>78.309997999999993</v>
      </c>
      <c r="C7877">
        <v>78.315712000000005</v>
      </c>
      <c r="D7877">
        <v>76.967140000000001</v>
      </c>
      <c r="E7877">
        <v>77.781424999999999</v>
      </c>
      <c r="F7877">
        <v>52.087333999999998</v>
      </c>
      <c r="G7877">
        <v>170817500</v>
      </c>
    </row>
    <row r="7878" spans="1:7">
      <c r="A7878" s="1">
        <v>40970</v>
      </c>
      <c r="B7878">
        <v>77.748572999999993</v>
      </c>
      <c r="C7878">
        <v>78.114288000000002</v>
      </c>
      <c r="D7878">
        <v>77.502853000000002</v>
      </c>
      <c r="E7878">
        <v>77.882857999999999</v>
      </c>
      <c r="F7878">
        <v>52.155242999999999</v>
      </c>
      <c r="G7878">
        <v>107928100</v>
      </c>
    </row>
    <row r="7879" spans="1:7">
      <c r="A7879" s="1">
        <v>40973</v>
      </c>
      <c r="B7879">
        <v>77.917145000000005</v>
      </c>
      <c r="C7879">
        <v>78.211426000000003</v>
      </c>
      <c r="D7879">
        <v>75.142859999999999</v>
      </c>
      <c r="E7879">
        <v>76.165717999999998</v>
      </c>
      <c r="F7879">
        <v>51.005344000000001</v>
      </c>
      <c r="G7879">
        <v>202281100</v>
      </c>
    </row>
    <row r="7880" spans="1:7">
      <c r="A7880" s="1">
        <v>40974</v>
      </c>
      <c r="B7880">
        <v>74.808571000000001</v>
      </c>
      <c r="C7880">
        <v>76.241432000000003</v>
      </c>
      <c r="D7880">
        <v>73.745711999999997</v>
      </c>
      <c r="E7880">
        <v>75.751427000000007</v>
      </c>
      <c r="F7880">
        <v>50.727905</v>
      </c>
      <c r="G7880">
        <v>202559700</v>
      </c>
    </row>
    <row r="7881" spans="1:7">
      <c r="A7881" s="1">
        <v>40975</v>
      </c>
      <c r="B7881">
        <v>76.685715000000002</v>
      </c>
      <c r="C7881">
        <v>76.825714000000005</v>
      </c>
      <c r="D7881">
        <v>74.757141000000004</v>
      </c>
      <c r="E7881">
        <v>75.812859000000003</v>
      </c>
      <c r="F7881">
        <v>50.769050999999997</v>
      </c>
      <c r="G7881">
        <v>199630200</v>
      </c>
    </row>
    <row r="7882" spans="1:7">
      <c r="A7882" s="1">
        <v>40976</v>
      </c>
      <c r="B7882">
        <v>76.384285000000006</v>
      </c>
      <c r="C7882">
        <v>77.569999999999993</v>
      </c>
      <c r="D7882">
        <v>76.017143000000004</v>
      </c>
      <c r="E7882">
        <v>77.427138999999997</v>
      </c>
      <c r="F7882">
        <v>51.850079000000001</v>
      </c>
      <c r="G7882">
        <v>129114300</v>
      </c>
    </row>
    <row r="7883" spans="1:7">
      <c r="A7883" s="1">
        <v>40977</v>
      </c>
      <c r="B7883">
        <v>77.744286000000002</v>
      </c>
      <c r="C7883">
        <v>78.248572999999993</v>
      </c>
      <c r="D7883">
        <v>77.587142999999998</v>
      </c>
      <c r="E7883">
        <v>77.881432000000004</v>
      </c>
      <c r="F7883">
        <v>52.154297</v>
      </c>
      <c r="G7883">
        <v>104729800</v>
      </c>
    </row>
    <row r="7884" spans="1:7">
      <c r="A7884" s="1">
        <v>40980</v>
      </c>
      <c r="B7884">
        <v>78.425713000000002</v>
      </c>
      <c r="C7884">
        <v>78.857140000000001</v>
      </c>
      <c r="D7884">
        <v>78.142859999999999</v>
      </c>
      <c r="E7884">
        <v>78.857140000000001</v>
      </c>
      <c r="F7884">
        <v>52.807693</v>
      </c>
      <c r="G7884">
        <v>101820600</v>
      </c>
    </row>
    <row r="7885" spans="1:7">
      <c r="A7885" s="1">
        <v>40981</v>
      </c>
      <c r="B7885">
        <v>79.648574999999994</v>
      </c>
      <c r="C7885">
        <v>81.168571</v>
      </c>
      <c r="D7885">
        <v>79.392859999999999</v>
      </c>
      <c r="E7885">
        <v>81.157143000000005</v>
      </c>
      <c r="F7885">
        <v>54.347926999999999</v>
      </c>
      <c r="G7885">
        <v>172713800</v>
      </c>
    </row>
    <row r="7886" spans="1:7">
      <c r="A7886" s="1">
        <v>40982</v>
      </c>
      <c r="B7886">
        <v>82.578575000000001</v>
      </c>
      <c r="C7886">
        <v>84.959998999999996</v>
      </c>
      <c r="D7886">
        <v>82.199996999999996</v>
      </c>
      <c r="E7886">
        <v>84.225716000000006</v>
      </c>
      <c r="F7886">
        <v>56.402824000000003</v>
      </c>
      <c r="G7886">
        <v>354711000</v>
      </c>
    </row>
    <row r="7887" spans="1:7">
      <c r="A7887" s="1">
        <v>40983</v>
      </c>
      <c r="B7887">
        <v>85.658569</v>
      </c>
      <c r="C7887">
        <v>85.715714000000006</v>
      </c>
      <c r="D7887">
        <v>82.650002000000001</v>
      </c>
      <c r="E7887">
        <v>83.651427999999996</v>
      </c>
      <c r="F7887">
        <v>56.018261000000003</v>
      </c>
      <c r="G7887">
        <v>289929500</v>
      </c>
    </row>
    <row r="7888" spans="1:7">
      <c r="A7888" s="1">
        <v>40984</v>
      </c>
      <c r="B7888">
        <v>83.531424999999999</v>
      </c>
      <c r="C7888">
        <v>84.171424999999999</v>
      </c>
      <c r="D7888">
        <v>82.571426000000002</v>
      </c>
      <c r="E7888">
        <v>83.652855000000002</v>
      </c>
      <c r="F7888">
        <v>56.019199</v>
      </c>
      <c r="G7888">
        <v>206371900</v>
      </c>
    </row>
    <row r="7889" spans="1:7">
      <c r="A7889" s="1">
        <v>40987</v>
      </c>
      <c r="B7889">
        <v>85.481430000000003</v>
      </c>
      <c r="C7889">
        <v>85.967140000000001</v>
      </c>
      <c r="D7889">
        <v>84.150002000000001</v>
      </c>
      <c r="E7889">
        <v>85.871429000000006</v>
      </c>
      <c r="F7889">
        <v>57.504902000000001</v>
      </c>
      <c r="G7889">
        <v>225309000</v>
      </c>
    </row>
    <row r="7890" spans="1:7">
      <c r="A7890" s="1">
        <v>40988</v>
      </c>
      <c r="B7890">
        <v>85.644287000000006</v>
      </c>
      <c r="C7890">
        <v>86.699996999999996</v>
      </c>
      <c r="D7890">
        <v>84.497146999999998</v>
      </c>
      <c r="E7890">
        <v>86.565712000000005</v>
      </c>
      <c r="F7890">
        <v>57.969830000000002</v>
      </c>
      <c r="G7890">
        <v>204165500</v>
      </c>
    </row>
    <row r="7891" spans="1:7">
      <c r="A7891" s="1">
        <v>40989</v>
      </c>
      <c r="B7891">
        <v>86.105712999999994</v>
      </c>
      <c r="C7891">
        <v>87.092856999999995</v>
      </c>
      <c r="D7891">
        <v>85.915717999999998</v>
      </c>
      <c r="E7891">
        <v>86.071426000000002</v>
      </c>
      <c r="F7891">
        <v>57.638835999999998</v>
      </c>
      <c r="G7891">
        <v>161010500</v>
      </c>
    </row>
    <row r="7892" spans="1:7">
      <c r="A7892" s="1">
        <v>40990</v>
      </c>
      <c r="B7892">
        <v>85.397141000000005</v>
      </c>
      <c r="C7892">
        <v>86.357140000000001</v>
      </c>
      <c r="D7892">
        <v>85.075714000000005</v>
      </c>
      <c r="E7892">
        <v>85.620002999999997</v>
      </c>
      <c r="F7892">
        <v>57.336536000000002</v>
      </c>
      <c r="G7892">
        <v>155967700</v>
      </c>
    </row>
    <row r="7893" spans="1:7">
      <c r="A7893" s="1">
        <v>40991</v>
      </c>
      <c r="B7893">
        <v>85.784285999999994</v>
      </c>
      <c r="C7893">
        <v>85.971428000000003</v>
      </c>
      <c r="D7893">
        <v>84.914283999999995</v>
      </c>
      <c r="E7893">
        <v>85.150002000000001</v>
      </c>
      <c r="F7893">
        <v>57.021793000000002</v>
      </c>
      <c r="G7893">
        <v>107622200</v>
      </c>
    </row>
    <row r="7894" spans="1:7">
      <c r="A7894" s="1">
        <v>40994</v>
      </c>
      <c r="B7894">
        <v>85.684287999999995</v>
      </c>
      <c r="C7894">
        <v>86.735718000000006</v>
      </c>
      <c r="D7894">
        <v>85.037139999999994</v>
      </c>
      <c r="E7894">
        <v>86.711426000000003</v>
      </c>
      <c r="F7894">
        <v>58.067416999999999</v>
      </c>
      <c r="G7894">
        <v>148935500</v>
      </c>
    </row>
    <row r="7895" spans="1:7">
      <c r="A7895" s="1">
        <v>40995</v>
      </c>
      <c r="B7895">
        <v>86.597144999999998</v>
      </c>
      <c r="C7895">
        <v>88.040001000000004</v>
      </c>
      <c r="D7895">
        <v>86.580001999999993</v>
      </c>
      <c r="E7895">
        <v>87.782859999999999</v>
      </c>
      <c r="F7895">
        <v>58.784908000000001</v>
      </c>
      <c r="G7895">
        <v>151782400</v>
      </c>
    </row>
    <row r="7896" spans="1:7">
      <c r="A7896" s="1">
        <v>40996</v>
      </c>
      <c r="B7896">
        <v>88.339995999999999</v>
      </c>
      <c r="C7896">
        <v>88.778571999999997</v>
      </c>
      <c r="D7896">
        <v>87.187140999999997</v>
      </c>
      <c r="E7896">
        <v>88.231430000000003</v>
      </c>
      <c r="F7896">
        <v>59.085312000000002</v>
      </c>
      <c r="G7896">
        <v>163865100</v>
      </c>
    </row>
    <row r="7897" spans="1:7">
      <c r="A7897" s="1">
        <v>40997</v>
      </c>
      <c r="B7897">
        <v>87.540001000000004</v>
      </c>
      <c r="C7897">
        <v>88.080001999999993</v>
      </c>
      <c r="D7897">
        <v>86.747146999999998</v>
      </c>
      <c r="E7897">
        <v>87.122855999999999</v>
      </c>
      <c r="F7897">
        <v>58.342922000000002</v>
      </c>
      <c r="G7897">
        <v>152059600</v>
      </c>
    </row>
    <row r="7898" spans="1:7">
      <c r="A7898" s="1">
        <v>40998</v>
      </c>
      <c r="B7898">
        <v>86.967140000000001</v>
      </c>
      <c r="C7898">
        <v>87.222854999999996</v>
      </c>
      <c r="D7898">
        <v>85.419998000000007</v>
      </c>
      <c r="E7898">
        <v>85.650002000000001</v>
      </c>
      <c r="F7898">
        <v>57.356617</v>
      </c>
      <c r="G7898">
        <v>182759500</v>
      </c>
    </row>
    <row r="7899" spans="1:7">
      <c r="A7899" s="1">
        <v>41001</v>
      </c>
      <c r="B7899">
        <v>85.975716000000006</v>
      </c>
      <c r="C7899">
        <v>88.395713999999998</v>
      </c>
      <c r="D7899">
        <v>85.768569999999997</v>
      </c>
      <c r="E7899">
        <v>88.375716999999995</v>
      </c>
      <c r="F7899">
        <v>59.181930999999999</v>
      </c>
      <c r="G7899">
        <v>149587900</v>
      </c>
    </row>
    <row r="7900" spans="1:7">
      <c r="A7900" s="1">
        <v>41002</v>
      </c>
      <c r="B7900">
        <v>89.614288000000002</v>
      </c>
      <c r="C7900">
        <v>90.315712000000005</v>
      </c>
      <c r="D7900">
        <v>88.93</v>
      </c>
      <c r="E7900">
        <v>89.902855000000002</v>
      </c>
      <c r="F7900">
        <v>60.204613000000002</v>
      </c>
      <c r="G7900">
        <v>208639900</v>
      </c>
    </row>
    <row r="7901" spans="1:7">
      <c r="A7901" s="1">
        <v>41003</v>
      </c>
      <c r="B7901">
        <v>89.192856000000006</v>
      </c>
      <c r="C7901">
        <v>89.408569</v>
      </c>
      <c r="D7901">
        <v>88.142859999999999</v>
      </c>
      <c r="E7901">
        <v>89.187140999999997</v>
      </c>
      <c r="F7901">
        <v>59.725323000000003</v>
      </c>
      <c r="G7901">
        <v>143245200</v>
      </c>
    </row>
    <row r="7902" spans="1:7">
      <c r="A7902" s="1">
        <v>41004</v>
      </c>
      <c r="B7902">
        <v>89.568573000000001</v>
      </c>
      <c r="C7902">
        <v>90.665717999999998</v>
      </c>
      <c r="D7902">
        <v>89.057143999999994</v>
      </c>
      <c r="E7902">
        <v>90.525711000000001</v>
      </c>
      <c r="F7902">
        <v>60.621704000000001</v>
      </c>
      <c r="G7902">
        <v>160324500</v>
      </c>
    </row>
    <row r="7903" spans="1:7">
      <c r="A7903" s="1">
        <v>41008</v>
      </c>
      <c r="B7903">
        <v>89.447143999999994</v>
      </c>
      <c r="C7903">
        <v>91.405715999999998</v>
      </c>
      <c r="D7903">
        <v>89.328575000000001</v>
      </c>
      <c r="E7903">
        <v>90.889999000000003</v>
      </c>
      <c r="F7903">
        <v>60.865650000000002</v>
      </c>
      <c r="G7903">
        <v>149384200</v>
      </c>
    </row>
    <row r="7904" spans="1:7">
      <c r="A7904" s="1">
        <v>41009</v>
      </c>
      <c r="B7904">
        <v>91.418571</v>
      </c>
      <c r="C7904">
        <v>92</v>
      </c>
      <c r="D7904">
        <v>89.428573999999998</v>
      </c>
      <c r="E7904">
        <v>89.777145000000004</v>
      </c>
      <c r="F7904">
        <v>60.120421999999998</v>
      </c>
      <c r="G7904">
        <v>222431300</v>
      </c>
    </row>
    <row r="7905" spans="1:7">
      <c r="A7905" s="1">
        <v>41010</v>
      </c>
      <c r="B7905">
        <v>90.885711999999998</v>
      </c>
      <c r="C7905">
        <v>90.981430000000003</v>
      </c>
      <c r="D7905">
        <v>89.048569000000001</v>
      </c>
      <c r="E7905">
        <v>89.457145999999995</v>
      </c>
      <c r="F7905">
        <v>59.906112999999998</v>
      </c>
      <c r="G7905">
        <v>174153700</v>
      </c>
    </row>
    <row r="7906" spans="1:7">
      <c r="A7906" s="1">
        <v>41011</v>
      </c>
      <c r="B7906">
        <v>89.285713000000001</v>
      </c>
      <c r="C7906">
        <v>90.190002000000007</v>
      </c>
      <c r="D7906">
        <v>88.642859999999999</v>
      </c>
      <c r="E7906">
        <v>88.967140000000001</v>
      </c>
      <c r="F7906">
        <v>59.577976</v>
      </c>
      <c r="G7906">
        <v>153584200</v>
      </c>
    </row>
    <row r="7907" spans="1:7">
      <c r="A7907" s="1">
        <v>41012</v>
      </c>
      <c r="B7907">
        <v>89.158569</v>
      </c>
      <c r="C7907">
        <v>89.242858999999996</v>
      </c>
      <c r="D7907">
        <v>86.215714000000006</v>
      </c>
      <c r="E7907">
        <v>86.461426000000003</v>
      </c>
      <c r="F7907">
        <v>57.900005</v>
      </c>
      <c r="G7907">
        <v>214911200</v>
      </c>
    </row>
    <row r="7908" spans="1:7">
      <c r="A7908" s="1">
        <v>41015</v>
      </c>
      <c r="B7908">
        <v>87.151427999999996</v>
      </c>
      <c r="C7908">
        <v>87.182854000000006</v>
      </c>
      <c r="D7908">
        <v>82.607140000000001</v>
      </c>
      <c r="E7908">
        <v>82.875716999999995</v>
      </c>
      <c r="F7908">
        <v>55.498795000000001</v>
      </c>
      <c r="G7908">
        <v>262696700</v>
      </c>
    </row>
    <row r="7909" spans="1:7">
      <c r="A7909" s="1">
        <v>41016</v>
      </c>
      <c r="B7909">
        <v>82.705710999999994</v>
      </c>
      <c r="C7909">
        <v>87.142859999999999</v>
      </c>
      <c r="D7909">
        <v>81.701430999999999</v>
      </c>
      <c r="E7909">
        <v>87.099997999999999</v>
      </c>
      <c r="F7909">
        <v>58.327624999999998</v>
      </c>
      <c r="G7909">
        <v>256382000</v>
      </c>
    </row>
    <row r="7910" spans="1:7">
      <c r="A7910" s="1">
        <v>41017</v>
      </c>
      <c r="B7910">
        <v>87.674285999999995</v>
      </c>
      <c r="C7910">
        <v>88.607140000000001</v>
      </c>
      <c r="D7910">
        <v>86.101425000000006</v>
      </c>
      <c r="E7910">
        <v>86.905715999999998</v>
      </c>
      <c r="F7910">
        <v>58.197529000000003</v>
      </c>
      <c r="G7910">
        <v>238632800</v>
      </c>
    </row>
    <row r="7911" spans="1:7">
      <c r="A7911" s="1">
        <v>41018</v>
      </c>
      <c r="B7911">
        <v>85.745711999999997</v>
      </c>
      <c r="C7911">
        <v>86.389999000000003</v>
      </c>
      <c r="D7911">
        <v>83.502853000000002</v>
      </c>
      <c r="E7911">
        <v>83.919998000000007</v>
      </c>
      <c r="F7911">
        <v>56.198120000000003</v>
      </c>
      <c r="G7911">
        <v>208679800</v>
      </c>
    </row>
    <row r="7912" spans="1:7">
      <c r="A7912" s="1">
        <v>41019</v>
      </c>
      <c r="B7912">
        <v>84.482856999999996</v>
      </c>
      <c r="C7912">
        <v>84.945717000000002</v>
      </c>
      <c r="D7912">
        <v>81.488570999999993</v>
      </c>
      <c r="E7912">
        <v>81.854286000000002</v>
      </c>
      <c r="F7912">
        <v>54.814762000000002</v>
      </c>
      <c r="G7912">
        <v>257746300</v>
      </c>
    </row>
    <row r="7913" spans="1:7">
      <c r="A7913" s="1">
        <v>41022</v>
      </c>
      <c r="B7913">
        <v>81.515716999999995</v>
      </c>
      <c r="C7913">
        <v>82.381432000000004</v>
      </c>
      <c r="D7913">
        <v>79.517143000000004</v>
      </c>
      <c r="E7913">
        <v>81.671424999999999</v>
      </c>
      <c r="F7913">
        <v>54.692303000000003</v>
      </c>
      <c r="G7913">
        <v>241632300</v>
      </c>
    </row>
    <row r="7914" spans="1:7">
      <c r="A7914" s="1">
        <v>41023</v>
      </c>
      <c r="B7914">
        <v>80.372855999999999</v>
      </c>
      <c r="C7914">
        <v>81.098572000000004</v>
      </c>
      <c r="D7914">
        <v>79.285713000000001</v>
      </c>
      <c r="E7914">
        <v>80.040001000000004</v>
      </c>
      <c r="F7914">
        <v>53.599808000000003</v>
      </c>
      <c r="G7914">
        <v>269037300</v>
      </c>
    </row>
    <row r="7915" spans="1:7">
      <c r="A7915" s="1">
        <v>41024</v>
      </c>
      <c r="B7915">
        <v>87.948570000000004</v>
      </c>
      <c r="C7915">
        <v>88.285713000000001</v>
      </c>
      <c r="D7915">
        <v>86.571426000000002</v>
      </c>
      <c r="E7915">
        <v>87.142859999999999</v>
      </c>
      <c r="F7915">
        <v>58.356327</v>
      </c>
      <c r="G7915">
        <v>226444400</v>
      </c>
    </row>
    <row r="7916" spans="1:7">
      <c r="A7916" s="1">
        <v>41025</v>
      </c>
      <c r="B7916">
        <v>87.752853000000002</v>
      </c>
      <c r="C7916">
        <v>87.812859000000003</v>
      </c>
      <c r="D7916">
        <v>86.018569999999997</v>
      </c>
      <c r="E7916">
        <v>86.814284999999998</v>
      </c>
      <c r="F7916">
        <v>58.136313999999999</v>
      </c>
      <c r="G7916">
        <v>134017100</v>
      </c>
    </row>
    <row r="7917" spans="1:7">
      <c r="A7917" s="1">
        <v>41026</v>
      </c>
      <c r="B7917">
        <v>86.438568000000004</v>
      </c>
      <c r="C7917">
        <v>86.597144999999998</v>
      </c>
      <c r="D7917">
        <v>85.785713000000001</v>
      </c>
      <c r="E7917">
        <v>86.142859999999999</v>
      </c>
      <c r="F7917">
        <v>57.686664999999998</v>
      </c>
      <c r="G7917">
        <v>101680600</v>
      </c>
    </row>
    <row r="7918" spans="1:7">
      <c r="A7918" s="1">
        <v>41029</v>
      </c>
      <c r="B7918">
        <v>85.400002000000001</v>
      </c>
      <c r="C7918">
        <v>85.485718000000006</v>
      </c>
      <c r="D7918">
        <v>83.285713000000001</v>
      </c>
      <c r="E7918">
        <v>83.425713000000002</v>
      </c>
      <c r="F7918">
        <v>55.867095999999997</v>
      </c>
      <c r="G7918">
        <v>126536200</v>
      </c>
    </row>
    <row r="7919" spans="1:7">
      <c r="A7919" s="1">
        <v>41030</v>
      </c>
      <c r="B7919">
        <v>83.557143999999994</v>
      </c>
      <c r="C7919">
        <v>85.251427000000007</v>
      </c>
      <c r="D7919">
        <v>83.032859999999999</v>
      </c>
      <c r="E7919">
        <v>83.161429999999996</v>
      </c>
      <c r="F7919">
        <v>55.690109</v>
      </c>
      <c r="G7919">
        <v>152749800</v>
      </c>
    </row>
    <row r="7920" spans="1:7">
      <c r="A7920" s="1">
        <v>41031</v>
      </c>
      <c r="B7920">
        <v>82.891425999999996</v>
      </c>
      <c r="C7920">
        <v>83.914283999999995</v>
      </c>
      <c r="D7920">
        <v>82.694282999999999</v>
      </c>
      <c r="E7920">
        <v>83.711426000000003</v>
      </c>
      <c r="F7920">
        <v>56.058425999999997</v>
      </c>
      <c r="G7920">
        <v>106847300</v>
      </c>
    </row>
    <row r="7921" spans="1:7">
      <c r="A7921" s="1">
        <v>41032</v>
      </c>
      <c r="B7921">
        <v>84.357140000000001</v>
      </c>
      <c r="C7921">
        <v>84.485718000000006</v>
      </c>
      <c r="D7921">
        <v>82.900002000000001</v>
      </c>
      <c r="E7921">
        <v>83.117142000000001</v>
      </c>
      <c r="F7921">
        <v>55.660465000000002</v>
      </c>
      <c r="G7921">
        <v>97637400</v>
      </c>
    </row>
    <row r="7922" spans="1:7">
      <c r="A7922" s="1">
        <v>41033</v>
      </c>
      <c r="B7922">
        <v>82.440002000000007</v>
      </c>
      <c r="C7922">
        <v>82.622855999999999</v>
      </c>
      <c r="D7922">
        <v>80.738570999999993</v>
      </c>
      <c r="E7922">
        <v>80.75</v>
      </c>
      <c r="F7922">
        <v>54.075279000000002</v>
      </c>
      <c r="G7922">
        <v>132498100</v>
      </c>
    </row>
    <row r="7923" spans="1:7">
      <c r="A7923" s="1">
        <v>41036</v>
      </c>
      <c r="B7923">
        <v>80.214286999999999</v>
      </c>
      <c r="C7923">
        <v>81.824286999999998</v>
      </c>
      <c r="D7923">
        <v>80.175713000000002</v>
      </c>
      <c r="E7923">
        <v>81.354286000000002</v>
      </c>
      <c r="F7923">
        <v>54.479942000000001</v>
      </c>
      <c r="G7923">
        <v>115029600</v>
      </c>
    </row>
    <row r="7924" spans="1:7">
      <c r="A7924" s="1">
        <v>41037</v>
      </c>
      <c r="B7924">
        <v>81.368567999999996</v>
      </c>
      <c r="C7924">
        <v>81.642859999999999</v>
      </c>
      <c r="D7924">
        <v>79.818573000000001</v>
      </c>
      <c r="E7924">
        <v>81.168571</v>
      </c>
      <c r="F7924">
        <v>54.355567999999998</v>
      </c>
      <c r="G7924">
        <v>124313000</v>
      </c>
    </row>
    <row r="7925" spans="1:7">
      <c r="A7925" s="1">
        <v>41038</v>
      </c>
      <c r="B7925">
        <v>80.528571999999997</v>
      </c>
      <c r="C7925">
        <v>81.997146999999998</v>
      </c>
      <c r="D7925">
        <v>80.121429000000006</v>
      </c>
      <c r="E7925">
        <v>81.311431999999996</v>
      </c>
      <c r="F7925">
        <v>54.451233000000002</v>
      </c>
      <c r="G7925">
        <v>120176000</v>
      </c>
    </row>
    <row r="7926" spans="1:7">
      <c r="A7926" s="1">
        <v>41039</v>
      </c>
      <c r="B7926">
        <v>82.082854999999995</v>
      </c>
      <c r="C7926">
        <v>82.268569999999997</v>
      </c>
      <c r="D7926">
        <v>81.205710999999994</v>
      </c>
      <c r="E7926">
        <v>81.502853000000002</v>
      </c>
      <c r="F7926">
        <v>54.579417999999997</v>
      </c>
      <c r="G7926">
        <v>83300000</v>
      </c>
    </row>
    <row r="7927" spans="1:7">
      <c r="A7927" s="1">
        <v>41040</v>
      </c>
      <c r="B7927">
        <v>80.714286999999999</v>
      </c>
      <c r="C7927">
        <v>82.067145999999994</v>
      </c>
      <c r="D7927">
        <v>80.621429000000006</v>
      </c>
      <c r="E7927">
        <v>80.958572000000004</v>
      </c>
      <c r="F7927">
        <v>54.214947000000002</v>
      </c>
      <c r="G7927">
        <v>99886500</v>
      </c>
    </row>
    <row r="7928" spans="1:7">
      <c r="A7928" s="1">
        <v>41043</v>
      </c>
      <c r="B7928">
        <v>80.367142000000001</v>
      </c>
      <c r="C7928">
        <v>81.072861000000003</v>
      </c>
      <c r="D7928">
        <v>79.657143000000005</v>
      </c>
      <c r="E7928">
        <v>79.745711999999997</v>
      </c>
      <c r="F7928">
        <v>53.402737000000002</v>
      </c>
      <c r="G7928">
        <v>88156600</v>
      </c>
    </row>
    <row r="7929" spans="1:7">
      <c r="A7929" s="1">
        <v>41044</v>
      </c>
      <c r="B7929">
        <v>80.207145999999995</v>
      </c>
      <c r="C7929">
        <v>80.459998999999996</v>
      </c>
      <c r="D7929">
        <v>78.821426000000002</v>
      </c>
      <c r="E7929">
        <v>79.024283999999994</v>
      </c>
      <c r="F7929">
        <v>52.919632</v>
      </c>
      <c r="G7929">
        <v>119084000</v>
      </c>
    </row>
    <row r="7930" spans="1:7">
      <c r="A7930" s="1">
        <v>41045</v>
      </c>
      <c r="B7930">
        <v>79.150002000000001</v>
      </c>
      <c r="C7930">
        <v>79.555717000000001</v>
      </c>
      <c r="D7930">
        <v>77.291427999999996</v>
      </c>
      <c r="E7930">
        <v>78.011429000000007</v>
      </c>
      <c r="F7930">
        <v>52.241348000000002</v>
      </c>
      <c r="G7930">
        <v>140224000</v>
      </c>
    </row>
    <row r="7931" spans="1:7">
      <c r="A7931" s="1">
        <v>41046</v>
      </c>
      <c r="B7931">
        <v>77.901427999999996</v>
      </c>
      <c r="C7931">
        <v>78.214286999999999</v>
      </c>
      <c r="D7931">
        <v>75.731430000000003</v>
      </c>
      <c r="E7931">
        <v>75.731430000000003</v>
      </c>
      <c r="F7931">
        <v>50.714523</v>
      </c>
      <c r="G7931">
        <v>179305000</v>
      </c>
    </row>
    <row r="7932" spans="1:7">
      <c r="A7932" s="1">
        <v>41047</v>
      </c>
      <c r="B7932">
        <v>76.279999000000004</v>
      </c>
      <c r="C7932">
        <v>77.629997000000003</v>
      </c>
      <c r="D7932">
        <v>74.597144999999998</v>
      </c>
      <c r="E7932">
        <v>75.768569999999997</v>
      </c>
      <c r="F7932">
        <v>50.739395000000002</v>
      </c>
      <c r="G7932">
        <v>183073100</v>
      </c>
    </row>
    <row r="7933" spans="1:7">
      <c r="A7933" s="1">
        <v>41050</v>
      </c>
      <c r="B7933">
        <v>76.357140000000001</v>
      </c>
      <c r="C7933">
        <v>80.220000999999996</v>
      </c>
      <c r="D7933">
        <v>76.292854000000005</v>
      </c>
      <c r="E7933">
        <v>80.182854000000006</v>
      </c>
      <c r="F7933">
        <v>53.695484</v>
      </c>
      <c r="G7933">
        <v>157776500</v>
      </c>
    </row>
    <row r="7934" spans="1:7">
      <c r="A7934" s="1">
        <v>41051</v>
      </c>
      <c r="B7934">
        <v>81.364288000000002</v>
      </c>
      <c r="C7934">
        <v>81.982856999999996</v>
      </c>
      <c r="D7934">
        <v>78.940002000000007</v>
      </c>
      <c r="E7934">
        <v>79.567145999999994</v>
      </c>
      <c r="F7934">
        <v>53.283172999999998</v>
      </c>
      <c r="G7934">
        <v>173717600</v>
      </c>
    </row>
    <row r="7935" spans="1:7">
      <c r="A7935" s="1">
        <v>41052</v>
      </c>
      <c r="B7935">
        <v>79.642859999999999</v>
      </c>
      <c r="C7935">
        <v>81.828575000000001</v>
      </c>
      <c r="D7935">
        <v>79.032859999999999</v>
      </c>
      <c r="E7935">
        <v>81.508567999999997</v>
      </c>
      <c r="F7935">
        <v>54.583275</v>
      </c>
      <c r="G7935">
        <v>146224400</v>
      </c>
    </row>
    <row r="7936" spans="1:7">
      <c r="A7936" s="1">
        <v>41053</v>
      </c>
      <c r="B7936">
        <v>82.267143000000004</v>
      </c>
      <c r="C7936">
        <v>82.357140000000001</v>
      </c>
      <c r="D7936">
        <v>80.175713000000002</v>
      </c>
      <c r="E7936">
        <v>80.760002</v>
      </c>
      <c r="F7936">
        <v>54.081974000000002</v>
      </c>
      <c r="G7936">
        <v>124057500</v>
      </c>
    </row>
    <row r="7937" spans="1:7">
      <c r="A7937" s="1">
        <v>41054</v>
      </c>
      <c r="B7937">
        <v>80.655715999999998</v>
      </c>
      <c r="C7937">
        <v>80.835716000000005</v>
      </c>
      <c r="D7937">
        <v>79.781424999999999</v>
      </c>
      <c r="E7937">
        <v>80.327140999999997</v>
      </c>
      <c r="F7937">
        <v>53.792102999999997</v>
      </c>
      <c r="G7937">
        <v>82126800</v>
      </c>
    </row>
    <row r="7938" spans="1:7">
      <c r="A7938" s="1">
        <v>41058</v>
      </c>
      <c r="B7938">
        <v>81.557143999999994</v>
      </c>
      <c r="C7938">
        <v>82</v>
      </c>
      <c r="D7938">
        <v>80.758567999999997</v>
      </c>
      <c r="E7938">
        <v>81.752853000000002</v>
      </c>
      <c r="F7938">
        <v>54.746853000000002</v>
      </c>
      <c r="G7938">
        <v>95127200</v>
      </c>
    </row>
    <row r="7939" spans="1:7">
      <c r="A7939" s="1">
        <v>41059</v>
      </c>
      <c r="B7939">
        <v>81.314284999999998</v>
      </c>
      <c r="C7939">
        <v>82.855712999999994</v>
      </c>
      <c r="D7939">
        <v>80.937140999999997</v>
      </c>
      <c r="E7939">
        <v>82.738570999999993</v>
      </c>
      <c r="F7939">
        <v>55.406948</v>
      </c>
      <c r="G7939">
        <v>132357400</v>
      </c>
    </row>
    <row r="7940" spans="1:7">
      <c r="A7940" s="1">
        <v>41060</v>
      </c>
      <c r="B7940">
        <v>82.962860000000006</v>
      </c>
      <c r="C7940">
        <v>83.071426000000002</v>
      </c>
      <c r="D7940">
        <v>81.637146000000001</v>
      </c>
      <c r="E7940">
        <v>82.532859999999999</v>
      </c>
      <c r="F7940">
        <v>55.269191999999997</v>
      </c>
      <c r="G7940">
        <v>122918600</v>
      </c>
    </row>
    <row r="7941" spans="1:7">
      <c r="A7941" s="1">
        <v>41061</v>
      </c>
      <c r="B7941">
        <v>81.308571000000001</v>
      </c>
      <c r="C7941">
        <v>81.807143999999994</v>
      </c>
      <c r="D7941">
        <v>80.074286999999998</v>
      </c>
      <c r="E7941">
        <v>80.141425999999996</v>
      </c>
      <c r="F7941">
        <v>53.667721</v>
      </c>
      <c r="G7941">
        <v>130246900</v>
      </c>
    </row>
    <row r="7942" spans="1:7">
      <c r="A7942" s="1">
        <v>41064</v>
      </c>
      <c r="B7942">
        <v>80.214286999999999</v>
      </c>
      <c r="C7942">
        <v>81.071426000000002</v>
      </c>
      <c r="D7942">
        <v>78.357140000000001</v>
      </c>
      <c r="E7942">
        <v>80.612853999999999</v>
      </c>
      <c r="F7942">
        <v>53.983429000000001</v>
      </c>
      <c r="G7942">
        <v>139248900</v>
      </c>
    </row>
    <row r="7943" spans="1:7">
      <c r="A7943" s="1">
        <v>41065</v>
      </c>
      <c r="B7943">
        <v>80.181426999999999</v>
      </c>
      <c r="C7943">
        <v>80.924285999999995</v>
      </c>
      <c r="D7943">
        <v>79.761429000000007</v>
      </c>
      <c r="E7943">
        <v>80.404289000000006</v>
      </c>
      <c r="F7943">
        <v>53.843764999999998</v>
      </c>
      <c r="G7943">
        <v>97053600</v>
      </c>
    </row>
    <row r="7944" spans="1:7">
      <c r="A7944" s="1">
        <v>41066</v>
      </c>
      <c r="B7944">
        <v>81.110000999999997</v>
      </c>
      <c r="C7944">
        <v>81.978568999999993</v>
      </c>
      <c r="D7944">
        <v>80.785713000000001</v>
      </c>
      <c r="E7944">
        <v>81.637146000000001</v>
      </c>
      <c r="F7944">
        <v>54.669356999999998</v>
      </c>
      <c r="G7944">
        <v>100363900</v>
      </c>
    </row>
    <row r="7945" spans="1:7">
      <c r="A7945" s="1">
        <v>41067</v>
      </c>
      <c r="B7945">
        <v>82.470000999999996</v>
      </c>
      <c r="C7945">
        <v>82.474288999999999</v>
      </c>
      <c r="D7945">
        <v>81.5</v>
      </c>
      <c r="E7945">
        <v>81.674285999999995</v>
      </c>
      <c r="F7945">
        <v>54.694237000000001</v>
      </c>
      <c r="G7945">
        <v>94941700</v>
      </c>
    </row>
    <row r="7946" spans="1:7">
      <c r="A7946" s="1">
        <v>41068</v>
      </c>
      <c r="B7946">
        <v>81.657143000000005</v>
      </c>
      <c r="C7946">
        <v>82.940002000000007</v>
      </c>
      <c r="D7946">
        <v>81.285713000000001</v>
      </c>
      <c r="E7946">
        <v>82.902855000000002</v>
      </c>
      <c r="F7946">
        <v>55.516956</v>
      </c>
      <c r="G7946">
        <v>86879100</v>
      </c>
    </row>
    <row r="7947" spans="1:7">
      <c r="A7947" s="1">
        <v>41071</v>
      </c>
      <c r="B7947">
        <v>83.959998999999996</v>
      </c>
      <c r="C7947">
        <v>84.071426000000002</v>
      </c>
      <c r="D7947">
        <v>81.518569999999997</v>
      </c>
      <c r="E7947">
        <v>81.595710999999994</v>
      </c>
      <c r="F7947">
        <v>54.641616999999997</v>
      </c>
      <c r="G7947">
        <v>147816200</v>
      </c>
    </row>
    <row r="7948" spans="1:7">
      <c r="A7948" s="1">
        <v>41072</v>
      </c>
      <c r="B7948">
        <v>82.065712000000005</v>
      </c>
      <c r="C7948">
        <v>82.374283000000005</v>
      </c>
      <c r="D7948">
        <v>80.957145999999995</v>
      </c>
      <c r="E7948">
        <v>82.308571000000001</v>
      </c>
      <c r="F7948">
        <v>55.118996000000003</v>
      </c>
      <c r="G7948">
        <v>108845100</v>
      </c>
    </row>
    <row r="7949" spans="1:7">
      <c r="A7949" s="1">
        <v>41073</v>
      </c>
      <c r="B7949">
        <v>82.074286999999998</v>
      </c>
      <c r="C7949">
        <v>82.639999000000003</v>
      </c>
      <c r="D7949">
        <v>81.482856999999996</v>
      </c>
      <c r="E7949">
        <v>81.737144000000001</v>
      </c>
      <c r="F7949">
        <v>54.736319999999999</v>
      </c>
      <c r="G7949">
        <v>73395000</v>
      </c>
    </row>
    <row r="7950" spans="1:7">
      <c r="A7950" s="1">
        <v>41074</v>
      </c>
      <c r="B7950">
        <v>81.605712999999994</v>
      </c>
      <c r="C7950">
        <v>81.928573999999998</v>
      </c>
      <c r="D7950">
        <v>81.037139999999994</v>
      </c>
      <c r="E7950">
        <v>81.647141000000005</v>
      </c>
      <c r="F7950">
        <v>54.676063999999997</v>
      </c>
      <c r="G7950">
        <v>86393300</v>
      </c>
    </row>
    <row r="7951" spans="1:7">
      <c r="A7951" s="1">
        <v>41075</v>
      </c>
      <c r="B7951">
        <v>81.571426000000002</v>
      </c>
      <c r="C7951">
        <v>82.088570000000004</v>
      </c>
      <c r="D7951">
        <v>81.364288000000002</v>
      </c>
      <c r="E7951">
        <v>82.018569999999997</v>
      </c>
      <c r="F7951">
        <v>54.924778000000003</v>
      </c>
      <c r="G7951">
        <v>83813800</v>
      </c>
    </row>
    <row r="7952" spans="1:7">
      <c r="A7952" s="1">
        <v>41078</v>
      </c>
      <c r="B7952">
        <v>81.565712000000005</v>
      </c>
      <c r="C7952">
        <v>83.984283000000005</v>
      </c>
      <c r="D7952">
        <v>81.481430000000003</v>
      </c>
      <c r="E7952">
        <v>83.682854000000006</v>
      </c>
      <c r="F7952">
        <v>56.039287999999999</v>
      </c>
      <c r="G7952">
        <v>110103000</v>
      </c>
    </row>
    <row r="7953" spans="1:7">
      <c r="A7953" s="1">
        <v>41079</v>
      </c>
      <c r="B7953">
        <v>83.342856999999995</v>
      </c>
      <c r="C7953">
        <v>84.285713000000001</v>
      </c>
      <c r="D7953">
        <v>83.300003000000004</v>
      </c>
      <c r="E7953">
        <v>83.915717999999998</v>
      </c>
      <c r="F7953">
        <v>56.195231999999997</v>
      </c>
      <c r="G7953">
        <v>90351100</v>
      </c>
    </row>
    <row r="7954" spans="1:7">
      <c r="A7954" s="1">
        <v>41080</v>
      </c>
      <c r="B7954">
        <v>84.029999000000004</v>
      </c>
      <c r="C7954">
        <v>84.178573999999998</v>
      </c>
      <c r="D7954">
        <v>82.971428000000003</v>
      </c>
      <c r="E7954">
        <v>83.677138999999997</v>
      </c>
      <c r="F7954">
        <v>56.035473000000003</v>
      </c>
      <c r="G7954">
        <v>89735800</v>
      </c>
    </row>
    <row r="7955" spans="1:7">
      <c r="A7955" s="1">
        <v>41081</v>
      </c>
      <c r="B7955">
        <v>83.634285000000006</v>
      </c>
      <c r="C7955">
        <v>84.031424999999999</v>
      </c>
      <c r="D7955">
        <v>82.491432000000003</v>
      </c>
      <c r="E7955">
        <v>82.524283999999994</v>
      </c>
      <c r="F7955">
        <v>55.263435000000001</v>
      </c>
      <c r="G7955">
        <v>81587800</v>
      </c>
    </row>
    <row r="7956" spans="1:7">
      <c r="A7956" s="1">
        <v>41082</v>
      </c>
      <c r="B7956">
        <v>82.720000999999996</v>
      </c>
      <c r="C7956">
        <v>83.169998000000007</v>
      </c>
      <c r="D7956">
        <v>82.202858000000006</v>
      </c>
      <c r="E7956">
        <v>83.157143000000005</v>
      </c>
      <c r="F7956">
        <v>55.687241</v>
      </c>
      <c r="G7956">
        <v>71117900</v>
      </c>
    </row>
    <row r="7957" spans="1:7">
      <c r="A7957" s="1">
        <v>41085</v>
      </c>
      <c r="B7957">
        <v>82.471428000000003</v>
      </c>
      <c r="C7957">
        <v>82.828575000000001</v>
      </c>
      <c r="D7957">
        <v>81.481430000000003</v>
      </c>
      <c r="E7957">
        <v>81.538573999999997</v>
      </c>
      <c r="F7957">
        <v>54.603352000000001</v>
      </c>
      <c r="G7957">
        <v>76095600</v>
      </c>
    </row>
    <row r="7958" spans="1:7">
      <c r="A7958" s="1">
        <v>41086</v>
      </c>
      <c r="B7958">
        <v>81.618567999999996</v>
      </c>
      <c r="C7958">
        <v>82.07</v>
      </c>
      <c r="D7958">
        <v>81.047141999999994</v>
      </c>
      <c r="E7958">
        <v>81.718575000000001</v>
      </c>
      <c r="F7958">
        <v>54.723888000000002</v>
      </c>
      <c r="G7958">
        <v>69134100</v>
      </c>
    </row>
    <row r="7959" spans="1:7">
      <c r="A7959" s="1">
        <v>41087</v>
      </c>
      <c r="B7959">
        <v>82.142859999999999</v>
      </c>
      <c r="C7959">
        <v>82.391425999999996</v>
      </c>
      <c r="D7959">
        <v>81.702858000000006</v>
      </c>
      <c r="E7959">
        <v>82.071426000000002</v>
      </c>
      <c r="F7959">
        <v>54.960175</v>
      </c>
      <c r="G7959">
        <v>50749300</v>
      </c>
    </row>
    <row r="7960" spans="1:7">
      <c r="A7960" s="1">
        <v>41088</v>
      </c>
      <c r="B7960">
        <v>81.667145000000005</v>
      </c>
      <c r="C7960">
        <v>82</v>
      </c>
      <c r="D7960">
        <v>80.801429999999996</v>
      </c>
      <c r="E7960">
        <v>81.292854000000005</v>
      </c>
      <c r="F7960">
        <v>54.438800999999998</v>
      </c>
      <c r="G7960">
        <v>70709100</v>
      </c>
    </row>
    <row r="7961" spans="1:7">
      <c r="A7961" s="1">
        <v>41089</v>
      </c>
      <c r="B7961">
        <v>82.571426000000002</v>
      </c>
      <c r="C7961">
        <v>83.428573999999998</v>
      </c>
      <c r="D7961">
        <v>82.035713000000001</v>
      </c>
      <c r="E7961">
        <v>83.428573999999998</v>
      </c>
      <c r="F7961">
        <v>55.868996000000003</v>
      </c>
      <c r="G7961">
        <v>105375200</v>
      </c>
    </row>
    <row r="7962" spans="1:7">
      <c r="A7962" s="1">
        <v>41092</v>
      </c>
      <c r="B7962">
        <v>83.532859999999999</v>
      </c>
      <c r="C7962">
        <v>84.781424999999999</v>
      </c>
      <c r="D7962">
        <v>83.371429000000006</v>
      </c>
      <c r="E7962">
        <v>84.645713999999998</v>
      </c>
      <c r="F7962">
        <v>56.684092999999997</v>
      </c>
      <c r="G7962">
        <v>100023000</v>
      </c>
    </row>
    <row r="7963" spans="1:7">
      <c r="A7963" s="1">
        <v>41093</v>
      </c>
      <c r="B7963">
        <v>84.982856999999996</v>
      </c>
      <c r="C7963">
        <v>85.714286999999999</v>
      </c>
      <c r="D7963">
        <v>84.857140000000001</v>
      </c>
      <c r="E7963">
        <v>85.629997000000003</v>
      </c>
      <c r="F7963">
        <v>57.343226999999999</v>
      </c>
      <c r="G7963">
        <v>60428200</v>
      </c>
    </row>
    <row r="7964" spans="1:7">
      <c r="A7964" s="1">
        <v>41095</v>
      </c>
      <c r="B7964">
        <v>85.794289000000006</v>
      </c>
      <c r="C7964">
        <v>87.762855999999999</v>
      </c>
      <c r="D7964">
        <v>85.664283999999995</v>
      </c>
      <c r="E7964">
        <v>87.134285000000006</v>
      </c>
      <c r="F7964">
        <v>58.350582000000003</v>
      </c>
      <c r="G7964">
        <v>121095800</v>
      </c>
    </row>
    <row r="7965" spans="1:7">
      <c r="A7965" s="1">
        <v>41096</v>
      </c>
      <c r="B7965">
        <v>86.727142000000001</v>
      </c>
      <c r="C7965">
        <v>86.919998000000007</v>
      </c>
      <c r="D7965">
        <v>85.940002000000007</v>
      </c>
      <c r="E7965">
        <v>86.554282999999998</v>
      </c>
      <c r="F7965">
        <v>57.962192999999999</v>
      </c>
      <c r="G7965">
        <v>104732600</v>
      </c>
    </row>
    <row r="7966" spans="1:7">
      <c r="A7966" s="1">
        <v>41099</v>
      </c>
      <c r="B7966">
        <v>86.471428000000003</v>
      </c>
      <c r="C7966">
        <v>87.699996999999996</v>
      </c>
      <c r="D7966">
        <v>86.301429999999996</v>
      </c>
      <c r="E7966">
        <v>87.698570000000004</v>
      </c>
      <c r="F7966">
        <v>58.728484999999999</v>
      </c>
      <c r="G7966">
        <v>94851400</v>
      </c>
    </row>
    <row r="7967" spans="1:7">
      <c r="A7967" s="1">
        <v>41100</v>
      </c>
      <c r="B7967">
        <v>88.281424999999999</v>
      </c>
      <c r="C7967">
        <v>88.552856000000006</v>
      </c>
      <c r="D7967">
        <v>86.472854999999996</v>
      </c>
      <c r="E7967">
        <v>86.887146000000001</v>
      </c>
      <c r="F7967">
        <v>58.185085000000001</v>
      </c>
      <c r="G7967">
        <v>127989400</v>
      </c>
    </row>
    <row r="7968" spans="1:7">
      <c r="A7968" s="1">
        <v>41101</v>
      </c>
      <c r="B7968">
        <v>86.588570000000004</v>
      </c>
      <c r="C7968">
        <v>86.808571000000001</v>
      </c>
      <c r="D7968">
        <v>85.317145999999994</v>
      </c>
      <c r="E7968">
        <v>86.347144999999998</v>
      </c>
      <c r="F7968">
        <v>57.823470999999998</v>
      </c>
      <c r="G7968">
        <v>117330500</v>
      </c>
    </row>
    <row r="7969" spans="1:7">
      <c r="A7969" s="1">
        <v>41102</v>
      </c>
      <c r="B7969">
        <v>85.748572999999993</v>
      </c>
      <c r="C7969">
        <v>86.209998999999996</v>
      </c>
      <c r="D7969">
        <v>84.668571</v>
      </c>
      <c r="E7969">
        <v>85.557143999999994</v>
      </c>
      <c r="F7969">
        <v>57.294437000000002</v>
      </c>
      <c r="G7969">
        <v>107010400</v>
      </c>
    </row>
    <row r="7970" spans="1:7">
      <c r="A7970" s="1">
        <v>41103</v>
      </c>
      <c r="B7970">
        <v>86.135711999999998</v>
      </c>
      <c r="C7970">
        <v>86.741432000000003</v>
      </c>
      <c r="D7970">
        <v>85.714286999999999</v>
      </c>
      <c r="E7970">
        <v>86.424285999999995</v>
      </c>
      <c r="F7970">
        <v>57.875129999999999</v>
      </c>
      <c r="G7970">
        <v>77856800</v>
      </c>
    </row>
    <row r="7971" spans="1:7">
      <c r="A7971" s="1">
        <v>41106</v>
      </c>
      <c r="B7971">
        <v>86.445717000000002</v>
      </c>
      <c r="C7971">
        <v>87.374283000000005</v>
      </c>
      <c r="D7971">
        <v>86.431426999999999</v>
      </c>
      <c r="E7971">
        <v>86.701430999999999</v>
      </c>
      <c r="F7971">
        <v>58.060726000000003</v>
      </c>
      <c r="G7971">
        <v>75315100</v>
      </c>
    </row>
    <row r="7972" spans="1:7">
      <c r="A7972" s="1">
        <v>41107</v>
      </c>
      <c r="B7972">
        <v>87.255713999999998</v>
      </c>
      <c r="C7972">
        <v>87.357140000000001</v>
      </c>
      <c r="D7972">
        <v>86.164283999999995</v>
      </c>
      <c r="E7972">
        <v>86.705710999999994</v>
      </c>
      <c r="F7972">
        <v>58.063602000000003</v>
      </c>
      <c r="G7972">
        <v>73406200</v>
      </c>
    </row>
    <row r="7973" spans="1:7">
      <c r="A7973" s="1">
        <v>41108</v>
      </c>
      <c r="B7973">
        <v>86.655715999999998</v>
      </c>
      <c r="C7973">
        <v>86.905715999999998</v>
      </c>
      <c r="D7973">
        <v>86.222854999999996</v>
      </c>
      <c r="E7973">
        <v>86.608574000000004</v>
      </c>
      <c r="F7973">
        <v>57.998534999999997</v>
      </c>
      <c r="G7973">
        <v>63175000</v>
      </c>
    </row>
    <row r="7974" spans="1:7">
      <c r="A7974" s="1">
        <v>41109</v>
      </c>
      <c r="B7974">
        <v>87.325714000000005</v>
      </c>
      <c r="C7974">
        <v>87.907143000000005</v>
      </c>
      <c r="D7974">
        <v>86.571426000000002</v>
      </c>
      <c r="E7974">
        <v>87.760002</v>
      </c>
      <c r="F7974">
        <v>58.769610999999998</v>
      </c>
      <c r="G7974">
        <v>109215400</v>
      </c>
    </row>
    <row r="7975" spans="1:7">
      <c r="A7975" s="1">
        <v>41110</v>
      </c>
      <c r="B7975">
        <v>87.575714000000005</v>
      </c>
      <c r="C7975">
        <v>87.777145000000004</v>
      </c>
      <c r="D7975">
        <v>86.242858999999996</v>
      </c>
      <c r="E7975">
        <v>86.328575000000001</v>
      </c>
      <c r="F7975">
        <v>57.811034999999997</v>
      </c>
      <c r="G7975">
        <v>99367800</v>
      </c>
    </row>
    <row r="7976" spans="1:7">
      <c r="A7976" s="1">
        <v>41113</v>
      </c>
      <c r="B7976">
        <v>84.914283999999995</v>
      </c>
      <c r="C7976">
        <v>86.557143999999994</v>
      </c>
      <c r="D7976">
        <v>83.958572000000004</v>
      </c>
      <c r="E7976">
        <v>86.261429000000007</v>
      </c>
      <c r="F7976">
        <v>57.766067999999997</v>
      </c>
      <c r="G7976">
        <v>121993900</v>
      </c>
    </row>
    <row r="7977" spans="1:7">
      <c r="A7977" s="1">
        <v>41114</v>
      </c>
      <c r="B7977">
        <v>86.768569999999997</v>
      </c>
      <c r="C7977">
        <v>87.097144999999998</v>
      </c>
      <c r="D7977">
        <v>85.501427000000007</v>
      </c>
      <c r="E7977">
        <v>85.845710999999994</v>
      </c>
      <c r="F7977">
        <v>57.487685999999997</v>
      </c>
      <c r="G7977">
        <v>141283100</v>
      </c>
    </row>
    <row r="7978" spans="1:7">
      <c r="A7978" s="1">
        <v>41115</v>
      </c>
      <c r="B7978">
        <v>82.065712000000005</v>
      </c>
      <c r="C7978">
        <v>82.971428000000003</v>
      </c>
      <c r="D7978">
        <v>81.428573999999998</v>
      </c>
      <c r="E7978">
        <v>82.138572999999994</v>
      </c>
      <c r="F7978">
        <v>55.00515</v>
      </c>
      <c r="G7978">
        <v>219328200</v>
      </c>
    </row>
    <row r="7979" spans="1:7">
      <c r="A7979" s="1">
        <v>41116</v>
      </c>
      <c r="B7979">
        <v>82.822861000000003</v>
      </c>
      <c r="C7979">
        <v>82.914283999999995</v>
      </c>
      <c r="D7979">
        <v>81.480002999999996</v>
      </c>
      <c r="E7979">
        <v>82.125716999999995</v>
      </c>
      <c r="F7979">
        <v>54.996547999999997</v>
      </c>
      <c r="G7979">
        <v>101658200</v>
      </c>
    </row>
    <row r="7980" spans="1:7">
      <c r="A7980" s="1">
        <v>41117</v>
      </c>
      <c r="B7980">
        <v>82.144287000000006</v>
      </c>
      <c r="C7980">
        <v>83.690002000000007</v>
      </c>
      <c r="D7980">
        <v>81.655715999999998</v>
      </c>
      <c r="E7980">
        <v>83.594284000000002</v>
      </c>
      <c r="F7980">
        <v>55.979976999999998</v>
      </c>
      <c r="G7980">
        <v>100984100</v>
      </c>
    </row>
    <row r="7981" spans="1:7">
      <c r="A7981" s="1">
        <v>41120</v>
      </c>
      <c r="B7981">
        <v>84.417145000000005</v>
      </c>
      <c r="C7981">
        <v>85.634285000000006</v>
      </c>
      <c r="D7981">
        <v>83.974288999999999</v>
      </c>
      <c r="E7981">
        <v>85.004288000000003</v>
      </c>
      <c r="F7981">
        <v>56.924210000000002</v>
      </c>
      <c r="G7981">
        <v>94785600</v>
      </c>
    </row>
    <row r="7982" spans="1:7">
      <c r="A7982" s="1">
        <v>41121</v>
      </c>
      <c r="B7982">
        <v>86.175713000000002</v>
      </c>
      <c r="C7982">
        <v>87.385711999999998</v>
      </c>
      <c r="D7982">
        <v>86.102858999999995</v>
      </c>
      <c r="E7982">
        <v>87.251427000000007</v>
      </c>
      <c r="F7982">
        <v>58.429028000000002</v>
      </c>
      <c r="G7982">
        <v>115581900</v>
      </c>
    </row>
    <row r="7983" spans="1:7">
      <c r="A7983" s="1">
        <v>41122</v>
      </c>
      <c r="B7983">
        <v>87.987144000000001</v>
      </c>
      <c r="C7983">
        <v>88.057143999999994</v>
      </c>
      <c r="D7983">
        <v>86.142859999999999</v>
      </c>
      <c r="E7983">
        <v>86.687140999999997</v>
      </c>
      <c r="F7983">
        <v>58.051155000000001</v>
      </c>
      <c r="G7983">
        <v>96125400</v>
      </c>
    </row>
    <row r="7984" spans="1:7">
      <c r="A7984" s="1">
        <v>41123</v>
      </c>
      <c r="B7984">
        <v>86.120002999999997</v>
      </c>
      <c r="C7984">
        <v>87.241432000000003</v>
      </c>
      <c r="D7984">
        <v>85.75</v>
      </c>
      <c r="E7984">
        <v>86.827140999999997</v>
      </c>
      <c r="F7984">
        <v>58.144913000000003</v>
      </c>
      <c r="G7984">
        <v>83039600</v>
      </c>
    </row>
    <row r="7985" spans="1:7">
      <c r="A7985" s="1">
        <v>41124</v>
      </c>
      <c r="B7985">
        <v>87.661429999999996</v>
      </c>
      <c r="C7985">
        <v>88.282859999999999</v>
      </c>
      <c r="D7985">
        <v>87.365714999999994</v>
      </c>
      <c r="E7985">
        <v>87.957145999999995</v>
      </c>
      <c r="F7985">
        <v>58.901623000000001</v>
      </c>
      <c r="G7985">
        <v>86230200</v>
      </c>
    </row>
    <row r="7986" spans="1:7">
      <c r="A7986" s="1">
        <v>41127</v>
      </c>
      <c r="B7986">
        <v>88.184287999999995</v>
      </c>
      <c r="C7986">
        <v>89.267143000000004</v>
      </c>
      <c r="D7986">
        <v>87.894287000000006</v>
      </c>
      <c r="E7986">
        <v>88.935715000000002</v>
      </c>
      <c r="F7986">
        <v>59.556927000000002</v>
      </c>
      <c r="G7986">
        <v>75525800</v>
      </c>
    </row>
    <row r="7987" spans="1:7">
      <c r="A7987" s="1">
        <v>41128</v>
      </c>
      <c r="B7987">
        <v>88.967140000000001</v>
      </c>
      <c r="C7987">
        <v>89.285713000000001</v>
      </c>
      <c r="D7987">
        <v>88.291427999999996</v>
      </c>
      <c r="E7987">
        <v>88.701430999999999</v>
      </c>
      <c r="F7987">
        <v>59.400063000000003</v>
      </c>
      <c r="G7987">
        <v>72611700</v>
      </c>
    </row>
    <row r="7988" spans="1:7">
      <c r="A7988" s="1">
        <v>41129</v>
      </c>
      <c r="B7988">
        <v>88.484283000000005</v>
      </c>
      <c r="C7988">
        <v>89.125716999999995</v>
      </c>
      <c r="D7988">
        <v>88.157143000000005</v>
      </c>
      <c r="E7988">
        <v>88.551429999999996</v>
      </c>
      <c r="F7988">
        <v>59.299602999999998</v>
      </c>
      <c r="G7988">
        <v>61176500</v>
      </c>
    </row>
    <row r="7989" spans="1:7">
      <c r="A7989" s="1">
        <v>41130</v>
      </c>
      <c r="B7989">
        <v>88.264281999999994</v>
      </c>
      <c r="C7989">
        <v>88.818573000000001</v>
      </c>
      <c r="D7989">
        <v>88.257141000000004</v>
      </c>
      <c r="E7989">
        <v>88.675713000000002</v>
      </c>
      <c r="F7989">
        <v>61.214745000000001</v>
      </c>
      <c r="G7989">
        <v>55410600</v>
      </c>
    </row>
    <row r="7990" spans="1:7">
      <c r="A7990" s="1">
        <v>41131</v>
      </c>
      <c r="B7990">
        <v>88.387146000000001</v>
      </c>
      <c r="C7990">
        <v>88.822861000000003</v>
      </c>
      <c r="D7990">
        <v>88.385711999999998</v>
      </c>
      <c r="E7990">
        <v>88.814284999999998</v>
      </c>
      <c r="F7990">
        <v>61.310409999999997</v>
      </c>
      <c r="G7990">
        <v>48734700</v>
      </c>
    </row>
    <row r="7991" spans="1:7">
      <c r="A7991" s="1">
        <v>41134</v>
      </c>
      <c r="B7991">
        <v>89.055717000000001</v>
      </c>
      <c r="C7991">
        <v>90</v>
      </c>
      <c r="D7991">
        <v>89.035713000000001</v>
      </c>
      <c r="E7991">
        <v>90</v>
      </c>
      <c r="F7991">
        <v>62.128940999999998</v>
      </c>
      <c r="G7991">
        <v>69708100</v>
      </c>
    </row>
    <row r="7992" spans="1:7">
      <c r="A7992" s="1">
        <v>41135</v>
      </c>
      <c r="B7992">
        <v>90.267143000000004</v>
      </c>
      <c r="C7992">
        <v>91.230002999999996</v>
      </c>
      <c r="D7992">
        <v>90.029999000000004</v>
      </c>
      <c r="E7992">
        <v>90.241432000000003</v>
      </c>
      <c r="F7992">
        <v>62.295586</v>
      </c>
      <c r="G7992">
        <v>85042300</v>
      </c>
    </row>
    <row r="7993" spans="1:7">
      <c r="A7993" s="1">
        <v>41136</v>
      </c>
      <c r="B7993">
        <v>90.185715000000002</v>
      </c>
      <c r="C7993">
        <v>90.571426000000002</v>
      </c>
      <c r="D7993">
        <v>89.678573999999998</v>
      </c>
      <c r="E7993">
        <v>90.118567999999996</v>
      </c>
      <c r="F7993">
        <v>62.210777</v>
      </c>
      <c r="G7993">
        <v>64335600</v>
      </c>
    </row>
    <row r="7994" spans="1:7">
      <c r="A7994" s="1">
        <v>41137</v>
      </c>
      <c r="B7994">
        <v>90.172859000000003</v>
      </c>
      <c r="C7994">
        <v>90.965714000000006</v>
      </c>
      <c r="D7994">
        <v>90.071426000000002</v>
      </c>
      <c r="E7994">
        <v>90.905715999999998</v>
      </c>
      <c r="F7994">
        <v>62.754168999999997</v>
      </c>
      <c r="G7994">
        <v>63633500</v>
      </c>
    </row>
    <row r="7995" spans="1:7">
      <c r="A7995" s="1">
        <v>41138</v>
      </c>
      <c r="B7995">
        <v>91.428573999999998</v>
      </c>
      <c r="C7995">
        <v>92.598572000000004</v>
      </c>
      <c r="D7995">
        <v>91.258567999999997</v>
      </c>
      <c r="E7995">
        <v>92.587142999999998</v>
      </c>
      <c r="F7995">
        <v>63.914893999999997</v>
      </c>
      <c r="G7995">
        <v>110690300</v>
      </c>
    </row>
    <row r="7996" spans="1:7">
      <c r="A7996" s="1">
        <v>41141</v>
      </c>
      <c r="B7996">
        <v>92.858574000000004</v>
      </c>
      <c r="C7996">
        <v>95.021431000000007</v>
      </c>
      <c r="D7996">
        <v>92.842856999999995</v>
      </c>
      <c r="E7996">
        <v>95.021431000000007</v>
      </c>
      <c r="F7996">
        <v>65.595337000000001</v>
      </c>
      <c r="G7996">
        <v>153346200</v>
      </c>
    </row>
    <row r="7997" spans="1:7">
      <c r="A7997" s="1">
        <v>41142</v>
      </c>
      <c r="B7997">
        <v>95.831429</v>
      </c>
      <c r="C7997">
        <v>96.411429999999996</v>
      </c>
      <c r="D7997">
        <v>92.904289000000006</v>
      </c>
      <c r="E7997">
        <v>93.722854999999996</v>
      </c>
      <c r="F7997">
        <v>64.698898</v>
      </c>
      <c r="G7997">
        <v>203179900</v>
      </c>
    </row>
    <row r="7998" spans="1:7">
      <c r="A7998" s="1">
        <v>41143</v>
      </c>
      <c r="B7998">
        <v>93.488570999999993</v>
      </c>
      <c r="C7998">
        <v>95.571426000000002</v>
      </c>
      <c r="D7998">
        <v>92.587142999999998</v>
      </c>
      <c r="E7998">
        <v>95.552856000000006</v>
      </c>
      <c r="F7998">
        <v>65.962196000000006</v>
      </c>
      <c r="G7998">
        <v>141330700</v>
      </c>
    </row>
    <row r="7999" spans="1:7">
      <c r="A7999" s="1">
        <v>41144</v>
      </c>
      <c r="B7999">
        <v>95.158569</v>
      </c>
      <c r="C7999">
        <v>95.699996999999996</v>
      </c>
      <c r="D7999">
        <v>94.449996999999996</v>
      </c>
      <c r="E7999">
        <v>94.661429999999996</v>
      </c>
      <c r="F7999">
        <v>65.346808999999993</v>
      </c>
      <c r="G7999">
        <v>105032200</v>
      </c>
    </row>
    <row r="8000" spans="1:7">
      <c r="A8000" s="1">
        <v>41145</v>
      </c>
      <c r="B8000">
        <v>94.215714000000006</v>
      </c>
      <c r="C8000">
        <v>95.639999000000003</v>
      </c>
      <c r="D8000">
        <v>93.650002000000001</v>
      </c>
      <c r="E8000">
        <v>94.745711999999997</v>
      </c>
      <c r="F8000">
        <v>65.404999000000004</v>
      </c>
      <c r="G8000">
        <v>109335100</v>
      </c>
    </row>
    <row r="8001" spans="1:7">
      <c r="A8001" s="1">
        <v>41148</v>
      </c>
      <c r="B8001">
        <v>97.141425999999996</v>
      </c>
      <c r="C8001">
        <v>97.267143000000004</v>
      </c>
      <c r="D8001">
        <v>96.220000999999996</v>
      </c>
      <c r="E8001">
        <v>96.525711000000001</v>
      </c>
      <c r="F8001">
        <v>66.633758999999998</v>
      </c>
      <c r="G8001">
        <v>106752100</v>
      </c>
    </row>
    <row r="8002" spans="1:7">
      <c r="A8002" s="1">
        <v>41149</v>
      </c>
      <c r="B8002">
        <v>96.425713000000002</v>
      </c>
      <c r="C8002">
        <v>96.585716000000005</v>
      </c>
      <c r="D8002">
        <v>95.809997999999993</v>
      </c>
      <c r="E8002">
        <v>96.400002000000001</v>
      </c>
      <c r="F8002">
        <v>66.546997000000005</v>
      </c>
      <c r="G8002">
        <v>66854200</v>
      </c>
    </row>
    <row r="8003" spans="1:7">
      <c r="A8003" s="1">
        <v>41150</v>
      </c>
      <c r="B8003">
        <v>96.464286999999999</v>
      </c>
      <c r="C8003">
        <v>96.809997999999993</v>
      </c>
      <c r="D8003">
        <v>96.085716000000005</v>
      </c>
      <c r="E8003">
        <v>96.209998999999996</v>
      </c>
      <c r="F8003">
        <v>66.415824999999998</v>
      </c>
      <c r="G8003">
        <v>50701700</v>
      </c>
    </row>
    <row r="8004" spans="1:7">
      <c r="A8004" s="1">
        <v>41151</v>
      </c>
      <c r="B8004">
        <v>95.805717000000001</v>
      </c>
      <c r="C8004">
        <v>95.935715000000002</v>
      </c>
      <c r="D8004">
        <v>94.692856000000006</v>
      </c>
      <c r="E8004">
        <v>94.838570000000004</v>
      </c>
      <c r="F8004">
        <v>65.469116</v>
      </c>
      <c r="G8004">
        <v>75674900</v>
      </c>
    </row>
    <row r="8005" spans="1:7">
      <c r="A8005" s="1">
        <v>41152</v>
      </c>
      <c r="B8005">
        <v>95.321426000000002</v>
      </c>
      <c r="C8005">
        <v>95.514281999999994</v>
      </c>
      <c r="D8005">
        <v>93.892859999999999</v>
      </c>
      <c r="E8005">
        <v>95.034285999999994</v>
      </c>
      <c r="F8005">
        <v>65.604202000000001</v>
      </c>
      <c r="G8005">
        <v>84580300</v>
      </c>
    </row>
    <row r="8006" spans="1:7">
      <c r="A8006" s="1">
        <v>41156</v>
      </c>
      <c r="B8006">
        <v>95.108574000000004</v>
      </c>
      <c r="C8006">
        <v>96.448570000000004</v>
      </c>
      <c r="D8006">
        <v>94.928573999999998</v>
      </c>
      <c r="E8006">
        <v>96.424285999999995</v>
      </c>
      <c r="F8006">
        <v>66.563766000000001</v>
      </c>
      <c r="G8006">
        <v>91973000</v>
      </c>
    </row>
    <row r="8007" spans="1:7">
      <c r="A8007" s="1">
        <v>41157</v>
      </c>
      <c r="B8007">
        <v>96.510002</v>
      </c>
      <c r="C8007">
        <v>96.621429000000006</v>
      </c>
      <c r="D8007">
        <v>95.657143000000005</v>
      </c>
      <c r="E8007">
        <v>95.747146999999998</v>
      </c>
      <c r="F8007">
        <v>66.096298000000004</v>
      </c>
      <c r="G8007">
        <v>84093800</v>
      </c>
    </row>
    <row r="8008" spans="1:7">
      <c r="A8008" s="1">
        <v>41158</v>
      </c>
      <c r="B8008">
        <v>96.167145000000005</v>
      </c>
      <c r="C8008">
        <v>96.898574999999994</v>
      </c>
      <c r="D8008">
        <v>95.828575000000001</v>
      </c>
      <c r="E8008">
        <v>96.610000999999997</v>
      </c>
      <c r="F8008">
        <v>66.691956000000005</v>
      </c>
      <c r="G8008">
        <v>97799100</v>
      </c>
    </row>
    <row r="8009" spans="1:7">
      <c r="A8009" s="1">
        <v>41159</v>
      </c>
      <c r="B8009">
        <v>96.864288000000002</v>
      </c>
      <c r="C8009">
        <v>97.497146999999998</v>
      </c>
      <c r="D8009">
        <v>96.538573999999997</v>
      </c>
      <c r="E8009">
        <v>97.205710999999994</v>
      </c>
      <c r="F8009">
        <v>67.103194999999999</v>
      </c>
      <c r="G8009">
        <v>82416600</v>
      </c>
    </row>
    <row r="8010" spans="1:7">
      <c r="A8010" s="1">
        <v>41162</v>
      </c>
      <c r="B8010">
        <v>97.207145999999995</v>
      </c>
      <c r="C8010">
        <v>97.612853999999999</v>
      </c>
      <c r="D8010">
        <v>94.585716000000005</v>
      </c>
      <c r="E8010">
        <v>94.677138999999997</v>
      </c>
      <c r="F8010">
        <v>65.357651000000004</v>
      </c>
      <c r="G8010">
        <v>121999500</v>
      </c>
    </row>
    <row r="8011" spans="1:7">
      <c r="A8011" s="1">
        <v>41163</v>
      </c>
      <c r="B8011">
        <v>95.015716999999995</v>
      </c>
      <c r="C8011">
        <v>95.728568999999993</v>
      </c>
      <c r="D8011">
        <v>93.785713000000001</v>
      </c>
      <c r="E8011">
        <v>94.370002999999997</v>
      </c>
      <c r="F8011">
        <v>65.145629999999997</v>
      </c>
      <c r="G8011">
        <v>125995800</v>
      </c>
    </row>
    <row r="8012" spans="1:7">
      <c r="A8012" s="1">
        <v>41164</v>
      </c>
      <c r="B8012">
        <v>95.264281999999994</v>
      </c>
      <c r="C8012">
        <v>95.699996999999996</v>
      </c>
      <c r="D8012">
        <v>93.714286999999999</v>
      </c>
      <c r="E8012">
        <v>95.684287999999995</v>
      </c>
      <c r="F8012">
        <v>66.052932999999996</v>
      </c>
      <c r="G8012">
        <v>178058300</v>
      </c>
    </row>
    <row r="8013" spans="1:7">
      <c r="A8013" s="1">
        <v>41165</v>
      </c>
      <c r="B8013">
        <v>96.767143000000004</v>
      </c>
      <c r="C8013">
        <v>97.928573999999998</v>
      </c>
      <c r="D8013">
        <v>96.395713999999998</v>
      </c>
      <c r="E8013">
        <v>97.568573000000001</v>
      </c>
      <c r="F8013">
        <v>67.353675999999993</v>
      </c>
      <c r="G8013">
        <v>149590000</v>
      </c>
    </row>
    <row r="8014" spans="1:7">
      <c r="A8014" s="1">
        <v>41166</v>
      </c>
      <c r="B8014">
        <v>98.565712000000005</v>
      </c>
      <c r="C8014">
        <v>99.568573000000001</v>
      </c>
      <c r="D8014">
        <v>98.269997000000004</v>
      </c>
      <c r="E8014">
        <v>98.754288000000003</v>
      </c>
      <c r="F8014">
        <v>68.172195000000002</v>
      </c>
      <c r="G8014">
        <v>150118500</v>
      </c>
    </row>
    <row r="8015" spans="1:7">
      <c r="A8015" s="1">
        <v>41169</v>
      </c>
      <c r="B8015">
        <v>99.907143000000005</v>
      </c>
      <c r="C8015">
        <v>99.971428000000003</v>
      </c>
      <c r="D8015">
        <v>99.230002999999996</v>
      </c>
      <c r="E8015">
        <v>99.968575000000001</v>
      </c>
      <c r="F8015">
        <v>69.010452000000001</v>
      </c>
      <c r="G8015">
        <v>99507800</v>
      </c>
    </row>
    <row r="8016" spans="1:7">
      <c r="A8016" s="1">
        <v>41170</v>
      </c>
      <c r="B8016">
        <v>99.982856999999996</v>
      </c>
      <c r="C8016">
        <v>100.332855</v>
      </c>
      <c r="D8016">
        <v>99.488570999999993</v>
      </c>
      <c r="E8016">
        <v>100.272858</v>
      </c>
      <c r="F8016">
        <v>69.220528000000002</v>
      </c>
      <c r="G8016">
        <v>93375800</v>
      </c>
    </row>
    <row r="8017" spans="1:7">
      <c r="A8017" s="1">
        <v>41171</v>
      </c>
      <c r="B8017">
        <v>100.03713999999999</v>
      </c>
      <c r="C8017">
        <v>100.57</v>
      </c>
      <c r="D8017">
        <v>99.938568000000004</v>
      </c>
      <c r="E8017">
        <v>100.300003</v>
      </c>
      <c r="F8017">
        <v>69.239249999999998</v>
      </c>
      <c r="G8017">
        <v>81718700</v>
      </c>
    </row>
    <row r="8018" spans="1:7">
      <c r="A8018" s="1">
        <v>41172</v>
      </c>
      <c r="B8018">
        <v>99.879997000000003</v>
      </c>
      <c r="C8018">
        <v>100.008568</v>
      </c>
      <c r="D8018">
        <v>99.088570000000004</v>
      </c>
      <c r="E8018">
        <v>99.814284999999998</v>
      </c>
      <c r="F8018">
        <v>68.903931</v>
      </c>
      <c r="G8018">
        <v>84142100</v>
      </c>
    </row>
    <row r="8019" spans="1:7">
      <c r="A8019" s="1">
        <v>41173</v>
      </c>
      <c r="B8019">
        <v>100.344284</v>
      </c>
      <c r="C8019">
        <v>100.724289</v>
      </c>
      <c r="D8019">
        <v>99.908569</v>
      </c>
      <c r="E8019">
        <v>100.012856</v>
      </c>
      <c r="F8019">
        <v>69.041031000000004</v>
      </c>
      <c r="G8019">
        <v>142897300</v>
      </c>
    </row>
    <row r="8020" spans="1:7">
      <c r="A8020" s="1">
        <v>41176</v>
      </c>
      <c r="B8020">
        <v>98.122855999999999</v>
      </c>
      <c r="C8020">
        <v>99.302856000000006</v>
      </c>
      <c r="D8020">
        <v>97.571426000000002</v>
      </c>
      <c r="E8020">
        <v>98.684287999999995</v>
      </c>
      <c r="F8020">
        <v>68.123885999999999</v>
      </c>
      <c r="G8020">
        <v>159941600</v>
      </c>
    </row>
    <row r="8021" spans="1:7">
      <c r="A8021" s="1">
        <v>41177</v>
      </c>
      <c r="B8021">
        <v>98.322861000000003</v>
      </c>
      <c r="C8021">
        <v>98.968575000000001</v>
      </c>
      <c r="D8021">
        <v>96.142859999999999</v>
      </c>
      <c r="E8021">
        <v>96.220000999999996</v>
      </c>
      <c r="F8021">
        <v>66.422736999999998</v>
      </c>
      <c r="G8021">
        <v>129697400</v>
      </c>
    </row>
    <row r="8022" spans="1:7">
      <c r="A8022" s="1">
        <v>41178</v>
      </c>
      <c r="B8022">
        <v>95.534285999999994</v>
      </c>
      <c r="C8022">
        <v>96.098572000000004</v>
      </c>
      <c r="D8022">
        <v>94.457145999999995</v>
      </c>
      <c r="E8022">
        <v>95.025711000000001</v>
      </c>
      <c r="F8022">
        <v>65.598288999999994</v>
      </c>
      <c r="G8022">
        <v>144125800</v>
      </c>
    </row>
    <row r="8023" spans="1:7">
      <c r="A8023" s="1">
        <v>41179</v>
      </c>
      <c r="B8023">
        <v>94.898574999999994</v>
      </c>
      <c r="C8023">
        <v>97.452858000000006</v>
      </c>
      <c r="D8023">
        <v>94.335716000000005</v>
      </c>
      <c r="E8023">
        <v>97.331429</v>
      </c>
      <c r="F8023">
        <v>67.189957000000007</v>
      </c>
      <c r="G8023">
        <v>148522500</v>
      </c>
    </row>
    <row r="8024" spans="1:7">
      <c r="A8024" s="1">
        <v>41180</v>
      </c>
      <c r="B8024">
        <v>96.964286999999999</v>
      </c>
      <c r="C8024">
        <v>97.301429999999996</v>
      </c>
      <c r="D8024">
        <v>95.25</v>
      </c>
      <c r="E8024">
        <v>95.300003000000004</v>
      </c>
      <c r="F8024">
        <v>65.787643000000003</v>
      </c>
      <c r="G8024">
        <v>133777700</v>
      </c>
    </row>
    <row r="8025" spans="1:7">
      <c r="A8025" s="1">
        <v>41183</v>
      </c>
      <c r="B8025">
        <v>95.879997000000003</v>
      </c>
      <c r="C8025">
        <v>96.678573999999998</v>
      </c>
      <c r="D8025">
        <v>93.785713000000001</v>
      </c>
      <c r="E8025">
        <v>94.198570000000004</v>
      </c>
      <c r="F8025">
        <v>65.027298000000002</v>
      </c>
      <c r="G8025">
        <v>135898700</v>
      </c>
    </row>
    <row r="8026" spans="1:7">
      <c r="A8026" s="1">
        <v>41184</v>
      </c>
      <c r="B8026">
        <v>94.544289000000006</v>
      </c>
      <c r="C8026">
        <v>95.192856000000006</v>
      </c>
      <c r="D8026">
        <v>92.949996999999996</v>
      </c>
      <c r="E8026">
        <v>94.472854999999996</v>
      </c>
      <c r="F8026">
        <v>65.216637000000006</v>
      </c>
      <c r="G8026">
        <v>156998100</v>
      </c>
    </row>
    <row r="8027" spans="1:7">
      <c r="A8027" s="1">
        <v>41185</v>
      </c>
      <c r="B8027">
        <v>94.980002999999996</v>
      </c>
      <c r="C8027">
        <v>95.980002999999996</v>
      </c>
      <c r="D8027">
        <v>94.661429999999996</v>
      </c>
      <c r="E8027">
        <v>95.921424999999999</v>
      </c>
      <c r="F8027">
        <v>66.216614000000007</v>
      </c>
      <c r="G8027">
        <v>106070300</v>
      </c>
    </row>
    <row r="8028" spans="1:7">
      <c r="A8028" s="1">
        <v>41186</v>
      </c>
      <c r="B8028">
        <v>95.892859999999999</v>
      </c>
      <c r="C8028">
        <v>96.321426000000002</v>
      </c>
      <c r="D8028">
        <v>95.078575000000001</v>
      </c>
      <c r="E8028">
        <v>95.257141000000004</v>
      </c>
      <c r="F8028">
        <v>65.758041000000006</v>
      </c>
      <c r="G8028">
        <v>92681400</v>
      </c>
    </row>
    <row r="8029" spans="1:7">
      <c r="A8029" s="1">
        <v>41187</v>
      </c>
      <c r="B8029">
        <v>95.028571999999997</v>
      </c>
      <c r="C8029">
        <v>95.142859999999999</v>
      </c>
      <c r="D8029">
        <v>93.040001000000004</v>
      </c>
      <c r="E8029">
        <v>93.227142000000001</v>
      </c>
      <c r="F8029">
        <v>64.356682000000006</v>
      </c>
      <c r="G8029">
        <v>148501500</v>
      </c>
    </row>
    <row r="8030" spans="1:7">
      <c r="A8030" s="1">
        <v>41190</v>
      </c>
      <c r="B8030">
        <v>92.411429999999996</v>
      </c>
      <c r="C8030">
        <v>92.508567999999997</v>
      </c>
      <c r="D8030">
        <v>90.872855999999999</v>
      </c>
      <c r="E8030">
        <v>91.167145000000005</v>
      </c>
      <c r="F8030">
        <v>62.934638999999997</v>
      </c>
      <c r="G8030">
        <v>159498500</v>
      </c>
    </row>
    <row r="8031" spans="1:7">
      <c r="A8031" s="1">
        <v>41191</v>
      </c>
      <c r="B8031">
        <v>91.235718000000006</v>
      </c>
      <c r="C8031">
        <v>91.498572999999993</v>
      </c>
      <c r="D8031">
        <v>89.078575000000001</v>
      </c>
      <c r="E8031">
        <v>90.835716000000005</v>
      </c>
      <c r="F8031">
        <v>62.705837000000002</v>
      </c>
      <c r="G8031">
        <v>209649300</v>
      </c>
    </row>
    <row r="8032" spans="1:7">
      <c r="A8032" s="1">
        <v>41192</v>
      </c>
      <c r="B8032">
        <v>91.391425999999996</v>
      </c>
      <c r="C8032">
        <v>92.139999000000003</v>
      </c>
      <c r="D8032">
        <v>91</v>
      </c>
      <c r="E8032">
        <v>91.558571000000001</v>
      </c>
      <c r="F8032">
        <v>63.204844999999999</v>
      </c>
      <c r="G8032">
        <v>127589000</v>
      </c>
    </row>
    <row r="8033" spans="1:7">
      <c r="A8033" s="1">
        <v>41193</v>
      </c>
      <c r="B8033">
        <v>92.357140000000001</v>
      </c>
      <c r="C8033">
        <v>92.457145999999995</v>
      </c>
      <c r="D8033">
        <v>89.728568999999993</v>
      </c>
      <c r="E8033">
        <v>89.728568999999993</v>
      </c>
      <c r="F8033">
        <v>61.941547</v>
      </c>
      <c r="G8033">
        <v>136520300</v>
      </c>
    </row>
    <row r="8034" spans="1:7">
      <c r="A8034" s="1">
        <v>41194</v>
      </c>
      <c r="B8034">
        <v>89.937140999999997</v>
      </c>
      <c r="C8034">
        <v>90.768569999999997</v>
      </c>
      <c r="D8034">
        <v>89.328575000000001</v>
      </c>
      <c r="E8034">
        <v>89.958572000000004</v>
      </c>
      <c r="F8034">
        <v>62.100323000000003</v>
      </c>
      <c r="G8034">
        <v>115003700</v>
      </c>
    </row>
    <row r="8035" spans="1:7">
      <c r="A8035" s="1">
        <v>41197</v>
      </c>
      <c r="B8035">
        <v>90.335716000000005</v>
      </c>
      <c r="C8035">
        <v>90.732856999999996</v>
      </c>
      <c r="D8035">
        <v>89.121429000000006</v>
      </c>
      <c r="E8035">
        <v>90.68</v>
      </c>
      <c r="F8035">
        <v>62.598351000000001</v>
      </c>
      <c r="G8035">
        <v>108125500</v>
      </c>
    </row>
    <row r="8036" spans="1:7">
      <c r="A8036" s="1">
        <v>41198</v>
      </c>
      <c r="B8036">
        <v>90.767143000000004</v>
      </c>
      <c r="C8036">
        <v>92.900002000000001</v>
      </c>
      <c r="D8036">
        <v>90.142859999999999</v>
      </c>
      <c r="E8036">
        <v>92.827140999999997</v>
      </c>
      <c r="F8036">
        <v>64.080566000000005</v>
      </c>
      <c r="G8036">
        <v>137442900</v>
      </c>
    </row>
    <row r="8037" spans="1:7">
      <c r="A8037" s="1">
        <v>41199</v>
      </c>
      <c r="B8037">
        <v>92.695717000000002</v>
      </c>
      <c r="C8037">
        <v>93.255713999999998</v>
      </c>
      <c r="D8037">
        <v>92</v>
      </c>
      <c r="E8037">
        <v>92.087142999999998</v>
      </c>
      <c r="F8037">
        <v>63.569721000000001</v>
      </c>
      <c r="G8037">
        <v>97259400</v>
      </c>
    </row>
    <row r="8038" spans="1:7">
      <c r="A8038" s="1">
        <v>41200</v>
      </c>
      <c r="B8038">
        <v>91.370002999999997</v>
      </c>
      <c r="C8038">
        <v>91.722854999999996</v>
      </c>
      <c r="D8038">
        <v>90</v>
      </c>
      <c r="E8038">
        <v>90.377144000000001</v>
      </c>
      <c r="F8038">
        <v>62.389277999999997</v>
      </c>
      <c r="G8038">
        <v>119156100</v>
      </c>
    </row>
    <row r="8039" spans="1:7">
      <c r="A8039" s="1">
        <v>41201</v>
      </c>
      <c r="B8039">
        <v>90.150002000000001</v>
      </c>
      <c r="C8039">
        <v>90.252853000000002</v>
      </c>
      <c r="D8039">
        <v>87.088570000000004</v>
      </c>
      <c r="E8039">
        <v>87.120002999999997</v>
      </c>
      <c r="F8039">
        <v>60.140816000000001</v>
      </c>
      <c r="G8039">
        <v>186021500</v>
      </c>
    </row>
    <row r="8040" spans="1:7">
      <c r="A8040" s="1">
        <v>41204</v>
      </c>
      <c r="B8040">
        <v>87.488570999999993</v>
      </c>
      <c r="C8040">
        <v>90.768569999999997</v>
      </c>
      <c r="D8040">
        <v>87.251427000000007</v>
      </c>
      <c r="E8040">
        <v>90.575714000000005</v>
      </c>
      <c r="F8040">
        <v>62.526370999999997</v>
      </c>
      <c r="G8040">
        <v>136682700</v>
      </c>
    </row>
    <row r="8041" spans="1:7">
      <c r="A8041" s="1">
        <v>41205</v>
      </c>
      <c r="B8041">
        <v>90.142859999999999</v>
      </c>
      <c r="C8041">
        <v>90.557143999999994</v>
      </c>
      <c r="D8041">
        <v>87.385711999999998</v>
      </c>
      <c r="E8041">
        <v>87.622855999999999</v>
      </c>
      <c r="F8041">
        <v>60.487929999999999</v>
      </c>
      <c r="G8041">
        <v>176786400</v>
      </c>
    </row>
    <row r="8042" spans="1:7">
      <c r="A8042" s="1">
        <v>41206</v>
      </c>
      <c r="B8042">
        <v>88.777145000000004</v>
      </c>
      <c r="C8042">
        <v>89.507141000000004</v>
      </c>
      <c r="D8042">
        <v>87.234283000000005</v>
      </c>
      <c r="E8042">
        <v>88.118567999999996</v>
      </c>
      <c r="F8042">
        <v>60.830139000000003</v>
      </c>
      <c r="G8042">
        <v>139631800</v>
      </c>
    </row>
    <row r="8043" spans="1:7">
      <c r="A8043" s="1">
        <v>41207</v>
      </c>
      <c r="B8043">
        <v>88.571426000000002</v>
      </c>
      <c r="C8043">
        <v>88.857140000000001</v>
      </c>
      <c r="D8043">
        <v>86.507141000000004</v>
      </c>
      <c r="E8043">
        <v>87.077140999999997</v>
      </c>
      <c r="F8043">
        <v>60.111221</v>
      </c>
      <c r="G8043">
        <v>164081400</v>
      </c>
    </row>
    <row r="8044" spans="1:7">
      <c r="A8044" s="1">
        <v>41208</v>
      </c>
      <c r="B8044">
        <v>87.061431999999996</v>
      </c>
      <c r="C8044">
        <v>87.714286999999999</v>
      </c>
      <c r="D8044">
        <v>84.428573999999998</v>
      </c>
      <c r="E8044">
        <v>86.285713000000001</v>
      </c>
      <c r="F8044">
        <v>59.564872999999999</v>
      </c>
      <c r="G8044">
        <v>254608200</v>
      </c>
    </row>
    <row r="8045" spans="1:7">
      <c r="A8045" s="1">
        <v>41213</v>
      </c>
      <c r="B8045">
        <v>84.982856999999996</v>
      </c>
      <c r="C8045">
        <v>85.994286000000002</v>
      </c>
      <c r="D8045">
        <v>83.957145999999995</v>
      </c>
      <c r="E8045">
        <v>85.045715000000001</v>
      </c>
      <c r="F8045">
        <v>58.708897</v>
      </c>
      <c r="G8045">
        <v>127500800</v>
      </c>
    </row>
    <row r="8046" spans="1:7">
      <c r="A8046" s="1">
        <v>41214</v>
      </c>
      <c r="B8046">
        <v>85.459998999999996</v>
      </c>
      <c r="C8046">
        <v>86.142859999999999</v>
      </c>
      <c r="D8046">
        <v>84.881432000000004</v>
      </c>
      <c r="E8046">
        <v>85.220000999999996</v>
      </c>
      <c r="F8046">
        <v>58.829189</v>
      </c>
      <c r="G8046">
        <v>90324500</v>
      </c>
    </row>
    <row r="8047" spans="1:7">
      <c r="A8047" s="1">
        <v>41215</v>
      </c>
      <c r="B8047">
        <v>85.127144000000001</v>
      </c>
      <c r="C8047">
        <v>85.278571999999997</v>
      </c>
      <c r="D8047">
        <v>82.107140000000001</v>
      </c>
      <c r="E8047">
        <v>82.400002000000001</v>
      </c>
      <c r="F8047">
        <v>56.882483999999998</v>
      </c>
      <c r="G8047">
        <v>149843400</v>
      </c>
    </row>
    <row r="8048" spans="1:7">
      <c r="A8048" s="1">
        <v>41218</v>
      </c>
      <c r="B8048">
        <v>83.360000999999997</v>
      </c>
      <c r="C8048">
        <v>83.967140000000001</v>
      </c>
      <c r="D8048">
        <v>82.514281999999994</v>
      </c>
      <c r="E8048">
        <v>83.517143000000004</v>
      </c>
      <c r="F8048">
        <v>57.653671000000003</v>
      </c>
      <c r="G8048">
        <v>132283900</v>
      </c>
    </row>
    <row r="8049" spans="1:7">
      <c r="A8049" s="1">
        <v>41219</v>
      </c>
      <c r="B8049">
        <v>84.318573000000001</v>
      </c>
      <c r="C8049">
        <v>84.391425999999996</v>
      </c>
      <c r="D8049">
        <v>82.870002999999997</v>
      </c>
      <c r="E8049">
        <v>83.264281999999994</v>
      </c>
      <c r="F8049">
        <v>57.479121999999997</v>
      </c>
      <c r="G8049">
        <v>93729300</v>
      </c>
    </row>
    <row r="8050" spans="1:7">
      <c r="A8050" s="1">
        <v>41220</v>
      </c>
      <c r="B8050">
        <v>81.977142000000001</v>
      </c>
      <c r="C8050">
        <v>82.077140999999997</v>
      </c>
      <c r="D8050">
        <v>79.392859999999999</v>
      </c>
      <c r="E8050">
        <v>79.714286999999999</v>
      </c>
      <c r="F8050">
        <v>56.837401999999997</v>
      </c>
      <c r="G8050">
        <v>198412200</v>
      </c>
    </row>
    <row r="8051" spans="1:7">
      <c r="A8051" s="1">
        <v>41221</v>
      </c>
      <c r="B8051">
        <v>80.089995999999999</v>
      </c>
      <c r="C8051">
        <v>80.318573000000001</v>
      </c>
      <c r="D8051">
        <v>76.470000999999996</v>
      </c>
      <c r="E8051">
        <v>76.821426000000002</v>
      </c>
      <c r="F8051">
        <v>54.774754000000001</v>
      </c>
      <c r="G8051">
        <v>264036500</v>
      </c>
    </row>
    <row r="8052" spans="1:7">
      <c r="A8052" s="1">
        <v>41222</v>
      </c>
      <c r="B8052">
        <v>77.202858000000006</v>
      </c>
      <c r="C8052">
        <v>79.268569999999997</v>
      </c>
      <c r="D8052">
        <v>76.245711999999997</v>
      </c>
      <c r="E8052">
        <v>78.151427999999996</v>
      </c>
      <c r="F8052">
        <v>55.723067999999998</v>
      </c>
      <c r="G8052">
        <v>232478400</v>
      </c>
    </row>
    <row r="8053" spans="1:7">
      <c r="A8053" s="1">
        <v>41225</v>
      </c>
      <c r="B8053">
        <v>79.164283999999995</v>
      </c>
      <c r="C8053">
        <v>79.214286999999999</v>
      </c>
      <c r="D8053">
        <v>76.949996999999996</v>
      </c>
      <c r="E8053">
        <v>77.547141999999994</v>
      </c>
      <c r="F8053">
        <v>55.292202000000003</v>
      </c>
      <c r="G8053">
        <v>128950500</v>
      </c>
    </row>
    <row r="8054" spans="1:7">
      <c r="A8054" s="1">
        <v>41226</v>
      </c>
      <c r="B8054">
        <v>76.987144000000001</v>
      </c>
      <c r="C8054">
        <v>78.639999000000003</v>
      </c>
      <c r="D8054">
        <v>76.622855999999999</v>
      </c>
      <c r="E8054">
        <v>77.557143999999994</v>
      </c>
      <c r="F8054">
        <v>55.299343</v>
      </c>
      <c r="G8054">
        <v>133237300</v>
      </c>
    </row>
    <row r="8055" spans="1:7">
      <c r="A8055" s="1">
        <v>41227</v>
      </c>
      <c r="B8055">
        <v>77.928573999999998</v>
      </c>
      <c r="C8055">
        <v>78.207145999999995</v>
      </c>
      <c r="D8055">
        <v>76.597144999999998</v>
      </c>
      <c r="E8055">
        <v>76.697143999999994</v>
      </c>
      <c r="F8055">
        <v>54.686141999999997</v>
      </c>
      <c r="G8055">
        <v>119292600</v>
      </c>
    </row>
    <row r="8056" spans="1:7">
      <c r="A8056" s="1">
        <v>41228</v>
      </c>
      <c r="B8056">
        <v>76.790001000000004</v>
      </c>
      <c r="C8056">
        <v>77.071426000000002</v>
      </c>
      <c r="D8056">
        <v>74.660004000000001</v>
      </c>
      <c r="E8056">
        <v>75.088570000000004</v>
      </c>
      <c r="F8056">
        <v>53.539211000000002</v>
      </c>
      <c r="G8056">
        <v>197477700</v>
      </c>
    </row>
    <row r="8057" spans="1:7">
      <c r="A8057" s="1">
        <v>41229</v>
      </c>
      <c r="B8057">
        <v>75.028571999999997</v>
      </c>
      <c r="C8057">
        <v>75.714286999999999</v>
      </c>
      <c r="D8057">
        <v>72.25</v>
      </c>
      <c r="E8057">
        <v>75.382857999999999</v>
      </c>
      <c r="F8057">
        <v>53.749039000000003</v>
      </c>
      <c r="G8057">
        <v>316723400</v>
      </c>
    </row>
    <row r="8058" spans="1:7">
      <c r="A8058" s="1">
        <v>41232</v>
      </c>
      <c r="B8058">
        <v>77.244286000000002</v>
      </c>
      <c r="C8058">
        <v>81.071426000000002</v>
      </c>
      <c r="D8058">
        <v>77.125716999999995</v>
      </c>
      <c r="E8058">
        <v>80.818573000000001</v>
      </c>
      <c r="F8058">
        <v>57.624778999999997</v>
      </c>
      <c r="G8058">
        <v>205829400</v>
      </c>
    </row>
    <row r="8059" spans="1:7">
      <c r="A8059" s="1">
        <v>41233</v>
      </c>
      <c r="B8059">
        <v>81.701430999999999</v>
      </c>
      <c r="C8059">
        <v>81.707145999999995</v>
      </c>
      <c r="D8059">
        <v>79.225716000000006</v>
      </c>
      <c r="E8059">
        <v>80.129997000000003</v>
      </c>
      <c r="F8059">
        <v>57.133808000000002</v>
      </c>
      <c r="G8059">
        <v>160688500</v>
      </c>
    </row>
    <row r="8060" spans="1:7">
      <c r="A8060" s="1">
        <v>41234</v>
      </c>
      <c r="B8060">
        <v>80.607140000000001</v>
      </c>
      <c r="C8060">
        <v>81.052856000000006</v>
      </c>
      <c r="D8060">
        <v>79.514281999999994</v>
      </c>
      <c r="E8060">
        <v>80.242858999999996</v>
      </c>
      <c r="F8060">
        <v>57.214291000000003</v>
      </c>
      <c r="G8060">
        <v>93250500</v>
      </c>
    </row>
    <row r="8061" spans="1:7">
      <c r="A8061" s="1">
        <v>41236</v>
      </c>
      <c r="B8061">
        <v>81.024283999999994</v>
      </c>
      <c r="C8061">
        <v>81.714286999999999</v>
      </c>
      <c r="D8061">
        <v>80.371429000000006</v>
      </c>
      <c r="E8061">
        <v>81.642859999999999</v>
      </c>
      <c r="F8061">
        <v>58.212513000000001</v>
      </c>
      <c r="G8061">
        <v>68206600</v>
      </c>
    </row>
    <row r="8062" spans="1:7">
      <c r="A8062" s="1">
        <v>41239</v>
      </c>
      <c r="B8062">
        <v>82.271431000000007</v>
      </c>
      <c r="C8062">
        <v>84.285713000000001</v>
      </c>
      <c r="D8062">
        <v>81.958572000000004</v>
      </c>
      <c r="E8062">
        <v>84.218575000000001</v>
      </c>
      <c r="F8062">
        <v>60.049025999999998</v>
      </c>
      <c r="G8062">
        <v>157644900</v>
      </c>
    </row>
    <row r="8063" spans="1:7">
      <c r="A8063" s="1">
        <v>41240</v>
      </c>
      <c r="B8063">
        <v>84.221428000000003</v>
      </c>
      <c r="C8063">
        <v>84.345710999999994</v>
      </c>
      <c r="D8063">
        <v>82.871429000000006</v>
      </c>
      <c r="E8063">
        <v>83.540001000000004</v>
      </c>
      <c r="F8063">
        <v>59.565188999999997</v>
      </c>
      <c r="G8063">
        <v>133332500</v>
      </c>
    </row>
    <row r="8064" spans="1:7">
      <c r="A8064" s="1">
        <v>41241</v>
      </c>
      <c r="B8064">
        <v>82.467140000000001</v>
      </c>
      <c r="C8064">
        <v>83.685715000000002</v>
      </c>
      <c r="D8064">
        <v>81.751427000000007</v>
      </c>
      <c r="E8064">
        <v>83.277145000000004</v>
      </c>
      <c r="F8064">
        <v>59.377772999999998</v>
      </c>
      <c r="G8064">
        <v>130216100</v>
      </c>
    </row>
    <row r="8065" spans="1:7">
      <c r="A8065" s="1">
        <v>41242</v>
      </c>
      <c r="B8065">
        <v>84.317145999999994</v>
      </c>
      <c r="C8065">
        <v>84.892859999999999</v>
      </c>
      <c r="D8065">
        <v>83.607140000000001</v>
      </c>
      <c r="E8065">
        <v>84.194282999999999</v>
      </c>
      <c r="F8065">
        <v>60.031711999999999</v>
      </c>
      <c r="G8065">
        <v>128674700</v>
      </c>
    </row>
    <row r="8066" spans="1:7">
      <c r="A8066" s="1">
        <v>41243</v>
      </c>
      <c r="B8066">
        <v>83.827140999999997</v>
      </c>
      <c r="C8066">
        <v>84.057143999999994</v>
      </c>
      <c r="D8066">
        <v>83.239998</v>
      </c>
      <c r="E8066">
        <v>83.611427000000006</v>
      </c>
      <c r="F8066">
        <v>59.616115999999998</v>
      </c>
      <c r="G8066">
        <v>97829900</v>
      </c>
    </row>
    <row r="8067" spans="1:7">
      <c r="A8067" s="1">
        <v>41246</v>
      </c>
      <c r="B8067">
        <v>84.807143999999994</v>
      </c>
      <c r="C8067">
        <v>84.941428999999999</v>
      </c>
      <c r="D8067">
        <v>83.642859999999999</v>
      </c>
      <c r="E8067">
        <v>83.741432000000003</v>
      </c>
      <c r="F8067">
        <v>59.708817000000003</v>
      </c>
      <c r="G8067">
        <v>91070000</v>
      </c>
    </row>
    <row r="8068" spans="1:7">
      <c r="A8068" s="1">
        <v>41247</v>
      </c>
      <c r="B8068">
        <v>83.114288000000002</v>
      </c>
      <c r="C8068">
        <v>83.114288000000002</v>
      </c>
      <c r="D8068">
        <v>81.732856999999996</v>
      </c>
      <c r="E8068">
        <v>82.264281999999994</v>
      </c>
      <c r="F8068">
        <v>58.655597999999998</v>
      </c>
      <c r="G8068">
        <v>139267100</v>
      </c>
    </row>
    <row r="8069" spans="1:7">
      <c r="A8069" s="1">
        <v>41248</v>
      </c>
      <c r="B8069">
        <v>81.272857999999999</v>
      </c>
      <c r="C8069">
        <v>81.321426000000002</v>
      </c>
      <c r="D8069">
        <v>76.967140000000001</v>
      </c>
      <c r="E8069">
        <v>76.970000999999996</v>
      </c>
      <c r="F8069">
        <v>54.880699</v>
      </c>
      <c r="G8069">
        <v>261159500</v>
      </c>
    </row>
    <row r="8070" spans="1:7">
      <c r="A8070" s="1">
        <v>41249</v>
      </c>
      <c r="B8070">
        <v>75.562859000000003</v>
      </c>
      <c r="C8070">
        <v>79.044289000000006</v>
      </c>
      <c r="D8070">
        <v>74.089995999999999</v>
      </c>
      <c r="E8070">
        <v>78.177138999999997</v>
      </c>
      <c r="F8070">
        <v>55.741405</v>
      </c>
      <c r="G8070">
        <v>294303100</v>
      </c>
    </row>
    <row r="8071" spans="1:7">
      <c r="A8071" s="1">
        <v>41250</v>
      </c>
      <c r="B8071">
        <v>79.057143999999994</v>
      </c>
      <c r="C8071">
        <v>79.314284999999998</v>
      </c>
      <c r="D8071">
        <v>75.714286999999999</v>
      </c>
      <c r="E8071">
        <v>76.178573999999998</v>
      </c>
      <c r="F8071">
        <v>54.316391000000003</v>
      </c>
      <c r="G8071">
        <v>196760200</v>
      </c>
    </row>
    <row r="8072" spans="1:7">
      <c r="A8072" s="1">
        <v>41253</v>
      </c>
      <c r="B8072">
        <v>75</v>
      </c>
      <c r="C8072">
        <v>76.930000000000007</v>
      </c>
      <c r="D8072">
        <v>74.511429000000007</v>
      </c>
      <c r="E8072">
        <v>75.688568000000004</v>
      </c>
      <c r="F8072">
        <v>53.967007000000002</v>
      </c>
      <c r="G8072">
        <v>157621100</v>
      </c>
    </row>
    <row r="8073" spans="1:7">
      <c r="A8073" s="1">
        <v>41254</v>
      </c>
      <c r="B8073">
        <v>77.110000999999997</v>
      </c>
      <c r="C8073">
        <v>78.508567999999997</v>
      </c>
      <c r="D8073">
        <v>76.767143000000004</v>
      </c>
      <c r="E8073">
        <v>77.341431</v>
      </c>
      <c r="F8073">
        <v>55.145530999999998</v>
      </c>
      <c r="G8073">
        <v>148086400</v>
      </c>
    </row>
    <row r="8074" spans="1:7">
      <c r="A8074" s="1">
        <v>41255</v>
      </c>
      <c r="B8074">
        <v>78.252853000000002</v>
      </c>
      <c r="C8074">
        <v>78.285713000000001</v>
      </c>
      <c r="D8074">
        <v>76.610000999999997</v>
      </c>
      <c r="E8074">
        <v>77</v>
      </c>
      <c r="F8074">
        <v>54.902096</v>
      </c>
      <c r="G8074">
        <v>121786000</v>
      </c>
    </row>
    <row r="8075" spans="1:7">
      <c r="A8075" s="1">
        <v>41256</v>
      </c>
      <c r="B8075">
        <v>75.878570999999994</v>
      </c>
      <c r="C8075">
        <v>76.805717000000001</v>
      </c>
      <c r="D8075">
        <v>75.114288000000002</v>
      </c>
      <c r="E8075">
        <v>75.669998000000007</v>
      </c>
      <c r="F8075">
        <v>53.953777000000002</v>
      </c>
      <c r="G8075">
        <v>156314900</v>
      </c>
    </row>
    <row r="8076" spans="1:7">
      <c r="A8076" s="1">
        <v>41257</v>
      </c>
      <c r="B8076">
        <v>73.535713000000001</v>
      </c>
      <c r="C8076">
        <v>74.018569999999997</v>
      </c>
      <c r="D8076">
        <v>72.225716000000006</v>
      </c>
      <c r="E8076">
        <v>72.827140999999997</v>
      </c>
      <c r="F8076">
        <v>51.926788000000002</v>
      </c>
      <c r="G8076">
        <v>252394800</v>
      </c>
    </row>
    <row r="8077" spans="1:7">
      <c r="A8077" s="1">
        <v>41260</v>
      </c>
      <c r="B8077">
        <v>72.704284999999999</v>
      </c>
      <c r="C8077">
        <v>74.285713000000001</v>
      </c>
      <c r="D8077">
        <v>71.604286000000002</v>
      </c>
      <c r="E8077">
        <v>74.118567999999996</v>
      </c>
      <c r="F8077">
        <v>52.847583999999998</v>
      </c>
      <c r="G8077">
        <v>189401800</v>
      </c>
    </row>
    <row r="8078" spans="1:7">
      <c r="A8078" s="1">
        <v>41261</v>
      </c>
      <c r="B8078">
        <v>75</v>
      </c>
      <c r="C8078">
        <v>76.414283999999995</v>
      </c>
      <c r="D8078">
        <v>74.321426000000002</v>
      </c>
      <c r="E8078">
        <v>76.271431000000007</v>
      </c>
      <c r="F8078">
        <v>54.382595000000002</v>
      </c>
      <c r="G8078">
        <v>156421300</v>
      </c>
    </row>
    <row r="8079" spans="1:7">
      <c r="A8079" s="1">
        <v>41262</v>
      </c>
      <c r="B8079">
        <v>75.924285999999995</v>
      </c>
      <c r="C8079">
        <v>76.242858999999996</v>
      </c>
      <c r="D8079">
        <v>75.071426000000002</v>
      </c>
      <c r="E8079">
        <v>75.187140999999997</v>
      </c>
      <c r="F8079">
        <v>53.609501000000002</v>
      </c>
      <c r="G8079">
        <v>112342300</v>
      </c>
    </row>
    <row r="8080" spans="1:7">
      <c r="A8080" s="1">
        <v>41263</v>
      </c>
      <c r="B8080">
        <v>75.714286999999999</v>
      </c>
      <c r="C8080">
        <v>75.742858999999996</v>
      </c>
      <c r="D8080">
        <v>74.125716999999995</v>
      </c>
      <c r="E8080">
        <v>74.532859999999999</v>
      </c>
      <c r="F8080">
        <v>53.142978999999997</v>
      </c>
      <c r="G8080">
        <v>120422400</v>
      </c>
    </row>
    <row r="8081" spans="1:7">
      <c r="A8081" s="1">
        <v>41264</v>
      </c>
      <c r="B8081">
        <v>73.209998999999996</v>
      </c>
      <c r="C8081">
        <v>74.238570999999993</v>
      </c>
      <c r="D8081">
        <v>72.891425999999996</v>
      </c>
      <c r="E8081">
        <v>74.190002000000007</v>
      </c>
      <c r="F8081">
        <v>52.898513999999999</v>
      </c>
      <c r="G8081">
        <v>149067100</v>
      </c>
    </row>
    <row r="8082" spans="1:7">
      <c r="A8082" s="1">
        <v>41267</v>
      </c>
      <c r="B8082">
        <v>74.335716000000005</v>
      </c>
      <c r="C8082">
        <v>74.892859999999999</v>
      </c>
      <c r="D8082">
        <v>74.101425000000006</v>
      </c>
      <c r="E8082">
        <v>74.309997999999993</v>
      </c>
      <c r="F8082">
        <v>52.984074</v>
      </c>
      <c r="G8082">
        <v>43938300</v>
      </c>
    </row>
    <row r="8083" spans="1:7">
      <c r="A8083" s="1">
        <v>41269</v>
      </c>
      <c r="B8083">
        <v>74.142859999999999</v>
      </c>
      <c r="C8083">
        <v>74.208572000000004</v>
      </c>
      <c r="D8083">
        <v>73.017143000000004</v>
      </c>
      <c r="E8083">
        <v>73.285713000000001</v>
      </c>
      <c r="F8083">
        <v>52.253754000000001</v>
      </c>
      <c r="G8083">
        <v>75609100</v>
      </c>
    </row>
    <row r="8084" spans="1:7">
      <c r="A8084" s="1">
        <v>41270</v>
      </c>
      <c r="B8084">
        <v>73.362853999999999</v>
      </c>
      <c r="C8084">
        <v>73.75</v>
      </c>
      <c r="D8084">
        <v>72.094284000000002</v>
      </c>
      <c r="E8084">
        <v>73.580001999999993</v>
      </c>
      <c r="F8084">
        <v>52.463580999999998</v>
      </c>
      <c r="G8084">
        <v>113780100</v>
      </c>
    </row>
    <row r="8085" spans="1:7">
      <c r="A8085" s="1">
        <v>41271</v>
      </c>
      <c r="B8085">
        <v>72.898574999999994</v>
      </c>
      <c r="C8085">
        <v>73.497146999999998</v>
      </c>
      <c r="D8085">
        <v>72.588570000000004</v>
      </c>
      <c r="E8085">
        <v>72.798569000000001</v>
      </c>
      <c r="F8085">
        <v>51.906413999999998</v>
      </c>
      <c r="G8085">
        <v>88569600</v>
      </c>
    </row>
    <row r="8086" spans="1:7">
      <c r="A8086" s="1">
        <v>41274</v>
      </c>
      <c r="B8086">
        <v>72.932854000000006</v>
      </c>
      <c r="C8086">
        <v>76.485718000000006</v>
      </c>
      <c r="D8086">
        <v>72.714286999999999</v>
      </c>
      <c r="E8086">
        <v>76.024283999999994</v>
      </c>
      <c r="F8086">
        <v>54.206389999999999</v>
      </c>
      <c r="G8086">
        <v>164873100</v>
      </c>
    </row>
    <row r="8087" spans="1:7">
      <c r="A8087" s="1">
        <v>41276</v>
      </c>
      <c r="B8087">
        <v>79.117142000000001</v>
      </c>
      <c r="C8087">
        <v>79.285713000000001</v>
      </c>
      <c r="D8087">
        <v>77.375716999999995</v>
      </c>
      <c r="E8087">
        <v>78.432854000000006</v>
      </c>
      <c r="F8087">
        <v>55.923737000000003</v>
      </c>
      <c r="G8087">
        <v>140129500</v>
      </c>
    </row>
    <row r="8088" spans="1:7">
      <c r="A8088" s="1">
        <v>41277</v>
      </c>
      <c r="B8088">
        <v>78.268569999999997</v>
      </c>
      <c r="C8088">
        <v>78.524283999999994</v>
      </c>
      <c r="D8088">
        <v>77.285713000000001</v>
      </c>
      <c r="E8088">
        <v>77.442856000000006</v>
      </c>
      <c r="F8088">
        <v>55.217865000000003</v>
      </c>
      <c r="G8088">
        <v>88241300</v>
      </c>
    </row>
    <row r="8089" spans="1:7">
      <c r="A8089" s="1">
        <v>41278</v>
      </c>
      <c r="B8089">
        <v>76.709998999999996</v>
      </c>
      <c r="C8089">
        <v>76.947143999999994</v>
      </c>
      <c r="D8089">
        <v>75.118567999999996</v>
      </c>
      <c r="E8089">
        <v>75.285713000000001</v>
      </c>
      <c r="F8089">
        <v>53.679771000000002</v>
      </c>
      <c r="G8089">
        <v>148583400</v>
      </c>
    </row>
    <row r="8090" spans="1:7">
      <c r="A8090" s="1">
        <v>41281</v>
      </c>
      <c r="B8090">
        <v>74.571426000000002</v>
      </c>
      <c r="C8090">
        <v>75.614288000000002</v>
      </c>
      <c r="D8090">
        <v>73.599997999999999</v>
      </c>
      <c r="E8090">
        <v>74.842856999999995</v>
      </c>
      <c r="F8090">
        <v>53.364013999999997</v>
      </c>
      <c r="G8090">
        <v>121039100</v>
      </c>
    </row>
    <row r="8091" spans="1:7">
      <c r="A8091" s="1">
        <v>41282</v>
      </c>
      <c r="B8091">
        <v>75.601425000000006</v>
      </c>
      <c r="C8091">
        <v>75.984283000000005</v>
      </c>
      <c r="D8091">
        <v>74.464286999999999</v>
      </c>
      <c r="E8091">
        <v>75.044289000000006</v>
      </c>
      <c r="F8091">
        <v>53.507637000000003</v>
      </c>
      <c r="G8091">
        <v>114676800</v>
      </c>
    </row>
    <row r="8092" spans="1:7">
      <c r="A8092" s="1">
        <v>41283</v>
      </c>
      <c r="B8092">
        <v>74.642859999999999</v>
      </c>
      <c r="C8092">
        <v>75.001427000000007</v>
      </c>
      <c r="D8092">
        <v>73.712860000000006</v>
      </c>
      <c r="E8092">
        <v>73.871429000000006</v>
      </c>
      <c r="F8092">
        <v>52.67136</v>
      </c>
      <c r="G8092">
        <v>101901100</v>
      </c>
    </row>
    <row r="8093" spans="1:7">
      <c r="A8093" s="1">
        <v>41284</v>
      </c>
      <c r="B8093">
        <v>75.507141000000004</v>
      </c>
      <c r="C8093">
        <v>75.531424999999999</v>
      </c>
      <c r="D8093">
        <v>73.645713999999998</v>
      </c>
      <c r="E8093">
        <v>74.787139999999994</v>
      </c>
      <c r="F8093">
        <v>53.324291000000002</v>
      </c>
      <c r="G8093">
        <v>150286500</v>
      </c>
    </row>
    <row r="8094" spans="1:7">
      <c r="A8094" s="1">
        <v>41285</v>
      </c>
      <c r="B8094">
        <v>74.428573999999998</v>
      </c>
      <c r="C8094">
        <v>75.045715000000001</v>
      </c>
      <c r="D8094">
        <v>74.145713999999998</v>
      </c>
      <c r="E8094">
        <v>74.328575000000001</v>
      </c>
      <c r="F8094">
        <v>52.997318</v>
      </c>
      <c r="G8094">
        <v>87626700</v>
      </c>
    </row>
    <row r="8095" spans="1:7">
      <c r="A8095" s="1">
        <v>41288</v>
      </c>
      <c r="B8095">
        <v>71.811431999999996</v>
      </c>
      <c r="C8095">
        <v>72.5</v>
      </c>
      <c r="D8095">
        <v>71.215714000000006</v>
      </c>
      <c r="E8095">
        <v>71.678573999999998</v>
      </c>
      <c r="F8095">
        <v>51.107821999999999</v>
      </c>
      <c r="G8095">
        <v>183551900</v>
      </c>
    </row>
    <row r="8096" spans="1:7">
      <c r="A8096" s="1">
        <v>41289</v>
      </c>
      <c r="B8096">
        <v>71.185715000000002</v>
      </c>
      <c r="C8096">
        <v>71.284285999999994</v>
      </c>
      <c r="D8096">
        <v>69.054282999999998</v>
      </c>
      <c r="E8096">
        <v>69.417145000000005</v>
      </c>
      <c r="F8096">
        <v>49.495407</v>
      </c>
      <c r="G8096">
        <v>219193100</v>
      </c>
    </row>
    <row r="8097" spans="1:7">
      <c r="A8097" s="1">
        <v>41290</v>
      </c>
      <c r="B8097">
        <v>70.662857000000002</v>
      </c>
      <c r="C8097">
        <v>72.777145000000004</v>
      </c>
      <c r="D8097">
        <v>70.357140000000001</v>
      </c>
      <c r="E8097">
        <v>72.298569000000001</v>
      </c>
      <c r="F8097">
        <v>51.549889</v>
      </c>
      <c r="G8097">
        <v>172701200</v>
      </c>
    </row>
    <row r="8098" spans="1:7">
      <c r="A8098" s="1">
        <v>41291</v>
      </c>
      <c r="B8098">
        <v>72.901427999999996</v>
      </c>
      <c r="C8098">
        <v>72.964286999999999</v>
      </c>
      <c r="D8098">
        <v>71.718575000000001</v>
      </c>
      <c r="E8098">
        <v>71.811431999999996</v>
      </c>
      <c r="F8098">
        <v>51.202559999999998</v>
      </c>
      <c r="G8098">
        <v>113419600</v>
      </c>
    </row>
    <row r="8099" spans="1:7">
      <c r="A8099" s="1">
        <v>41292</v>
      </c>
      <c r="B8099">
        <v>71.217140000000001</v>
      </c>
      <c r="C8099">
        <v>71.745711999999997</v>
      </c>
      <c r="D8099">
        <v>70.914283999999995</v>
      </c>
      <c r="E8099">
        <v>71.428573999999998</v>
      </c>
      <c r="F8099">
        <v>50.929580999999999</v>
      </c>
      <c r="G8099">
        <v>118230700</v>
      </c>
    </row>
    <row r="8100" spans="1:7">
      <c r="A8100" s="1">
        <v>41296</v>
      </c>
      <c r="B8100">
        <v>72.080001999999993</v>
      </c>
      <c r="C8100">
        <v>72.554282999999998</v>
      </c>
      <c r="D8100">
        <v>70.947143999999994</v>
      </c>
      <c r="E8100">
        <v>72.110000999999997</v>
      </c>
      <c r="F8100">
        <v>51.415455000000001</v>
      </c>
      <c r="G8100">
        <v>115386600</v>
      </c>
    </row>
    <row r="8101" spans="1:7">
      <c r="A8101" s="1">
        <v>41297</v>
      </c>
      <c r="B8101">
        <v>72.687140999999997</v>
      </c>
      <c r="C8101">
        <v>73.569999999999993</v>
      </c>
      <c r="D8101">
        <v>72.110000999999997</v>
      </c>
      <c r="E8101">
        <v>73.430000000000007</v>
      </c>
      <c r="F8101">
        <v>52.356636000000002</v>
      </c>
      <c r="G8101">
        <v>215377400</v>
      </c>
    </row>
    <row r="8102" spans="1:7">
      <c r="A8102" s="1">
        <v>41298</v>
      </c>
      <c r="B8102">
        <v>65.714286999999999</v>
      </c>
      <c r="C8102">
        <v>66.532859999999999</v>
      </c>
      <c r="D8102">
        <v>64.321426000000002</v>
      </c>
      <c r="E8102">
        <v>64.357140000000001</v>
      </c>
      <c r="F8102">
        <v>45.887549999999997</v>
      </c>
      <c r="G8102">
        <v>365213100</v>
      </c>
    </row>
    <row r="8103" spans="1:7">
      <c r="A8103" s="1">
        <v>41299</v>
      </c>
      <c r="B8103">
        <v>64.527145000000004</v>
      </c>
      <c r="C8103">
        <v>65.175713000000002</v>
      </c>
      <c r="D8103">
        <v>62.142856999999999</v>
      </c>
      <c r="E8103">
        <v>62.84</v>
      </c>
      <c r="F8103">
        <v>44.805804999999999</v>
      </c>
      <c r="G8103">
        <v>302006600</v>
      </c>
    </row>
    <row r="8104" spans="1:7">
      <c r="A8104" s="1">
        <v>41302</v>
      </c>
      <c r="B8104">
        <v>62.547142000000001</v>
      </c>
      <c r="C8104">
        <v>64.744286000000002</v>
      </c>
      <c r="D8104">
        <v>62.265712999999998</v>
      </c>
      <c r="E8104">
        <v>64.261429000000007</v>
      </c>
      <c r="F8104">
        <v>45.819308999999997</v>
      </c>
      <c r="G8104">
        <v>196379400</v>
      </c>
    </row>
    <row r="8105" spans="1:7">
      <c r="A8105" s="1">
        <v>41303</v>
      </c>
      <c r="B8105">
        <v>65.5</v>
      </c>
      <c r="C8105">
        <v>65.742858999999996</v>
      </c>
      <c r="D8105">
        <v>64.588570000000004</v>
      </c>
      <c r="E8105">
        <v>65.467140000000001</v>
      </c>
      <c r="F8105">
        <v>46.678997000000003</v>
      </c>
      <c r="G8105">
        <v>142789500</v>
      </c>
    </row>
    <row r="8106" spans="1:7">
      <c r="A8106" s="1">
        <v>41304</v>
      </c>
      <c r="B8106">
        <v>65.285713000000001</v>
      </c>
      <c r="C8106">
        <v>66.085716000000005</v>
      </c>
      <c r="D8106">
        <v>64.928573999999998</v>
      </c>
      <c r="E8106">
        <v>65.261429000000007</v>
      </c>
      <c r="F8106">
        <v>46.532325999999998</v>
      </c>
      <c r="G8106">
        <v>104288800</v>
      </c>
    </row>
    <row r="8107" spans="1:7">
      <c r="A8107" s="1">
        <v>41305</v>
      </c>
      <c r="B8107">
        <v>65.282859999999999</v>
      </c>
      <c r="C8107">
        <v>65.611427000000006</v>
      </c>
      <c r="D8107">
        <v>64.997146999999998</v>
      </c>
      <c r="E8107">
        <v>65.069999999999993</v>
      </c>
      <c r="F8107">
        <v>46.395828000000002</v>
      </c>
      <c r="G8107">
        <v>79833600</v>
      </c>
    </row>
    <row r="8108" spans="1:7">
      <c r="A8108" s="1">
        <v>41306</v>
      </c>
      <c r="B8108">
        <v>65.587142999999998</v>
      </c>
      <c r="C8108">
        <v>65.639999000000003</v>
      </c>
      <c r="D8108">
        <v>64.050003000000004</v>
      </c>
      <c r="E8108">
        <v>64.802856000000006</v>
      </c>
      <c r="F8108">
        <v>46.205348999999998</v>
      </c>
      <c r="G8108">
        <v>134871100</v>
      </c>
    </row>
    <row r="8109" spans="1:7">
      <c r="A8109" s="1">
        <v>41309</v>
      </c>
      <c r="B8109">
        <v>64.844284000000002</v>
      </c>
      <c r="C8109">
        <v>65.134285000000006</v>
      </c>
      <c r="D8109">
        <v>63.142856999999999</v>
      </c>
      <c r="E8109">
        <v>63.188572000000001</v>
      </c>
      <c r="F8109">
        <v>45.054336999999997</v>
      </c>
      <c r="G8109">
        <v>119279300</v>
      </c>
    </row>
    <row r="8110" spans="1:7">
      <c r="A8110" s="1">
        <v>41310</v>
      </c>
      <c r="B8110">
        <v>63.435715000000002</v>
      </c>
      <c r="C8110">
        <v>65.677138999999997</v>
      </c>
      <c r="D8110">
        <v>63.174286000000002</v>
      </c>
      <c r="E8110">
        <v>65.405715999999998</v>
      </c>
      <c r="F8110">
        <v>46.635201000000002</v>
      </c>
      <c r="G8110">
        <v>143336900</v>
      </c>
    </row>
    <row r="8111" spans="1:7">
      <c r="A8111" s="1">
        <v>41311</v>
      </c>
      <c r="B8111">
        <v>65.209998999999996</v>
      </c>
      <c r="C8111">
        <v>66.642859999999999</v>
      </c>
      <c r="D8111">
        <v>64.654289000000006</v>
      </c>
      <c r="E8111">
        <v>65.335716000000005</v>
      </c>
      <c r="F8111">
        <v>46.585289000000003</v>
      </c>
      <c r="G8111">
        <v>148426600</v>
      </c>
    </row>
    <row r="8112" spans="1:7">
      <c r="A8112" s="1">
        <v>41312</v>
      </c>
      <c r="B8112">
        <v>66.178573999999998</v>
      </c>
      <c r="C8112">
        <v>67.142859999999999</v>
      </c>
      <c r="D8112">
        <v>64.874283000000005</v>
      </c>
      <c r="E8112">
        <v>66.888572999999994</v>
      </c>
      <c r="F8112">
        <v>49.708668000000003</v>
      </c>
      <c r="G8112">
        <v>176145200</v>
      </c>
    </row>
    <row r="8113" spans="1:7">
      <c r="A8113" s="1">
        <v>41313</v>
      </c>
      <c r="B8113">
        <v>67.714286999999999</v>
      </c>
      <c r="C8113">
        <v>68.401427999999996</v>
      </c>
      <c r="D8113">
        <v>66.892859999999999</v>
      </c>
      <c r="E8113">
        <v>67.854286000000002</v>
      </c>
      <c r="F8113">
        <v>50.426346000000002</v>
      </c>
      <c r="G8113">
        <v>158289600</v>
      </c>
    </row>
    <row r="8114" spans="1:7">
      <c r="A8114" s="1">
        <v>41316</v>
      </c>
      <c r="B8114">
        <v>68.071426000000002</v>
      </c>
      <c r="C8114">
        <v>69.277145000000004</v>
      </c>
      <c r="D8114">
        <v>67.607140000000001</v>
      </c>
      <c r="E8114">
        <v>68.561431999999996</v>
      </c>
      <c r="F8114">
        <v>50.951861999999998</v>
      </c>
      <c r="G8114">
        <v>129372600</v>
      </c>
    </row>
    <row r="8115" spans="1:7">
      <c r="A8115" s="1">
        <v>41317</v>
      </c>
      <c r="B8115">
        <v>68.501427000000007</v>
      </c>
      <c r="C8115">
        <v>68.911429999999996</v>
      </c>
      <c r="D8115">
        <v>66.819999999999993</v>
      </c>
      <c r="E8115">
        <v>66.842856999999995</v>
      </c>
      <c r="F8115">
        <v>49.674689999999998</v>
      </c>
      <c r="G8115">
        <v>152263300</v>
      </c>
    </row>
    <row r="8116" spans="1:7">
      <c r="A8116" s="1">
        <v>41318</v>
      </c>
      <c r="B8116">
        <v>66.744286000000002</v>
      </c>
      <c r="C8116">
        <v>67.662857000000002</v>
      </c>
      <c r="D8116">
        <v>66.174285999999995</v>
      </c>
      <c r="E8116">
        <v>66.715714000000006</v>
      </c>
      <c r="F8116">
        <v>49.580196000000001</v>
      </c>
      <c r="G8116">
        <v>118801900</v>
      </c>
    </row>
    <row r="8117" spans="1:7">
      <c r="A8117" s="1">
        <v>41319</v>
      </c>
      <c r="B8117">
        <v>66.360000999999997</v>
      </c>
      <c r="C8117">
        <v>67.377144000000001</v>
      </c>
      <c r="D8117">
        <v>66.288573999999997</v>
      </c>
      <c r="E8117">
        <v>66.655715999999998</v>
      </c>
      <c r="F8117">
        <v>49.535614000000002</v>
      </c>
      <c r="G8117">
        <v>88818800</v>
      </c>
    </row>
    <row r="8118" spans="1:7">
      <c r="A8118" s="1">
        <v>41320</v>
      </c>
      <c r="B8118">
        <v>66.978568999999993</v>
      </c>
      <c r="C8118">
        <v>67.165717999999998</v>
      </c>
      <c r="D8118">
        <v>65.702858000000006</v>
      </c>
      <c r="E8118">
        <v>65.737144000000001</v>
      </c>
      <c r="F8118">
        <v>48.852974000000003</v>
      </c>
      <c r="G8118">
        <v>97936300</v>
      </c>
    </row>
    <row r="8119" spans="1:7">
      <c r="A8119" s="1">
        <v>41324</v>
      </c>
      <c r="B8119">
        <v>65.871429000000006</v>
      </c>
      <c r="C8119">
        <v>66.104286000000002</v>
      </c>
      <c r="D8119">
        <v>64.835716000000005</v>
      </c>
      <c r="E8119">
        <v>65.712860000000006</v>
      </c>
      <c r="F8119">
        <v>48.834938000000001</v>
      </c>
      <c r="G8119">
        <v>108945900</v>
      </c>
    </row>
    <row r="8120" spans="1:7">
      <c r="A8120" s="1">
        <v>41325</v>
      </c>
      <c r="B8120">
        <v>65.384285000000006</v>
      </c>
      <c r="C8120">
        <v>65.384285000000006</v>
      </c>
      <c r="D8120">
        <v>64.114288000000002</v>
      </c>
      <c r="E8120">
        <v>64.121429000000006</v>
      </c>
      <c r="F8120">
        <v>47.652248</v>
      </c>
      <c r="G8120">
        <v>119075600</v>
      </c>
    </row>
    <row r="8121" spans="1:7">
      <c r="A8121" s="1">
        <v>41326</v>
      </c>
      <c r="B8121">
        <v>63.714286999999999</v>
      </c>
      <c r="C8121">
        <v>64.167145000000005</v>
      </c>
      <c r="D8121">
        <v>63.259998000000003</v>
      </c>
      <c r="E8121">
        <v>63.722858000000002</v>
      </c>
      <c r="F8121">
        <v>47.356048999999999</v>
      </c>
      <c r="G8121">
        <v>111795600</v>
      </c>
    </row>
    <row r="8122" spans="1:7">
      <c r="A8122" s="1">
        <v>41327</v>
      </c>
      <c r="B8122">
        <v>64.178573999999998</v>
      </c>
      <c r="C8122">
        <v>64.514281999999994</v>
      </c>
      <c r="D8122">
        <v>63.799999</v>
      </c>
      <c r="E8122">
        <v>64.401427999999996</v>
      </c>
      <c r="F8122">
        <v>47.860332</v>
      </c>
      <c r="G8122">
        <v>82663700</v>
      </c>
    </row>
    <row r="8123" spans="1:7">
      <c r="A8123" s="1">
        <v>41330</v>
      </c>
      <c r="B8123">
        <v>64.835716000000005</v>
      </c>
      <c r="C8123">
        <v>65.017143000000004</v>
      </c>
      <c r="D8123">
        <v>63.224285000000002</v>
      </c>
      <c r="E8123">
        <v>63.257140999999997</v>
      </c>
      <c r="F8123">
        <v>47.009948999999999</v>
      </c>
      <c r="G8123">
        <v>93144800</v>
      </c>
    </row>
    <row r="8124" spans="1:7">
      <c r="A8124" s="1">
        <v>41331</v>
      </c>
      <c r="B8124">
        <v>63.402858999999999</v>
      </c>
      <c r="C8124">
        <v>64.505713999999998</v>
      </c>
      <c r="D8124">
        <v>62.522857999999999</v>
      </c>
      <c r="E8124">
        <v>64.138572999999994</v>
      </c>
      <c r="F8124">
        <v>47.664982000000002</v>
      </c>
      <c r="G8124">
        <v>125374900</v>
      </c>
    </row>
    <row r="8125" spans="1:7">
      <c r="A8125" s="1">
        <v>41332</v>
      </c>
      <c r="B8125">
        <v>64.061431999999996</v>
      </c>
      <c r="C8125">
        <v>64.634285000000006</v>
      </c>
      <c r="D8125">
        <v>62.950001</v>
      </c>
      <c r="E8125">
        <v>63.509998000000003</v>
      </c>
      <c r="F8125">
        <v>47.197853000000002</v>
      </c>
      <c r="G8125">
        <v>146837600</v>
      </c>
    </row>
    <row r="8126" spans="1:7">
      <c r="A8126" s="1">
        <v>41333</v>
      </c>
      <c r="B8126">
        <v>63.435715000000002</v>
      </c>
      <c r="C8126">
        <v>63.981430000000003</v>
      </c>
      <c r="D8126">
        <v>63.057144000000001</v>
      </c>
      <c r="E8126">
        <v>63.057144000000001</v>
      </c>
      <c r="F8126">
        <v>46.861313000000003</v>
      </c>
      <c r="G8126">
        <v>80628800</v>
      </c>
    </row>
    <row r="8127" spans="1:7">
      <c r="A8127" s="1">
        <v>41334</v>
      </c>
      <c r="B8127">
        <v>62.571429999999999</v>
      </c>
      <c r="C8127">
        <v>62.597141000000001</v>
      </c>
      <c r="D8127">
        <v>61.425713000000002</v>
      </c>
      <c r="E8127">
        <v>61.495716000000002</v>
      </c>
      <c r="F8127">
        <v>45.700935000000001</v>
      </c>
      <c r="G8127">
        <v>138112100</v>
      </c>
    </row>
    <row r="8128" spans="1:7">
      <c r="A8128" s="1">
        <v>41337</v>
      </c>
      <c r="B8128">
        <v>61.114285000000002</v>
      </c>
      <c r="C8128">
        <v>61.171429000000003</v>
      </c>
      <c r="D8128">
        <v>59.857143000000001</v>
      </c>
      <c r="E8128">
        <v>60.007140999999997</v>
      </c>
      <c r="F8128">
        <v>44.594695999999999</v>
      </c>
      <c r="G8128">
        <v>145688900</v>
      </c>
    </row>
    <row r="8129" spans="1:7">
      <c r="A8129" s="1">
        <v>41338</v>
      </c>
      <c r="B8129">
        <v>60.21143</v>
      </c>
      <c r="C8129">
        <v>62.169998</v>
      </c>
      <c r="D8129">
        <v>60.107143000000001</v>
      </c>
      <c r="E8129">
        <v>61.591427000000003</v>
      </c>
      <c r="F8129">
        <v>45.772064</v>
      </c>
      <c r="G8129">
        <v>159608400</v>
      </c>
    </row>
    <row r="8130" spans="1:7">
      <c r="A8130" s="1">
        <v>41339</v>
      </c>
      <c r="B8130">
        <v>62.072856999999999</v>
      </c>
      <c r="C8130">
        <v>62.178570000000001</v>
      </c>
      <c r="D8130">
        <v>60.632857999999999</v>
      </c>
      <c r="E8130">
        <v>60.808571000000001</v>
      </c>
      <c r="F8130">
        <v>45.190280999999999</v>
      </c>
      <c r="G8130">
        <v>115062500</v>
      </c>
    </row>
    <row r="8131" spans="1:7">
      <c r="A8131" s="1">
        <v>41340</v>
      </c>
      <c r="B8131">
        <v>60.642856999999999</v>
      </c>
      <c r="C8131">
        <v>61.715713999999998</v>
      </c>
      <c r="D8131">
        <v>60.151428000000003</v>
      </c>
      <c r="E8131">
        <v>61.511429</v>
      </c>
      <c r="F8131">
        <v>45.712608000000003</v>
      </c>
      <c r="G8131">
        <v>117118400</v>
      </c>
    </row>
    <row r="8132" spans="1:7">
      <c r="A8132" s="1">
        <v>41341</v>
      </c>
      <c r="B8132">
        <v>61.400002000000001</v>
      </c>
      <c r="C8132">
        <v>62.204284999999999</v>
      </c>
      <c r="D8132">
        <v>61.23</v>
      </c>
      <c r="E8132">
        <v>61.674286000000002</v>
      </c>
      <c r="F8132">
        <v>45.833637000000003</v>
      </c>
      <c r="G8132">
        <v>97870500</v>
      </c>
    </row>
    <row r="8133" spans="1:7">
      <c r="A8133" s="1">
        <v>41344</v>
      </c>
      <c r="B8133">
        <v>61.392856999999999</v>
      </c>
      <c r="C8133">
        <v>62.715713999999998</v>
      </c>
      <c r="D8133">
        <v>60.734287000000002</v>
      </c>
      <c r="E8133">
        <v>62.552855999999998</v>
      </c>
      <c r="F8133">
        <v>46.486556999999998</v>
      </c>
      <c r="G8133">
        <v>118559000</v>
      </c>
    </row>
    <row r="8134" spans="1:7">
      <c r="A8134" s="1">
        <v>41345</v>
      </c>
      <c r="B8134">
        <v>62.228572999999997</v>
      </c>
      <c r="C8134">
        <v>62.697144000000002</v>
      </c>
      <c r="D8134">
        <v>61.081429</v>
      </c>
      <c r="E8134">
        <v>61.204284999999999</v>
      </c>
      <c r="F8134">
        <v>45.484352000000001</v>
      </c>
      <c r="G8134">
        <v>116477900</v>
      </c>
    </row>
    <row r="8135" spans="1:7">
      <c r="A8135" s="1">
        <v>41346</v>
      </c>
      <c r="B8135">
        <v>61.207141999999997</v>
      </c>
      <c r="C8135">
        <v>62.071429999999999</v>
      </c>
      <c r="D8135">
        <v>60.765712999999998</v>
      </c>
      <c r="E8135">
        <v>61.192855999999999</v>
      </c>
      <c r="F8135">
        <v>45.475856999999998</v>
      </c>
      <c r="G8135">
        <v>101387300</v>
      </c>
    </row>
    <row r="8136" spans="1:7">
      <c r="A8136" s="1">
        <v>41347</v>
      </c>
      <c r="B8136">
        <v>61.832858999999999</v>
      </c>
      <c r="C8136">
        <v>62.091427000000003</v>
      </c>
      <c r="D8136">
        <v>61.492859000000003</v>
      </c>
      <c r="E8136">
        <v>61.785713000000001</v>
      </c>
      <c r="F8136">
        <v>45.916443000000001</v>
      </c>
      <c r="G8136">
        <v>75968900</v>
      </c>
    </row>
    <row r="8137" spans="1:7">
      <c r="A8137" s="1">
        <v>41348</v>
      </c>
      <c r="B8137">
        <v>62.561427999999999</v>
      </c>
      <c r="C8137">
        <v>63.46143</v>
      </c>
      <c r="D8137">
        <v>62.464286999999999</v>
      </c>
      <c r="E8137">
        <v>63.380001</v>
      </c>
      <c r="F8137">
        <v>47.101253999999997</v>
      </c>
      <c r="G8137">
        <v>160990200</v>
      </c>
    </row>
    <row r="8138" spans="1:7">
      <c r="A8138" s="1">
        <v>41351</v>
      </c>
      <c r="B8138">
        <v>63.064284999999998</v>
      </c>
      <c r="C8138">
        <v>65.351425000000006</v>
      </c>
      <c r="D8138">
        <v>63.028571999999997</v>
      </c>
      <c r="E8138">
        <v>65.102858999999995</v>
      </c>
      <c r="F8138">
        <v>48.381602999999998</v>
      </c>
      <c r="G8138">
        <v>151549300</v>
      </c>
    </row>
    <row r="8139" spans="1:7">
      <c r="A8139" s="1">
        <v>41352</v>
      </c>
      <c r="B8139">
        <v>65.642859999999999</v>
      </c>
      <c r="C8139">
        <v>65.852858999999995</v>
      </c>
      <c r="D8139">
        <v>64.071426000000002</v>
      </c>
      <c r="E8139">
        <v>64.927138999999997</v>
      </c>
      <c r="F8139">
        <v>48.251015000000002</v>
      </c>
      <c r="G8139">
        <v>131693800</v>
      </c>
    </row>
    <row r="8140" spans="1:7">
      <c r="A8140" s="1">
        <v>41353</v>
      </c>
      <c r="B8140">
        <v>65.345710999999994</v>
      </c>
      <c r="C8140">
        <v>65.375716999999995</v>
      </c>
      <c r="D8140">
        <v>64.227142000000001</v>
      </c>
      <c r="E8140">
        <v>64.582854999999995</v>
      </c>
      <c r="F8140">
        <v>47.995167000000002</v>
      </c>
      <c r="G8140">
        <v>77165200</v>
      </c>
    </row>
    <row r="8141" spans="1:7">
      <c r="A8141" s="1">
        <v>41354</v>
      </c>
      <c r="B8141">
        <v>64.317145999999994</v>
      </c>
      <c r="C8141">
        <v>65.425713000000002</v>
      </c>
      <c r="D8141">
        <v>64.300003000000004</v>
      </c>
      <c r="E8141">
        <v>64.675713000000002</v>
      </c>
      <c r="F8141">
        <v>48.064166999999998</v>
      </c>
      <c r="G8141">
        <v>95813900</v>
      </c>
    </row>
    <row r="8142" spans="1:7">
      <c r="A8142" s="1">
        <v>41355</v>
      </c>
      <c r="B8142">
        <v>64.940002000000007</v>
      </c>
      <c r="C8142">
        <v>66.014281999999994</v>
      </c>
      <c r="D8142">
        <v>64.730002999999996</v>
      </c>
      <c r="E8142">
        <v>65.987144000000001</v>
      </c>
      <c r="F8142">
        <v>49.038769000000002</v>
      </c>
      <c r="G8142">
        <v>98776300</v>
      </c>
    </row>
    <row r="8143" spans="1:7">
      <c r="A8143" s="1">
        <v>41358</v>
      </c>
      <c r="B8143">
        <v>66.384285000000006</v>
      </c>
      <c r="C8143">
        <v>67.135711999999998</v>
      </c>
      <c r="D8143">
        <v>65.968575000000001</v>
      </c>
      <c r="E8143">
        <v>66.225716000000006</v>
      </c>
      <c r="F8143">
        <v>49.216061000000003</v>
      </c>
      <c r="G8143">
        <v>125283900</v>
      </c>
    </row>
    <row r="8144" spans="1:7">
      <c r="A8144" s="1">
        <v>41359</v>
      </c>
      <c r="B8144">
        <v>66.491432000000003</v>
      </c>
      <c r="C8144">
        <v>66.548569000000001</v>
      </c>
      <c r="D8144">
        <v>65.790001000000004</v>
      </c>
      <c r="E8144">
        <v>65.877144000000001</v>
      </c>
      <c r="F8144">
        <v>48.957011999999999</v>
      </c>
      <c r="G8144">
        <v>73573500</v>
      </c>
    </row>
    <row r="8145" spans="1:7">
      <c r="A8145" s="1">
        <v>41360</v>
      </c>
      <c r="B8145">
        <v>65.208572000000004</v>
      </c>
      <c r="C8145">
        <v>65.257141000000004</v>
      </c>
      <c r="D8145">
        <v>64.389999000000003</v>
      </c>
      <c r="E8145">
        <v>64.582854999999995</v>
      </c>
      <c r="F8145">
        <v>47.995167000000002</v>
      </c>
      <c r="G8145">
        <v>82809300</v>
      </c>
    </row>
    <row r="8146" spans="1:7">
      <c r="A8146" s="1">
        <v>41361</v>
      </c>
      <c r="B8146">
        <v>64.260002</v>
      </c>
      <c r="C8146">
        <v>64.545715000000001</v>
      </c>
      <c r="D8146">
        <v>63.088569999999997</v>
      </c>
      <c r="E8146">
        <v>63.237144000000001</v>
      </c>
      <c r="F8146">
        <v>46.995083000000001</v>
      </c>
      <c r="G8146">
        <v>110709900</v>
      </c>
    </row>
    <row r="8147" spans="1:7">
      <c r="A8147" s="1">
        <v>41365</v>
      </c>
      <c r="B8147">
        <v>63.128571000000001</v>
      </c>
      <c r="C8147">
        <v>63.385714999999998</v>
      </c>
      <c r="D8147">
        <v>61.105713000000002</v>
      </c>
      <c r="E8147">
        <v>61.272857999999999</v>
      </c>
      <c r="F8147">
        <v>45.535305000000001</v>
      </c>
      <c r="G8147">
        <v>97433000</v>
      </c>
    </row>
    <row r="8148" spans="1:7">
      <c r="A8148" s="1">
        <v>41366</v>
      </c>
      <c r="B8148">
        <v>61.085712000000001</v>
      </c>
      <c r="C8148">
        <v>62.591427000000003</v>
      </c>
      <c r="D8148">
        <v>60.914287999999999</v>
      </c>
      <c r="E8148">
        <v>61.398570999999997</v>
      </c>
      <c r="F8148">
        <v>45.628746</v>
      </c>
      <c r="G8148">
        <v>132379800</v>
      </c>
    </row>
    <row r="8149" spans="1:7">
      <c r="A8149" s="1">
        <v>41367</v>
      </c>
      <c r="B8149">
        <v>61.624287000000002</v>
      </c>
      <c r="C8149">
        <v>62.468570999999997</v>
      </c>
      <c r="D8149">
        <v>61.472858000000002</v>
      </c>
      <c r="E8149">
        <v>61.712856000000002</v>
      </c>
      <c r="F8149">
        <v>45.862309000000003</v>
      </c>
      <c r="G8149">
        <v>90804000</v>
      </c>
    </row>
    <row r="8150" spans="1:7">
      <c r="A8150" s="1">
        <v>41368</v>
      </c>
      <c r="B8150">
        <v>61.965713999999998</v>
      </c>
      <c r="C8150">
        <v>62.142856999999999</v>
      </c>
      <c r="D8150">
        <v>60.75</v>
      </c>
      <c r="E8150">
        <v>61.102856000000003</v>
      </c>
      <c r="F8150">
        <v>45.408969999999997</v>
      </c>
      <c r="G8150">
        <v>89611900</v>
      </c>
    </row>
    <row r="8151" spans="1:7">
      <c r="A8151" s="1">
        <v>41369</v>
      </c>
      <c r="B8151">
        <v>60.642856999999999</v>
      </c>
      <c r="C8151">
        <v>60.707141999999997</v>
      </c>
      <c r="D8151">
        <v>59.954284999999999</v>
      </c>
      <c r="E8151">
        <v>60.457141999999997</v>
      </c>
      <c r="F8151">
        <v>44.929107999999999</v>
      </c>
      <c r="G8151">
        <v>95923800</v>
      </c>
    </row>
    <row r="8152" spans="1:7">
      <c r="A8152" s="1">
        <v>41372</v>
      </c>
      <c r="B8152">
        <v>60.692855999999999</v>
      </c>
      <c r="C8152">
        <v>61.071429999999999</v>
      </c>
      <c r="D8152">
        <v>60.355713000000002</v>
      </c>
      <c r="E8152">
        <v>60.887141999999997</v>
      </c>
      <c r="F8152">
        <v>45.248669</v>
      </c>
      <c r="G8152">
        <v>75207300</v>
      </c>
    </row>
    <row r="8153" spans="1:7">
      <c r="A8153" s="1">
        <v>41373</v>
      </c>
      <c r="B8153">
        <v>60.908572999999997</v>
      </c>
      <c r="C8153">
        <v>61.214286999999999</v>
      </c>
      <c r="D8153">
        <v>60.392856999999999</v>
      </c>
      <c r="E8153">
        <v>60.997143000000001</v>
      </c>
      <c r="F8153">
        <v>45.330421000000001</v>
      </c>
      <c r="G8153">
        <v>76653500</v>
      </c>
    </row>
    <row r="8154" spans="1:7">
      <c r="A8154" s="1">
        <v>41374</v>
      </c>
      <c r="B8154">
        <v>61.157142999999998</v>
      </c>
      <c r="C8154">
        <v>62.437140999999997</v>
      </c>
      <c r="D8154">
        <v>60.85857</v>
      </c>
      <c r="E8154">
        <v>62.241427999999999</v>
      </c>
      <c r="F8154">
        <v>46.255116000000001</v>
      </c>
      <c r="G8154">
        <v>93982000</v>
      </c>
    </row>
    <row r="8155" spans="1:7">
      <c r="A8155" s="1">
        <v>41375</v>
      </c>
      <c r="B8155">
        <v>61.959999000000003</v>
      </c>
      <c r="C8155">
        <v>62.57</v>
      </c>
      <c r="D8155">
        <v>61.599997999999999</v>
      </c>
      <c r="E8155">
        <v>62.047142000000001</v>
      </c>
      <c r="F8155">
        <v>46.110740999999997</v>
      </c>
      <c r="G8155">
        <v>82091100</v>
      </c>
    </row>
    <row r="8156" spans="1:7">
      <c r="A8156" s="1">
        <v>41376</v>
      </c>
      <c r="B8156">
        <v>62.021427000000003</v>
      </c>
      <c r="C8156">
        <v>62.021427000000003</v>
      </c>
      <c r="D8156">
        <v>61.298572999999998</v>
      </c>
      <c r="E8156">
        <v>61.400002000000001</v>
      </c>
      <c r="F8156">
        <v>45.629803000000003</v>
      </c>
      <c r="G8156">
        <v>59653300</v>
      </c>
    </row>
    <row r="8157" spans="1:7">
      <c r="A8157" s="1">
        <v>41379</v>
      </c>
      <c r="B8157">
        <v>61</v>
      </c>
      <c r="C8157">
        <v>61.127144000000001</v>
      </c>
      <c r="D8157">
        <v>59.935715000000002</v>
      </c>
      <c r="E8157">
        <v>59.978572999999997</v>
      </c>
      <c r="F8157">
        <v>44.573467000000001</v>
      </c>
      <c r="G8157">
        <v>79380000</v>
      </c>
    </row>
    <row r="8158" spans="1:7">
      <c r="A8158" s="1">
        <v>41380</v>
      </c>
      <c r="B8158">
        <v>60.224285000000002</v>
      </c>
      <c r="C8158">
        <v>60.944285999999998</v>
      </c>
      <c r="D8158">
        <v>60.081429</v>
      </c>
      <c r="E8158">
        <v>60.89143</v>
      </c>
      <c r="F8158">
        <v>45.251849999999997</v>
      </c>
      <c r="G8158">
        <v>76442800</v>
      </c>
    </row>
    <row r="8159" spans="1:7">
      <c r="A8159" s="1">
        <v>41381</v>
      </c>
      <c r="B8159">
        <v>60.03857</v>
      </c>
      <c r="C8159">
        <v>60.085712000000001</v>
      </c>
      <c r="D8159">
        <v>56.872855999999999</v>
      </c>
      <c r="E8159">
        <v>57.542858000000003</v>
      </c>
      <c r="F8159">
        <v>42.763339999999999</v>
      </c>
      <c r="G8159">
        <v>236264000</v>
      </c>
    </row>
    <row r="8160" spans="1:7">
      <c r="A8160" s="1">
        <v>41382</v>
      </c>
      <c r="B8160">
        <v>57.855713000000002</v>
      </c>
      <c r="C8160">
        <v>57.970001000000003</v>
      </c>
      <c r="D8160">
        <v>55.677143000000001</v>
      </c>
      <c r="E8160">
        <v>56.007140999999997</v>
      </c>
      <c r="F8160">
        <v>41.622062999999997</v>
      </c>
      <c r="G8160">
        <v>166574800</v>
      </c>
    </row>
    <row r="8161" spans="1:7">
      <c r="A8161" s="1">
        <v>41383</v>
      </c>
      <c r="B8161">
        <v>55.424286000000002</v>
      </c>
      <c r="C8161">
        <v>57.085712000000001</v>
      </c>
      <c r="D8161">
        <v>55.014285999999998</v>
      </c>
      <c r="E8161">
        <v>55.790000999999997</v>
      </c>
      <c r="F8161">
        <v>41.46069</v>
      </c>
      <c r="G8161">
        <v>152318600</v>
      </c>
    </row>
    <row r="8162" spans="1:7">
      <c r="A8162" s="1">
        <v>41386</v>
      </c>
      <c r="B8162">
        <v>56.091427000000003</v>
      </c>
      <c r="C8162">
        <v>57.457141999999997</v>
      </c>
      <c r="D8162">
        <v>55.895713999999998</v>
      </c>
      <c r="E8162">
        <v>56.952857999999999</v>
      </c>
      <c r="F8162">
        <v>42.324879000000003</v>
      </c>
      <c r="G8162">
        <v>107480100</v>
      </c>
    </row>
    <row r="8163" spans="1:7">
      <c r="A8163" s="1">
        <v>41387</v>
      </c>
      <c r="B8163">
        <v>57.712856000000002</v>
      </c>
      <c r="C8163">
        <v>58.34</v>
      </c>
      <c r="D8163">
        <v>56.972858000000002</v>
      </c>
      <c r="E8163">
        <v>58.018569999999997</v>
      </c>
      <c r="F8163">
        <v>43.116855999999999</v>
      </c>
      <c r="G8163">
        <v>166059600</v>
      </c>
    </row>
    <row r="8164" spans="1:7">
      <c r="A8164" s="1">
        <v>41388</v>
      </c>
      <c r="B8164">
        <v>56.220001000000003</v>
      </c>
      <c r="C8164">
        <v>59.321429999999999</v>
      </c>
      <c r="D8164">
        <v>56.071429999999999</v>
      </c>
      <c r="E8164">
        <v>57.922854999999998</v>
      </c>
      <c r="F8164">
        <v>43.045741999999997</v>
      </c>
      <c r="G8164">
        <v>242412800</v>
      </c>
    </row>
    <row r="8165" spans="1:7">
      <c r="A8165" s="1">
        <v>41389</v>
      </c>
      <c r="B8165">
        <v>58.747143000000001</v>
      </c>
      <c r="C8165">
        <v>59.134284999999998</v>
      </c>
      <c r="D8165">
        <v>58.142856999999999</v>
      </c>
      <c r="E8165">
        <v>58.34</v>
      </c>
      <c r="F8165">
        <v>43.355747000000001</v>
      </c>
      <c r="G8165">
        <v>96209400</v>
      </c>
    </row>
    <row r="8166" spans="1:7">
      <c r="A8166" s="1">
        <v>41390</v>
      </c>
      <c r="B8166">
        <v>58.544285000000002</v>
      </c>
      <c r="C8166">
        <v>59.824286999999998</v>
      </c>
      <c r="D8166">
        <v>58.321429999999999</v>
      </c>
      <c r="E8166">
        <v>59.599997999999999</v>
      </c>
      <c r="F8166">
        <v>44.292121999999999</v>
      </c>
      <c r="G8166">
        <v>191024400</v>
      </c>
    </row>
    <row r="8167" spans="1:7">
      <c r="A8167" s="1">
        <v>41393</v>
      </c>
      <c r="B8167">
        <v>60.064284999999998</v>
      </c>
      <c r="C8167">
        <v>61.945712999999998</v>
      </c>
      <c r="D8167">
        <v>60</v>
      </c>
      <c r="E8167">
        <v>61.445712999999998</v>
      </c>
      <c r="F8167">
        <v>45.663772999999999</v>
      </c>
      <c r="G8167">
        <v>160081600</v>
      </c>
    </row>
    <row r="8168" spans="1:7">
      <c r="A8168" s="1">
        <v>41394</v>
      </c>
      <c r="B8168">
        <v>62.157142999999998</v>
      </c>
      <c r="C8168">
        <v>63.607143000000001</v>
      </c>
      <c r="D8168">
        <v>61.724285000000002</v>
      </c>
      <c r="E8168">
        <v>63.254283999999998</v>
      </c>
      <c r="F8168">
        <v>47.007820000000002</v>
      </c>
      <c r="G8168">
        <v>172884600</v>
      </c>
    </row>
    <row r="8169" spans="1:7">
      <c r="A8169" s="1">
        <v>41395</v>
      </c>
      <c r="B8169">
        <v>63.494286000000002</v>
      </c>
      <c r="C8169">
        <v>63.561427999999999</v>
      </c>
      <c r="D8169">
        <v>62.055714000000002</v>
      </c>
      <c r="E8169">
        <v>62.755713999999998</v>
      </c>
      <c r="F8169">
        <v>46.637309999999999</v>
      </c>
      <c r="G8169">
        <v>126727300</v>
      </c>
    </row>
    <row r="8170" spans="1:7">
      <c r="A8170" s="1">
        <v>41396</v>
      </c>
      <c r="B8170">
        <v>63.111426999999999</v>
      </c>
      <c r="C8170">
        <v>64.084282000000002</v>
      </c>
      <c r="D8170">
        <v>62.947144000000002</v>
      </c>
      <c r="E8170">
        <v>63.645713999999998</v>
      </c>
      <c r="F8170">
        <v>47.298717000000003</v>
      </c>
      <c r="G8170">
        <v>105457100</v>
      </c>
    </row>
    <row r="8171" spans="1:7">
      <c r="A8171" s="1">
        <v>41397</v>
      </c>
      <c r="B8171">
        <v>64.472854999999996</v>
      </c>
      <c r="C8171">
        <v>64.747146999999998</v>
      </c>
      <c r="D8171">
        <v>64.164283999999995</v>
      </c>
      <c r="E8171">
        <v>64.282859999999999</v>
      </c>
      <c r="F8171">
        <v>47.772221000000002</v>
      </c>
      <c r="G8171">
        <v>90325200</v>
      </c>
    </row>
    <row r="8172" spans="1:7">
      <c r="A8172" s="1">
        <v>41400</v>
      </c>
      <c r="B8172">
        <v>65.101425000000006</v>
      </c>
      <c r="C8172">
        <v>66.028571999999997</v>
      </c>
      <c r="D8172">
        <v>64.901427999999996</v>
      </c>
      <c r="E8172">
        <v>65.815712000000005</v>
      </c>
      <c r="F8172">
        <v>48.911358</v>
      </c>
      <c r="G8172">
        <v>124160400</v>
      </c>
    </row>
    <row r="8173" spans="1:7">
      <c r="A8173" s="1">
        <v>41401</v>
      </c>
      <c r="B8173">
        <v>66.424285999999995</v>
      </c>
      <c r="C8173">
        <v>66.535713000000001</v>
      </c>
      <c r="D8173">
        <v>64.814284999999998</v>
      </c>
      <c r="E8173">
        <v>65.522857999999999</v>
      </c>
      <c r="F8173">
        <v>48.693725999999998</v>
      </c>
      <c r="G8173">
        <v>120938300</v>
      </c>
    </row>
    <row r="8174" spans="1:7">
      <c r="A8174" s="1">
        <v>41402</v>
      </c>
      <c r="B8174">
        <v>65.577140999999997</v>
      </c>
      <c r="C8174">
        <v>66.481430000000003</v>
      </c>
      <c r="D8174">
        <v>65.115714999999994</v>
      </c>
      <c r="E8174">
        <v>66.262855999999999</v>
      </c>
      <c r="F8174">
        <v>49.243668</v>
      </c>
      <c r="G8174">
        <v>118149500</v>
      </c>
    </row>
    <row r="8175" spans="1:7">
      <c r="A8175" s="1">
        <v>41403</v>
      </c>
      <c r="B8175">
        <v>65.687140999999997</v>
      </c>
      <c r="C8175">
        <v>66.142859999999999</v>
      </c>
      <c r="D8175">
        <v>65.082854999999995</v>
      </c>
      <c r="E8175">
        <v>65.252853000000002</v>
      </c>
      <c r="F8175">
        <v>50.832850999999998</v>
      </c>
      <c r="G8175">
        <v>99621900</v>
      </c>
    </row>
    <row r="8176" spans="1:7">
      <c r="A8176" s="1">
        <v>41404</v>
      </c>
      <c r="B8176">
        <v>65.424285999999995</v>
      </c>
      <c r="C8176">
        <v>65.672859000000003</v>
      </c>
      <c r="D8176">
        <v>64.354286000000002</v>
      </c>
      <c r="E8176">
        <v>64.709998999999996</v>
      </c>
      <c r="F8176">
        <v>50.409962</v>
      </c>
      <c r="G8176">
        <v>83713000</v>
      </c>
    </row>
    <row r="8177" spans="1:7">
      <c r="A8177" s="1">
        <v>41407</v>
      </c>
      <c r="B8177">
        <v>64.501427000000007</v>
      </c>
      <c r="C8177">
        <v>65.414283999999995</v>
      </c>
      <c r="D8177">
        <v>64.5</v>
      </c>
      <c r="E8177">
        <v>64.962860000000006</v>
      </c>
      <c r="F8177">
        <v>50.606945000000003</v>
      </c>
      <c r="G8177">
        <v>79237200</v>
      </c>
    </row>
    <row r="8178" spans="1:7">
      <c r="A8178" s="1">
        <v>41408</v>
      </c>
      <c r="B8178">
        <v>64.835716000000005</v>
      </c>
      <c r="C8178">
        <v>65.028571999999997</v>
      </c>
      <c r="D8178">
        <v>63.164287999999999</v>
      </c>
      <c r="E8178">
        <v>63.408572999999997</v>
      </c>
      <c r="F8178">
        <v>49.396129999999999</v>
      </c>
      <c r="G8178">
        <v>111779500</v>
      </c>
    </row>
    <row r="8179" spans="1:7">
      <c r="A8179" s="1">
        <v>41409</v>
      </c>
      <c r="B8179">
        <v>62.737144000000001</v>
      </c>
      <c r="C8179">
        <v>63</v>
      </c>
      <c r="D8179">
        <v>60.337142999999998</v>
      </c>
      <c r="E8179">
        <v>61.264285999999998</v>
      </c>
      <c r="F8179">
        <v>47.725700000000003</v>
      </c>
      <c r="G8179">
        <v>185403400</v>
      </c>
    </row>
    <row r="8180" spans="1:7">
      <c r="A8180" s="1">
        <v>41410</v>
      </c>
      <c r="B8180">
        <v>60.462856000000002</v>
      </c>
      <c r="C8180">
        <v>62.549999</v>
      </c>
      <c r="D8180">
        <v>59.842857000000002</v>
      </c>
      <c r="E8180">
        <v>62.082858999999999</v>
      </c>
      <c r="F8180">
        <v>48.363377</v>
      </c>
      <c r="G8180">
        <v>150801000</v>
      </c>
    </row>
    <row r="8181" spans="1:7">
      <c r="A8181" s="1">
        <v>41411</v>
      </c>
      <c r="B8181">
        <v>62.721428000000003</v>
      </c>
      <c r="C8181">
        <v>62.869999</v>
      </c>
      <c r="D8181">
        <v>61.572856999999999</v>
      </c>
      <c r="E8181">
        <v>61.894286999999998</v>
      </c>
      <c r="F8181">
        <v>48.216484000000001</v>
      </c>
      <c r="G8181">
        <v>106976100</v>
      </c>
    </row>
    <row r="8182" spans="1:7">
      <c r="A8182" s="1">
        <v>41414</v>
      </c>
      <c r="B8182">
        <v>61.701427000000002</v>
      </c>
      <c r="C8182">
        <v>63.685715000000002</v>
      </c>
      <c r="D8182">
        <v>61.442855999999999</v>
      </c>
      <c r="E8182">
        <v>63.275714999999998</v>
      </c>
      <c r="F8182">
        <v>49.292625000000001</v>
      </c>
      <c r="G8182">
        <v>112894600</v>
      </c>
    </row>
    <row r="8183" spans="1:7">
      <c r="A8183" s="1">
        <v>41415</v>
      </c>
      <c r="B8183">
        <v>62.592857000000002</v>
      </c>
      <c r="C8183">
        <v>63.639999000000003</v>
      </c>
      <c r="D8183">
        <v>62.028571999999997</v>
      </c>
      <c r="E8183">
        <v>62.808571000000001</v>
      </c>
      <c r="F8183">
        <v>48.928707000000003</v>
      </c>
      <c r="G8183">
        <v>114005500</v>
      </c>
    </row>
    <row r="8184" spans="1:7">
      <c r="A8184" s="1">
        <v>41416</v>
      </c>
      <c r="B8184">
        <v>63.435715000000002</v>
      </c>
      <c r="C8184">
        <v>64.050003000000004</v>
      </c>
      <c r="D8184">
        <v>62.602856000000003</v>
      </c>
      <c r="E8184">
        <v>63.049999</v>
      </c>
      <c r="F8184">
        <v>49.116795000000003</v>
      </c>
      <c r="G8184">
        <v>110759600</v>
      </c>
    </row>
    <row r="8185" spans="1:7">
      <c r="A8185" s="1">
        <v>41417</v>
      </c>
      <c r="B8185">
        <v>62.278571999999997</v>
      </c>
      <c r="C8185">
        <v>63.737144000000001</v>
      </c>
      <c r="D8185">
        <v>62.255713999999998</v>
      </c>
      <c r="E8185">
        <v>63.162857000000002</v>
      </c>
      <c r="F8185">
        <v>49.204715999999998</v>
      </c>
      <c r="G8185">
        <v>88255300</v>
      </c>
    </row>
    <row r="8186" spans="1:7">
      <c r="A8186" s="1">
        <v>41418</v>
      </c>
      <c r="B8186">
        <v>62.978572999999997</v>
      </c>
      <c r="C8186">
        <v>63.665714000000001</v>
      </c>
      <c r="D8186">
        <v>62.908572999999997</v>
      </c>
      <c r="E8186">
        <v>63.592857000000002</v>
      </c>
      <c r="F8186">
        <v>49.539684000000001</v>
      </c>
      <c r="G8186">
        <v>69041700</v>
      </c>
    </row>
    <row r="8187" spans="1:7">
      <c r="A8187" s="1">
        <v>41422</v>
      </c>
      <c r="B8187">
        <v>64.271431000000007</v>
      </c>
      <c r="C8187">
        <v>64.444282999999999</v>
      </c>
      <c r="D8187">
        <v>62.978572999999997</v>
      </c>
      <c r="E8187">
        <v>63.062859000000003</v>
      </c>
      <c r="F8187">
        <v>49.126815999999998</v>
      </c>
      <c r="G8187">
        <v>96536300</v>
      </c>
    </row>
    <row r="8188" spans="1:7">
      <c r="A8188" s="1">
        <v>41423</v>
      </c>
      <c r="B8188">
        <v>62.857143000000001</v>
      </c>
      <c r="C8188">
        <v>63.928570000000001</v>
      </c>
      <c r="D8188">
        <v>62.771427000000003</v>
      </c>
      <c r="E8188">
        <v>63.564284999999998</v>
      </c>
      <c r="F8188">
        <v>49.517426</v>
      </c>
      <c r="G8188">
        <v>82644100</v>
      </c>
    </row>
    <row r="8189" spans="1:7">
      <c r="A8189" s="1">
        <v>41424</v>
      </c>
      <c r="B8189">
        <v>63.664287999999999</v>
      </c>
      <c r="C8189">
        <v>64.928573999999998</v>
      </c>
      <c r="D8189">
        <v>63.501427</v>
      </c>
      <c r="E8189">
        <v>64.511429000000007</v>
      </c>
      <c r="F8189">
        <v>50.255271999999998</v>
      </c>
      <c r="G8189">
        <v>88379900</v>
      </c>
    </row>
    <row r="8190" spans="1:7">
      <c r="A8190" s="1">
        <v>41425</v>
      </c>
      <c r="B8190">
        <v>64.642859999999999</v>
      </c>
      <c r="C8190">
        <v>65.300003000000004</v>
      </c>
      <c r="D8190">
        <v>64.214286999999999</v>
      </c>
      <c r="E8190">
        <v>64.247146999999998</v>
      </c>
      <c r="F8190">
        <v>50.049388999999998</v>
      </c>
      <c r="G8190">
        <v>96075700</v>
      </c>
    </row>
    <row r="8191" spans="1:7">
      <c r="A8191" s="1">
        <v>41428</v>
      </c>
      <c r="B8191">
        <v>64.389999000000003</v>
      </c>
      <c r="C8191">
        <v>64.622855999999999</v>
      </c>
      <c r="D8191">
        <v>63.21143</v>
      </c>
      <c r="E8191">
        <v>64.388572999999994</v>
      </c>
      <c r="F8191">
        <v>50.159560999999997</v>
      </c>
      <c r="G8191">
        <v>93088100</v>
      </c>
    </row>
    <row r="8192" spans="1:7">
      <c r="A8192" s="1">
        <v>41429</v>
      </c>
      <c r="B8192">
        <v>64.745711999999997</v>
      </c>
      <c r="C8192">
        <v>64.918571</v>
      </c>
      <c r="D8192">
        <v>63.912857000000002</v>
      </c>
      <c r="E8192">
        <v>64.187140999999997</v>
      </c>
      <c r="F8192">
        <v>50.002651</v>
      </c>
      <c r="G8192">
        <v>73182200</v>
      </c>
    </row>
    <row r="8193" spans="1:7">
      <c r="A8193" s="1">
        <v>41430</v>
      </c>
      <c r="B8193">
        <v>63.664287999999999</v>
      </c>
      <c r="C8193">
        <v>64.388572999999994</v>
      </c>
      <c r="D8193">
        <v>63.387141999999997</v>
      </c>
      <c r="E8193">
        <v>63.587142999999998</v>
      </c>
      <c r="F8193">
        <v>49.535235999999998</v>
      </c>
      <c r="G8193">
        <v>72647400</v>
      </c>
    </row>
    <row r="8194" spans="1:7">
      <c r="A8194" s="1">
        <v>41431</v>
      </c>
      <c r="B8194">
        <v>63.638573000000001</v>
      </c>
      <c r="C8194">
        <v>63.857143000000001</v>
      </c>
      <c r="D8194">
        <v>62.007140999999997</v>
      </c>
      <c r="E8194">
        <v>62.637141999999997</v>
      </c>
      <c r="F8194">
        <v>48.795177000000002</v>
      </c>
      <c r="G8194">
        <v>104233500</v>
      </c>
    </row>
    <row r="8195" spans="1:7">
      <c r="A8195" s="1">
        <v>41432</v>
      </c>
      <c r="B8195">
        <v>62.357143000000001</v>
      </c>
      <c r="C8195">
        <v>63.32</v>
      </c>
      <c r="D8195">
        <v>61.824286999999998</v>
      </c>
      <c r="E8195">
        <v>63.115715000000002</v>
      </c>
      <c r="F8195">
        <v>49.167988000000001</v>
      </c>
      <c r="G8195">
        <v>101133900</v>
      </c>
    </row>
    <row r="8196" spans="1:7">
      <c r="A8196" s="1">
        <v>41435</v>
      </c>
      <c r="B8196">
        <v>63.532856000000002</v>
      </c>
      <c r="C8196">
        <v>64.154289000000006</v>
      </c>
      <c r="D8196">
        <v>62.400002000000001</v>
      </c>
      <c r="E8196">
        <v>62.698569999999997</v>
      </c>
      <c r="F8196">
        <v>48.843029000000001</v>
      </c>
      <c r="G8196">
        <v>112538300</v>
      </c>
    </row>
    <row r="8197" spans="1:7">
      <c r="A8197" s="1">
        <v>41436</v>
      </c>
      <c r="B8197">
        <v>62.248573</v>
      </c>
      <c r="C8197">
        <v>63.251427</v>
      </c>
      <c r="D8197">
        <v>61.902858999999999</v>
      </c>
      <c r="E8197">
        <v>62.514285999999998</v>
      </c>
      <c r="F8197">
        <v>48.699463000000002</v>
      </c>
      <c r="G8197">
        <v>71528100</v>
      </c>
    </row>
    <row r="8198" spans="1:7">
      <c r="A8198" s="1">
        <v>41437</v>
      </c>
      <c r="B8198">
        <v>62.785713000000001</v>
      </c>
      <c r="C8198">
        <v>63.035713000000001</v>
      </c>
      <c r="D8198">
        <v>61.642856999999999</v>
      </c>
      <c r="E8198">
        <v>61.741427999999999</v>
      </c>
      <c r="F8198">
        <v>48.097400999999998</v>
      </c>
      <c r="G8198">
        <v>66306800</v>
      </c>
    </row>
    <row r="8199" spans="1:7">
      <c r="A8199" s="1">
        <v>41438</v>
      </c>
      <c r="B8199">
        <v>61.785713000000001</v>
      </c>
      <c r="C8199">
        <v>62.448569999999997</v>
      </c>
      <c r="D8199">
        <v>61.25</v>
      </c>
      <c r="E8199">
        <v>62.279998999999997</v>
      </c>
      <c r="F8199">
        <v>48.516948999999997</v>
      </c>
      <c r="G8199">
        <v>71458100</v>
      </c>
    </row>
    <row r="8200" spans="1:7">
      <c r="A8200" s="1">
        <v>41439</v>
      </c>
      <c r="B8200">
        <v>62.200001</v>
      </c>
      <c r="C8200">
        <v>62.327145000000002</v>
      </c>
      <c r="D8200">
        <v>61.214286999999999</v>
      </c>
      <c r="E8200">
        <v>61.435715000000002</v>
      </c>
      <c r="F8200">
        <v>47.859240999999997</v>
      </c>
      <c r="G8200">
        <v>67966500</v>
      </c>
    </row>
    <row r="8201" spans="1:7">
      <c r="A8201" s="1">
        <v>41442</v>
      </c>
      <c r="B8201">
        <v>61.634284999999998</v>
      </c>
      <c r="C8201">
        <v>62.242859000000003</v>
      </c>
      <c r="D8201">
        <v>61.48</v>
      </c>
      <c r="E8201">
        <v>61.714286999999999</v>
      </c>
      <c r="F8201">
        <v>48.076256000000001</v>
      </c>
      <c r="G8201">
        <v>64853600</v>
      </c>
    </row>
    <row r="8202" spans="1:7">
      <c r="A8202" s="1">
        <v>41443</v>
      </c>
      <c r="B8202">
        <v>61.651428000000003</v>
      </c>
      <c r="C8202">
        <v>62.128571000000001</v>
      </c>
      <c r="D8202">
        <v>61.458571999999997</v>
      </c>
      <c r="E8202">
        <v>61.681426999999999</v>
      </c>
      <c r="F8202">
        <v>48.050666999999997</v>
      </c>
      <c r="G8202">
        <v>48756400</v>
      </c>
    </row>
    <row r="8203" spans="1:7">
      <c r="A8203" s="1">
        <v>41444</v>
      </c>
      <c r="B8203">
        <v>61.628571000000001</v>
      </c>
      <c r="C8203">
        <v>61.665714000000001</v>
      </c>
      <c r="D8203">
        <v>60.428570000000001</v>
      </c>
      <c r="E8203">
        <v>60.428570000000001</v>
      </c>
      <c r="F8203">
        <v>47.074657000000002</v>
      </c>
      <c r="G8203">
        <v>77735000</v>
      </c>
    </row>
    <row r="8204" spans="1:7">
      <c r="A8204" s="1">
        <v>41445</v>
      </c>
      <c r="B8204">
        <v>59.900002000000001</v>
      </c>
      <c r="C8204">
        <v>60.854286000000002</v>
      </c>
      <c r="D8204">
        <v>59.310001</v>
      </c>
      <c r="E8204">
        <v>59.548572999999998</v>
      </c>
      <c r="F8204">
        <v>46.389136999999998</v>
      </c>
      <c r="G8204">
        <v>89327700</v>
      </c>
    </row>
    <row r="8205" spans="1:7">
      <c r="A8205" s="1">
        <v>41446</v>
      </c>
      <c r="B8205">
        <v>59.784286000000002</v>
      </c>
      <c r="C8205">
        <v>60</v>
      </c>
      <c r="D8205">
        <v>58.299999</v>
      </c>
      <c r="E8205">
        <v>59.071429999999999</v>
      </c>
      <c r="F8205">
        <v>46.017429</v>
      </c>
      <c r="G8205">
        <v>120279600</v>
      </c>
    </row>
    <row r="8206" spans="1:7">
      <c r="A8206" s="1">
        <v>41449</v>
      </c>
      <c r="B8206">
        <v>58.200001</v>
      </c>
      <c r="C8206">
        <v>58.380001</v>
      </c>
      <c r="D8206">
        <v>56.864285000000002</v>
      </c>
      <c r="E8206">
        <v>57.505713999999998</v>
      </c>
      <c r="F8206">
        <v>44.797733000000001</v>
      </c>
      <c r="G8206">
        <v>120186500</v>
      </c>
    </row>
    <row r="8207" spans="1:7">
      <c r="A8207" s="1">
        <v>41450</v>
      </c>
      <c r="B8207">
        <v>57.957141999999997</v>
      </c>
      <c r="C8207">
        <v>58.255713999999998</v>
      </c>
      <c r="D8207">
        <v>56.975715999999998</v>
      </c>
      <c r="E8207">
        <v>57.518569999999997</v>
      </c>
      <c r="F8207">
        <v>44.807732000000001</v>
      </c>
      <c r="G8207">
        <v>78540700</v>
      </c>
    </row>
    <row r="8208" spans="1:7">
      <c r="A8208" s="1">
        <v>41451</v>
      </c>
      <c r="B8208">
        <v>57.700001</v>
      </c>
      <c r="C8208">
        <v>57.827145000000002</v>
      </c>
      <c r="D8208">
        <v>56.522857999999999</v>
      </c>
      <c r="E8208">
        <v>56.867142000000001</v>
      </c>
      <c r="F8208">
        <v>44.300266000000001</v>
      </c>
      <c r="G8208">
        <v>91931000</v>
      </c>
    </row>
    <row r="8209" spans="1:7">
      <c r="A8209" s="1">
        <v>41452</v>
      </c>
      <c r="B8209">
        <v>57.035713000000001</v>
      </c>
      <c r="C8209">
        <v>57.341427000000003</v>
      </c>
      <c r="D8209">
        <v>56.220001000000003</v>
      </c>
      <c r="E8209">
        <v>56.254283999999998</v>
      </c>
      <c r="F8209">
        <v>43.822834</v>
      </c>
      <c r="G8209">
        <v>84311500</v>
      </c>
    </row>
    <row r="8210" spans="1:7">
      <c r="A8210" s="1">
        <v>41453</v>
      </c>
      <c r="B8210">
        <v>55.908572999999997</v>
      </c>
      <c r="C8210">
        <v>57.181426999999999</v>
      </c>
      <c r="D8210">
        <v>55.552855999999998</v>
      </c>
      <c r="E8210">
        <v>56.647143999999997</v>
      </c>
      <c r="F8210">
        <v>44.128880000000002</v>
      </c>
      <c r="G8210">
        <v>144629100</v>
      </c>
    </row>
    <row r="8211" spans="1:7">
      <c r="A8211" s="1">
        <v>41456</v>
      </c>
      <c r="B8211">
        <v>57.527141999999998</v>
      </c>
      <c r="C8211">
        <v>58.895713999999998</v>
      </c>
      <c r="D8211">
        <v>57.317141999999997</v>
      </c>
      <c r="E8211">
        <v>58.459999000000003</v>
      </c>
      <c r="F8211">
        <v>45.541114999999998</v>
      </c>
      <c r="G8211">
        <v>97763400</v>
      </c>
    </row>
    <row r="8212" spans="1:7">
      <c r="A8212" s="1">
        <v>41457</v>
      </c>
      <c r="B8212">
        <v>58.565716000000002</v>
      </c>
      <c r="C8212">
        <v>60.232857000000003</v>
      </c>
      <c r="D8212">
        <v>58.495716000000002</v>
      </c>
      <c r="E8212">
        <v>59.784286000000002</v>
      </c>
      <c r="F8212">
        <v>46.572749999999999</v>
      </c>
      <c r="G8212">
        <v>117466300</v>
      </c>
    </row>
    <row r="8213" spans="1:7">
      <c r="A8213" s="1">
        <v>41458</v>
      </c>
      <c r="B8213">
        <v>60.122855999999999</v>
      </c>
      <c r="C8213">
        <v>60.425713000000002</v>
      </c>
      <c r="D8213">
        <v>59.635714999999998</v>
      </c>
      <c r="E8213">
        <v>60.114285000000002</v>
      </c>
      <c r="F8213">
        <v>46.829830000000001</v>
      </c>
      <c r="G8213">
        <v>60232200</v>
      </c>
    </row>
    <row r="8214" spans="1:7">
      <c r="A8214" s="1">
        <v>41460</v>
      </c>
      <c r="B8214">
        <v>60.055714000000002</v>
      </c>
      <c r="C8214">
        <v>60.470001000000003</v>
      </c>
      <c r="D8214">
        <v>59.335712000000001</v>
      </c>
      <c r="E8214">
        <v>59.631428</v>
      </c>
      <c r="F8214">
        <v>46.453682000000001</v>
      </c>
      <c r="G8214">
        <v>68506200</v>
      </c>
    </row>
    <row r="8215" spans="1:7">
      <c r="A8215" s="1">
        <v>41463</v>
      </c>
      <c r="B8215">
        <v>60.015712999999998</v>
      </c>
      <c r="C8215">
        <v>60.142856999999999</v>
      </c>
      <c r="D8215">
        <v>58.664287999999999</v>
      </c>
      <c r="E8215">
        <v>59.292858000000003</v>
      </c>
      <c r="F8215">
        <v>46.189937999999998</v>
      </c>
      <c r="G8215">
        <v>74534600</v>
      </c>
    </row>
    <row r="8216" spans="1:7">
      <c r="A8216" s="1">
        <v>41464</v>
      </c>
      <c r="B8216">
        <v>59.085712000000001</v>
      </c>
      <c r="C8216">
        <v>60.5</v>
      </c>
      <c r="D8216">
        <v>58.625712999999998</v>
      </c>
      <c r="E8216">
        <v>60.335712000000001</v>
      </c>
      <c r="F8216">
        <v>47.002327000000001</v>
      </c>
      <c r="G8216">
        <v>88146100</v>
      </c>
    </row>
    <row r="8217" spans="1:7">
      <c r="A8217" s="1">
        <v>41465</v>
      </c>
      <c r="B8217">
        <v>59.942855999999999</v>
      </c>
      <c r="C8217">
        <v>60.685715000000002</v>
      </c>
      <c r="D8217">
        <v>59.75</v>
      </c>
      <c r="E8217">
        <v>60.104286000000002</v>
      </c>
      <c r="F8217">
        <v>46.822040999999999</v>
      </c>
      <c r="G8217">
        <v>70351400</v>
      </c>
    </row>
    <row r="8218" spans="1:7">
      <c r="A8218" s="1">
        <v>41466</v>
      </c>
      <c r="B8218">
        <v>60.421429000000003</v>
      </c>
      <c r="C8218">
        <v>61.178570000000001</v>
      </c>
      <c r="D8218">
        <v>60.167141000000001</v>
      </c>
      <c r="E8218">
        <v>61.041428000000003</v>
      </c>
      <c r="F8218">
        <v>47.552097000000003</v>
      </c>
      <c r="G8218">
        <v>81573100</v>
      </c>
    </row>
    <row r="8219" spans="1:7">
      <c r="A8219" s="1">
        <v>41467</v>
      </c>
      <c r="B8219">
        <v>61.092857000000002</v>
      </c>
      <c r="C8219">
        <v>61.398570999999997</v>
      </c>
      <c r="D8219">
        <v>60.487144000000001</v>
      </c>
      <c r="E8219">
        <v>60.93</v>
      </c>
      <c r="F8219">
        <v>47.465282000000002</v>
      </c>
      <c r="G8219">
        <v>69890800</v>
      </c>
    </row>
    <row r="8220" spans="1:7">
      <c r="A8220" s="1">
        <v>41470</v>
      </c>
      <c r="B8220">
        <v>60.715713999999998</v>
      </c>
      <c r="C8220">
        <v>61.637141999999997</v>
      </c>
      <c r="D8220">
        <v>60.685715000000002</v>
      </c>
      <c r="E8220">
        <v>61.062859000000003</v>
      </c>
      <c r="F8220">
        <v>47.568778999999999</v>
      </c>
      <c r="G8220">
        <v>60479300</v>
      </c>
    </row>
    <row r="8221" spans="1:7">
      <c r="A8221" s="1">
        <v>41471</v>
      </c>
      <c r="B8221">
        <v>60.931426999999999</v>
      </c>
      <c r="C8221">
        <v>61.529998999999997</v>
      </c>
      <c r="D8221">
        <v>60.595714999999998</v>
      </c>
      <c r="E8221">
        <v>61.457141999999997</v>
      </c>
      <c r="F8221">
        <v>47.875942000000002</v>
      </c>
      <c r="G8221">
        <v>54134500</v>
      </c>
    </row>
    <row r="8222" spans="1:7">
      <c r="A8222" s="1">
        <v>41472</v>
      </c>
      <c r="B8222">
        <v>61.385714999999998</v>
      </c>
      <c r="C8222">
        <v>61.745716000000002</v>
      </c>
      <c r="D8222">
        <v>61.174286000000002</v>
      </c>
      <c r="E8222">
        <v>61.472858000000002</v>
      </c>
      <c r="F8222">
        <v>47.888179999999998</v>
      </c>
      <c r="G8222">
        <v>49747600</v>
      </c>
    </row>
    <row r="8223" spans="1:7">
      <c r="A8223" s="1">
        <v>41473</v>
      </c>
      <c r="B8223">
        <v>61.911430000000003</v>
      </c>
      <c r="C8223">
        <v>62.124287000000002</v>
      </c>
      <c r="D8223">
        <v>61.515712999999998</v>
      </c>
      <c r="E8223">
        <v>61.68</v>
      </c>
      <c r="F8223">
        <v>48.049548999999999</v>
      </c>
      <c r="G8223">
        <v>54719700</v>
      </c>
    </row>
    <row r="8224" spans="1:7">
      <c r="A8224" s="1">
        <v>41474</v>
      </c>
      <c r="B8224">
        <v>61.871428999999999</v>
      </c>
      <c r="C8224">
        <v>61.997143000000001</v>
      </c>
      <c r="D8224">
        <v>60.621428999999999</v>
      </c>
      <c r="E8224">
        <v>60.707141999999997</v>
      </c>
      <c r="F8224">
        <v>47.291676000000002</v>
      </c>
      <c r="G8224">
        <v>67180400</v>
      </c>
    </row>
    <row r="8225" spans="1:7">
      <c r="A8225" s="1">
        <v>41477</v>
      </c>
      <c r="B8225">
        <v>61.351429000000003</v>
      </c>
      <c r="C8225">
        <v>61.392856999999999</v>
      </c>
      <c r="D8225">
        <v>60.781429000000003</v>
      </c>
      <c r="E8225">
        <v>60.901428000000003</v>
      </c>
      <c r="F8225">
        <v>47.443035000000002</v>
      </c>
      <c r="G8225">
        <v>51949100</v>
      </c>
    </row>
    <row r="8226" spans="1:7">
      <c r="A8226" s="1">
        <v>41478</v>
      </c>
      <c r="B8226">
        <v>60.857143000000001</v>
      </c>
      <c r="C8226">
        <v>60.994286000000002</v>
      </c>
      <c r="D8226">
        <v>59.815716000000002</v>
      </c>
      <c r="E8226">
        <v>59.855713000000002</v>
      </c>
      <c r="F8226">
        <v>46.628402999999999</v>
      </c>
      <c r="G8226">
        <v>92348900</v>
      </c>
    </row>
    <row r="8227" spans="1:7">
      <c r="A8227" s="1">
        <v>41479</v>
      </c>
      <c r="B8227">
        <v>62.704284999999999</v>
      </c>
      <c r="C8227">
        <v>63.512855999999999</v>
      </c>
      <c r="D8227">
        <v>62.18</v>
      </c>
      <c r="E8227">
        <v>62.93</v>
      </c>
      <c r="F8227">
        <v>49.023308</v>
      </c>
      <c r="G8227">
        <v>147984200</v>
      </c>
    </row>
    <row r="8228" spans="1:7">
      <c r="A8228" s="1">
        <v>41480</v>
      </c>
      <c r="B8228">
        <v>62.957141999999997</v>
      </c>
      <c r="C8228">
        <v>63.057144000000001</v>
      </c>
      <c r="D8228">
        <v>62.258572000000001</v>
      </c>
      <c r="E8228">
        <v>62.642856999999999</v>
      </c>
      <c r="F8228">
        <v>48.799621999999999</v>
      </c>
      <c r="G8228">
        <v>57373400</v>
      </c>
    </row>
    <row r="8229" spans="1:7">
      <c r="A8229" s="1">
        <v>41481</v>
      </c>
      <c r="B8229">
        <v>62.185715000000002</v>
      </c>
      <c r="C8229">
        <v>63.005713999999998</v>
      </c>
      <c r="D8229">
        <v>62.048572999999998</v>
      </c>
      <c r="E8229">
        <v>62.998573</v>
      </c>
      <c r="F8229">
        <v>49.076725000000003</v>
      </c>
      <c r="G8229">
        <v>50038100</v>
      </c>
    </row>
    <row r="8230" spans="1:7">
      <c r="A8230" s="1">
        <v>41484</v>
      </c>
      <c r="B8230">
        <v>62.971428000000003</v>
      </c>
      <c r="C8230">
        <v>64.284285999999994</v>
      </c>
      <c r="D8230">
        <v>62.885714999999998</v>
      </c>
      <c r="E8230">
        <v>63.970001000000003</v>
      </c>
      <c r="F8230">
        <v>49.833495999999997</v>
      </c>
      <c r="G8230">
        <v>62014400</v>
      </c>
    </row>
    <row r="8231" spans="1:7">
      <c r="A8231" s="1">
        <v>41485</v>
      </c>
      <c r="B8231">
        <v>64.279999000000004</v>
      </c>
      <c r="C8231">
        <v>65.307143999999994</v>
      </c>
      <c r="D8231">
        <v>64.175713000000002</v>
      </c>
      <c r="E8231">
        <v>64.760002</v>
      </c>
      <c r="F8231">
        <v>50.448906000000001</v>
      </c>
      <c r="G8231">
        <v>77355600</v>
      </c>
    </row>
    <row r="8232" spans="1:7">
      <c r="A8232" s="1">
        <v>41486</v>
      </c>
      <c r="B8232">
        <v>64.998572999999993</v>
      </c>
      <c r="C8232">
        <v>65.334282000000002</v>
      </c>
      <c r="D8232">
        <v>64.204284999999999</v>
      </c>
      <c r="E8232">
        <v>64.647141000000005</v>
      </c>
      <c r="F8232">
        <v>50.360981000000002</v>
      </c>
      <c r="G8232">
        <v>80739400</v>
      </c>
    </row>
    <row r="8233" spans="1:7">
      <c r="A8233" s="1">
        <v>41487</v>
      </c>
      <c r="B8233">
        <v>65.107140000000001</v>
      </c>
      <c r="C8233">
        <v>65.257141000000004</v>
      </c>
      <c r="D8233">
        <v>64.751427000000007</v>
      </c>
      <c r="E8233">
        <v>65.239998</v>
      </c>
      <c r="F8233">
        <v>50.822830000000003</v>
      </c>
      <c r="G8233">
        <v>51562700</v>
      </c>
    </row>
    <row r="8234" spans="1:7">
      <c r="A8234" s="1">
        <v>41488</v>
      </c>
      <c r="B8234">
        <v>65.430000000000007</v>
      </c>
      <c r="C8234">
        <v>66.121429000000006</v>
      </c>
      <c r="D8234">
        <v>65.237144000000001</v>
      </c>
      <c r="E8234">
        <v>66.077140999999997</v>
      </c>
      <c r="F8234">
        <v>51.474978999999998</v>
      </c>
      <c r="G8234">
        <v>68695900</v>
      </c>
    </row>
    <row r="8235" spans="1:7">
      <c r="A8235" s="1">
        <v>41491</v>
      </c>
      <c r="B8235">
        <v>66.384285000000006</v>
      </c>
      <c r="C8235">
        <v>67.238570999999993</v>
      </c>
      <c r="D8235">
        <v>66.021431000000007</v>
      </c>
      <c r="E8235">
        <v>67.064284999999998</v>
      </c>
      <c r="F8235">
        <v>52.243965000000003</v>
      </c>
      <c r="G8235">
        <v>79713900</v>
      </c>
    </row>
    <row r="8236" spans="1:7">
      <c r="A8236" s="1">
        <v>41492</v>
      </c>
      <c r="B8236">
        <v>66.860000999999997</v>
      </c>
      <c r="C8236">
        <v>67.412857000000002</v>
      </c>
      <c r="D8236">
        <v>66.024283999999994</v>
      </c>
      <c r="E8236">
        <v>66.464286999999999</v>
      </c>
      <c r="F8236">
        <v>51.776569000000002</v>
      </c>
      <c r="G8236">
        <v>83714400</v>
      </c>
    </row>
    <row r="8237" spans="1:7">
      <c r="A8237" s="1">
        <v>41493</v>
      </c>
      <c r="B8237">
        <v>66.257141000000004</v>
      </c>
      <c r="C8237">
        <v>66.714286999999999</v>
      </c>
      <c r="D8237">
        <v>65.967140000000001</v>
      </c>
      <c r="E8237">
        <v>66.425713000000002</v>
      </c>
      <c r="F8237">
        <v>51.746516999999997</v>
      </c>
      <c r="G8237">
        <v>74714500</v>
      </c>
    </row>
    <row r="8238" spans="1:7">
      <c r="A8238" s="1">
        <v>41494</v>
      </c>
      <c r="B8238">
        <v>66.265716999999995</v>
      </c>
      <c r="C8238">
        <v>66.300003000000004</v>
      </c>
      <c r="D8238">
        <v>65.421424999999999</v>
      </c>
      <c r="E8238">
        <v>65.858574000000004</v>
      </c>
      <c r="F8238">
        <v>53.773788000000003</v>
      </c>
      <c r="G8238">
        <v>63944300</v>
      </c>
    </row>
    <row r="8239" spans="1:7">
      <c r="A8239" s="1">
        <v>41495</v>
      </c>
      <c r="B8239">
        <v>65.519997000000004</v>
      </c>
      <c r="C8239">
        <v>65.779999000000004</v>
      </c>
      <c r="D8239">
        <v>64.807143999999994</v>
      </c>
      <c r="E8239">
        <v>64.921424999999999</v>
      </c>
      <c r="F8239">
        <v>53.008597999999999</v>
      </c>
      <c r="G8239">
        <v>66716300</v>
      </c>
    </row>
    <row r="8240" spans="1:7">
      <c r="A8240" s="1">
        <v>41498</v>
      </c>
      <c r="B8240">
        <v>65.265716999999995</v>
      </c>
      <c r="C8240">
        <v>66.949996999999996</v>
      </c>
      <c r="D8240">
        <v>65.232856999999996</v>
      </c>
      <c r="E8240">
        <v>66.765716999999995</v>
      </c>
      <c r="F8240">
        <v>54.514476999999999</v>
      </c>
      <c r="G8240">
        <v>91108500</v>
      </c>
    </row>
    <row r="8241" spans="1:7">
      <c r="A8241" s="1">
        <v>41499</v>
      </c>
      <c r="B8241">
        <v>67.277145000000004</v>
      </c>
      <c r="C8241">
        <v>70.665717999999998</v>
      </c>
      <c r="D8241">
        <v>66.864288000000002</v>
      </c>
      <c r="E8241">
        <v>69.938568000000004</v>
      </c>
      <c r="F8241">
        <v>57.105125000000001</v>
      </c>
      <c r="G8241">
        <v>220485300</v>
      </c>
    </row>
    <row r="8242" spans="1:7">
      <c r="A8242" s="1">
        <v>41500</v>
      </c>
      <c r="B8242">
        <v>71.125716999999995</v>
      </c>
      <c r="C8242">
        <v>72.035713000000001</v>
      </c>
      <c r="D8242">
        <v>70.485718000000006</v>
      </c>
      <c r="E8242">
        <v>71.214286999999999</v>
      </c>
      <c r="F8242">
        <v>58.146748000000002</v>
      </c>
      <c r="G8242">
        <v>189093100</v>
      </c>
    </row>
    <row r="8243" spans="1:7">
      <c r="A8243" s="1">
        <v>41501</v>
      </c>
      <c r="B8243">
        <v>70.917145000000005</v>
      </c>
      <c r="C8243">
        <v>71.771431000000007</v>
      </c>
      <c r="D8243">
        <v>69.868567999999996</v>
      </c>
      <c r="E8243">
        <v>71.129997000000003</v>
      </c>
      <c r="F8243">
        <v>58.077930000000002</v>
      </c>
      <c r="G8243">
        <v>122573500</v>
      </c>
    </row>
    <row r="8244" spans="1:7">
      <c r="A8244" s="1">
        <v>41502</v>
      </c>
      <c r="B8244">
        <v>71.449996999999996</v>
      </c>
      <c r="C8244">
        <v>71.848572000000004</v>
      </c>
      <c r="D8244">
        <v>71.265716999999995</v>
      </c>
      <c r="E8244">
        <v>71.761429000000007</v>
      </c>
      <c r="F8244">
        <v>58.593491</v>
      </c>
      <c r="G8244">
        <v>90576500</v>
      </c>
    </row>
    <row r="8245" spans="1:7">
      <c r="A8245" s="1">
        <v>41505</v>
      </c>
      <c r="B8245">
        <v>72.048569000000001</v>
      </c>
      <c r="C8245">
        <v>73.391425999999996</v>
      </c>
      <c r="D8245">
        <v>72</v>
      </c>
      <c r="E8245">
        <v>72.534285999999994</v>
      </c>
      <c r="F8245">
        <v>59.224536999999998</v>
      </c>
      <c r="G8245">
        <v>127629600</v>
      </c>
    </row>
    <row r="8246" spans="1:7">
      <c r="A8246" s="1">
        <v>41506</v>
      </c>
      <c r="B8246">
        <v>72.815712000000005</v>
      </c>
      <c r="C8246">
        <v>72.938568000000004</v>
      </c>
      <c r="D8246">
        <v>71.545715000000001</v>
      </c>
      <c r="E8246">
        <v>71.581429</v>
      </c>
      <c r="F8246">
        <v>58.446522000000002</v>
      </c>
      <c r="G8246">
        <v>89672100</v>
      </c>
    </row>
    <row r="8247" spans="1:7">
      <c r="A8247" s="1">
        <v>41507</v>
      </c>
      <c r="B8247">
        <v>71.941428999999999</v>
      </c>
      <c r="C8247">
        <v>72.449996999999996</v>
      </c>
      <c r="D8247">
        <v>71.599997999999999</v>
      </c>
      <c r="E8247">
        <v>71.765716999999995</v>
      </c>
      <c r="F8247">
        <v>58.596992</v>
      </c>
      <c r="G8247">
        <v>83969900</v>
      </c>
    </row>
    <row r="8248" spans="1:7">
      <c r="A8248" s="1">
        <v>41508</v>
      </c>
      <c r="B8248">
        <v>72.139999000000003</v>
      </c>
      <c r="C8248">
        <v>72.227142000000001</v>
      </c>
      <c r="D8248">
        <v>71.171424999999999</v>
      </c>
      <c r="E8248">
        <v>71.851425000000006</v>
      </c>
      <c r="F8248">
        <v>58.666972999999999</v>
      </c>
      <c r="G8248">
        <v>61051900</v>
      </c>
    </row>
    <row r="8249" spans="1:7">
      <c r="A8249" s="1">
        <v>41509</v>
      </c>
      <c r="B8249">
        <v>71.895713999999998</v>
      </c>
      <c r="C8249">
        <v>71.907143000000005</v>
      </c>
      <c r="D8249">
        <v>71.335716000000005</v>
      </c>
      <c r="E8249">
        <v>71.574286999999998</v>
      </c>
      <c r="F8249">
        <v>58.440688999999999</v>
      </c>
      <c r="G8249">
        <v>55682900</v>
      </c>
    </row>
    <row r="8250" spans="1:7">
      <c r="A8250" s="1">
        <v>41512</v>
      </c>
      <c r="B8250">
        <v>71.535713000000001</v>
      </c>
      <c r="C8250">
        <v>72.885711999999998</v>
      </c>
      <c r="D8250">
        <v>71.5</v>
      </c>
      <c r="E8250">
        <v>71.852858999999995</v>
      </c>
      <c r="F8250">
        <v>58.668140000000001</v>
      </c>
      <c r="G8250">
        <v>82741400</v>
      </c>
    </row>
    <row r="8251" spans="1:7">
      <c r="A8251" s="1">
        <v>41513</v>
      </c>
      <c r="B8251">
        <v>71.142859999999999</v>
      </c>
      <c r="C8251">
        <v>71.787139999999994</v>
      </c>
      <c r="D8251">
        <v>69.471428000000003</v>
      </c>
      <c r="E8251">
        <v>69.798569000000001</v>
      </c>
      <c r="F8251">
        <v>56.990814</v>
      </c>
      <c r="G8251">
        <v>106047200</v>
      </c>
    </row>
    <row r="8252" spans="1:7">
      <c r="A8252" s="1">
        <v>41514</v>
      </c>
      <c r="B8252">
        <v>69.428573999999998</v>
      </c>
      <c r="C8252">
        <v>70.828575000000001</v>
      </c>
      <c r="D8252">
        <v>69.428573999999998</v>
      </c>
      <c r="E8252">
        <v>70.128570999999994</v>
      </c>
      <c r="F8252">
        <v>57.260258</v>
      </c>
      <c r="G8252">
        <v>76902000</v>
      </c>
    </row>
    <row r="8253" spans="1:7">
      <c r="A8253" s="1">
        <v>41515</v>
      </c>
      <c r="B8253">
        <v>70.235718000000006</v>
      </c>
      <c r="C8253">
        <v>70.928573999999998</v>
      </c>
      <c r="D8253">
        <v>70.161429999999996</v>
      </c>
      <c r="E8253">
        <v>70.242858999999996</v>
      </c>
      <c r="F8253">
        <v>57.353565000000003</v>
      </c>
      <c r="G8253">
        <v>59914400</v>
      </c>
    </row>
    <row r="8254" spans="1:7">
      <c r="A8254" s="1">
        <v>41516</v>
      </c>
      <c r="B8254">
        <v>70.285713000000001</v>
      </c>
      <c r="C8254">
        <v>70.421424999999999</v>
      </c>
      <c r="D8254">
        <v>69.5</v>
      </c>
      <c r="E8254">
        <v>69.602858999999995</v>
      </c>
      <c r="F8254">
        <v>56.830997000000004</v>
      </c>
      <c r="G8254">
        <v>68074300</v>
      </c>
    </row>
    <row r="8255" spans="1:7">
      <c r="A8255" s="1">
        <v>41520</v>
      </c>
      <c r="B8255">
        <v>70.442856000000006</v>
      </c>
      <c r="C8255">
        <v>71.514281999999994</v>
      </c>
      <c r="D8255">
        <v>69.621429000000006</v>
      </c>
      <c r="E8255">
        <v>69.797141999999994</v>
      </c>
      <c r="F8255">
        <v>56.989643000000001</v>
      </c>
      <c r="G8255">
        <v>82982200</v>
      </c>
    </row>
    <row r="8256" spans="1:7">
      <c r="A8256" s="1">
        <v>41521</v>
      </c>
      <c r="B8256">
        <v>71.365714999999994</v>
      </c>
      <c r="C8256">
        <v>71.748572999999993</v>
      </c>
      <c r="D8256">
        <v>70.897141000000005</v>
      </c>
      <c r="E8256">
        <v>71.241432000000003</v>
      </c>
      <c r="F8256">
        <v>58.168911000000001</v>
      </c>
      <c r="G8256">
        <v>86258200</v>
      </c>
    </row>
    <row r="8257" spans="1:7">
      <c r="A8257" s="1">
        <v>41522</v>
      </c>
      <c r="B8257">
        <v>71.464286999999999</v>
      </c>
      <c r="C8257">
        <v>71.525711000000001</v>
      </c>
      <c r="D8257">
        <v>70.519997000000004</v>
      </c>
      <c r="E8257">
        <v>70.752853000000002</v>
      </c>
      <c r="F8257">
        <v>57.769978000000002</v>
      </c>
      <c r="G8257">
        <v>59091900</v>
      </c>
    </row>
    <row r="8258" spans="1:7">
      <c r="A8258" s="1">
        <v>41523</v>
      </c>
      <c r="B8258">
        <v>71.205710999999994</v>
      </c>
      <c r="C8258">
        <v>71.339995999999999</v>
      </c>
      <c r="D8258">
        <v>69.992858999999996</v>
      </c>
      <c r="E8258">
        <v>71.174285999999995</v>
      </c>
      <c r="F8258">
        <v>58.114082000000003</v>
      </c>
      <c r="G8258">
        <v>89881400</v>
      </c>
    </row>
    <row r="8259" spans="1:7">
      <c r="A8259" s="1">
        <v>41526</v>
      </c>
      <c r="B8259">
        <v>72.142859999999999</v>
      </c>
      <c r="C8259">
        <v>72.559997999999993</v>
      </c>
      <c r="D8259">
        <v>71.925713000000002</v>
      </c>
      <c r="E8259">
        <v>72.309997999999993</v>
      </c>
      <c r="F8259">
        <v>59.041415999999998</v>
      </c>
      <c r="G8259">
        <v>85171800</v>
      </c>
    </row>
    <row r="8260" spans="1:7">
      <c r="A8260" s="1">
        <v>41527</v>
      </c>
      <c r="B8260">
        <v>72.314284999999998</v>
      </c>
      <c r="C8260">
        <v>72.492858999999996</v>
      </c>
      <c r="D8260">
        <v>69.928573999999998</v>
      </c>
      <c r="E8260">
        <v>70.662857000000002</v>
      </c>
      <c r="F8260">
        <v>57.696491000000002</v>
      </c>
      <c r="G8260">
        <v>185798900</v>
      </c>
    </row>
    <row r="8261" spans="1:7">
      <c r="A8261" s="1">
        <v>41528</v>
      </c>
      <c r="B8261">
        <v>66.715714000000006</v>
      </c>
      <c r="C8261">
        <v>67.669998000000007</v>
      </c>
      <c r="D8261">
        <v>66.401427999999996</v>
      </c>
      <c r="E8261">
        <v>66.815712000000005</v>
      </c>
      <c r="F8261">
        <v>54.555283000000003</v>
      </c>
      <c r="G8261">
        <v>224674100</v>
      </c>
    </row>
    <row r="8262" spans="1:7">
      <c r="A8262" s="1">
        <v>41529</v>
      </c>
      <c r="B8262">
        <v>66.928573999999998</v>
      </c>
      <c r="C8262">
        <v>67.914283999999995</v>
      </c>
      <c r="D8262">
        <v>66.572861000000003</v>
      </c>
      <c r="E8262">
        <v>67.527145000000004</v>
      </c>
      <c r="F8262">
        <v>55.136177000000004</v>
      </c>
      <c r="G8262">
        <v>101012800</v>
      </c>
    </row>
    <row r="8263" spans="1:7">
      <c r="A8263" s="1">
        <v>41530</v>
      </c>
      <c r="B8263">
        <v>67.048569000000001</v>
      </c>
      <c r="C8263">
        <v>67.404289000000006</v>
      </c>
      <c r="D8263">
        <v>66.385711999999998</v>
      </c>
      <c r="E8263">
        <v>66.414283999999995</v>
      </c>
      <c r="F8263">
        <v>54.227524000000003</v>
      </c>
      <c r="G8263">
        <v>74708900</v>
      </c>
    </row>
    <row r="8264" spans="1:7">
      <c r="A8264" s="1">
        <v>41533</v>
      </c>
      <c r="B8264">
        <v>65.857140000000001</v>
      </c>
      <c r="C8264">
        <v>65.944282999999999</v>
      </c>
      <c r="D8264">
        <v>63.888573000000001</v>
      </c>
      <c r="E8264">
        <v>64.302856000000006</v>
      </c>
      <c r="F8264">
        <v>52.503540000000001</v>
      </c>
      <c r="G8264">
        <v>135926700</v>
      </c>
    </row>
    <row r="8265" spans="1:7">
      <c r="A8265" s="1">
        <v>41534</v>
      </c>
      <c r="B8265">
        <v>63.994286000000002</v>
      </c>
      <c r="C8265">
        <v>65.672859000000003</v>
      </c>
      <c r="D8265">
        <v>63.928570000000001</v>
      </c>
      <c r="E8265">
        <v>65.045715000000001</v>
      </c>
      <c r="F8265">
        <v>53.110073</v>
      </c>
      <c r="G8265">
        <v>99845200</v>
      </c>
    </row>
    <row r="8266" spans="1:7">
      <c r="A8266" s="1">
        <v>41535</v>
      </c>
      <c r="B8266">
        <v>66.168571</v>
      </c>
      <c r="C8266">
        <v>66.621429000000006</v>
      </c>
      <c r="D8266">
        <v>65.808571000000001</v>
      </c>
      <c r="E8266">
        <v>66.382857999999999</v>
      </c>
      <c r="F8266">
        <v>54.201861999999998</v>
      </c>
      <c r="G8266">
        <v>114215500</v>
      </c>
    </row>
    <row r="8267" spans="1:7">
      <c r="A8267" s="1">
        <v>41536</v>
      </c>
      <c r="B8267">
        <v>67.242858999999996</v>
      </c>
      <c r="C8267">
        <v>67.975716000000006</v>
      </c>
      <c r="D8267">
        <v>67.035713000000001</v>
      </c>
      <c r="E8267">
        <v>67.471428000000003</v>
      </c>
      <c r="F8267">
        <v>55.090687000000003</v>
      </c>
      <c r="G8267">
        <v>101135300</v>
      </c>
    </row>
    <row r="8268" spans="1:7">
      <c r="A8268" s="1">
        <v>41537</v>
      </c>
      <c r="B8268">
        <v>68.285713000000001</v>
      </c>
      <c r="C8268">
        <v>68.364288000000002</v>
      </c>
      <c r="D8268">
        <v>66.571426000000002</v>
      </c>
      <c r="E8268">
        <v>66.772857999999999</v>
      </c>
      <c r="F8268">
        <v>54.520302000000001</v>
      </c>
      <c r="G8268">
        <v>174825700</v>
      </c>
    </row>
    <row r="8269" spans="1:7">
      <c r="A8269" s="1">
        <v>41540</v>
      </c>
      <c r="B8269">
        <v>70.871429000000006</v>
      </c>
      <c r="C8269">
        <v>70.987144000000001</v>
      </c>
      <c r="D8269">
        <v>68.942856000000006</v>
      </c>
      <c r="E8269">
        <v>70.091431</v>
      </c>
      <c r="F8269">
        <v>57.229939000000002</v>
      </c>
      <c r="G8269">
        <v>190526700</v>
      </c>
    </row>
    <row r="8270" spans="1:7">
      <c r="A8270" s="1">
        <v>41541</v>
      </c>
      <c r="B8270">
        <v>70.697143999999994</v>
      </c>
      <c r="C8270">
        <v>70.781424999999999</v>
      </c>
      <c r="D8270">
        <v>69.688568000000004</v>
      </c>
      <c r="E8270">
        <v>69.871429000000006</v>
      </c>
      <c r="F8270">
        <v>57.050303999999997</v>
      </c>
      <c r="G8270">
        <v>91086100</v>
      </c>
    </row>
    <row r="8271" spans="1:7">
      <c r="A8271" s="1">
        <v>41542</v>
      </c>
      <c r="B8271">
        <v>69.885711999999998</v>
      </c>
      <c r="C8271">
        <v>69.948570000000004</v>
      </c>
      <c r="D8271">
        <v>68.775711000000001</v>
      </c>
      <c r="E8271">
        <v>68.790001000000004</v>
      </c>
      <c r="F8271">
        <v>56.167313</v>
      </c>
      <c r="G8271">
        <v>79239300</v>
      </c>
    </row>
    <row r="8272" spans="1:7">
      <c r="A8272" s="1">
        <v>41543</v>
      </c>
      <c r="B8272">
        <v>69.428573999999998</v>
      </c>
      <c r="C8272">
        <v>69.794289000000006</v>
      </c>
      <c r="D8272">
        <v>69.128570999999994</v>
      </c>
      <c r="E8272">
        <v>69.459998999999996</v>
      </c>
      <c r="F8272">
        <v>56.714354999999998</v>
      </c>
      <c r="G8272">
        <v>59305400</v>
      </c>
    </row>
    <row r="8273" spans="1:7">
      <c r="A8273" s="1">
        <v>41544</v>
      </c>
      <c r="B8273">
        <v>69.111427000000006</v>
      </c>
      <c r="C8273">
        <v>69.238570999999993</v>
      </c>
      <c r="D8273">
        <v>68.674285999999995</v>
      </c>
      <c r="E8273">
        <v>68.964286999999999</v>
      </c>
      <c r="F8273">
        <v>56.309623999999999</v>
      </c>
      <c r="G8273">
        <v>57010100</v>
      </c>
    </row>
    <row r="8274" spans="1:7">
      <c r="A8274" s="1">
        <v>41547</v>
      </c>
      <c r="B8274">
        <v>68.178573999999998</v>
      </c>
      <c r="C8274">
        <v>68.808571000000001</v>
      </c>
      <c r="D8274">
        <v>67.772857999999999</v>
      </c>
      <c r="E8274">
        <v>68.107140000000001</v>
      </c>
      <c r="F8274">
        <v>55.609755999999997</v>
      </c>
      <c r="G8274">
        <v>65039100</v>
      </c>
    </row>
    <row r="8275" spans="1:7">
      <c r="A8275" s="1">
        <v>41548</v>
      </c>
      <c r="B8275">
        <v>68.349997999999999</v>
      </c>
      <c r="C8275">
        <v>69.877144000000001</v>
      </c>
      <c r="D8275">
        <v>68.339995999999999</v>
      </c>
      <c r="E8275">
        <v>69.708572000000004</v>
      </c>
      <c r="F8275">
        <v>56.917319999999997</v>
      </c>
      <c r="G8275">
        <v>88470900</v>
      </c>
    </row>
    <row r="8276" spans="1:7">
      <c r="A8276" s="1">
        <v>41549</v>
      </c>
      <c r="B8276">
        <v>69.375716999999995</v>
      </c>
      <c r="C8276">
        <v>70.257141000000004</v>
      </c>
      <c r="D8276">
        <v>69.107140000000001</v>
      </c>
      <c r="E8276">
        <v>69.937140999999997</v>
      </c>
      <c r="F8276">
        <v>57.103954000000002</v>
      </c>
      <c r="G8276">
        <v>72296000</v>
      </c>
    </row>
    <row r="8277" spans="1:7">
      <c r="A8277" s="1">
        <v>41550</v>
      </c>
      <c r="B8277">
        <v>70.072861000000003</v>
      </c>
      <c r="C8277">
        <v>70.335716000000005</v>
      </c>
      <c r="D8277">
        <v>68.677138999999997</v>
      </c>
      <c r="E8277">
        <v>69.058571000000001</v>
      </c>
      <c r="F8277">
        <v>56.386584999999997</v>
      </c>
      <c r="G8277">
        <v>80688300</v>
      </c>
    </row>
    <row r="8278" spans="1:7">
      <c r="A8278" s="1">
        <v>41551</v>
      </c>
      <c r="B8278">
        <v>69.122855999999999</v>
      </c>
      <c r="C8278">
        <v>69.228568999999993</v>
      </c>
      <c r="D8278">
        <v>68.371429000000006</v>
      </c>
      <c r="E8278">
        <v>69.004288000000003</v>
      </c>
      <c r="F8278">
        <v>56.342269999999999</v>
      </c>
      <c r="G8278">
        <v>64717100</v>
      </c>
    </row>
    <row r="8279" spans="1:7">
      <c r="A8279" s="1">
        <v>41554</v>
      </c>
      <c r="B8279">
        <v>69.508567999999997</v>
      </c>
      <c r="C8279">
        <v>70.378570999999994</v>
      </c>
      <c r="D8279">
        <v>69.335716000000005</v>
      </c>
      <c r="E8279">
        <v>69.678573999999998</v>
      </c>
      <c r="F8279">
        <v>56.892837999999998</v>
      </c>
      <c r="G8279">
        <v>78073100</v>
      </c>
    </row>
    <row r="8280" spans="1:7">
      <c r="A8280" s="1">
        <v>41555</v>
      </c>
      <c r="B8280">
        <v>69.991432000000003</v>
      </c>
      <c r="C8280">
        <v>70.091431</v>
      </c>
      <c r="D8280">
        <v>68.648574999999994</v>
      </c>
      <c r="E8280">
        <v>68.705710999999994</v>
      </c>
      <c r="F8280">
        <v>56.098475999999998</v>
      </c>
      <c r="G8280">
        <v>72729300</v>
      </c>
    </row>
    <row r="8281" spans="1:7">
      <c r="A8281" s="1">
        <v>41556</v>
      </c>
      <c r="B8281">
        <v>69.234283000000005</v>
      </c>
      <c r="C8281">
        <v>69.684287999999995</v>
      </c>
      <c r="D8281">
        <v>68.325714000000005</v>
      </c>
      <c r="E8281">
        <v>69.512855999999999</v>
      </c>
      <c r="F8281">
        <v>56.757525999999999</v>
      </c>
      <c r="G8281">
        <v>75431300</v>
      </c>
    </row>
    <row r="8282" spans="1:7">
      <c r="A8282" s="1">
        <v>41557</v>
      </c>
      <c r="B8282">
        <v>70.188568000000004</v>
      </c>
      <c r="C8282">
        <v>70.339995999999999</v>
      </c>
      <c r="D8282">
        <v>69.577140999999997</v>
      </c>
      <c r="E8282">
        <v>69.948570000000004</v>
      </c>
      <c r="F8282">
        <v>57.113284999999998</v>
      </c>
      <c r="G8282">
        <v>69650700</v>
      </c>
    </row>
    <row r="8283" spans="1:7">
      <c r="A8283" s="1">
        <v>41558</v>
      </c>
      <c r="B8283">
        <v>69.569999999999993</v>
      </c>
      <c r="C8283">
        <v>70.548569000000001</v>
      </c>
      <c r="D8283">
        <v>69.308571000000001</v>
      </c>
      <c r="E8283">
        <v>70.401427999999996</v>
      </c>
      <c r="F8283">
        <v>57.483051000000003</v>
      </c>
      <c r="G8283">
        <v>66934700</v>
      </c>
    </row>
    <row r="8284" spans="1:7">
      <c r="A8284" s="1">
        <v>41561</v>
      </c>
      <c r="B8284">
        <v>69.975716000000006</v>
      </c>
      <c r="C8284">
        <v>71.082854999999995</v>
      </c>
      <c r="D8284">
        <v>69.907143000000005</v>
      </c>
      <c r="E8284">
        <v>70.862853999999999</v>
      </c>
      <c r="F8284">
        <v>57.859805999999999</v>
      </c>
      <c r="G8284">
        <v>65474500</v>
      </c>
    </row>
    <row r="8285" spans="1:7">
      <c r="A8285" s="1">
        <v>41562</v>
      </c>
      <c r="B8285">
        <v>71.072861000000003</v>
      </c>
      <c r="C8285">
        <v>71.714286999999999</v>
      </c>
      <c r="D8285">
        <v>70.788573999999997</v>
      </c>
      <c r="E8285">
        <v>71.239998</v>
      </c>
      <c r="F8285">
        <v>58.167746999999999</v>
      </c>
      <c r="G8285">
        <v>80018400</v>
      </c>
    </row>
    <row r="8286" spans="1:7">
      <c r="A8286" s="1">
        <v>41563</v>
      </c>
      <c r="B8286">
        <v>71.541427999999996</v>
      </c>
      <c r="C8286">
        <v>71.790001000000004</v>
      </c>
      <c r="D8286">
        <v>71.318573000000001</v>
      </c>
      <c r="E8286">
        <v>71.587142999999998</v>
      </c>
      <c r="F8286">
        <v>58.451194999999998</v>
      </c>
      <c r="G8286">
        <v>62775300</v>
      </c>
    </row>
    <row r="8287" spans="1:7">
      <c r="A8287" s="1">
        <v>41564</v>
      </c>
      <c r="B8287">
        <v>71.425713000000002</v>
      </c>
      <c r="C8287">
        <v>72.111427000000006</v>
      </c>
      <c r="D8287">
        <v>71.382857999999999</v>
      </c>
      <c r="E8287">
        <v>72.071426000000002</v>
      </c>
      <c r="F8287">
        <v>58.846606999999999</v>
      </c>
      <c r="G8287">
        <v>63398300</v>
      </c>
    </row>
    <row r="8288" spans="1:7">
      <c r="A8288" s="1">
        <v>41565</v>
      </c>
      <c r="B8288">
        <v>72.284285999999994</v>
      </c>
      <c r="C8288">
        <v>72.751427000000007</v>
      </c>
      <c r="D8288">
        <v>72.244286000000002</v>
      </c>
      <c r="E8288">
        <v>72.698570000000004</v>
      </c>
      <c r="F8288">
        <v>59.358677</v>
      </c>
      <c r="G8288">
        <v>72635500</v>
      </c>
    </row>
    <row r="8289" spans="1:7">
      <c r="A8289" s="1">
        <v>41568</v>
      </c>
      <c r="B8289">
        <v>73.110000999999997</v>
      </c>
      <c r="C8289">
        <v>74.900002000000001</v>
      </c>
      <c r="D8289">
        <v>73.074286999999998</v>
      </c>
      <c r="E8289">
        <v>74.480002999999996</v>
      </c>
      <c r="F8289">
        <v>60.813225000000003</v>
      </c>
      <c r="G8289">
        <v>99526700</v>
      </c>
    </row>
    <row r="8290" spans="1:7">
      <c r="A8290" s="1">
        <v>41569</v>
      </c>
      <c r="B8290">
        <v>75.201430999999999</v>
      </c>
      <c r="C8290">
        <v>75.492858999999996</v>
      </c>
      <c r="D8290">
        <v>72.575714000000005</v>
      </c>
      <c r="E8290">
        <v>74.267143000000004</v>
      </c>
      <c r="F8290">
        <v>60.639403999999999</v>
      </c>
      <c r="G8290">
        <v>133515900</v>
      </c>
    </row>
    <row r="8291" spans="1:7">
      <c r="A8291" s="1">
        <v>41570</v>
      </c>
      <c r="B8291">
        <v>74.142859999999999</v>
      </c>
      <c r="C8291">
        <v>75.095710999999994</v>
      </c>
      <c r="D8291">
        <v>74.142859999999999</v>
      </c>
      <c r="E8291">
        <v>74.994286000000002</v>
      </c>
      <c r="F8291">
        <v>61.233139000000001</v>
      </c>
      <c r="G8291">
        <v>78430800</v>
      </c>
    </row>
    <row r="8292" spans="1:7">
      <c r="A8292" s="1">
        <v>41571</v>
      </c>
      <c r="B8292">
        <v>75</v>
      </c>
      <c r="C8292">
        <v>76.067145999999994</v>
      </c>
      <c r="D8292">
        <v>74.635711999999998</v>
      </c>
      <c r="E8292">
        <v>75.987144000000001</v>
      </c>
      <c r="F8292">
        <v>62.043804000000002</v>
      </c>
      <c r="G8292">
        <v>96191200</v>
      </c>
    </row>
    <row r="8293" spans="1:7">
      <c r="A8293" s="1">
        <v>41572</v>
      </c>
      <c r="B8293">
        <v>75.902855000000002</v>
      </c>
      <c r="C8293">
        <v>76.175713000000002</v>
      </c>
      <c r="D8293">
        <v>75.015716999999995</v>
      </c>
      <c r="E8293">
        <v>75.137146000000001</v>
      </c>
      <c r="F8293">
        <v>61.349792000000001</v>
      </c>
      <c r="G8293">
        <v>84448000</v>
      </c>
    </row>
    <row r="8294" spans="1:7">
      <c r="A8294" s="1">
        <v>41575</v>
      </c>
      <c r="B8294">
        <v>75.577140999999997</v>
      </c>
      <c r="C8294">
        <v>75.857140000000001</v>
      </c>
      <c r="D8294">
        <v>74.744286000000002</v>
      </c>
      <c r="E8294">
        <v>75.697143999999994</v>
      </c>
      <c r="F8294">
        <v>61.807017999999999</v>
      </c>
      <c r="G8294">
        <v>137610200</v>
      </c>
    </row>
    <row r="8295" spans="1:7">
      <c r="A8295" s="1">
        <v>41576</v>
      </c>
      <c r="B8295">
        <v>76.610000999999997</v>
      </c>
      <c r="C8295">
        <v>77.035713000000001</v>
      </c>
      <c r="D8295">
        <v>73.505713999999998</v>
      </c>
      <c r="E8295">
        <v>73.811431999999996</v>
      </c>
      <c r="F8295">
        <v>60.267315000000004</v>
      </c>
      <c r="G8295">
        <v>158951800</v>
      </c>
    </row>
    <row r="8296" spans="1:7">
      <c r="A8296" s="1">
        <v>41577</v>
      </c>
      <c r="B8296">
        <v>74.230002999999996</v>
      </c>
      <c r="C8296">
        <v>75.360000999999997</v>
      </c>
      <c r="D8296">
        <v>73.860000999999997</v>
      </c>
      <c r="E8296">
        <v>74.985718000000006</v>
      </c>
      <c r="F8296">
        <v>61.226134999999999</v>
      </c>
      <c r="G8296">
        <v>88540900</v>
      </c>
    </row>
    <row r="8297" spans="1:7">
      <c r="A8297" s="1">
        <v>41578</v>
      </c>
      <c r="B8297">
        <v>75</v>
      </c>
      <c r="C8297">
        <v>75.355712999999994</v>
      </c>
      <c r="D8297">
        <v>74.467140000000001</v>
      </c>
      <c r="E8297">
        <v>74.671424999999999</v>
      </c>
      <c r="F8297">
        <v>60.969501000000001</v>
      </c>
      <c r="G8297">
        <v>68924100</v>
      </c>
    </row>
    <row r="8298" spans="1:7">
      <c r="A8298" s="1">
        <v>41579</v>
      </c>
      <c r="B8298">
        <v>74.860000999999997</v>
      </c>
      <c r="C8298">
        <v>74.971428000000003</v>
      </c>
      <c r="D8298">
        <v>73.691428999999999</v>
      </c>
      <c r="E8298">
        <v>74.290001000000004</v>
      </c>
      <c r="F8298">
        <v>60.658088999999997</v>
      </c>
      <c r="G8298">
        <v>68722500</v>
      </c>
    </row>
    <row r="8299" spans="1:7">
      <c r="A8299" s="1">
        <v>41582</v>
      </c>
      <c r="B8299">
        <v>74.442856000000006</v>
      </c>
      <c r="C8299">
        <v>75.260002</v>
      </c>
      <c r="D8299">
        <v>74.115714999999994</v>
      </c>
      <c r="E8299">
        <v>75.25</v>
      </c>
      <c r="F8299">
        <v>61.441932999999999</v>
      </c>
      <c r="G8299">
        <v>61156900</v>
      </c>
    </row>
    <row r="8300" spans="1:7">
      <c r="A8300" s="1">
        <v>41583</v>
      </c>
      <c r="B8300">
        <v>74.940002000000007</v>
      </c>
      <c r="C8300">
        <v>75.555717000000001</v>
      </c>
      <c r="D8300">
        <v>74.714286999999999</v>
      </c>
      <c r="E8300">
        <v>75.064284999999998</v>
      </c>
      <c r="F8300">
        <v>61.290286999999999</v>
      </c>
      <c r="G8300">
        <v>66303300</v>
      </c>
    </row>
    <row r="8301" spans="1:7">
      <c r="A8301" s="1">
        <v>41584</v>
      </c>
      <c r="B8301">
        <v>74.878570999999994</v>
      </c>
      <c r="C8301">
        <v>74.980002999999996</v>
      </c>
      <c r="D8301">
        <v>74.028571999999997</v>
      </c>
      <c r="E8301">
        <v>74.417145000000005</v>
      </c>
      <c r="F8301">
        <v>63.335330999999996</v>
      </c>
      <c r="G8301">
        <v>55843900</v>
      </c>
    </row>
    <row r="8302" spans="1:7">
      <c r="A8302" s="1">
        <v>41585</v>
      </c>
      <c r="B8302">
        <v>74.225716000000006</v>
      </c>
      <c r="C8302">
        <v>74.741432000000003</v>
      </c>
      <c r="D8302">
        <v>73.197143999999994</v>
      </c>
      <c r="E8302">
        <v>73.212860000000006</v>
      </c>
      <c r="F8302">
        <v>62.310386999999999</v>
      </c>
      <c r="G8302">
        <v>65655100</v>
      </c>
    </row>
    <row r="8303" spans="1:7">
      <c r="A8303" s="1">
        <v>41586</v>
      </c>
      <c r="B8303">
        <v>73.511429000000007</v>
      </c>
      <c r="C8303">
        <v>74.447143999999994</v>
      </c>
      <c r="D8303">
        <v>73.227142000000001</v>
      </c>
      <c r="E8303">
        <v>74.365714999999994</v>
      </c>
      <c r="F8303">
        <v>63.291553</v>
      </c>
      <c r="G8303">
        <v>69829200</v>
      </c>
    </row>
    <row r="8304" spans="1:7">
      <c r="A8304" s="1">
        <v>41589</v>
      </c>
      <c r="B8304">
        <v>74.284285999999994</v>
      </c>
      <c r="C8304">
        <v>74.524283999999994</v>
      </c>
      <c r="D8304">
        <v>73.487144000000001</v>
      </c>
      <c r="E8304">
        <v>74.150002000000001</v>
      </c>
      <c r="F8304">
        <v>63.107959999999999</v>
      </c>
      <c r="G8304">
        <v>56863100</v>
      </c>
    </row>
    <row r="8305" spans="1:7">
      <c r="A8305" s="1">
        <v>41590</v>
      </c>
      <c r="B8305">
        <v>73.952858000000006</v>
      </c>
      <c r="C8305">
        <v>74.845710999999994</v>
      </c>
      <c r="D8305">
        <v>73.857140000000001</v>
      </c>
      <c r="E8305">
        <v>74.287139999999994</v>
      </c>
      <c r="F8305">
        <v>63.224682000000001</v>
      </c>
      <c r="G8305">
        <v>51069200</v>
      </c>
    </row>
    <row r="8306" spans="1:7">
      <c r="A8306" s="1">
        <v>41591</v>
      </c>
      <c r="B8306">
        <v>74</v>
      </c>
      <c r="C8306">
        <v>74.607140000000001</v>
      </c>
      <c r="D8306">
        <v>73.851425000000006</v>
      </c>
      <c r="E8306">
        <v>74.375716999999995</v>
      </c>
      <c r="F8306">
        <v>63.300075999999997</v>
      </c>
      <c r="G8306">
        <v>49305200</v>
      </c>
    </row>
    <row r="8307" spans="1:7">
      <c r="A8307" s="1">
        <v>41592</v>
      </c>
      <c r="B8307">
        <v>74.687140999999997</v>
      </c>
      <c r="C8307">
        <v>75.611427000000006</v>
      </c>
      <c r="D8307">
        <v>74.552856000000006</v>
      </c>
      <c r="E8307">
        <v>75.451430999999999</v>
      </c>
      <c r="F8307">
        <v>64.215598999999997</v>
      </c>
      <c r="G8307">
        <v>70604800</v>
      </c>
    </row>
    <row r="8308" spans="1:7">
      <c r="A8308" s="1">
        <v>41593</v>
      </c>
      <c r="B8308">
        <v>75.225716000000006</v>
      </c>
      <c r="C8308">
        <v>75.584282000000002</v>
      </c>
      <c r="D8308">
        <v>74.927138999999997</v>
      </c>
      <c r="E8308">
        <v>74.998572999999993</v>
      </c>
      <c r="F8308">
        <v>63.830181000000003</v>
      </c>
      <c r="G8308">
        <v>79480100</v>
      </c>
    </row>
    <row r="8309" spans="1:7">
      <c r="A8309" s="1">
        <v>41596</v>
      </c>
      <c r="B8309">
        <v>74.998572999999993</v>
      </c>
      <c r="C8309">
        <v>75.312859000000003</v>
      </c>
      <c r="D8309">
        <v>74.028571999999997</v>
      </c>
      <c r="E8309">
        <v>74.089995999999999</v>
      </c>
      <c r="F8309">
        <v>63.056896000000002</v>
      </c>
      <c r="G8309">
        <v>61236000</v>
      </c>
    </row>
    <row r="8310" spans="1:7">
      <c r="A8310" s="1">
        <v>41597</v>
      </c>
      <c r="B8310">
        <v>74.147141000000005</v>
      </c>
      <c r="C8310">
        <v>74.768569999999997</v>
      </c>
      <c r="D8310">
        <v>73.995711999999997</v>
      </c>
      <c r="E8310">
        <v>74.221428000000003</v>
      </c>
      <c r="F8310">
        <v>63.168757999999997</v>
      </c>
      <c r="G8310">
        <v>52234700</v>
      </c>
    </row>
    <row r="8311" spans="1:7">
      <c r="A8311" s="1">
        <v>41598</v>
      </c>
      <c r="B8311">
        <v>74.175713000000002</v>
      </c>
      <c r="C8311">
        <v>74.345710999999994</v>
      </c>
      <c r="D8311">
        <v>73.475716000000006</v>
      </c>
      <c r="E8311">
        <v>73.571426000000002</v>
      </c>
      <c r="F8311">
        <v>62.615551000000004</v>
      </c>
      <c r="G8311">
        <v>48479200</v>
      </c>
    </row>
    <row r="8312" spans="1:7">
      <c r="A8312" s="1">
        <v>41599</v>
      </c>
      <c r="B8312">
        <v>73.942856000000006</v>
      </c>
      <c r="C8312">
        <v>74.458572000000004</v>
      </c>
      <c r="D8312">
        <v>73.381432000000004</v>
      </c>
      <c r="E8312">
        <v>74.448570000000004</v>
      </c>
      <c r="F8312">
        <v>63.362068000000001</v>
      </c>
      <c r="G8312">
        <v>65506700</v>
      </c>
    </row>
    <row r="8313" spans="1:7">
      <c r="A8313" s="1">
        <v>41600</v>
      </c>
      <c r="B8313">
        <v>74.217140000000001</v>
      </c>
      <c r="C8313">
        <v>74.594284000000002</v>
      </c>
      <c r="D8313">
        <v>74.075714000000005</v>
      </c>
      <c r="E8313">
        <v>74.257141000000004</v>
      </c>
      <c r="F8313">
        <v>63.199150000000003</v>
      </c>
      <c r="G8313">
        <v>55931400</v>
      </c>
    </row>
    <row r="8314" spans="1:7">
      <c r="A8314" s="1">
        <v>41603</v>
      </c>
      <c r="B8314">
        <v>74.431426999999999</v>
      </c>
      <c r="C8314">
        <v>75.124283000000005</v>
      </c>
      <c r="D8314">
        <v>74.428573999999998</v>
      </c>
      <c r="E8314">
        <v>74.819999999999993</v>
      </c>
      <c r="F8314">
        <v>63.678181000000002</v>
      </c>
      <c r="G8314">
        <v>57327900</v>
      </c>
    </row>
    <row r="8315" spans="1:7">
      <c r="A8315" s="1">
        <v>41604</v>
      </c>
      <c r="B8315">
        <v>74.874283000000005</v>
      </c>
      <c r="C8315">
        <v>76.591431</v>
      </c>
      <c r="D8315">
        <v>74.857140000000001</v>
      </c>
      <c r="E8315">
        <v>76.199996999999996</v>
      </c>
      <c r="F8315">
        <v>64.852692000000005</v>
      </c>
      <c r="G8315">
        <v>100345700</v>
      </c>
    </row>
    <row r="8316" spans="1:7">
      <c r="A8316" s="1">
        <v>41605</v>
      </c>
      <c r="B8316">
        <v>76.615714999999994</v>
      </c>
      <c r="C8316">
        <v>78</v>
      </c>
      <c r="D8316">
        <v>76.199996999999996</v>
      </c>
      <c r="E8316">
        <v>77.994286000000002</v>
      </c>
      <c r="F8316">
        <v>66.379784000000001</v>
      </c>
      <c r="G8316">
        <v>90862100</v>
      </c>
    </row>
    <row r="8317" spans="1:7">
      <c r="A8317" s="1">
        <v>41607</v>
      </c>
      <c r="B8317">
        <v>78.497146999999998</v>
      </c>
      <c r="C8317">
        <v>79.761429000000007</v>
      </c>
      <c r="D8317">
        <v>78.258567999999997</v>
      </c>
      <c r="E8317">
        <v>79.438568000000004</v>
      </c>
      <c r="F8317">
        <v>67.608986000000002</v>
      </c>
      <c r="G8317">
        <v>79531900</v>
      </c>
    </row>
    <row r="8318" spans="1:7">
      <c r="A8318" s="1">
        <v>41610</v>
      </c>
      <c r="B8318">
        <v>79.714286999999999</v>
      </c>
      <c r="C8318">
        <v>80.618567999999996</v>
      </c>
      <c r="D8318">
        <v>78.688568000000004</v>
      </c>
      <c r="E8318">
        <v>78.747146999999998</v>
      </c>
      <c r="F8318">
        <v>67.020531000000005</v>
      </c>
      <c r="G8318">
        <v>118136200</v>
      </c>
    </row>
    <row r="8319" spans="1:7">
      <c r="A8319" s="1">
        <v>41611</v>
      </c>
      <c r="B8319">
        <v>79.757141000000004</v>
      </c>
      <c r="C8319">
        <v>80.911429999999996</v>
      </c>
      <c r="D8319">
        <v>79.668571</v>
      </c>
      <c r="E8319">
        <v>80.902855000000002</v>
      </c>
      <c r="F8319">
        <v>68.855216999999996</v>
      </c>
      <c r="G8319">
        <v>112742000</v>
      </c>
    </row>
    <row r="8320" spans="1:7">
      <c r="A8320" s="1">
        <v>41612</v>
      </c>
      <c r="B8320">
        <v>80.785713000000001</v>
      </c>
      <c r="C8320">
        <v>81.312859000000003</v>
      </c>
      <c r="D8320">
        <v>80.117142000000001</v>
      </c>
      <c r="E8320">
        <v>80.714286999999999</v>
      </c>
      <c r="F8320">
        <v>68.694732999999999</v>
      </c>
      <c r="G8320">
        <v>94452400</v>
      </c>
    </row>
    <row r="8321" spans="1:7">
      <c r="A8321" s="1">
        <v>41613</v>
      </c>
      <c r="B8321">
        <v>81.807143999999994</v>
      </c>
      <c r="C8321">
        <v>82.162857000000002</v>
      </c>
      <c r="D8321">
        <v>80.915717999999998</v>
      </c>
      <c r="E8321">
        <v>81.128570999999994</v>
      </c>
      <c r="F8321">
        <v>69.047332999999995</v>
      </c>
      <c r="G8321">
        <v>111895000</v>
      </c>
    </row>
    <row r="8322" spans="1:7">
      <c r="A8322" s="1">
        <v>41614</v>
      </c>
      <c r="B8322">
        <v>80.827140999999997</v>
      </c>
      <c r="C8322">
        <v>80.964286999999999</v>
      </c>
      <c r="D8322">
        <v>79.938568000000004</v>
      </c>
      <c r="E8322">
        <v>80.002853000000002</v>
      </c>
      <c r="F8322">
        <v>68.089241000000001</v>
      </c>
      <c r="G8322">
        <v>86088100</v>
      </c>
    </row>
    <row r="8323" spans="1:7">
      <c r="A8323" s="1">
        <v>41617</v>
      </c>
      <c r="B8323">
        <v>80.128570999999994</v>
      </c>
      <c r="C8323">
        <v>81.368567999999996</v>
      </c>
      <c r="D8323">
        <v>80.128570999999994</v>
      </c>
      <c r="E8323">
        <v>80.918571</v>
      </c>
      <c r="F8323">
        <v>68.868599000000003</v>
      </c>
      <c r="G8323">
        <v>80123400</v>
      </c>
    </row>
    <row r="8324" spans="1:7">
      <c r="A8324" s="1">
        <v>41618</v>
      </c>
      <c r="B8324">
        <v>80.511429000000007</v>
      </c>
      <c r="C8324">
        <v>81.125716999999995</v>
      </c>
      <c r="D8324">
        <v>80.171424999999999</v>
      </c>
      <c r="E8324">
        <v>80.792854000000005</v>
      </c>
      <c r="F8324">
        <v>68.761612</v>
      </c>
      <c r="G8324">
        <v>69567400</v>
      </c>
    </row>
    <row r="8325" spans="1:7">
      <c r="A8325" s="1">
        <v>41619</v>
      </c>
      <c r="B8325">
        <v>81</v>
      </c>
      <c r="C8325">
        <v>81.567145999999994</v>
      </c>
      <c r="D8325">
        <v>79.955710999999994</v>
      </c>
      <c r="E8325">
        <v>80.194282999999999</v>
      </c>
      <c r="F8325">
        <v>68.252150999999998</v>
      </c>
      <c r="G8325">
        <v>89929700</v>
      </c>
    </row>
    <row r="8326" spans="1:7">
      <c r="A8326" s="1">
        <v>41620</v>
      </c>
      <c r="B8326">
        <v>80.305717000000001</v>
      </c>
      <c r="C8326">
        <v>80.762855999999999</v>
      </c>
      <c r="D8326">
        <v>80.004288000000003</v>
      </c>
      <c r="E8326">
        <v>80.077140999999997</v>
      </c>
      <c r="F8326">
        <v>68.152473000000001</v>
      </c>
      <c r="G8326">
        <v>65572500</v>
      </c>
    </row>
    <row r="8327" spans="1:7">
      <c r="A8327" s="1">
        <v>41621</v>
      </c>
      <c r="B8327">
        <v>80.407143000000005</v>
      </c>
      <c r="C8327">
        <v>80.411429999999996</v>
      </c>
      <c r="D8327">
        <v>79.095710999999994</v>
      </c>
      <c r="E8327">
        <v>79.204284999999999</v>
      </c>
      <c r="F8327">
        <v>67.409606999999994</v>
      </c>
      <c r="G8327">
        <v>83205500</v>
      </c>
    </row>
    <row r="8328" spans="1:7">
      <c r="A8328" s="1">
        <v>41624</v>
      </c>
      <c r="B8328">
        <v>79.288573999999997</v>
      </c>
      <c r="C8328">
        <v>80.377144000000001</v>
      </c>
      <c r="D8328">
        <v>79.287139999999994</v>
      </c>
      <c r="E8328">
        <v>79.642859999999999</v>
      </c>
      <c r="F8328">
        <v>67.782852000000005</v>
      </c>
      <c r="G8328">
        <v>70648200</v>
      </c>
    </row>
    <row r="8329" spans="1:7">
      <c r="A8329" s="1">
        <v>41625</v>
      </c>
      <c r="B8329">
        <v>79.401427999999996</v>
      </c>
      <c r="C8329">
        <v>79.919998000000007</v>
      </c>
      <c r="D8329">
        <v>79.054282999999998</v>
      </c>
      <c r="E8329">
        <v>79.284285999999994</v>
      </c>
      <c r="F8329">
        <v>67.477669000000006</v>
      </c>
      <c r="G8329">
        <v>57475600</v>
      </c>
    </row>
    <row r="8330" spans="1:7">
      <c r="A8330" s="1">
        <v>41626</v>
      </c>
      <c r="B8330">
        <v>78.528571999999997</v>
      </c>
      <c r="C8330">
        <v>78.778571999999997</v>
      </c>
      <c r="D8330">
        <v>76.971428000000003</v>
      </c>
      <c r="E8330">
        <v>78.681426999999999</v>
      </c>
      <c r="F8330">
        <v>66.964600000000004</v>
      </c>
      <c r="G8330">
        <v>141465800</v>
      </c>
    </row>
    <row r="8331" spans="1:7">
      <c r="A8331" s="1">
        <v>41627</v>
      </c>
      <c r="B8331">
        <v>78.5</v>
      </c>
      <c r="C8331">
        <v>78.571426000000002</v>
      </c>
      <c r="D8331">
        <v>77.675713000000002</v>
      </c>
      <c r="E8331">
        <v>77.779999000000004</v>
      </c>
      <c r="F8331">
        <v>66.197379999999995</v>
      </c>
      <c r="G8331">
        <v>80077200</v>
      </c>
    </row>
    <row r="8332" spans="1:7">
      <c r="A8332" s="1">
        <v>41628</v>
      </c>
      <c r="B8332">
        <v>77.918571</v>
      </c>
      <c r="C8332">
        <v>78.801429999999996</v>
      </c>
      <c r="D8332">
        <v>77.831429</v>
      </c>
      <c r="E8332">
        <v>78.431426999999999</v>
      </c>
      <c r="F8332">
        <v>66.751823000000002</v>
      </c>
      <c r="G8332">
        <v>109103400</v>
      </c>
    </row>
    <row r="8333" spans="1:7">
      <c r="A8333" s="1">
        <v>41631</v>
      </c>
      <c r="B8333">
        <v>81.142859999999999</v>
      </c>
      <c r="C8333">
        <v>81.531424999999999</v>
      </c>
      <c r="D8333">
        <v>80.394287000000006</v>
      </c>
      <c r="E8333">
        <v>81.441428999999999</v>
      </c>
      <c r="F8333">
        <v>69.313591000000002</v>
      </c>
      <c r="G8333">
        <v>125326600</v>
      </c>
    </row>
    <row r="8334" spans="1:7">
      <c r="A8334" s="1">
        <v>41632</v>
      </c>
      <c r="B8334">
        <v>81.412857000000002</v>
      </c>
      <c r="C8334">
        <v>81.697143999999994</v>
      </c>
      <c r="D8334">
        <v>80.861427000000006</v>
      </c>
      <c r="E8334">
        <v>81.095710999999994</v>
      </c>
      <c r="F8334">
        <v>69.019356000000002</v>
      </c>
      <c r="G8334">
        <v>41888700</v>
      </c>
    </row>
    <row r="8335" spans="1:7">
      <c r="A8335" s="1">
        <v>41634</v>
      </c>
      <c r="B8335">
        <v>81.157143000000005</v>
      </c>
      <c r="C8335">
        <v>81.357140000000001</v>
      </c>
      <c r="D8335">
        <v>80.482856999999996</v>
      </c>
      <c r="E8335">
        <v>80.557143999999994</v>
      </c>
      <c r="F8335">
        <v>68.560997</v>
      </c>
      <c r="G8335">
        <v>51002000</v>
      </c>
    </row>
    <row r="8336" spans="1:7">
      <c r="A8336" s="1">
        <v>41635</v>
      </c>
      <c r="B8336">
        <v>80.545715000000001</v>
      </c>
      <c r="C8336">
        <v>80.629997000000003</v>
      </c>
      <c r="D8336">
        <v>79.928573999999998</v>
      </c>
      <c r="E8336">
        <v>80.012855999999999</v>
      </c>
      <c r="F8336">
        <v>68.097747999999996</v>
      </c>
      <c r="G8336">
        <v>56471100</v>
      </c>
    </row>
    <row r="8337" spans="1:7">
      <c r="A8337" s="1">
        <v>41638</v>
      </c>
      <c r="B8337">
        <v>79.637146000000001</v>
      </c>
      <c r="C8337">
        <v>80.012855999999999</v>
      </c>
      <c r="D8337">
        <v>78.902855000000002</v>
      </c>
      <c r="E8337">
        <v>79.217140000000001</v>
      </c>
      <c r="F8337">
        <v>67.420517000000004</v>
      </c>
      <c r="G8337">
        <v>63407400</v>
      </c>
    </row>
    <row r="8338" spans="1:7">
      <c r="A8338" s="1">
        <v>41639</v>
      </c>
      <c r="B8338">
        <v>79.167145000000005</v>
      </c>
      <c r="C8338">
        <v>80.182854000000006</v>
      </c>
      <c r="D8338">
        <v>79.142859999999999</v>
      </c>
      <c r="E8338">
        <v>80.145713999999998</v>
      </c>
      <c r="F8338">
        <v>68.210830999999999</v>
      </c>
      <c r="G8338">
        <v>55771100</v>
      </c>
    </row>
    <row r="8339" spans="1:7">
      <c r="A8339" s="1">
        <v>41641</v>
      </c>
      <c r="B8339">
        <v>79.382857999999999</v>
      </c>
      <c r="C8339">
        <v>79.575714000000005</v>
      </c>
      <c r="D8339">
        <v>78.860000999999997</v>
      </c>
      <c r="E8339">
        <v>79.018569999999997</v>
      </c>
      <c r="F8339">
        <v>67.251503</v>
      </c>
      <c r="G8339">
        <v>58671200</v>
      </c>
    </row>
    <row r="8340" spans="1:7">
      <c r="A8340" s="1">
        <v>41642</v>
      </c>
      <c r="B8340">
        <v>78.980002999999996</v>
      </c>
      <c r="C8340">
        <v>79.099997999999999</v>
      </c>
      <c r="D8340">
        <v>77.204284999999999</v>
      </c>
      <c r="E8340">
        <v>77.282859999999999</v>
      </c>
      <c r="F8340">
        <v>65.774299999999997</v>
      </c>
      <c r="G8340">
        <v>98116900</v>
      </c>
    </row>
    <row r="8341" spans="1:7">
      <c r="A8341" s="1">
        <v>41645</v>
      </c>
      <c r="B8341">
        <v>76.778571999999997</v>
      </c>
      <c r="C8341">
        <v>78.114288000000002</v>
      </c>
      <c r="D8341">
        <v>76.228568999999993</v>
      </c>
      <c r="E8341">
        <v>77.704284999999999</v>
      </c>
      <c r="F8341">
        <v>66.132957000000005</v>
      </c>
      <c r="G8341">
        <v>103152700</v>
      </c>
    </row>
    <row r="8342" spans="1:7">
      <c r="A8342" s="1">
        <v>41646</v>
      </c>
      <c r="B8342">
        <v>77.760002</v>
      </c>
      <c r="C8342">
        <v>77.994286000000002</v>
      </c>
      <c r="D8342">
        <v>76.845710999999994</v>
      </c>
      <c r="E8342">
        <v>77.148574999999994</v>
      </c>
      <c r="F8342">
        <v>65.660004000000001</v>
      </c>
      <c r="G8342">
        <v>79302300</v>
      </c>
    </row>
    <row r="8343" spans="1:7">
      <c r="A8343" s="1">
        <v>41647</v>
      </c>
      <c r="B8343">
        <v>76.972854999999996</v>
      </c>
      <c r="C8343">
        <v>77.937140999999997</v>
      </c>
      <c r="D8343">
        <v>76.955710999999994</v>
      </c>
      <c r="E8343">
        <v>77.637146000000001</v>
      </c>
      <c r="F8343">
        <v>66.075812999999997</v>
      </c>
      <c r="G8343">
        <v>64632400</v>
      </c>
    </row>
    <row r="8344" spans="1:7">
      <c r="A8344" s="1">
        <v>41648</v>
      </c>
      <c r="B8344">
        <v>78.114288000000002</v>
      </c>
      <c r="C8344">
        <v>78.122855999999999</v>
      </c>
      <c r="D8344">
        <v>76.478568999999993</v>
      </c>
      <c r="E8344">
        <v>76.645713999999998</v>
      </c>
      <c r="F8344">
        <v>65.232024999999993</v>
      </c>
      <c r="G8344">
        <v>69787200</v>
      </c>
    </row>
    <row r="8345" spans="1:7">
      <c r="A8345" s="1">
        <v>41649</v>
      </c>
      <c r="B8345">
        <v>77.118567999999996</v>
      </c>
      <c r="C8345">
        <v>77.257141000000004</v>
      </c>
      <c r="D8345">
        <v>75.872855999999999</v>
      </c>
      <c r="E8345">
        <v>76.134285000000006</v>
      </c>
      <c r="F8345">
        <v>64.796752999999995</v>
      </c>
      <c r="G8345">
        <v>76244000</v>
      </c>
    </row>
    <row r="8346" spans="1:7">
      <c r="A8346" s="1">
        <v>41652</v>
      </c>
      <c r="B8346">
        <v>75.701430999999999</v>
      </c>
      <c r="C8346">
        <v>77.5</v>
      </c>
      <c r="D8346">
        <v>75.697143999999994</v>
      </c>
      <c r="E8346">
        <v>76.532859999999999</v>
      </c>
      <c r="F8346">
        <v>65.135979000000006</v>
      </c>
      <c r="G8346">
        <v>94623200</v>
      </c>
    </row>
    <row r="8347" spans="1:7">
      <c r="A8347" s="1">
        <v>41653</v>
      </c>
      <c r="B8347">
        <v>76.888572999999994</v>
      </c>
      <c r="C8347">
        <v>78.104286000000002</v>
      </c>
      <c r="D8347">
        <v>76.808571000000001</v>
      </c>
      <c r="E8347">
        <v>78.055717000000001</v>
      </c>
      <c r="F8347">
        <v>66.432060000000007</v>
      </c>
      <c r="G8347">
        <v>83140400</v>
      </c>
    </row>
    <row r="8348" spans="1:7">
      <c r="A8348" s="1">
        <v>41654</v>
      </c>
      <c r="B8348">
        <v>79.074286999999998</v>
      </c>
      <c r="C8348">
        <v>80.028571999999997</v>
      </c>
      <c r="D8348">
        <v>78.808571000000001</v>
      </c>
      <c r="E8348">
        <v>79.622855999999999</v>
      </c>
      <c r="F8348">
        <v>67.765808000000007</v>
      </c>
      <c r="G8348">
        <v>97909700</v>
      </c>
    </row>
    <row r="8349" spans="1:7">
      <c r="A8349" s="1">
        <v>41655</v>
      </c>
      <c r="B8349">
        <v>79.271431000000007</v>
      </c>
      <c r="C8349">
        <v>79.550003000000004</v>
      </c>
      <c r="D8349">
        <v>78.811431999999996</v>
      </c>
      <c r="E8349">
        <v>79.178573999999998</v>
      </c>
      <c r="F8349">
        <v>67.387703000000002</v>
      </c>
      <c r="G8349">
        <v>57319500</v>
      </c>
    </row>
    <row r="8350" spans="1:7">
      <c r="A8350" s="1">
        <v>41656</v>
      </c>
      <c r="B8350">
        <v>78.782859999999999</v>
      </c>
      <c r="C8350">
        <v>78.867142000000001</v>
      </c>
      <c r="D8350">
        <v>77.128570999999994</v>
      </c>
      <c r="E8350">
        <v>77.238570999999993</v>
      </c>
      <c r="F8350">
        <v>65.736603000000002</v>
      </c>
      <c r="G8350">
        <v>106684900</v>
      </c>
    </row>
    <row r="8351" spans="1:7">
      <c r="A8351" s="1">
        <v>41660</v>
      </c>
      <c r="B8351">
        <v>77.284285999999994</v>
      </c>
      <c r="C8351">
        <v>78.581429</v>
      </c>
      <c r="D8351">
        <v>77.202858000000006</v>
      </c>
      <c r="E8351">
        <v>78.438568000000004</v>
      </c>
      <c r="F8351">
        <v>66.757919000000001</v>
      </c>
      <c r="G8351">
        <v>82131700</v>
      </c>
    </row>
    <row r="8352" spans="1:7">
      <c r="A8352" s="1">
        <v>41661</v>
      </c>
      <c r="B8352">
        <v>78.701430999999999</v>
      </c>
      <c r="C8352">
        <v>79.612853999999999</v>
      </c>
      <c r="D8352">
        <v>78.258567999999997</v>
      </c>
      <c r="E8352">
        <v>78.787139999999994</v>
      </c>
      <c r="F8352">
        <v>67.054564999999997</v>
      </c>
      <c r="G8352">
        <v>94996300</v>
      </c>
    </row>
    <row r="8353" spans="1:7">
      <c r="A8353" s="1">
        <v>41662</v>
      </c>
      <c r="B8353">
        <v>78.562859000000003</v>
      </c>
      <c r="C8353">
        <v>79.5</v>
      </c>
      <c r="D8353">
        <v>77.830001999999993</v>
      </c>
      <c r="E8353">
        <v>79.454284999999999</v>
      </c>
      <c r="F8353">
        <v>67.622375000000005</v>
      </c>
      <c r="G8353">
        <v>100809800</v>
      </c>
    </row>
    <row r="8354" spans="1:7">
      <c r="A8354" s="1">
        <v>41663</v>
      </c>
      <c r="B8354">
        <v>79.142859999999999</v>
      </c>
      <c r="C8354">
        <v>79.374283000000005</v>
      </c>
      <c r="D8354">
        <v>77.821426000000002</v>
      </c>
      <c r="E8354">
        <v>78.010002</v>
      </c>
      <c r="F8354">
        <v>66.393142999999995</v>
      </c>
      <c r="G8354">
        <v>107338700</v>
      </c>
    </row>
    <row r="8355" spans="1:7">
      <c r="A8355" s="1">
        <v>41666</v>
      </c>
      <c r="B8355">
        <v>78.581429</v>
      </c>
      <c r="C8355">
        <v>79.257141000000004</v>
      </c>
      <c r="D8355">
        <v>77.964286999999999</v>
      </c>
      <c r="E8355">
        <v>78.642859999999999</v>
      </c>
      <c r="F8355">
        <v>66.931786000000002</v>
      </c>
      <c r="G8355">
        <v>138719700</v>
      </c>
    </row>
    <row r="8356" spans="1:7">
      <c r="A8356" s="1">
        <v>41667</v>
      </c>
      <c r="B8356">
        <v>72.680000000000007</v>
      </c>
      <c r="C8356">
        <v>73.571426000000002</v>
      </c>
      <c r="D8356">
        <v>71.724288999999999</v>
      </c>
      <c r="E8356">
        <v>72.357140000000001</v>
      </c>
      <c r="F8356">
        <v>61.582092000000003</v>
      </c>
      <c r="G8356">
        <v>266380800</v>
      </c>
    </row>
    <row r="8357" spans="1:7">
      <c r="A8357" s="1">
        <v>41668</v>
      </c>
      <c r="B8357">
        <v>71.992858999999996</v>
      </c>
      <c r="C8357">
        <v>72.481430000000003</v>
      </c>
      <c r="D8357">
        <v>71.231430000000003</v>
      </c>
      <c r="E8357">
        <v>71.535713000000001</v>
      </c>
      <c r="F8357">
        <v>60.882980000000003</v>
      </c>
      <c r="G8357">
        <v>125702500</v>
      </c>
    </row>
    <row r="8358" spans="1:7">
      <c r="A8358" s="1">
        <v>41669</v>
      </c>
      <c r="B8358">
        <v>71.791427999999996</v>
      </c>
      <c r="C8358">
        <v>72.357140000000001</v>
      </c>
      <c r="D8358">
        <v>70.957145999999995</v>
      </c>
      <c r="E8358">
        <v>71.397141000000005</v>
      </c>
      <c r="F8358">
        <v>60.765037999999997</v>
      </c>
      <c r="G8358">
        <v>169625400</v>
      </c>
    </row>
    <row r="8359" spans="1:7">
      <c r="A8359" s="1">
        <v>41670</v>
      </c>
      <c r="B8359">
        <v>70.739998</v>
      </c>
      <c r="C8359">
        <v>71.647141000000005</v>
      </c>
      <c r="D8359">
        <v>70.507141000000004</v>
      </c>
      <c r="E8359">
        <v>71.514281999999994</v>
      </c>
      <c r="F8359">
        <v>60.864742</v>
      </c>
      <c r="G8359">
        <v>116199300</v>
      </c>
    </row>
    <row r="8360" spans="1:7">
      <c r="A8360" s="1">
        <v>41673</v>
      </c>
      <c r="B8360">
        <v>71.801429999999996</v>
      </c>
      <c r="C8360">
        <v>72.532859999999999</v>
      </c>
      <c r="D8360">
        <v>71.328575000000001</v>
      </c>
      <c r="E8360">
        <v>71.647141000000005</v>
      </c>
      <c r="F8360">
        <v>60.977806000000001</v>
      </c>
      <c r="G8360">
        <v>100366000</v>
      </c>
    </row>
    <row r="8361" spans="1:7">
      <c r="A8361" s="1">
        <v>41674</v>
      </c>
      <c r="B8361">
        <v>72.264281999999994</v>
      </c>
      <c r="C8361">
        <v>72.779999000000004</v>
      </c>
      <c r="D8361">
        <v>71.822861000000003</v>
      </c>
      <c r="E8361">
        <v>72.684287999999995</v>
      </c>
      <c r="F8361">
        <v>61.860518999999996</v>
      </c>
      <c r="G8361">
        <v>94170300</v>
      </c>
    </row>
    <row r="8362" spans="1:7">
      <c r="A8362" s="1">
        <v>41675</v>
      </c>
      <c r="B8362">
        <v>72.365714999999994</v>
      </c>
      <c r="C8362">
        <v>73.611427000000006</v>
      </c>
      <c r="D8362">
        <v>72.321426000000002</v>
      </c>
      <c r="E8362">
        <v>73.227142000000001</v>
      </c>
      <c r="F8362">
        <v>62.322529000000003</v>
      </c>
      <c r="G8362">
        <v>82086200</v>
      </c>
    </row>
    <row r="8363" spans="1:7">
      <c r="A8363" s="1">
        <v>41676</v>
      </c>
      <c r="B8363">
        <v>72.865714999999994</v>
      </c>
      <c r="C8363">
        <v>73.357140000000001</v>
      </c>
      <c r="D8363">
        <v>72.544289000000006</v>
      </c>
      <c r="E8363">
        <v>73.215714000000006</v>
      </c>
      <c r="F8363">
        <v>65.021018999999995</v>
      </c>
      <c r="G8363">
        <v>64441300</v>
      </c>
    </row>
    <row r="8364" spans="1:7">
      <c r="A8364" s="1">
        <v>41677</v>
      </c>
      <c r="B8364">
        <v>74.482856999999996</v>
      </c>
      <c r="C8364">
        <v>74.704284999999999</v>
      </c>
      <c r="D8364">
        <v>73.911429999999996</v>
      </c>
      <c r="E8364">
        <v>74.239998</v>
      </c>
      <c r="F8364">
        <v>65.930649000000003</v>
      </c>
      <c r="G8364">
        <v>92570100</v>
      </c>
    </row>
    <row r="8365" spans="1:7">
      <c r="A8365" s="1">
        <v>41680</v>
      </c>
      <c r="B8365">
        <v>74.094284000000002</v>
      </c>
      <c r="C8365">
        <v>75.998572999999993</v>
      </c>
      <c r="D8365">
        <v>74</v>
      </c>
      <c r="E8365">
        <v>75.569999999999993</v>
      </c>
      <c r="F8365">
        <v>67.111785999999995</v>
      </c>
      <c r="G8365">
        <v>86389800</v>
      </c>
    </row>
    <row r="8366" spans="1:7">
      <c r="A8366" s="1">
        <v>41681</v>
      </c>
      <c r="B8366">
        <v>75.801429999999996</v>
      </c>
      <c r="C8366">
        <v>76.821426000000002</v>
      </c>
      <c r="D8366">
        <v>75.642859999999999</v>
      </c>
      <c r="E8366">
        <v>76.565712000000005</v>
      </c>
      <c r="F8366">
        <v>67.996055999999996</v>
      </c>
      <c r="G8366">
        <v>70564200</v>
      </c>
    </row>
    <row r="8367" spans="1:7">
      <c r="A8367" s="1">
        <v>41682</v>
      </c>
      <c r="B8367">
        <v>76.707145999999995</v>
      </c>
      <c r="C8367">
        <v>77.080001999999993</v>
      </c>
      <c r="D8367">
        <v>76.177138999999997</v>
      </c>
      <c r="E8367">
        <v>76.559997999999993</v>
      </c>
      <c r="F8367">
        <v>67.990989999999996</v>
      </c>
      <c r="G8367">
        <v>77025200</v>
      </c>
    </row>
    <row r="8368" spans="1:7">
      <c r="A8368" s="1">
        <v>41683</v>
      </c>
      <c r="B8368">
        <v>76.379997000000003</v>
      </c>
      <c r="C8368">
        <v>77.835716000000005</v>
      </c>
      <c r="D8368">
        <v>76.314284999999998</v>
      </c>
      <c r="E8368">
        <v>77.775711000000001</v>
      </c>
      <c r="F8368">
        <v>69.070617999999996</v>
      </c>
      <c r="G8368">
        <v>76849500</v>
      </c>
    </row>
    <row r="8369" spans="1:7">
      <c r="A8369" s="1">
        <v>41684</v>
      </c>
      <c r="B8369">
        <v>77.495711999999997</v>
      </c>
      <c r="C8369">
        <v>77.997146999999998</v>
      </c>
      <c r="D8369">
        <v>77.315712000000005</v>
      </c>
      <c r="E8369">
        <v>77.712860000000006</v>
      </c>
      <c r="F8369">
        <v>69.014824000000004</v>
      </c>
      <c r="G8369">
        <v>68231100</v>
      </c>
    </row>
    <row r="8370" spans="1:7">
      <c r="A8370" s="1">
        <v>41688</v>
      </c>
      <c r="B8370">
        <v>78</v>
      </c>
      <c r="C8370">
        <v>78.741432000000003</v>
      </c>
      <c r="D8370">
        <v>77.944282999999999</v>
      </c>
      <c r="E8370">
        <v>77.998572999999993</v>
      </c>
      <c r="F8370">
        <v>69.268555000000006</v>
      </c>
      <c r="G8370">
        <v>65062900</v>
      </c>
    </row>
    <row r="8371" spans="1:7">
      <c r="A8371" s="1">
        <v>41689</v>
      </c>
      <c r="B8371">
        <v>77.821426000000002</v>
      </c>
      <c r="C8371">
        <v>78.127144000000001</v>
      </c>
      <c r="D8371">
        <v>76.335716000000005</v>
      </c>
      <c r="E8371">
        <v>76.767143000000004</v>
      </c>
      <c r="F8371">
        <v>68.174957000000006</v>
      </c>
      <c r="G8371">
        <v>78442000</v>
      </c>
    </row>
    <row r="8372" spans="1:7">
      <c r="A8372" s="1">
        <v>41690</v>
      </c>
      <c r="B8372">
        <v>76.141425999999996</v>
      </c>
      <c r="C8372">
        <v>76.714286999999999</v>
      </c>
      <c r="D8372">
        <v>75.571426000000002</v>
      </c>
      <c r="E8372">
        <v>75.878570999999994</v>
      </c>
      <c r="F8372">
        <v>67.385818</v>
      </c>
      <c r="G8372">
        <v>76464500</v>
      </c>
    </row>
    <row r="8373" spans="1:7">
      <c r="A8373" s="1">
        <v>41691</v>
      </c>
      <c r="B8373">
        <v>76.112853999999999</v>
      </c>
      <c r="C8373">
        <v>76.367142000000001</v>
      </c>
      <c r="D8373">
        <v>74.942856000000006</v>
      </c>
      <c r="E8373">
        <v>75.035713000000001</v>
      </c>
      <c r="F8373">
        <v>66.637291000000005</v>
      </c>
      <c r="G8373">
        <v>69696200</v>
      </c>
    </row>
    <row r="8374" spans="1:7">
      <c r="A8374" s="1">
        <v>41694</v>
      </c>
      <c r="B8374">
        <v>74.735718000000006</v>
      </c>
      <c r="C8374">
        <v>75.702858000000006</v>
      </c>
      <c r="D8374">
        <v>74.631432000000004</v>
      </c>
      <c r="E8374">
        <v>75.364288000000002</v>
      </c>
      <c r="F8374">
        <v>66.929107999999999</v>
      </c>
      <c r="G8374">
        <v>72227400</v>
      </c>
    </row>
    <row r="8375" spans="1:7">
      <c r="A8375" s="1">
        <v>41695</v>
      </c>
      <c r="B8375">
        <v>75.625716999999995</v>
      </c>
      <c r="C8375">
        <v>75.652855000000002</v>
      </c>
      <c r="D8375">
        <v>74.428573999999998</v>
      </c>
      <c r="E8375">
        <v>74.580001999999993</v>
      </c>
      <c r="F8375">
        <v>66.232596999999998</v>
      </c>
      <c r="G8375">
        <v>57988000</v>
      </c>
    </row>
    <row r="8376" spans="1:7">
      <c r="A8376" s="1">
        <v>41696</v>
      </c>
      <c r="B8376">
        <v>74.801429999999996</v>
      </c>
      <c r="C8376">
        <v>75</v>
      </c>
      <c r="D8376">
        <v>73.657143000000005</v>
      </c>
      <c r="E8376">
        <v>73.907143000000005</v>
      </c>
      <c r="F8376">
        <v>65.635040000000004</v>
      </c>
      <c r="G8376">
        <v>69054300</v>
      </c>
    </row>
    <row r="8377" spans="1:7">
      <c r="A8377" s="1">
        <v>41697</v>
      </c>
      <c r="B8377">
        <v>73.877144000000001</v>
      </c>
      <c r="C8377">
        <v>75.540001000000004</v>
      </c>
      <c r="D8377">
        <v>73.721428000000003</v>
      </c>
      <c r="E8377">
        <v>75.381432000000004</v>
      </c>
      <c r="F8377">
        <v>66.944336000000007</v>
      </c>
      <c r="G8377">
        <v>75470500</v>
      </c>
    </row>
    <row r="8378" spans="1:7">
      <c r="A8378" s="1">
        <v>41698</v>
      </c>
      <c r="B8378">
        <v>75.582854999999995</v>
      </c>
      <c r="C8378">
        <v>76.107140000000001</v>
      </c>
      <c r="D8378">
        <v>74.588570000000004</v>
      </c>
      <c r="E8378">
        <v>75.177138999999997</v>
      </c>
      <c r="F8378">
        <v>66.762894000000003</v>
      </c>
      <c r="G8378">
        <v>92992200</v>
      </c>
    </row>
    <row r="8379" spans="1:7">
      <c r="A8379" s="1">
        <v>41701</v>
      </c>
      <c r="B8379">
        <v>74.774283999999994</v>
      </c>
      <c r="C8379">
        <v>75.807143999999994</v>
      </c>
      <c r="D8379">
        <v>74.687140999999997</v>
      </c>
      <c r="E8379">
        <v>75.394287000000006</v>
      </c>
      <c r="F8379">
        <v>66.955742000000001</v>
      </c>
      <c r="G8379">
        <v>59695300</v>
      </c>
    </row>
    <row r="8380" spans="1:7">
      <c r="A8380" s="1">
        <v>41702</v>
      </c>
      <c r="B8380">
        <v>75.857140000000001</v>
      </c>
      <c r="C8380">
        <v>76.091431</v>
      </c>
      <c r="D8380">
        <v>75.395713999999998</v>
      </c>
      <c r="E8380">
        <v>75.891425999999996</v>
      </c>
      <c r="F8380">
        <v>67.397239999999996</v>
      </c>
      <c r="G8380">
        <v>64785000</v>
      </c>
    </row>
    <row r="8381" spans="1:7">
      <c r="A8381" s="1">
        <v>41703</v>
      </c>
      <c r="B8381">
        <v>75.845710999999994</v>
      </c>
      <c r="C8381">
        <v>76.392859999999999</v>
      </c>
      <c r="D8381">
        <v>75.589995999999999</v>
      </c>
      <c r="E8381">
        <v>76.051429999999996</v>
      </c>
      <c r="F8381">
        <v>67.539330000000007</v>
      </c>
      <c r="G8381">
        <v>50015700</v>
      </c>
    </row>
    <row r="8382" spans="1:7">
      <c r="A8382" s="1">
        <v>41704</v>
      </c>
      <c r="B8382">
        <v>76.112853999999999</v>
      </c>
      <c r="C8382">
        <v>76.348572000000004</v>
      </c>
      <c r="D8382">
        <v>75.442856000000006</v>
      </c>
      <c r="E8382">
        <v>75.821426000000002</v>
      </c>
      <c r="F8382">
        <v>67.335082999999997</v>
      </c>
      <c r="G8382">
        <v>46372200</v>
      </c>
    </row>
    <row r="8383" spans="1:7">
      <c r="A8383" s="1">
        <v>41705</v>
      </c>
      <c r="B8383">
        <v>75.870002999999997</v>
      </c>
      <c r="C8383">
        <v>75.997146999999998</v>
      </c>
      <c r="D8383">
        <v>75.150002000000001</v>
      </c>
      <c r="E8383">
        <v>75.777145000000004</v>
      </c>
      <c r="F8383">
        <v>67.295745999999994</v>
      </c>
      <c r="G8383">
        <v>55182400</v>
      </c>
    </row>
    <row r="8384" spans="1:7">
      <c r="A8384" s="1">
        <v>41708</v>
      </c>
      <c r="B8384">
        <v>75.480002999999996</v>
      </c>
      <c r="C8384">
        <v>76.190002000000007</v>
      </c>
      <c r="D8384">
        <v>75.477142000000001</v>
      </c>
      <c r="E8384">
        <v>75.845710999999994</v>
      </c>
      <c r="F8384">
        <v>67.356644000000003</v>
      </c>
      <c r="G8384">
        <v>44646000</v>
      </c>
    </row>
    <row r="8385" spans="1:7">
      <c r="A8385" s="1">
        <v>41709</v>
      </c>
      <c r="B8385">
        <v>76.492858999999996</v>
      </c>
      <c r="C8385">
        <v>76.962860000000006</v>
      </c>
      <c r="D8385">
        <v>76.084282000000002</v>
      </c>
      <c r="E8385">
        <v>76.584282000000002</v>
      </c>
      <c r="F8385">
        <v>68.012542999999994</v>
      </c>
      <c r="G8385">
        <v>69806100</v>
      </c>
    </row>
    <row r="8386" spans="1:7">
      <c r="A8386" s="1">
        <v>41710</v>
      </c>
      <c r="B8386">
        <v>76.358574000000004</v>
      </c>
      <c r="C8386">
        <v>76.764281999999994</v>
      </c>
      <c r="D8386">
        <v>76</v>
      </c>
      <c r="E8386">
        <v>76.658569</v>
      </c>
      <c r="F8386">
        <v>68.078506000000004</v>
      </c>
      <c r="G8386">
        <v>49831600</v>
      </c>
    </row>
    <row r="8387" spans="1:7">
      <c r="A8387" s="1">
        <v>41711</v>
      </c>
      <c r="B8387">
        <v>76.777145000000004</v>
      </c>
      <c r="C8387">
        <v>77.094284000000002</v>
      </c>
      <c r="D8387">
        <v>75.594284000000002</v>
      </c>
      <c r="E8387">
        <v>75.807143999999994</v>
      </c>
      <c r="F8387">
        <v>67.322395</v>
      </c>
      <c r="G8387">
        <v>64435700</v>
      </c>
    </row>
    <row r="8388" spans="1:7">
      <c r="A8388" s="1">
        <v>41712</v>
      </c>
      <c r="B8388">
        <v>75.541427999999996</v>
      </c>
      <c r="C8388">
        <v>75.841431</v>
      </c>
      <c r="D8388">
        <v>74.714286999999999</v>
      </c>
      <c r="E8388">
        <v>74.955710999999994</v>
      </c>
      <c r="F8388">
        <v>66.566254000000001</v>
      </c>
      <c r="G8388">
        <v>59299800</v>
      </c>
    </row>
    <row r="8389" spans="1:7">
      <c r="A8389" s="1">
        <v>41715</v>
      </c>
      <c r="B8389">
        <v>75.385711999999998</v>
      </c>
      <c r="C8389">
        <v>75.709998999999996</v>
      </c>
      <c r="D8389">
        <v>75.121429000000006</v>
      </c>
      <c r="E8389">
        <v>75.248572999999993</v>
      </c>
      <c r="F8389">
        <v>66.826331999999994</v>
      </c>
      <c r="G8389">
        <v>49886200</v>
      </c>
    </row>
    <row r="8390" spans="1:7">
      <c r="A8390" s="1">
        <v>41716</v>
      </c>
      <c r="B8390">
        <v>75.128570999999994</v>
      </c>
      <c r="C8390">
        <v>75.995711999999997</v>
      </c>
      <c r="D8390">
        <v>75.028571999999997</v>
      </c>
      <c r="E8390">
        <v>75.914283999999995</v>
      </c>
      <c r="F8390">
        <v>67.417548999999994</v>
      </c>
      <c r="G8390">
        <v>52411800</v>
      </c>
    </row>
    <row r="8391" spans="1:7">
      <c r="A8391" s="1">
        <v>41717</v>
      </c>
      <c r="B8391">
        <v>76.037139999999994</v>
      </c>
      <c r="C8391">
        <v>76.605712999999994</v>
      </c>
      <c r="D8391">
        <v>75.571426000000002</v>
      </c>
      <c r="E8391">
        <v>75.894287000000006</v>
      </c>
      <c r="F8391">
        <v>67.399795999999995</v>
      </c>
      <c r="G8391">
        <v>56189000</v>
      </c>
    </row>
    <row r="8392" spans="1:7">
      <c r="A8392" s="1">
        <v>41718</v>
      </c>
      <c r="B8392">
        <v>75.698570000000004</v>
      </c>
      <c r="C8392">
        <v>76.095710999999994</v>
      </c>
      <c r="D8392">
        <v>75.335716000000005</v>
      </c>
      <c r="E8392">
        <v>75.528571999999997</v>
      </c>
      <c r="F8392">
        <v>67.075005000000004</v>
      </c>
      <c r="G8392">
        <v>52099600</v>
      </c>
    </row>
    <row r="8393" spans="1:7">
      <c r="A8393" s="1">
        <v>41719</v>
      </c>
      <c r="B8393">
        <v>75.989998</v>
      </c>
      <c r="C8393">
        <v>76.25</v>
      </c>
      <c r="D8393">
        <v>75.190002000000007</v>
      </c>
      <c r="E8393">
        <v>76.124283000000005</v>
      </c>
      <c r="F8393">
        <v>67.604011999999997</v>
      </c>
      <c r="G8393">
        <v>93511600</v>
      </c>
    </row>
    <row r="8394" spans="1:7">
      <c r="A8394" s="1">
        <v>41722</v>
      </c>
      <c r="B8394">
        <v>76.917145000000005</v>
      </c>
      <c r="C8394">
        <v>77.214286999999999</v>
      </c>
      <c r="D8394">
        <v>76.437140999999997</v>
      </c>
      <c r="E8394">
        <v>77.027145000000004</v>
      </c>
      <c r="F8394">
        <v>68.405845999999997</v>
      </c>
      <c r="G8394">
        <v>88925200</v>
      </c>
    </row>
    <row r="8395" spans="1:7">
      <c r="A8395" s="1">
        <v>41723</v>
      </c>
      <c r="B8395">
        <v>77.357140000000001</v>
      </c>
      <c r="C8395">
        <v>77.964286999999999</v>
      </c>
      <c r="D8395">
        <v>77.084282000000002</v>
      </c>
      <c r="E8395">
        <v>77.855712999999994</v>
      </c>
      <c r="F8395">
        <v>69.141670000000005</v>
      </c>
      <c r="G8395">
        <v>70573300</v>
      </c>
    </row>
    <row r="8396" spans="1:7">
      <c r="A8396" s="1">
        <v>41724</v>
      </c>
      <c r="B8396">
        <v>78.074286999999998</v>
      </c>
      <c r="C8396">
        <v>78.428573999999998</v>
      </c>
      <c r="D8396">
        <v>76.980002999999996</v>
      </c>
      <c r="E8396">
        <v>77.111427000000006</v>
      </c>
      <c r="F8396">
        <v>68.480689999999996</v>
      </c>
      <c r="G8396">
        <v>74942000</v>
      </c>
    </row>
    <row r="8397" spans="1:7">
      <c r="A8397" s="1">
        <v>41725</v>
      </c>
      <c r="B8397">
        <v>77.145713999999998</v>
      </c>
      <c r="C8397">
        <v>77.357140000000001</v>
      </c>
      <c r="D8397">
        <v>76.445717000000002</v>
      </c>
      <c r="E8397">
        <v>76.779999000000004</v>
      </c>
      <c r="F8397">
        <v>68.186356000000004</v>
      </c>
      <c r="G8397">
        <v>55507900</v>
      </c>
    </row>
    <row r="8398" spans="1:7">
      <c r="A8398" s="1">
        <v>41726</v>
      </c>
      <c r="B8398">
        <v>76.902855000000002</v>
      </c>
      <c r="C8398">
        <v>76.991432000000003</v>
      </c>
      <c r="D8398">
        <v>76.321426000000002</v>
      </c>
      <c r="E8398">
        <v>76.694282999999999</v>
      </c>
      <c r="F8398">
        <v>68.110252000000003</v>
      </c>
      <c r="G8398">
        <v>50141000</v>
      </c>
    </row>
    <row r="8399" spans="1:7">
      <c r="A8399" s="1">
        <v>41729</v>
      </c>
      <c r="B8399">
        <v>77.032859999999999</v>
      </c>
      <c r="C8399">
        <v>77.258567999999997</v>
      </c>
      <c r="D8399">
        <v>76.561431999999996</v>
      </c>
      <c r="E8399">
        <v>76.677138999999997</v>
      </c>
      <c r="F8399">
        <v>68.095000999999996</v>
      </c>
      <c r="G8399">
        <v>42167300</v>
      </c>
    </row>
    <row r="8400" spans="1:7">
      <c r="A8400" s="1">
        <v>41730</v>
      </c>
      <c r="B8400">
        <v>76.822861000000003</v>
      </c>
      <c r="C8400">
        <v>77.410004000000001</v>
      </c>
      <c r="D8400">
        <v>76.681426999999999</v>
      </c>
      <c r="E8400">
        <v>77.378570999999994</v>
      </c>
      <c r="F8400">
        <v>68.717934</v>
      </c>
      <c r="G8400">
        <v>50190000</v>
      </c>
    </row>
    <row r="8401" spans="1:7">
      <c r="A8401" s="1">
        <v>41731</v>
      </c>
      <c r="B8401">
        <v>77.482856999999996</v>
      </c>
      <c r="C8401">
        <v>77.639999000000003</v>
      </c>
      <c r="D8401">
        <v>77.180000000000007</v>
      </c>
      <c r="E8401">
        <v>77.507141000000004</v>
      </c>
      <c r="F8401">
        <v>68.832115000000002</v>
      </c>
      <c r="G8401">
        <v>45105200</v>
      </c>
    </row>
    <row r="8402" spans="1:7">
      <c r="A8402" s="1">
        <v>41732</v>
      </c>
      <c r="B8402">
        <v>77.341431</v>
      </c>
      <c r="C8402">
        <v>77.5</v>
      </c>
      <c r="D8402">
        <v>76.805717000000001</v>
      </c>
      <c r="E8402">
        <v>76.970000999999996</v>
      </c>
      <c r="F8402">
        <v>68.355109999999996</v>
      </c>
      <c r="G8402">
        <v>40586000</v>
      </c>
    </row>
    <row r="8403" spans="1:7">
      <c r="A8403" s="1">
        <v>41733</v>
      </c>
      <c r="B8403">
        <v>77.115714999999994</v>
      </c>
      <c r="C8403">
        <v>77.142859999999999</v>
      </c>
      <c r="D8403">
        <v>75.797141999999994</v>
      </c>
      <c r="E8403">
        <v>75.974288999999999</v>
      </c>
      <c r="F8403">
        <v>67.470832999999999</v>
      </c>
      <c r="G8403">
        <v>68812800</v>
      </c>
    </row>
    <row r="8404" spans="1:7">
      <c r="A8404" s="1">
        <v>41736</v>
      </c>
      <c r="B8404">
        <v>75.431426999999999</v>
      </c>
      <c r="C8404">
        <v>75.842856999999995</v>
      </c>
      <c r="D8404">
        <v>74.555717000000001</v>
      </c>
      <c r="E8404">
        <v>74.781424999999999</v>
      </c>
      <c r="F8404">
        <v>66.411484000000002</v>
      </c>
      <c r="G8404">
        <v>72462600</v>
      </c>
    </row>
    <row r="8405" spans="1:7">
      <c r="A8405" s="1">
        <v>41737</v>
      </c>
      <c r="B8405">
        <v>75.027145000000004</v>
      </c>
      <c r="C8405">
        <v>75.160004000000001</v>
      </c>
      <c r="D8405">
        <v>74.099997999999999</v>
      </c>
      <c r="E8405">
        <v>74.777145000000004</v>
      </c>
      <c r="F8405">
        <v>66.407691999999997</v>
      </c>
      <c r="G8405">
        <v>60972100</v>
      </c>
    </row>
    <row r="8406" spans="1:7">
      <c r="A8406" s="1">
        <v>41738</v>
      </c>
      <c r="B8406">
        <v>74.662857000000002</v>
      </c>
      <c r="C8406">
        <v>75.784285999999994</v>
      </c>
      <c r="D8406">
        <v>74.574286999999998</v>
      </c>
      <c r="E8406">
        <v>75.760002</v>
      </c>
      <c r="F8406">
        <v>67.280518000000001</v>
      </c>
      <c r="G8406">
        <v>51542400</v>
      </c>
    </row>
    <row r="8407" spans="1:7">
      <c r="A8407" s="1">
        <v>41739</v>
      </c>
      <c r="B8407">
        <v>75.811431999999996</v>
      </c>
      <c r="C8407">
        <v>76.034285999999994</v>
      </c>
      <c r="D8407">
        <v>74.738570999999993</v>
      </c>
      <c r="E8407">
        <v>74.782859999999999</v>
      </c>
      <c r="F8407">
        <v>66.412750000000003</v>
      </c>
      <c r="G8407">
        <v>59913000</v>
      </c>
    </row>
    <row r="8408" spans="1:7">
      <c r="A8408" s="1">
        <v>41740</v>
      </c>
      <c r="B8408">
        <v>74.142859999999999</v>
      </c>
      <c r="C8408">
        <v>74.690002000000007</v>
      </c>
      <c r="D8408">
        <v>73.877144000000001</v>
      </c>
      <c r="E8408">
        <v>74.230002999999996</v>
      </c>
      <c r="F8408">
        <v>65.921761000000004</v>
      </c>
      <c r="G8408">
        <v>67929400</v>
      </c>
    </row>
    <row r="8409" spans="1:7">
      <c r="A8409" s="1">
        <v>41743</v>
      </c>
      <c r="B8409">
        <v>74.557143999999994</v>
      </c>
      <c r="C8409">
        <v>74.594284000000002</v>
      </c>
      <c r="D8409">
        <v>73.887146000000001</v>
      </c>
      <c r="E8409">
        <v>74.525711000000001</v>
      </c>
      <c r="F8409">
        <v>66.184387000000001</v>
      </c>
      <c r="G8409">
        <v>51418500</v>
      </c>
    </row>
    <row r="8410" spans="1:7">
      <c r="A8410" s="1">
        <v>41744</v>
      </c>
      <c r="B8410">
        <v>74.324286999999998</v>
      </c>
      <c r="C8410">
        <v>74.519997000000004</v>
      </c>
      <c r="D8410">
        <v>73.047141999999994</v>
      </c>
      <c r="E8410">
        <v>73.994286000000002</v>
      </c>
      <c r="F8410">
        <v>65.712440000000001</v>
      </c>
      <c r="G8410">
        <v>66622500</v>
      </c>
    </row>
    <row r="8411" spans="1:7">
      <c r="A8411" s="1">
        <v>41745</v>
      </c>
      <c r="B8411">
        <v>74.007141000000004</v>
      </c>
      <c r="C8411">
        <v>74.441428999999999</v>
      </c>
      <c r="D8411">
        <v>73.448570000000004</v>
      </c>
      <c r="E8411">
        <v>74.144287000000006</v>
      </c>
      <c r="F8411">
        <v>65.845650000000006</v>
      </c>
      <c r="G8411">
        <v>53691400</v>
      </c>
    </row>
    <row r="8412" spans="1:7">
      <c r="A8412" s="1">
        <v>41746</v>
      </c>
      <c r="B8412">
        <v>74.285713000000001</v>
      </c>
      <c r="C8412">
        <v>75.394287000000006</v>
      </c>
      <c r="D8412">
        <v>74.171424999999999</v>
      </c>
      <c r="E8412">
        <v>74.991432000000003</v>
      </c>
      <c r="F8412">
        <v>66.597977</v>
      </c>
      <c r="G8412">
        <v>71083600</v>
      </c>
    </row>
    <row r="8413" spans="1:7">
      <c r="A8413" s="1">
        <v>41750</v>
      </c>
      <c r="B8413">
        <v>75.048569000000001</v>
      </c>
      <c r="C8413">
        <v>76.019997000000004</v>
      </c>
      <c r="D8413">
        <v>74.851425000000006</v>
      </c>
      <c r="E8413">
        <v>75.881432000000004</v>
      </c>
      <c r="F8413">
        <v>67.388367000000002</v>
      </c>
      <c r="G8413">
        <v>45637200</v>
      </c>
    </row>
    <row r="8414" spans="1:7">
      <c r="A8414" s="1">
        <v>41751</v>
      </c>
      <c r="B8414">
        <v>75.472854999999996</v>
      </c>
      <c r="C8414">
        <v>75.975716000000006</v>
      </c>
      <c r="D8414">
        <v>75.214286999999999</v>
      </c>
      <c r="E8414">
        <v>75.957145999999995</v>
      </c>
      <c r="F8414">
        <v>67.455612000000002</v>
      </c>
      <c r="G8414">
        <v>50640800</v>
      </c>
    </row>
    <row r="8415" spans="1:7">
      <c r="A8415" s="1">
        <v>41752</v>
      </c>
      <c r="B8415">
        <v>75.580001999999993</v>
      </c>
      <c r="C8415">
        <v>75.875716999999995</v>
      </c>
      <c r="D8415">
        <v>74.921424999999999</v>
      </c>
      <c r="E8415">
        <v>74.964286999999999</v>
      </c>
      <c r="F8415">
        <v>66.573868000000004</v>
      </c>
      <c r="G8415">
        <v>98735000</v>
      </c>
    </row>
    <row r="8416" spans="1:7">
      <c r="A8416" s="1">
        <v>41753</v>
      </c>
      <c r="B8416">
        <v>81.172859000000003</v>
      </c>
      <c r="C8416">
        <v>81.428573999999998</v>
      </c>
      <c r="D8416">
        <v>80.104286000000002</v>
      </c>
      <c r="E8416">
        <v>81.110000999999997</v>
      </c>
      <c r="F8416">
        <v>72.031723</v>
      </c>
      <c r="G8416">
        <v>189977900</v>
      </c>
    </row>
    <row r="8417" spans="1:7">
      <c r="A8417" s="1">
        <v>41754</v>
      </c>
      <c r="B8417">
        <v>80.647141000000005</v>
      </c>
      <c r="C8417">
        <v>81.712860000000006</v>
      </c>
      <c r="D8417">
        <v>80.565712000000005</v>
      </c>
      <c r="E8417">
        <v>81.705710999999994</v>
      </c>
      <c r="F8417">
        <v>72.560760000000002</v>
      </c>
      <c r="G8417">
        <v>97568800</v>
      </c>
    </row>
    <row r="8418" spans="1:7">
      <c r="A8418" s="1">
        <v>41757</v>
      </c>
      <c r="B8418">
        <v>81.828575000000001</v>
      </c>
      <c r="C8418">
        <v>85.107140000000001</v>
      </c>
      <c r="D8418">
        <v>81.792854000000005</v>
      </c>
      <c r="E8418">
        <v>84.870002999999997</v>
      </c>
      <c r="F8418">
        <v>75.370872000000006</v>
      </c>
      <c r="G8418">
        <v>167371400</v>
      </c>
    </row>
    <row r="8419" spans="1:7">
      <c r="A8419" s="1">
        <v>41758</v>
      </c>
      <c r="B8419">
        <v>84.82</v>
      </c>
      <c r="C8419">
        <v>85.139999000000003</v>
      </c>
      <c r="D8419">
        <v>84.215714000000006</v>
      </c>
      <c r="E8419">
        <v>84.618567999999996</v>
      </c>
      <c r="F8419">
        <v>75.147605999999996</v>
      </c>
      <c r="G8419">
        <v>84344400</v>
      </c>
    </row>
    <row r="8420" spans="1:7">
      <c r="A8420" s="1">
        <v>41759</v>
      </c>
      <c r="B8420">
        <v>84.662857000000002</v>
      </c>
      <c r="C8420">
        <v>85.632857999999999</v>
      </c>
      <c r="D8420">
        <v>84.257141000000004</v>
      </c>
      <c r="E8420">
        <v>84.298569000000001</v>
      </c>
      <c r="F8420">
        <v>74.863410999999999</v>
      </c>
      <c r="G8420">
        <v>114160200</v>
      </c>
    </row>
    <row r="8421" spans="1:7">
      <c r="A8421" s="1">
        <v>41760</v>
      </c>
      <c r="B8421">
        <v>84.571426000000002</v>
      </c>
      <c r="C8421">
        <v>84.971428000000003</v>
      </c>
      <c r="D8421">
        <v>83.765716999999995</v>
      </c>
      <c r="E8421">
        <v>84.497146999999998</v>
      </c>
      <c r="F8421">
        <v>75.039764000000005</v>
      </c>
      <c r="G8421">
        <v>61012000</v>
      </c>
    </row>
    <row r="8422" spans="1:7">
      <c r="A8422" s="1">
        <v>41761</v>
      </c>
      <c r="B8422">
        <v>84.620002999999997</v>
      </c>
      <c r="C8422">
        <v>84.885711999999998</v>
      </c>
      <c r="D8422">
        <v>84.244286000000002</v>
      </c>
      <c r="E8422">
        <v>84.654289000000006</v>
      </c>
      <c r="F8422">
        <v>75.179305999999997</v>
      </c>
      <c r="G8422">
        <v>47878600</v>
      </c>
    </row>
    <row r="8423" spans="1:7">
      <c r="A8423" s="1">
        <v>41764</v>
      </c>
      <c r="B8423">
        <v>84.305717000000001</v>
      </c>
      <c r="C8423">
        <v>85.857140000000001</v>
      </c>
      <c r="D8423">
        <v>84.285713000000001</v>
      </c>
      <c r="E8423">
        <v>85.851425000000006</v>
      </c>
      <c r="F8423">
        <v>76.242469999999997</v>
      </c>
      <c r="G8423">
        <v>71766800</v>
      </c>
    </row>
    <row r="8424" spans="1:7">
      <c r="A8424" s="1">
        <v>41765</v>
      </c>
      <c r="B8424">
        <v>85.971428000000003</v>
      </c>
      <c r="C8424">
        <v>86.344284000000002</v>
      </c>
      <c r="D8424">
        <v>84.915717999999998</v>
      </c>
      <c r="E8424">
        <v>84.915717999999998</v>
      </c>
      <c r="F8424">
        <v>75.411484000000002</v>
      </c>
      <c r="G8424">
        <v>93641100</v>
      </c>
    </row>
    <row r="8425" spans="1:7">
      <c r="A8425" s="1">
        <v>41766</v>
      </c>
      <c r="B8425">
        <v>85.035713000000001</v>
      </c>
      <c r="C8425">
        <v>85.327140999999997</v>
      </c>
      <c r="D8425">
        <v>83.961426000000003</v>
      </c>
      <c r="E8425">
        <v>84.618567999999996</v>
      </c>
      <c r="F8425">
        <v>75.147605999999996</v>
      </c>
      <c r="G8425">
        <v>70716100</v>
      </c>
    </row>
    <row r="8426" spans="1:7">
      <c r="A8426" s="1">
        <v>41767</v>
      </c>
      <c r="B8426">
        <v>84.035713000000001</v>
      </c>
      <c r="C8426">
        <v>84.915717999999998</v>
      </c>
      <c r="D8426">
        <v>83.771431000000007</v>
      </c>
      <c r="E8426">
        <v>83.998572999999993</v>
      </c>
      <c r="F8426">
        <v>77.614684999999994</v>
      </c>
      <c r="G8426">
        <v>57574300</v>
      </c>
    </row>
    <row r="8427" spans="1:7">
      <c r="A8427" s="1">
        <v>41768</v>
      </c>
      <c r="B8427">
        <v>83.505713999999998</v>
      </c>
      <c r="C8427">
        <v>83.75</v>
      </c>
      <c r="D8427">
        <v>82.904289000000006</v>
      </c>
      <c r="E8427">
        <v>83.648574999999994</v>
      </c>
      <c r="F8427">
        <v>77.291290000000004</v>
      </c>
      <c r="G8427">
        <v>72899400</v>
      </c>
    </row>
    <row r="8428" spans="1:7">
      <c r="A8428" s="1">
        <v>41771</v>
      </c>
      <c r="B8428">
        <v>83.927138999999997</v>
      </c>
      <c r="C8428">
        <v>84.808571000000001</v>
      </c>
      <c r="D8428">
        <v>83.914283999999995</v>
      </c>
      <c r="E8428">
        <v>84.690002000000007</v>
      </c>
      <c r="F8428">
        <v>78.253563</v>
      </c>
      <c r="G8428">
        <v>53302200</v>
      </c>
    </row>
    <row r="8429" spans="1:7">
      <c r="A8429" s="1">
        <v>41772</v>
      </c>
      <c r="B8429">
        <v>84.571426000000002</v>
      </c>
      <c r="C8429">
        <v>84.934287999999995</v>
      </c>
      <c r="D8429">
        <v>84.385711999999998</v>
      </c>
      <c r="E8429">
        <v>84.822861000000003</v>
      </c>
      <c r="F8429">
        <v>78.376320000000007</v>
      </c>
      <c r="G8429">
        <v>39934300</v>
      </c>
    </row>
    <row r="8430" spans="1:7">
      <c r="A8430" s="1">
        <v>41773</v>
      </c>
      <c r="B8430">
        <v>84.632857999999999</v>
      </c>
      <c r="C8430">
        <v>85.342856999999995</v>
      </c>
      <c r="D8430">
        <v>84.534285999999994</v>
      </c>
      <c r="E8430">
        <v>84.838570000000004</v>
      </c>
      <c r="F8430">
        <v>78.390822999999997</v>
      </c>
      <c r="G8430">
        <v>41601000</v>
      </c>
    </row>
    <row r="8431" spans="1:7">
      <c r="A8431" s="1">
        <v>41774</v>
      </c>
      <c r="B8431">
        <v>84.957145999999995</v>
      </c>
      <c r="C8431">
        <v>85.228568999999993</v>
      </c>
      <c r="D8431">
        <v>84.005713999999998</v>
      </c>
      <c r="E8431">
        <v>84.117142000000001</v>
      </c>
      <c r="F8431">
        <v>77.724250999999995</v>
      </c>
      <c r="G8431">
        <v>57711500</v>
      </c>
    </row>
    <row r="8432" spans="1:7">
      <c r="A8432" s="1">
        <v>41775</v>
      </c>
      <c r="B8432">
        <v>84.089995999999999</v>
      </c>
      <c r="C8432">
        <v>85.361427000000006</v>
      </c>
      <c r="D8432">
        <v>83.628570999999994</v>
      </c>
      <c r="E8432">
        <v>85.358574000000004</v>
      </c>
      <c r="F8432">
        <v>78.871314999999996</v>
      </c>
      <c r="G8432">
        <v>69064100</v>
      </c>
    </row>
    <row r="8433" spans="1:7">
      <c r="A8433" s="1">
        <v>41778</v>
      </c>
      <c r="B8433">
        <v>85.407143000000005</v>
      </c>
      <c r="C8433">
        <v>86.761429000000007</v>
      </c>
      <c r="D8433">
        <v>85.332854999999995</v>
      </c>
      <c r="E8433">
        <v>86.370002999999997</v>
      </c>
      <c r="F8433">
        <v>79.805869999999999</v>
      </c>
      <c r="G8433">
        <v>79438800</v>
      </c>
    </row>
    <row r="8434" spans="1:7">
      <c r="A8434" s="1">
        <v>41779</v>
      </c>
      <c r="B8434">
        <v>86.358574000000004</v>
      </c>
      <c r="C8434">
        <v>86.628570999999994</v>
      </c>
      <c r="D8434">
        <v>85.818573000000001</v>
      </c>
      <c r="E8434">
        <v>86.387146000000001</v>
      </c>
      <c r="F8434">
        <v>79.821708999999998</v>
      </c>
      <c r="G8434">
        <v>58709000</v>
      </c>
    </row>
    <row r="8435" spans="1:7">
      <c r="A8435" s="1">
        <v>41780</v>
      </c>
      <c r="B8435">
        <v>86.261429000000007</v>
      </c>
      <c r="C8435">
        <v>86.671424999999999</v>
      </c>
      <c r="D8435">
        <v>86.008567999999997</v>
      </c>
      <c r="E8435">
        <v>86.615714999999994</v>
      </c>
      <c r="F8435">
        <v>80.032921000000002</v>
      </c>
      <c r="G8435">
        <v>49214900</v>
      </c>
    </row>
    <row r="8436" spans="1:7">
      <c r="A8436" s="1">
        <v>41781</v>
      </c>
      <c r="B8436">
        <v>86.657143000000005</v>
      </c>
      <c r="C8436">
        <v>87.121429000000006</v>
      </c>
      <c r="D8436">
        <v>86.300003000000004</v>
      </c>
      <c r="E8436">
        <v>86.752853000000002</v>
      </c>
      <c r="F8436">
        <v>80.159637000000004</v>
      </c>
      <c r="G8436">
        <v>50190000</v>
      </c>
    </row>
    <row r="8437" spans="1:7">
      <c r="A8437" s="1">
        <v>41782</v>
      </c>
      <c r="B8437">
        <v>86.75</v>
      </c>
      <c r="C8437">
        <v>87.818573000000001</v>
      </c>
      <c r="D8437">
        <v>86.638572999999994</v>
      </c>
      <c r="E8437">
        <v>87.732856999999996</v>
      </c>
      <c r="F8437">
        <v>81.065155000000004</v>
      </c>
      <c r="G8437">
        <v>58052400</v>
      </c>
    </row>
    <row r="8438" spans="1:7">
      <c r="A8438" s="1">
        <v>41786</v>
      </c>
      <c r="B8438">
        <v>87.982856999999996</v>
      </c>
      <c r="C8438">
        <v>89.408569</v>
      </c>
      <c r="D8438">
        <v>87.947143999999994</v>
      </c>
      <c r="E8438">
        <v>89.375716999999995</v>
      </c>
      <c r="F8438">
        <v>82.583152999999996</v>
      </c>
      <c r="G8438">
        <v>87216500</v>
      </c>
    </row>
    <row r="8439" spans="1:7">
      <c r="A8439" s="1">
        <v>41787</v>
      </c>
      <c r="B8439">
        <v>89.431426999999999</v>
      </c>
      <c r="C8439">
        <v>89.975716000000006</v>
      </c>
      <c r="D8439">
        <v>89.111427000000006</v>
      </c>
      <c r="E8439">
        <v>89.144287000000006</v>
      </c>
      <c r="F8439">
        <v>82.369324000000006</v>
      </c>
      <c r="G8439">
        <v>78870400</v>
      </c>
    </row>
    <row r="8440" spans="1:7">
      <c r="A8440" s="1">
        <v>41788</v>
      </c>
      <c r="B8440">
        <v>89.692856000000006</v>
      </c>
      <c r="C8440">
        <v>90.981430000000003</v>
      </c>
      <c r="D8440">
        <v>89.681426999999999</v>
      </c>
      <c r="E8440">
        <v>90.768569999999997</v>
      </c>
      <c r="F8440">
        <v>83.870154999999997</v>
      </c>
      <c r="G8440">
        <v>94118500</v>
      </c>
    </row>
    <row r="8441" spans="1:7">
      <c r="A8441" s="1">
        <v>41789</v>
      </c>
      <c r="B8441">
        <v>91.139999000000003</v>
      </c>
      <c r="C8441">
        <v>92.024283999999994</v>
      </c>
      <c r="D8441">
        <v>89.842856999999995</v>
      </c>
      <c r="E8441">
        <v>90.428573999999998</v>
      </c>
      <c r="F8441">
        <v>83.556006999999994</v>
      </c>
      <c r="G8441">
        <v>141005200</v>
      </c>
    </row>
    <row r="8442" spans="1:7">
      <c r="A8442" s="1">
        <v>41792</v>
      </c>
      <c r="B8442">
        <v>90.565712000000005</v>
      </c>
      <c r="C8442">
        <v>90.690002000000007</v>
      </c>
      <c r="D8442">
        <v>88.928573999999998</v>
      </c>
      <c r="E8442">
        <v>89.807143999999994</v>
      </c>
      <c r="F8442">
        <v>82.981796000000003</v>
      </c>
      <c r="G8442">
        <v>92337700</v>
      </c>
    </row>
    <row r="8443" spans="1:7">
      <c r="A8443" s="1">
        <v>41793</v>
      </c>
      <c r="B8443">
        <v>89.779999000000004</v>
      </c>
      <c r="C8443">
        <v>91.248572999999993</v>
      </c>
      <c r="D8443">
        <v>89.75</v>
      </c>
      <c r="E8443">
        <v>91.077140999999997</v>
      </c>
      <c r="F8443">
        <v>84.155272999999994</v>
      </c>
      <c r="G8443">
        <v>73177300</v>
      </c>
    </row>
    <row r="8444" spans="1:7">
      <c r="A8444" s="1">
        <v>41794</v>
      </c>
      <c r="B8444">
        <v>91.062859000000003</v>
      </c>
      <c r="C8444">
        <v>92.555717000000001</v>
      </c>
      <c r="D8444">
        <v>90.872855999999999</v>
      </c>
      <c r="E8444">
        <v>92.117142000000001</v>
      </c>
      <c r="F8444">
        <v>85.116241000000002</v>
      </c>
      <c r="G8444">
        <v>83870500</v>
      </c>
    </row>
    <row r="8445" spans="1:7">
      <c r="A8445" s="1">
        <v>41795</v>
      </c>
      <c r="B8445">
        <v>92.314284999999998</v>
      </c>
      <c r="C8445">
        <v>92.767143000000004</v>
      </c>
      <c r="D8445">
        <v>91.801429999999996</v>
      </c>
      <c r="E8445">
        <v>92.478568999999993</v>
      </c>
      <c r="F8445">
        <v>85.450194999999994</v>
      </c>
      <c r="G8445">
        <v>75951400</v>
      </c>
    </row>
    <row r="8446" spans="1:7">
      <c r="A8446" s="1">
        <v>41796</v>
      </c>
      <c r="B8446">
        <v>92.842856999999995</v>
      </c>
      <c r="C8446">
        <v>93.037139999999994</v>
      </c>
      <c r="D8446">
        <v>92.067145999999994</v>
      </c>
      <c r="E8446">
        <v>92.224288999999999</v>
      </c>
      <c r="F8446">
        <v>85.215255999999997</v>
      </c>
      <c r="G8446">
        <v>87484600</v>
      </c>
    </row>
    <row r="8447" spans="1:7">
      <c r="A8447" s="1">
        <v>41799</v>
      </c>
      <c r="B8447">
        <v>92.699996999999996</v>
      </c>
      <c r="C8447">
        <v>93.879997000000003</v>
      </c>
      <c r="D8447">
        <v>91.75</v>
      </c>
      <c r="E8447">
        <v>93.699996999999996</v>
      </c>
      <c r="F8447">
        <v>86.578804000000005</v>
      </c>
      <c r="G8447">
        <v>75415000</v>
      </c>
    </row>
    <row r="8448" spans="1:7">
      <c r="A8448" s="1">
        <v>41800</v>
      </c>
      <c r="B8448">
        <v>94.730002999999996</v>
      </c>
      <c r="C8448">
        <v>95.050003000000004</v>
      </c>
      <c r="D8448">
        <v>93.57</v>
      </c>
      <c r="E8448">
        <v>94.25</v>
      </c>
      <c r="F8448">
        <v>87.087006000000002</v>
      </c>
      <c r="G8448">
        <v>62777000</v>
      </c>
    </row>
    <row r="8449" spans="1:7">
      <c r="A8449" s="1">
        <v>41801</v>
      </c>
      <c r="B8449">
        <v>94.129997000000003</v>
      </c>
      <c r="C8449">
        <v>94.760002</v>
      </c>
      <c r="D8449">
        <v>93.470000999999996</v>
      </c>
      <c r="E8449">
        <v>93.860000999999997</v>
      </c>
      <c r="F8449">
        <v>86.726639000000006</v>
      </c>
      <c r="G8449">
        <v>45681000</v>
      </c>
    </row>
    <row r="8450" spans="1:7">
      <c r="A8450" s="1">
        <v>41802</v>
      </c>
      <c r="B8450">
        <v>94.040001000000004</v>
      </c>
      <c r="C8450">
        <v>94.120002999999997</v>
      </c>
      <c r="D8450">
        <v>91.900002000000001</v>
      </c>
      <c r="E8450">
        <v>92.290001000000004</v>
      </c>
      <c r="F8450">
        <v>85.275954999999996</v>
      </c>
      <c r="G8450">
        <v>54749000</v>
      </c>
    </row>
    <row r="8451" spans="1:7">
      <c r="A8451" s="1">
        <v>41803</v>
      </c>
      <c r="B8451">
        <v>92.199996999999996</v>
      </c>
      <c r="C8451">
        <v>92.440002000000007</v>
      </c>
      <c r="D8451">
        <v>90.879997000000003</v>
      </c>
      <c r="E8451">
        <v>91.279999000000004</v>
      </c>
      <c r="F8451">
        <v>84.34272</v>
      </c>
      <c r="G8451">
        <v>54525000</v>
      </c>
    </row>
    <row r="8452" spans="1:7">
      <c r="A8452" s="1">
        <v>41806</v>
      </c>
      <c r="B8452">
        <v>91.510002</v>
      </c>
      <c r="C8452">
        <v>92.75</v>
      </c>
      <c r="D8452">
        <v>91.449996999999996</v>
      </c>
      <c r="E8452">
        <v>92.199996999999996</v>
      </c>
      <c r="F8452">
        <v>85.192786999999996</v>
      </c>
      <c r="G8452">
        <v>35561000</v>
      </c>
    </row>
    <row r="8453" spans="1:7">
      <c r="A8453" s="1">
        <v>41807</v>
      </c>
      <c r="B8453">
        <v>92.309997999999993</v>
      </c>
      <c r="C8453">
        <v>92.699996999999996</v>
      </c>
      <c r="D8453">
        <v>91.800003000000004</v>
      </c>
      <c r="E8453">
        <v>92.080001999999993</v>
      </c>
      <c r="F8453">
        <v>85.081917000000004</v>
      </c>
      <c r="G8453">
        <v>29726000</v>
      </c>
    </row>
    <row r="8454" spans="1:7">
      <c r="A8454" s="1">
        <v>41808</v>
      </c>
      <c r="B8454">
        <v>92.269997000000004</v>
      </c>
      <c r="C8454">
        <v>92.290001000000004</v>
      </c>
      <c r="D8454">
        <v>91.349997999999999</v>
      </c>
      <c r="E8454">
        <v>92.18</v>
      </c>
      <c r="F8454">
        <v>85.174323999999999</v>
      </c>
      <c r="G8454">
        <v>33514000</v>
      </c>
    </row>
    <row r="8455" spans="1:7">
      <c r="A8455" s="1">
        <v>41809</v>
      </c>
      <c r="B8455">
        <v>92.290001000000004</v>
      </c>
      <c r="C8455">
        <v>92.300003000000004</v>
      </c>
      <c r="D8455">
        <v>91.339995999999999</v>
      </c>
      <c r="E8455">
        <v>91.860000999999997</v>
      </c>
      <c r="F8455">
        <v>84.878631999999996</v>
      </c>
      <c r="G8455">
        <v>35528000</v>
      </c>
    </row>
    <row r="8456" spans="1:7">
      <c r="A8456" s="1">
        <v>41810</v>
      </c>
      <c r="B8456">
        <v>91.849997999999999</v>
      </c>
      <c r="C8456">
        <v>92.550003000000004</v>
      </c>
      <c r="D8456">
        <v>90.900002000000001</v>
      </c>
      <c r="E8456">
        <v>90.910004000000001</v>
      </c>
      <c r="F8456">
        <v>84.000832000000003</v>
      </c>
      <c r="G8456">
        <v>100898000</v>
      </c>
    </row>
    <row r="8457" spans="1:7">
      <c r="A8457" s="1">
        <v>41813</v>
      </c>
      <c r="B8457">
        <v>91.32</v>
      </c>
      <c r="C8457">
        <v>91.620002999999997</v>
      </c>
      <c r="D8457">
        <v>90.599997999999999</v>
      </c>
      <c r="E8457">
        <v>90.830001999999993</v>
      </c>
      <c r="F8457">
        <v>83.926902999999996</v>
      </c>
      <c r="G8457">
        <v>43694000</v>
      </c>
    </row>
    <row r="8458" spans="1:7">
      <c r="A8458" s="1">
        <v>41814</v>
      </c>
      <c r="B8458">
        <v>90.75</v>
      </c>
      <c r="C8458">
        <v>91.739998</v>
      </c>
      <c r="D8458">
        <v>90.190002000000007</v>
      </c>
      <c r="E8458">
        <v>90.279999000000004</v>
      </c>
      <c r="F8458">
        <v>83.418723999999997</v>
      </c>
      <c r="G8458">
        <v>39036000</v>
      </c>
    </row>
    <row r="8459" spans="1:7">
      <c r="A8459" s="1">
        <v>41815</v>
      </c>
      <c r="B8459">
        <v>90.209998999999996</v>
      </c>
      <c r="C8459">
        <v>90.699996999999996</v>
      </c>
      <c r="D8459">
        <v>89.650002000000001</v>
      </c>
      <c r="E8459">
        <v>90.360000999999997</v>
      </c>
      <c r="F8459">
        <v>83.492637999999999</v>
      </c>
      <c r="G8459">
        <v>36869000</v>
      </c>
    </row>
    <row r="8460" spans="1:7">
      <c r="A8460" s="1">
        <v>41816</v>
      </c>
      <c r="B8460">
        <v>90.370002999999997</v>
      </c>
      <c r="C8460">
        <v>91.050003000000004</v>
      </c>
      <c r="D8460">
        <v>89.800003000000004</v>
      </c>
      <c r="E8460">
        <v>90.900002000000001</v>
      </c>
      <c r="F8460">
        <v>83.991600000000005</v>
      </c>
      <c r="G8460">
        <v>32629000</v>
      </c>
    </row>
    <row r="8461" spans="1:7">
      <c r="A8461" s="1">
        <v>41817</v>
      </c>
      <c r="B8461">
        <v>90.82</v>
      </c>
      <c r="C8461">
        <v>92</v>
      </c>
      <c r="D8461">
        <v>90.769997000000004</v>
      </c>
      <c r="E8461">
        <v>91.980002999999996</v>
      </c>
      <c r="F8461">
        <v>84.989525</v>
      </c>
      <c r="G8461">
        <v>64029000</v>
      </c>
    </row>
    <row r="8462" spans="1:7">
      <c r="A8462" s="1">
        <v>41820</v>
      </c>
      <c r="B8462">
        <v>92.099997999999999</v>
      </c>
      <c r="C8462">
        <v>93.730002999999996</v>
      </c>
      <c r="D8462">
        <v>92.089995999999999</v>
      </c>
      <c r="E8462">
        <v>92.93</v>
      </c>
      <c r="F8462">
        <v>85.867310000000003</v>
      </c>
      <c r="G8462">
        <v>49482300</v>
      </c>
    </row>
    <row r="8463" spans="1:7">
      <c r="A8463" s="1">
        <v>41821</v>
      </c>
      <c r="B8463">
        <v>93.519997000000004</v>
      </c>
      <c r="C8463">
        <v>94.07</v>
      </c>
      <c r="D8463">
        <v>93.129997000000003</v>
      </c>
      <c r="E8463">
        <v>93.519997000000004</v>
      </c>
      <c r="F8463">
        <v>86.412468000000004</v>
      </c>
      <c r="G8463">
        <v>38223000</v>
      </c>
    </row>
    <row r="8464" spans="1:7">
      <c r="A8464" s="1">
        <v>41822</v>
      </c>
      <c r="B8464">
        <v>93.870002999999997</v>
      </c>
      <c r="C8464">
        <v>94.059997999999993</v>
      </c>
      <c r="D8464">
        <v>93.089995999999999</v>
      </c>
      <c r="E8464">
        <v>93.480002999999996</v>
      </c>
      <c r="F8464">
        <v>86.375518999999997</v>
      </c>
      <c r="G8464">
        <v>28465000</v>
      </c>
    </row>
    <row r="8465" spans="1:7">
      <c r="A8465" s="1">
        <v>41823</v>
      </c>
      <c r="B8465">
        <v>93.669998000000007</v>
      </c>
      <c r="C8465">
        <v>94.099997999999999</v>
      </c>
      <c r="D8465">
        <v>93.199996999999996</v>
      </c>
      <c r="E8465">
        <v>94.029999000000004</v>
      </c>
      <c r="F8465">
        <v>86.883705000000006</v>
      </c>
      <c r="G8465">
        <v>22891800</v>
      </c>
    </row>
    <row r="8466" spans="1:7">
      <c r="A8466" s="1">
        <v>41827</v>
      </c>
      <c r="B8466">
        <v>94.139999000000003</v>
      </c>
      <c r="C8466">
        <v>95.989998</v>
      </c>
      <c r="D8466">
        <v>94.099997999999999</v>
      </c>
      <c r="E8466">
        <v>95.970000999999996</v>
      </c>
      <c r="F8466">
        <v>88.676299999999998</v>
      </c>
      <c r="G8466">
        <v>56468000</v>
      </c>
    </row>
    <row r="8467" spans="1:7">
      <c r="A8467" s="1">
        <v>41828</v>
      </c>
      <c r="B8467">
        <v>96.269997000000004</v>
      </c>
      <c r="C8467">
        <v>96.800003000000004</v>
      </c>
      <c r="D8467">
        <v>93.919998000000007</v>
      </c>
      <c r="E8467">
        <v>95.349997999999999</v>
      </c>
      <c r="F8467">
        <v>88.103393999999994</v>
      </c>
      <c r="G8467">
        <v>65222000</v>
      </c>
    </row>
    <row r="8468" spans="1:7">
      <c r="A8468" s="1">
        <v>41829</v>
      </c>
      <c r="B8468">
        <v>95.440002000000007</v>
      </c>
      <c r="C8468">
        <v>95.949996999999996</v>
      </c>
      <c r="D8468">
        <v>94.760002</v>
      </c>
      <c r="E8468">
        <v>95.389999000000003</v>
      </c>
      <c r="F8468">
        <v>88.140349999999998</v>
      </c>
      <c r="G8468">
        <v>36436000</v>
      </c>
    </row>
    <row r="8469" spans="1:7">
      <c r="A8469" s="1">
        <v>41830</v>
      </c>
      <c r="B8469">
        <v>93.760002</v>
      </c>
      <c r="C8469">
        <v>95.550003000000004</v>
      </c>
      <c r="D8469">
        <v>93.519997000000004</v>
      </c>
      <c r="E8469">
        <v>95.040001000000004</v>
      </c>
      <c r="F8469">
        <v>87.816956000000005</v>
      </c>
      <c r="G8469">
        <v>39686000</v>
      </c>
    </row>
    <row r="8470" spans="1:7">
      <c r="A8470" s="1">
        <v>41831</v>
      </c>
      <c r="B8470">
        <v>95.360000999999997</v>
      </c>
      <c r="C8470">
        <v>95.889999000000003</v>
      </c>
      <c r="D8470">
        <v>94.860000999999997</v>
      </c>
      <c r="E8470">
        <v>95.220000999999996</v>
      </c>
      <c r="F8470">
        <v>87.983269000000007</v>
      </c>
      <c r="G8470">
        <v>34018000</v>
      </c>
    </row>
    <row r="8471" spans="1:7">
      <c r="A8471" s="1">
        <v>41834</v>
      </c>
      <c r="B8471">
        <v>95.860000999999997</v>
      </c>
      <c r="C8471">
        <v>96.889999000000003</v>
      </c>
      <c r="D8471">
        <v>95.650002000000001</v>
      </c>
      <c r="E8471">
        <v>96.449996999999996</v>
      </c>
      <c r="F8471">
        <v>89.119788999999997</v>
      </c>
      <c r="G8471">
        <v>42810000</v>
      </c>
    </row>
    <row r="8472" spans="1:7">
      <c r="A8472" s="1">
        <v>41835</v>
      </c>
      <c r="B8472">
        <v>96.800003000000004</v>
      </c>
      <c r="C8472">
        <v>96.849997999999999</v>
      </c>
      <c r="D8472">
        <v>95.029999000000004</v>
      </c>
      <c r="E8472">
        <v>95.32</v>
      </c>
      <c r="F8472">
        <v>88.075691000000006</v>
      </c>
      <c r="G8472">
        <v>45477900</v>
      </c>
    </row>
    <row r="8473" spans="1:7">
      <c r="A8473" s="1">
        <v>41836</v>
      </c>
      <c r="B8473">
        <v>96.970000999999996</v>
      </c>
      <c r="C8473">
        <v>97.099997999999999</v>
      </c>
      <c r="D8473">
        <v>94.739998</v>
      </c>
      <c r="E8473">
        <v>94.779999000000004</v>
      </c>
      <c r="F8473">
        <v>87.576706000000001</v>
      </c>
      <c r="G8473">
        <v>53396300</v>
      </c>
    </row>
    <row r="8474" spans="1:7">
      <c r="A8474" s="1">
        <v>41837</v>
      </c>
      <c r="B8474">
        <v>95.029999000000004</v>
      </c>
      <c r="C8474">
        <v>95.279999000000004</v>
      </c>
      <c r="D8474">
        <v>92.57</v>
      </c>
      <c r="E8474">
        <v>93.089995999999999</v>
      </c>
      <c r="F8474">
        <v>86.015159999999995</v>
      </c>
      <c r="G8474">
        <v>57298000</v>
      </c>
    </row>
    <row r="8475" spans="1:7">
      <c r="A8475" s="1">
        <v>41838</v>
      </c>
      <c r="B8475">
        <v>93.620002999999997</v>
      </c>
      <c r="C8475">
        <v>94.739998</v>
      </c>
      <c r="D8475">
        <v>93.019997000000004</v>
      </c>
      <c r="E8475">
        <v>94.43</v>
      </c>
      <c r="F8475">
        <v>87.253319000000005</v>
      </c>
      <c r="G8475">
        <v>49988000</v>
      </c>
    </row>
    <row r="8476" spans="1:7">
      <c r="A8476" s="1">
        <v>41841</v>
      </c>
      <c r="B8476">
        <v>94.989998</v>
      </c>
      <c r="C8476">
        <v>95</v>
      </c>
      <c r="D8476">
        <v>93.720000999999996</v>
      </c>
      <c r="E8476">
        <v>93.940002000000007</v>
      </c>
      <c r="F8476">
        <v>86.800574999999995</v>
      </c>
      <c r="G8476">
        <v>39079000</v>
      </c>
    </row>
    <row r="8477" spans="1:7">
      <c r="A8477" s="1">
        <v>41842</v>
      </c>
      <c r="B8477">
        <v>94.68</v>
      </c>
      <c r="C8477">
        <v>94.889999000000003</v>
      </c>
      <c r="D8477">
        <v>94.120002999999997</v>
      </c>
      <c r="E8477">
        <v>94.720000999999996</v>
      </c>
      <c r="F8477">
        <v>87.521286000000003</v>
      </c>
      <c r="G8477">
        <v>55197000</v>
      </c>
    </row>
    <row r="8478" spans="1:7">
      <c r="A8478" s="1">
        <v>41843</v>
      </c>
      <c r="B8478">
        <v>95.419998000000007</v>
      </c>
      <c r="C8478">
        <v>97.879997000000003</v>
      </c>
      <c r="D8478">
        <v>95.169998000000007</v>
      </c>
      <c r="E8478">
        <v>97.190002000000007</v>
      </c>
      <c r="F8478">
        <v>89.803557999999995</v>
      </c>
      <c r="G8478">
        <v>92918000</v>
      </c>
    </row>
    <row r="8479" spans="1:7">
      <c r="A8479" s="1">
        <v>41844</v>
      </c>
      <c r="B8479">
        <v>97.040001000000004</v>
      </c>
      <c r="C8479">
        <v>97.32</v>
      </c>
      <c r="D8479">
        <v>96.419998000000007</v>
      </c>
      <c r="E8479">
        <v>97.029999000000004</v>
      </c>
      <c r="F8479">
        <v>89.655731000000003</v>
      </c>
      <c r="G8479">
        <v>45729000</v>
      </c>
    </row>
    <row r="8480" spans="1:7">
      <c r="A8480" s="1">
        <v>41845</v>
      </c>
      <c r="B8480">
        <v>96.849997999999999</v>
      </c>
      <c r="C8480">
        <v>97.839995999999999</v>
      </c>
      <c r="D8480">
        <v>96.639999000000003</v>
      </c>
      <c r="E8480">
        <v>97.669998000000007</v>
      </c>
      <c r="F8480">
        <v>90.247078000000002</v>
      </c>
      <c r="G8480">
        <v>43469000</v>
      </c>
    </row>
    <row r="8481" spans="1:7">
      <c r="A8481" s="1">
        <v>41848</v>
      </c>
      <c r="B8481">
        <v>97.82</v>
      </c>
      <c r="C8481">
        <v>99.239998</v>
      </c>
      <c r="D8481">
        <v>97.550003000000004</v>
      </c>
      <c r="E8481">
        <v>99.019997000000004</v>
      </c>
      <c r="F8481">
        <v>91.494461000000001</v>
      </c>
      <c r="G8481">
        <v>55318000</v>
      </c>
    </row>
    <row r="8482" spans="1:7">
      <c r="A8482" s="1">
        <v>41849</v>
      </c>
      <c r="B8482">
        <v>99.330001999999993</v>
      </c>
      <c r="C8482">
        <v>99.440002000000007</v>
      </c>
      <c r="D8482">
        <v>98.25</v>
      </c>
      <c r="E8482">
        <v>98.379997000000003</v>
      </c>
      <c r="F8482">
        <v>90.903114000000002</v>
      </c>
      <c r="G8482">
        <v>43143000</v>
      </c>
    </row>
    <row r="8483" spans="1:7">
      <c r="A8483" s="1">
        <v>41850</v>
      </c>
      <c r="B8483">
        <v>98.440002000000007</v>
      </c>
      <c r="C8483">
        <v>98.699996999999996</v>
      </c>
      <c r="D8483">
        <v>97.669998000000007</v>
      </c>
      <c r="E8483">
        <v>98.150002000000001</v>
      </c>
      <c r="F8483">
        <v>90.69059</v>
      </c>
      <c r="G8483">
        <v>33010000</v>
      </c>
    </row>
    <row r="8484" spans="1:7">
      <c r="A8484" s="1">
        <v>41851</v>
      </c>
      <c r="B8484">
        <v>97.160004000000001</v>
      </c>
      <c r="C8484">
        <v>97.449996999999996</v>
      </c>
      <c r="D8484">
        <v>95.330001999999993</v>
      </c>
      <c r="E8484">
        <v>95.599997999999999</v>
      </c>
      <c r="F8484">
        <v>88.334380999999993</v>
      </c>
      <c r="G8484">
        <v>56843000</v>
      </c>
    </row>
    <row r="8485" spans="1:7">
      <c r="A8485" s="1">
        <v>41852</v>
      </c>
      <c r="B8485">
        <v>94.900002000000001</v>
      </c>
      <c r="C8485">
        <v>96.620002999999997</v>
      </c>
      <c r="D8485">
        <v>94.809997999999993</v>
      </c>
      <c r="E8485">
        <v>96.129997000000003</v>
      </c>
      <c r="F8485">
        <v>88.824104000000005</v>
      </c>
      <c r="G8485">
        <v>48511000</v>
      </c>
    </row>
    <row r="8486" spans="1:7">
      <c r="A8486" s="1">
        <v>41855</v>
      </c>
      <c r="B8486">
        <v>96.370002999999997</v>
      </c>
      <c r="C8486">
        <v>96.580001999999993</v>
      </c>
      <c r="D8486">
        <v>95.169998000000007</v>
      </c>
      <c r="E8486">
        <v>95.589995999999999</v>
      </c>
      <c r="F8486">
        <v>88.325157000000004</v>
      </c>
      <c r="G8486">
        <v>39958000</v>
      </c>
    </row>
    <row r="8487" spans="1:7">
      <c r="A8487" s="1">
        <v>41856</v>
      </c>
      <c r="B8487">
        <v>95.360000999999997</v>
      </c>
      <c r="C8487">
        <v>95.68</v>
      </c>
      <c r="D8487">
        <v>94.360000999999997</v>
      </c>
      <c r="E8487">
        <v>95.120002999999997</v>
      </c>
      <c r="F8487">
        <v>87.890884</v>
      </c>
      <c r="G8487">
        <v>55933000</v>
      </c>
    </row>
    <row r="8488" spans="1:7">
      <c r="A8488" s="1">
        <v>41857</v>
      </c>
      <c r="B8488">
        <v>94.75</v>
      </c>
      <c r="C8488">
        <v>95.480002999999996</v>
      </c>
      <c r="D8488">
        <v>94.709998999999996</v>
      </c>
      <c r="E8488">
        <v>94.959998999999996</v>
      </c>
      <c r="F8488">
        <v>87.743019000000004</v>
      </c>
      <c r="G8488">
        <v>38558000</v>
      </c>
    </row>
    <row r="8489" spans="1:7">
      <c r="A8489" s="1">
        <v>41858</v>
      </c>
      <c r="B8489">
        <v>94.93</v>
      </c>
      <c r="C8489">
        <v>95.949996999999996</v>
      </c>
      <c r="D8489">
        <v>94.099997999999999</v>
      </c>
      <c r="E8489">
        <v>94.480002999999996</v>
      </c>
      <c r="F8489">
        <v>87.733749000000003</v>
      </c>
      <c r="G8489">
        <v>46711000</v>
      </c>
    </row>
    <row r="8490" spans="1:7">
      <c r="A8490" s="1">
        <v>41859</v>
      </c>
      <c r="B8490">
        <v>94.260002</v>
      </c>
      <c r="C8490">
        <v>94.82</v>
      </c>
      <c r="D8490">
        <v>93.279999000000004</v>
      </c>
      <c r="E8490">
        <v>94.739998</v>
      </c>
      <c r="F8490">
        <v>87.975182000000004</v>
      </c>
      <c r="G8490">
        <v>41865000</v>
      </c>
    </row>
    <row r="8491" spans="1:7">
      <c r="A8491" s="1">
        <v>41862</v>
      </c>
      <c r="B8491">
        <v>95.269997000000004</v>
      </c>
      <c r="C8491">
        <v>96.080001999999993</v>
      </c>
      <c r="D8491">
        <v>94.839995999999999</v>
      </c>
      <c r="E8491">
        <v>95.989998</v>
      </c>
      <c r="F8491">
        <v>89.135925</v>
      </c>
      <c r="G8491">
        <v>36585000</v>
      </c>
    </row>
    <row r="8492" spans="1:7">
      <c r="A8492" s="1">
        <v>41863</v>
      </c>
      <c r="B8492">
        <v>96.040001000000004</v>
      </c>
      <c r="C8492">
        <v>96.879997000000003</v>
      </c>
      <c r="D8492">
        <v>95.610000999999997</v>
      </c>
      <c r="E8492">
        <v>95.970000999999996</v>
      </c>
      <c r="F8492">
        <v>89.117371000000006</v>
      </c>
      <c r="G8492">
        <v>33795000</v>
      </c>
    </row>
    <row r="8493" spans="1:7">
      <c r="A8493" s="1">
        <v>41864</v>
      </c>
      <c r="B8493">
        <v>96.150002000000001</v>
      </c>
      <c r="C8493">
        <v>97.239998</v>
      </c>
      <c r="D8493">
        <v>96.040001000000004</v>
      </c>
      <c r="E8493">
        <v>97.239998</v>
      </c>
      <c r="F8493">
        <v>90.296668999999994</v>
      </c>
      <c r="G8493">
        <v>31916000</v>
      </c>
    </row>
    <row r="8494" spans="1:7">
      <c r="A8494" s="1">
        <v>41865</v>
      </c>
      <c r="B8494">
        <v>97.330001999999993</v>
      </c>
      <c r="C8494">
        <v>97.57</v>
      </c>
      <c r="D8494">
        <v>96.800003000000004</v>
      </c>
      <c r="E8494">
        <v>97.5</v>
      </c>
      <c r="F8494">
        <v>90.538109000000006</v>
      </c>
      <c r="G8494">
        <v>28116000</v>
      </c>
    </row>
    <row r="8495" spans="1:7">
      <c r="A8495" s="1">
        <v>41866</v>
      </c>
      <c r="B8495">
        <v>97.900002000000001</v>
      </c>
      <c r="C8495">
        <v>98.190002000000007</v>
      </c>
      <c r="D8495">
        <v>96.860000999999997</v>
      </c>
      <c r="E8495">
        <v>97.980002999999996</v>
      </c>
      <c r="F8495">
        <v>90.983833000000004</v>
      </c>
      <c r="G8495">
        <v>48951000</v>
      </c>
    </row>
    <row r="8496" spans="1:7">
      <c r="A8496" s="1">
        <v>41869</v>
      </c>
      <c r="B8496">
        <v>98.489998</v>
      </c>
      <c r="C8496">
        <v>99.370002999999997</v>
      </c>
      <c r="D8496">
        <v>97.980002999999996</v>
      </c>
      <c r="E8496">
        <v>99.160004000000001</v>
      </c>
      <c r="F8496">
        <v>92.079597000000007</v>
      </c>
      <c r="G8496">
        <v>47572000</v>
      </c>
    </row>
    <row r="8497" spans="1:7">
      <c r="A8497" s="1">
        <v>41870</v>
      </c>
      <c r="B8497">
        <v>99.410004000000001</v>
      </c>
      <c r="C8497">
        <v>100.68</v>
      </c>
      <c r="D8497">
        <v>99.32</v>
      </c>
      <c r="E8497">
        <v>100.529999</v>
      </c>
      <c r="F8497">
        <v>93.351746000000006</v>
      </c>
      <c r="G8497">
        <v>69399000</v>
      </c>
    </row>
    <row r="8498" spans="1:7">
      <c r="A8498" s="1">
        <v>41871</v>
      </c>
      <c r="B8498">
        <v>100.44000200000001</v>
      </c>
      <c r="C8498">
        <v>101.089996</v>
      </c>
      <c r="D8498">
        <v>99.949996999999996</v>
      </c>
      <c r="E8498">
        <v>100.57</v>
      </c>
      <c r="F8498">
        <v>93.388892999999996</v>
      </c>
      <c r="G8498">
        <v>52699000</v>
      </c>
    </row>
    <row r="8499" spans="1:7">
      <c r="A8499" s="1">
        <v>41872</v>
      </c>
      <c r="B8499">
        <v>100.57</v>
      </c>
      <c r="C8499">
        <v>100.94000200000001</v>
      </c>
      <c r="D8499">
        <v>100.110001</v>
      </c>
      <c r="E8499">
        <v>100.58000199999999</v>
      </c>
      <c r="F8499">
        <v>93.398185999999995</v>
      </c>
      <c r="G8499">
        <v>33478000</v>
      </c>
    </row>
    <row r="8500" spans="1:7">
      <c r="A8500" s="1">
        <v>41873</v>
      </c>
      <c r="B8500">
        <v>100.290001</v>
      </c>
      <c r="C8500">
        <v>101.470001</v>
      </c>
      <c r="D8500">
        <v>100.19000200000001</v>
      </c>
      <c r="E8500">
        <v>101.32</v>
      </c>
      <c r="F8500">
        <v>94.085364999999996</v>
      </c>
      <c r="G8500">
        <v>44184000</v>
      </c>
    </row>
    <row r="8501" spans="1:7">
      <c r="A8501" s="1">
        <v>41876</v>
      </c>
      <c r="B8501">
        <v>101.790001</v>
      </c>
      <c r="C8501">
        <v>102.16999800000001</v>
      </c>
      <c r="D8501">
        <v>101.279999</v>
      </c>
      <c r="E8501">
        <v>101.540001</v>
      </c>
      <c r="F8501">
        <v>94.289635000000004</v>
      </c>
      <c r="G8501">
        <v>40270000</v>
      </c>
    </row>
    <row r="8502" spans="1:7">
      <c r="A8502" s="1">
        <v>41877</v>
      </c>
      <c r="B8502">
        <v>101.41999800000001</v>
      </c>
      <c r="C8502">
        <v>101.5</v>
      </c>
      <c r="D8502">
        <v>100.860001</v>
      </c>
      <c r="E8502">
        <v>100.889999</v>
      </c>
      <c r="F8502">
        <v>93.686042999999998</v>
      </c>
      <c r="G8502">
        <v>33152000</v>
      </c>
    </row>
    <row r="8503" spans="1:7">
      <c r="A8503" s="1">
        <v>41878</v>
      </c>
      <c r="B8503">
        <v>101.019997</v>
      </c>
      <c r="C8503">
        <v>102.57</v>
      </c>
      <c r="D8503">
        <v>100.699997</v>
      </c>
      <c r="E8503">
        <v>102.129997</v>
      </c>
      <c r="F8503">
        <v>94.837502000000001</v>
      </c>
      <c r="G8503">
        <v>52369000</v>
      </c>
    </row>
    <row r="8504" spans="1:7">
      <c r="A8504" s="1">
        <v>41879</v>
      </c>
      <c r="B8504">
        <v>101.589996</v>
      </c>
      <c r="C8504">
        <v>102.779999</v>
      </c>
      <c r="D8504">
        <v>101.55999799999999</v>
      </c>
      <c r="E8504">
        <v>102.25</v>
      </c>
      <c r="F8504">
        <v>94.948952000000006</v>
      </c>
      <c r="G8504">
        <v>68460000</v>
      </c>
    </row>
    <row r="8505" spans="1:7">
      <c r="A8505" s="1">
        <v>41880</v>
      </c>
      <c r="B8505">
        <v>102.860001</v>
      </c>
      <c r="C8505">
        <v>102.900002</v>
      </c>
      <c r="D8505">
        <v>102.199997</v>
      </c>
      <c r="E8505">
        <v>102.5</v>
      </c>
      <c r="F8505">
        <v>95.181083999999998</v>
      </c>
      <c r="G8505">
        <v>44595000</v>
      </c>
    </row>
    <row r="8506" spans="1:7">
      <c r="A8506" s="1">
        <v>41884</v>
      </c>
      <c r="B8506">
        <v>103.05999799999999</v>
      </c>
      <c r="C8506">
        <v>103.739998</v>
      </c>
      <c r="D8506">
        <v>102.720001</v>
      </c>
      <c r="E8506">
        <v>103.300003</v>
      </c>
      <c r="F8506">
        <v>95.923973000000004</v>
      </c>
      <c r="G8506">
        <v>53564000</v>
      </c>
    </row>
    <row r="8507" spans="1:7">
      <c r="A8507" s="1">
        <v>41885</v>
      </c>
      <c r="B8507">
        <v>103.099998</v>
      </c>
      <c r="C8507">
        <v>103.199997</v>
      </c>
      <c r="D8507">
        <v>98.580001999999993</v>
      </c>
      <c r="E8507">
        <v>98.940002000000007</v>
      </c>
      <c r="F8507">
        <v>91.875275000000002</v>
      </c>
      <c r="G8507">
        <v>125421000</v>
      </c>
    </row>
    <row r="8508" spans="1:7">
      <c r="A8508" s="1">
        <v>41886</v>
      </c>
      <c r="B8508">
        <v>98.849997999999999</v>
      </c>
      <c r="C8508">
        <v>100.089996</v>
      </c>
      <c r="D8508">
        <v>97.790001000000004</v>
      </c>
      <c r="E8508">
        <v>98.120002999999997</v>
      </c>
      <c r="F8508">
        <v>91.113845999999995</v>
      </c>
      <c r="G8508">
        <v>85718000</v>
      </c>
    </row>
    <row r="8509" spans="1:7">
      <c r="A8509" s="1">
        <v>41887</v>
      </c>
      <c r="B8509">
        <v>98.800003000000004</v>
      </c>
      <c r="C8509">
        <v>99.389999000000003</v>
      </c>
      <c r="D8509">
        <v>98.309997999999993</v>
      </c>
      <c r="E8509">
        <v>98.970000999999996</v>
      </c>
      <c r="F8509">
        <v>91.903144999999995</v>
      </c>
      <c r="G8509">
        <v>58457000</v>
      </c>
    </row>
    <row r="8510" spans="1:7">
      <c r="A8510" s="1">
        <v>41890</v>
      </c>
      <c r="B8510">
        <v>99.300003000000004</v>
      </c>
      <c r="C8510">
        <v>99.309997999999993</v>
      </c>
      <c r="D8510">
        <v>98.050003000000004</v>
      </c>
      <c r="E8510">
        <v>98.360000999999997</v>
      </c>
      <c r="F8510">
        <v>91.336708000000002</v>
      </c>
      <c r="G8510">
        <v>46356700</v>
      </c>
    </row>
    <row r="8511" spans="1:7">
      <c r="A8511" s="1">
        <v>41891</v>
      </c>
      <c r="B8511">
        <v>99.080001999999993</v>
      </c>
      <c r="C8511">
        <v>103.08000199999999</v>
      </c>
      <c r="D8511">
        <v>96.139999000000003</v>
      </c>
      <c r="E8511">
        <v>97.989998</v>
      </c>
      <c r="F8511">
        <v>90.993126000000004</v>
      </c>
      <c r="G8511">
        <v>189846300</v>
      </c>
    </row>
    <row r="8512" spans="1:7">
      <c r="A8512" s="1">
        <v>41892</v>
      </c>
      <c r="B8512">
        <v>98.010002</v>
      </c>
      <c r="C8512">
        <v>101.110001</v>
      </c>
      <c r="D8512">
        <v>97.760002</v>
      </c>
      <c r="E8512">
        <v>101</v>
      </c>
      <c r="F8512">
        <v>93.788207999999997</v>
      </c>
      <c r="G8512">
        <v>100869600</v>
      </c>
    </row>
    <row r="8513" spans="1:7">
      <c r="A8513" s="1">
        <v>41893</v>
      </c>
      <c r="B8513">
        <v>100.410004</v>
      </c>
      <c r="C8513">
        <v>101.44000200000001</v>
      </c>
      <c r="D8513">
        <v>99.620002999999997</v>
      </c>
      <c r="E8513">
        <v>101.43</v>
      </c>
      <c r="F8513">
        <v>94.187492000000006</v>
      </c>
      <c r="G8513">
        <v>62353100</v>
      </c>
    </row>
    <row r="8514" spans="1:7">
      <c r="A8514" s="1">
        <v>41894</v>
      </c>
      <c r="B8514">
        <v>101.209999</v>
      </c>
      <c r="C8514">
        <v>102.19000200000001</v>
      </c>
      <c r="D8514">
        <v>101.08000199999999</v>
      </c>
      <c r="E8514">
        <v>101.660004</v>
      </c>
      <c r="F8514">
        <v>94.401070000000004</v>
      </c>
      <c r="G8514">
        <v>62626100</v>
      </c>
    </row>
    <row r="8515" spans="1:7">
      <c r="A8515" s="1">
        <v>41897</v>
      </c>
      <c r="B8515">
        <v>102.80999799999999</v>
      </c>
      <c r="C8515">
        <v>103.050003</v>
      </c>
      <c r="D8515">
        <v>101.44000200000001</v>
      </c>
      <c r="E8515">
        <v>101.629997</v>
      </c>
      <c r="F8515">
        <v>94.373206999999994</v>
      </c>
      <c r="G8515">
        <v>61316500</v>
      </c>
    </row>
    <row r="8516" spans="1:7">
      <c r="A8516" s="1">
        <v>41898</v>
      </c>
      <c r="B8516">
        <v>99.800003000000004</v>
      </c>
      <c r="C8516">
        <v>101.260002</v>
      </c>
      <c r="D8516">
        <v>98.889999000000003</v>
      </c>
      <c r="E8516">
        <v>100.860001</v>
      </c>
      <c r="F8516">
        <v>93.658187999999996</v>
      </c>
      <c r="G8516">
        <v>66908100</v>
      </c>
    </row>
    <row r="8517" spans="1:7">
      <c r="A8517" s="1">
        <v>41899</v>
      </c>
      <c r="B8517">
        <v>101.269997</v>
      </c>
      <c r="C8517">
        <v>101.800003</v>
      </c>
      <c r="D8517">
        <v>100.589996</v>
      </c>
      <c r="E8517">
        <v>101.58000199999999</v>
      </c>
      <c r="F8517">
        <v>94.326790000000003</v>
      </c>
      <c r="G8517">
        <v>60926500</v>
      </c>
    </row>
    <row r="8518" spans="1:7">
      <c r="A8518" s="1">
        <v>41900</v>
      </c>
      <c r="B8518">
        <v>101.93</v>
      </c>
      <c r="C8518">
        <v>102.349998</v>
      </c>
      <c r="D8518">
        <v>101.55999799999999</v>
      </c>
      <c r="E8518">
        <v>101.790001</v>
      </c>
      <c r="F8518">
        <v>94.521797000000007</v>
      </c>
      <c r="G8518">
        <v>37299400</v>
      </c>
    </row>
    <row r="8519" spans="1:7">
      <c r="A8519" s="1">
        <v>41901</v>
      </c>
      <c r="B8519">
        <v>102.290001</v>
      </c>
      <c r="C8519">
        <v>102.349998</v>
      </c>
      <c r="D8519">
        <v>100.5</v>
      </c>
      <c r="E8519">
        <v>100.959999</v>
      </c>
      <c r="F8519">
        <v>93.751045000000005</v>
      </c>
      <c r="G8519">
        <v>70902400</v>
      </c>
    </row>
    <row r="8520" spans="1:7">
      <c r="A8520" s="1">
        <v>41904</v>
      </c>
      <c r="B8520">
        <v>101.800003</v>
      </c>
      <c r="C8520">
        <v>102.139999</v>
      </c>
      <c r="D8520">
        <v>100.58000199999999</v>
      </c>
      <c r="E8520">
        <v>101.05999799999999</v>
      </c>
      <c r="F8520">
        <v>93.843902999999997</v>
      </c>
      <c r="G8520">
        <v>52788400</v>
      </c>
    </row>
    <row r="8521" spans="1:7">
      <c r="A8521" s="1">
        <v>41905</v>
      </c>
      <c r="B8521">
        <v>100.599998</v>
      </c>
      <c r="C8521">
        <v>102.94000200000001</v>
      </c>
      <c r="D8521">
        <v>100.540001</v>
      </c>
      <c r="E8521">
        <v>102.639999</v>
      </c>
      <c r="F8521">
        <v>95.311096000000006</v>
      </c>
      <c r="G8521">
        <v>63402200</v>
      </c>
    </row>
    <row r="8522" spans="1:7">
      <c r="A8522" s="1">
        <v>41906</v>
      </c>
      <c r="B8522">
        <v>102.160004</v>
      </c>
      <c r="C8522">
        <v>102.849998</v>
      </c>
      <c r="D8522">
        <v>101.199997</v>
      </c>
      <c r="E8522">
        <v>101.75</v>
      </c>
      <c r="F8522">
        <v>94.484641999999994</v>
      </c>
      <c r="G8522">
        <v>60171800</v>
      </c>
    </row>
    <row r="8523" spans="1:7">
      <c r="A8523" s="1">
        <v>41907</v>
      </c>
      <c r="B8523">
        <v>100.510002</v>
      </c>
      <c r="C8523">
        <v>100.709999</v>
      </c>
      <c r="D8523">
        <v>97.720000999999996</v>
      </c>
      <c r="E8523">
        <v>97.870002999999997</v>
      </c>
      <c r="F8523">
        <v>90.881698999999998</v>
      </c>
      <c r="G8523">
        <v>100092000</v>
      </c>
    </row>
    <row r="8524" spans="1:7">
      <c r="A8524" s="1">
        <v>41908</v>
      </c>
      <c r="B8524">
        <v>98.529999000000004</v>
      </c>
      <c r="C8524">
        <v>100.75</v>
      </c>
      <c r="D8524">
        <v>98.400002000000001</v>
      </c>
      <c r="E8524">
        <v>100.75</v>
      </c>
      <c r="F8524">
        <v>93.556053000000006</v>
      </c>
      <c r="G8524">
        <v>62370500</v>
      </c>
    </row>
    <row r="8525" spans="1:7">
      <c r="A8525" s="1">
        <v>41911</v>
      </c>
      <c r="B8525">
        <v>98.650002000000001</v>
      </c>
      <c r="C8525">
        <v>100.44000200000001</v>
      </c>
      <c r="D8525">
        <v>98.629997000000003</v>
      </c>
      <c r="E8525">
        <v>100.110001</v>
      </c>
      <c r="F8525">
        <v>92.961738999999994</v>
      </c>
      <c r="G8525">
        <v>49766300</v>
      </c>
    </row>
    <row r="8526" spans="1:7">
      <c r="A8526" s="1">
        <v>41912</v>
      </c>
      <c r="B8526">
        <v>100.80999799999999</v>
      </c>
      <c r="C8526">
        <v>101.540001</v>
      </c>
      <c r="D8526">
        <v>100.529999</v>
      </c>
      <c r="E8526">
        <v>100.75</v>
      </c>
      <c r="F8526">
        <v>93.556053000000006</v>
      </c>
      <c r="G8526">
        <v>55264100</v>
      </c>
    </row>
    <row r="8527" spans="1:7">
      <c r="A8527" s="1">
        <v>41913</v>
      </c>
      <c r="B8527">
        <v>100.589996</v>
      </c>
      <c r="C8527">
        <v>100.69000200000001</v>
      </c>
      <c r="D8527">
        <v>98.699996999999996</v>
      </c>
      <c r="E8527">
        <v>99.18</v>
      </c>
      <c r="F8527">
        <v>92.098151999999999</v>
      </c>
      <c r="G8527">
        <v>51491300</v>
      </c>
    </row>
    <row r="8528" spans="1:7">
      <c r="A8528" s="1">
        <v>41914</v>
      </c>
      <c r="B8528">
        <v>99.269997000000004</v>
      </c>
      <c r="C8528">
        <v>100.220001</v>
      </c>
      <c r="D8528">
        <v>98.040001000000004</v>
      </c>
      <c r="E8528">
        <v>99.900002000000001</v>
      </c>
      <c r="F8528">
        <v>92.766754000000006</v>
      </c>
      <c r="G8528">
        <v>47757800</v>
      </c>
    </row>
    <row r="8529" spans="1:7">
      <c r="A8529" s="1">
        <v>41915</v>
      </c>
      <c r="B8529">
        <v>99.440002000000007</v>
      </c>
      <c r="C8529">
        <v>100.209999</v>
      </c>
      <c r="D8529">
        <v>99.040001000000004</v>
      </c>
      <c r="E8529">
        <v>99.620002999999997</v>
      </c>
      <c r="F8529">
        <v>92.50676</v>
      </c>
      <c r="G8529">
        <v>43469600</v>
      </c>
    </row>
    <row r="8530" spans="1:7">
      <c r="A8530" s="1">
        <v>41918</v>
      </c>
      <c r="B8530">
        <v>99.949996999999996</v>
      </c>
      <c r="C8530">
        <v>100.650002</v>
      </c>
      <c r="D8530">
        <v>99.419998000000007</v>
      </c>
      <c r="E8530">
        <v>99.620002999999997</v>
      </c>
      <c r="F8530">
        <v>92.50676</v>
      </c>
      <c r="G8530">
        <v>37051200</v>
      </c>
    </row>
    <row r="8531" spans="1:7">
      <c r="A8531" s="1">
        <v>41919</v>
      </c>
      <c r="B8531">
        <v>99.43</v>
      </c>
      <c r="C8531">
        <v>100.120003</v>
      </c>
      <c r="D8531">
        <v>98.730002999999996</v>
      </c>
      <c r="E8531">
        <v>98.75</v>
      </c>
      <c r="F8531">
        <v>91.698868000000004</v>
      </c>
      <c r="G8531">
        <v>42094200</v>
      </c>
    </row>
    <row r="8532" spans="1:7">
      <c r="A8532" s="1">
        <v>41920</v>
      </c>
      <c r="B8532">
        <v>98.760002</v>
      </c>
      <c r="C8532">
        <v>101.110001</v>
      </c>
      <c r="D8532">
        <v>98.309997999999993</v>
      </c>
      <c r="E8532">
        <v>100.800003</v>
      </c>
      <c r="F8532">
        <v>93.602485999999999</v>
      </c>
      <c r="G8532">
        <v>57404700</v>
      </c>
    </row>
    <row r="8533" spans="1:7">
      <c r="A8533" s="1">
        <v>41921</v>
      </c>
      <c r="B8533">
        <v>101.540001</v>
      </c>
      <c r="C8533">
        <v>102.379997</v>
      </c>
      <c r="D8533">
        <v>100.610001</v>
      </c>
      <c r="E8533">
        <v>101.019997</v>
      </c>
      <c r="F8533">
        <v>93.80677</v>
      </c>
      <c r="G8533">
        <v>77376500</v>
      </c>
    </row>
    <row r="8534" spans="1:7">
      <c r="A8534" s="1">
        <v>41922</v>
      </c>
      <c r="B8534">
        <v>100.69000200000001</v>
      </c>
      <c r="C8534">
        <v>102.029999</v>
      </c>
      <c r="D8534">
        <v>100.300003</v>
      </c>
      <c r="E8534">
        <v>100.730003</v>
      </c>
      <c r="F8534">
        <v>93.537475999999998</v>
      </c>
      <c r="G8534">
        <v>66331600</v>
      </c>
    </row>
    <row r="8535" spans="1:7">
      <c r="A8535" s="1">
        <v>41925</v>
      </c>
      <c r="B8535">
        <v>101.33000199999999</v>
      </c>
      <c r="C8535">
        <v>101.779999</v>
      </c>
      <c r="D8535">
        <v>99.809997999999993</v>
      </c>
      <c r="E8535">
        <v>99.809997999999993</v>
      </c>
      <c r="F8535">
        <v>92.683166999999997</v>
      </c>
      <c r="G8535">
        <v>53583400</v>
      </c>
    </row>
    <row r="8536" spans="1:7">
      <c r="A8536" s="1">
        <v>41926</v>
      </c>
      <c r="B8536">
        <v>100.389999</v>
      </c>
      <c r="C8536">
        <v>100.519997</v>
      </c>
      <c r="D8536">
        <v>98.57</v>
      </c>
      <c r="E8536">
        <v>98.75</v>
      </c>
      <c r="F8536">
        <v>91.698868000000004</v>
      </c>
      <c r="G8536">
        <v>63688600</v>
      </c>
    </row>
    <row r="8537" spans="1:7">
      <c r="A8537" s="1">
        <v>41927</v>
      </c>
      <c r="B8537">
        <v>97.970000999999996</v>
      </c>
      <c r="C8537">
        <v>99.150002000000001</v>
      </c>
      <c r="D8537">
        <v>95.18</v>
      </c>
      <c r="E8537">
        <v>97.540001000000004</v>
      </c>
      <c r="F8537">
        <v>90.575248999999999</v>
      </c>
      <c r="G8537">
        <v>100933600</v>
      </c>
    </row>
    <row r="8538" spans="1:7">
      <c r="A8538" s="1">
        <v>41928</v>
      </c>
      <c r="B8538">
        <v>95.550003000000004</v>
      </c>
      <c r="C8538">
        <v>97.720000999999996</v>
      </c>
      <c r="D8538">
        <v>95.410004000000001</v>
      </c>
      <c r="E8538">
        <v>96.260002</v>
      </c>
      <c r="F8538">
        <v>89.386650000000003</v>
      </c>
      <c r="G8538">
        <v>72154500</v>
      </c>
    </row>
    <row r="8539" spans="1:7">
      <c r="A8539" s="1">
        <v>41929</v>
      </c>
      <c r="B8539">
        <v>97.5</v>
      </c>
      <c r="C8539">
        <v>99</v>
      </c>
      <c r="D8539">
        <v>96.809997999999993</v>
      </c>
      <c r="E8539">
        <v>97.669998000000007</v>
      </c>
      <c r="F8539">
        <v>90.695969000000005</v>
      </c>
      <c r="G8539">
        <v>68179700</v>
      </c>
    </row>
    <row r="8540" spans="1:7">
      <c r="A8540" s="1">
        <v>41932</v>
      </c>
      <c r="B8540">
        <v>98.32</v>
      </c>
      <c r="C8540">
        <v>99.959998999999996</v>
      </c>
      <c r="D8540">
        <v>98.220000999999996</v>
      </c>
      <c r="E8540">
        <v>99.760002</v>
      </c>
      <c r="F8540">
        <v>92.636741999999998</v>
      </c>
      <c r="G8540">
        <v>77517300</v>
      </c>
    </row>
    <row r="8541" spans="1:7">
      <c r="A8541" s="1">
        <v>41933</v>
      </c>
      <c r="B8541">
        <v>103.019997</v>
      </c>
      <c r="C8541">
        <v>103.019997</v>
      </c>
      <c r="D8541">
        <v>101.269997</v>
      </c>
      <c r="E8541">
        <v>102.470001</v>
      </c>
      <c r="F8541">
        <v>95.153221000000002</v>
      </c>
      <c r="G8541">
        <v>94623900</v>
      </c>
    </row>
    <row r="8542" spans="1:7">
      <c r="A8542" s="1">
        <v>41934</v>
      </c>
      <c r="B8542">
        <v>102.839996</v>
      </c>
      <c r="C8542">
        <v>104.110001</v>
      </c>
      <c r="D8542">
        <v>102.599998</v>
      </c>
      <c r="E8542">
        <v>102.989998</v>
      </c>
      <c r="F8542">
        <v>95.636107999999993</v>
      </c>
      <c r="G8542">
        <v>68263100</v>
      </c>
    </row>
    <row r="8543" spans="1:7">
      <c r="A8543" s="1">
        <v>41935</v>
      </c>
      <c r="B8543">
        <v>104.08000199999999</v>
      </c>
      <c r="C8543">
        <v>105.050003</v>
      </c>
      <c r="D8543">
        <v>103.629997</v>
      </c>
      <c r="E8543">
        <v>104.83000199999999</v>
      </c>
      <c r="F8543">
        <v>97.344711000000004</v>
      </c>
      <c r="G8543">
        <v>71074700</v>
      </c>
    </row>
    <row r="8544" spans="1:7">
      <c r="A8544" s="1">
        <v>41936</v>
      </c>
      <c r="B8544">
        <v>105.18</v>
      </c>
      <c r="C8544">
        <v>105.489998</v>
      </c>
      <c r="D8544">
        <v>104.529999</v>
      </c>
      <c r="E8544">
        <v>105.220001</v>
      </c>
      <c r="F8544">
        <v>97.706879000000001</v>
      </c>
      <c r="G8544">
        <v>47053900</v>
      </c>
    </row>
    <row r="8545" spans="1:7">
      <c r="A8545" s="1">
        <v>41939</v>
      </c>
      <c r="B8545">
        <v>104.849998</v>
      </c>
      <c r="C8545">
        <v>105.480003</v>
      </c>
      <c r="D8545">
        <v>104.699997</v>
      </c>
      <c r="E8545">
        <v>105.110001</v>
      </c>
      <c r="F8545">
        <v>97.604729000000006</v>
      </c>
      <c r="G8545">
        <v>34187700</v>
      </c>
    </row>
    <row r="8546" spans="1:7">
      <c r="A8546" s="1">
        <v>41940</v>
      </c>
      <c r="B8546">
        <v>105.400002</v>
      </c>
      <c r="C8546">
        <v>106.739998</v>
      </c>
      <c r="D8546">
        <v>105.349998</v>
      </c>
      <c r="E8546">
        <v>106.739998</v>
      </c>
      <c r="F8546">
        <v>99.118331999999995</v>
      </c>
      <c r="G8546">
        <v>48060900</v>
      </c>
    </row>
    <row r="8547" spans="1:7">
      <c r="A8547" s="1">
        <v>41941</v>
      </c>
      <c r="B8547">
        <v>106.650002</v>
      </c>
      <c r="C8547">
        <v>107.370003</v>
      </c>
      <c r="D8547">
        <v>106.360001</v>
      </c>
      <c r="E8547">
        <v>107.339996</v>
      </c>
      <c r="F8547">
        <v>99.675483999999997</v>
      </c>
      <c r="G8547">
        <v>52687900</v>
      </c>
    </row>
    <row r="8548" spans="1:7">
      <c r="A8548" s="1">
        <v>41942</v>
      </c>
      <c r="B8548">
        <v>106.959999</v>
      </c>
      <c r="C8548">
        <v>107.349998</v>
      </c>
      <c r="D8548">
        <v>105.900002</v>
      </c>
      <c r="E8548">
        <v>106.980003</v>
      </c>
      <c r="F8548">
        <v>99.341201999999996</v>
      </c>
      <c r="G8548">
        <v>40654800</v>
      </c>
    </row>
    <row r="8549" spans="1:7">
      <c r="A8549" s="1">
        <v>41943</v>
      </c>
      <c r="B8549">
        <v>108.010002</v>
      </c>
      <c r="C8549">
        <v>108.040001</v>
      </c>
      <c r="D8549">
        <v>107.209999</v>
      </c>
      <c r="E8549">
        <v>108</v>
      </c>
      <c r="F8549">
        <v>100.288353</v>
      </c>
      <c r="G8549">
        <v>44639300</v>
      </c>
    </row>
    <row r="8550" spans="1:7">
      <c r="A8550" s="1">
        <v>41946</v>
      </c>
      <c r="B8550">
        <v>108.220001</v>
      </c>
      <c r="C8550">
        <v>110.300003</v>
      </c>
      <c r="D8550">
        <v>108.010002</v>
      </c>
      <c r="E8550">
        <v>109.400002</v>
      </c>
      <c r="F8550">
        <v>101.588409</v>
      </c>
      <c r="G8550">
        <v>52282600</v>
      </c>
    </row>
    <row r="8551" spans="1:7">
      <c r="A8551" s="1">
        <v>41947</v>
      </c>
      <c r="B8551">
        <v>109.360001</v>
      </c>
      <c r="C8551">
        <v>109.489998</v>
      </c>
      <c r="D8551">
        <v>107.720001</v>
      </c>
      <c r="E8551">
        <v>108.599998</v>
      </c>
      <c r="F8551">
        <v>100.845535</v>
      </c>
      <c r="G8551">
        <v>41574400</v>
      </c>
    </row>
    <row r="8552" spans="1:7">
      <c r="A8552" s="1">
        <v>41948</v>
      </c>
      <c r="B8552">
        <v>109.099998</v>
      </c>
      <c r="C8552">
        <v>109.300003</v>
      </c>
      <c r="D8552">
        <v>108.129997</v>
      </c>
      <c r="E8552">
        <v>108.860001</v>
      </c>
      <c r="F8552">
        <v>101.08696</v>
      </c>
      <c r="G8552">
        <v>37435900</v>
      </c>
    </row>
    <row r="8553" spans="1:7">
      <c r="A8553" s="1">
        <v>41949</v>
      </c>
      <c r="B8553">
        <v>108.599998</v>
      </c>
      <c r="C8553">
        <v>108.790001</v>
      </c>
      <c r="D8553">
        <v>107.800003</v>
      </c>
      <c r="E8553">
        <v>108.699997</v>
      </c>
      <c r="F8553">
        <v>101.376068</v>
      </c>
      <c r="G8553">
        <v>34968500</v>
      </c>
    </row>
    <row r="8554" spans="1:7">
      <c r="A8554" s="1">
        <v>41950</v>
      </c>
      <c r="B8554">
        <v>108.75</v>
      </c>
      <c r="C8554">
        <v>109.32</v>
      </c>
      <c r="D8554">
        <v>108.550003</v>
      </c>
      <c r="E8554">
        <v>109.010002</v>
      </c>
      <c r="F8554">
        <v>101.665161</v>
      </c>
      <c r="G8554">
        <v>33691500</v>
      </c>
    </row>
    <row r="8555" spans="1:7">
      <c r="A8555" s="1">
        <v>41953</v>
      </c>
      <c r="B8555">
        <v>109.019997</v>
      </c>
      <c r="C8555">
        <v>109.33000199999999</v>
      </c>
      <c r="D8555">
        <v>108.66999800000001</v>
      </c>
      <c r="E8555">
        <v>108.83000199999999</v>
      </c>
      <c r="F8555">
        <v>101.49730700000001</v>
      </c>
      <c r="G8555">
        <v>27195500</v>
      </c>
    </row>
    <row r="8556" spans="1:7">
      <c r="A8556" s="1">
        <v>41954</v>
      </c>
      <c r="B8556">
        <v>108.699997</v>
      </c>
      <c r="C8556">
        <v>109.75</v>
      </c>
      <c r="D8556">
        <v>108.400002</v>
      </c>
      <c r="E8556">
        <v>109.699997</v>
      </c>
      <c r="F8556">
        <v>102.30869300000001</v>
      </c>
      <c r="G8556">
        <v>27442300</v>
      </c>
    </row>
    <row r="8557" spans="1:7">
      <c r="A8557" s="1">
        <v>41955</v>
      </c>
      <c r="B8557">
        <v>109.379997</v>
      </c>
      <c r="C8557">
        <v>111.43</v>
      </c>
      <c r="D8557">
        <v>109.370003</v>
      </c>
      <c r="E8557">
        <v>111.25</v>
      </c>
      <c r="F8557">
        <v>103.754272</v>
      </c>
      <c r="G8557">
        <v>46942400</v>
      </c>
    </row>
    <row r="8558" spans="1:7">
      <c r="A8558" s="1">
        <v>41956</v>
      </c>
      <c r="B8558">
        <v>111.800003</v>
      </c>
      <c r="C8558">
        <v>113.449997</v>
      </c>
      <c r="D8558">
        <v>111.599998</v>
      </c>
      <c r="E8558">
        <v>112.82</v>
      </c>
      <c r="F8558">
        <v>105.21848300000001</v>
      </c>
      <c r="G8558">
        <v>59522900</v>
      </c>
    </row>
    <row r="8559" spans="1:7">
      <c r="A8559" s="1">
        <v>41957</v>
      </c>
      <c r="B8559">
        <v>113.150002</v>
      </c>
      <c r="C8559">
        <v>114.19000200000001</v>
      </c>
      <c r="D8559">
        <v>111.209999</v>
      </c>
      <c r="E8559">
        <v>114.18</v>
      </c>
      <c r="F8559">
        <v>106.486847</v>
      </c>
      <c r="G8559">
        <v>44063600</v>
      </c>
    </row>
    <row r="8560" spans="1:7">
      <c r="A8560" s="1">
        <v>41960</v>
      </c>
      <c r="B8560">
        <v>114.269997</v>
      </c>
      <c r="C8560">
        <v>117.279999</v>
      </c>
      <c r="D8560">
        <v>113.300003</v>
      </c>
      <c r="E8560">
        <v>113.989998</v>
      </c>
      <c r="F8560">
        <v>106.309639</v>
      </c>
      <c r="G8560">
        <v>46746700</v>
      </c>
    </row>
    <row r="8561" spans="1:7">
      <c r="A8561" s="1">
        <v>41961</v>
      </c>
      <c r="B8561">
        <v>113.94000200000001</v>
      </c>
      <c r="C8561">
        <v>115.69000200000001</v>
      </c>
      <c r="D8561">
        <v>113.889999</v>
      </c>
      <c r="E8561">
        <v>115.470001</v>
      </c>
      <c r="F8561">
        <v>107.68993399999999</v>
      </c>
      <c r="G8561">
        <v>44224000</v>
      </c>
    </row>
    <row r="8562" spans="1:7">
      <c r="A8562" s="1">
        <v>41962</v>
      </c>
      <c r="B8562">
        <v>115.44000200000001</v>
      </c>
      <c r="C8562">
        <v>115.739998</v>
      </c>
      <c r="D8562">
        <v>113.800003</v>
      </c>
      <c r="E8562">
        <v>114.66999800000001</v>
      </c>
      <c r="F8562">
        <v>106.94381</v>
      </c>
      <c r="G8562">
        <v>41869200</v>
      </c>
    </row>
    <row r="8563" spans="1:7">
      <c r="A8563" s="1">
        <v>41963</v>
      </c>
      <c r="B8563">
        <v>114.910004</v>
      </c>
      <c r="C8563">
        <v>116.860001</v>
      </c>
      <c r="D8563">
        <v>114.849998</v>
      </c>
      <c r="E8563">
        <v>116.30999799999999</v>
      </c>
      <c r="F8563">
        <v>108.47333500000001</v>
      </c>
      <c r="G8563">
        <v>43395500</v>
      </c>
    </row>
    <row r="8564" spans="1:7">
      <c r="A8564" s="1">
        <v>41964</v>
      </c>
      <c r="B8564">
        <v>117.510002</v>
      </c>
      <c r="C8564">
        <v>117.57</v>
      </c>
      <c r="D8564">
        <v>116.029999</v>
      </c>
      <c r="E8564">
        <v>116.470001</v>
      </c>
      <c r="F8564">
        <v>108.62256600000001</v>
      </c>
      <c r="G8564">
        <v>57179300</v>
      </c>
    </row>
    <row r="8565" spans="1:7">
      <c r="A8565" s="1">
        <v>41967</v>
      </c>
      <c r="B8565">
        <v>116.849998</v>
      </c>
      <c r="C8565">
        <v>118.769997</v>
      </c>
      <c r="D8565">
        <v>116.620003</v>
      </c>
      <c r="E8565">
        <v>118.629997</v>
      </c>
      <c r="F8565">
        <v>110.637016</v>
      </c>
      <c r="G8565">
        <v>47450800</v>
      </c>
    </row>
    <row r="8566" spans="1:7">
      <c r="A8566" s="1">
        <v>41968</v>
      </c>
      <c r="B8566">
        <v>119.07</v>
      </c>
      <c r="C8566">
        <v>119.75</v>
      </c>
      <c r="D8566">
        <v>117.449997</v>
      </c>
      <c r="E8566">
        <v>117.599998</v>
      </c>
      <c r="F8566">
        <v>109.67641399999999</v>
      </c>
      <c r="G8566">
        <v>68840400</v>
      </c>
    </row>
    <row r="8567" spans="1:7">
      <c r="A8567" s="1">
        <v>41969</v>
      </c>
      <c r="B8567">
        <v>117.94000200000001</v>
      </c>
      <c r="C8567">
        <v>119.099998</v>
      </c>
      <c r="D8567">
        <v>117.83000199999999</v>
      </c>
      <c r="E8567">
        <v>119</v>
      </c>
      <c r="F8567">
        <v>110.982094</v>
      </c>
      <c r="G8567">
        <v>40768300</v>
      </c>
    </row>
    <row r="8568" spans="1:7">
      <c r="A8568" s="1">
        <v>41971</v>
      </c>
      <c r="B8568">
        <v>119.269997</v>
      </c>
      <c r="C8568">
        <v>119.400002</v>
      </c>
      <c r="D8568">
        <v>118.050003</v>
      </c>
      <c r="E8568">
        <v>118.93</v>
      </c>
      <c r="F8568">
        <v>110.91680100000001</v>
      </c>
      <c r="G8568">
        <v>24814400</v>
      </c>
    </row>
    <row r="8569" spans="1:7">
      <c r="A8569" s="1">
        <v>41974</v>
      </c>
      <c r="B8569">
        <v>118.80999799999999</v>
      </c>
      <c r="C8569">
        <v>119.25</v>
      </c>
      <c r="D8569">
        <v>111.269997</v>
      </c>
      <c r="E8569">
        <v>115.07</v>
      </c>
      <c r="F8569">
        <v>107.316879</v>
      </c>
      <c r="G8569">
        <v>83814000</v>
      </c>
    </row>
    <row r="8570" spans="1:7">
      <c r="A8570" s="1">
        <v>41975</v>
      </c>
      <c r="B8570">
        <v>113.5</v>
      </c>
      <c r="C8570">
        <v>115.75</v>
      </c>
      <c r="D8570">
        <v>112.75</v>
      </c>
      <c r="E8570">
        <v>114.629997</v>
      </c>
      <c r="F8570">
        <v>106.906525</v>
      </c>
      <c r="G8570">
        <v>59348900</v>
      </c>
    </row>
    <row r="8571" spans="1:7">
      <c r="A8571" s="1">
        <v>41976</v>
      </c>
      <c r="B8571">
        <v>115.75</v>
      </c>
      <c r="C8571">
        <v>116.349998</v>
      </c>
      <c r="D8571">
        <v>115.110001</v>
      </c>
      <c r="E8571">
        <v>115.93</v>
      </c>
      <c r="F8571">
        <v>108.11895</v>
      </c>
      <c r="G8571">
        <v>43063400</v>
      </c>
    </row>
    <row r="8572" spans="1:7">
      <c r="A8572" s="1">
        <v>41977</v>
      </c>
      <c r="B8572">
        <v>115.769997</v>
      </c>
      <c r="C8572">
        <v>117.199997</v>
      </c>
      <c r="D8572">
        <v>115.290001</v>
      </c>
      <c r="E8572">
        <v>115.489998</v>
      </c>
      <c r="F8572">
        <v>107.70858800000001</v>
      </c>
      <c r="G8572">
        <v>42044500</v>
      </c>
    </row>
    <row r="8573" spans="1:7">
      <c r="A8573" s="1">
        <v>41978</v>
      </c>
      <c r="B8573">
        <v>115.989998</v>
      </c>
      <c r="C8573">
        <v>116.08000199999999</v>
      </c>
      <c r="D8573">
        <v>114.639999</v>
      </c>
      <c r="E8573">
        <v>115</v>
      </c>
      <c r="F8573">
        <v>107.25159499999999</v>
      </c>
      <c r="G8573">
        <v>38318900</v>
      </c>
    </row>
    <row r="8574" spans="1:7">
      <c r="A8574" s="1">
        <v>41981</v>
      </c>
      <c r="B8574">
        <v>114.099998</v>
      </c>
      <c r="C8574">
        <v>114.650002</v>
      </c>
      <c r="D8574">
        <v>111.620003</v>
      </c>
      <c r="E8574">
        <v>112.400002</v>
      </c>
      <c r="F8574">
        <v>104.82679</v>
      </c>
      <c r="G8574">
        <v>57664900</v>
      </c>
    </row>
    <row r="8575" spans="1:7">
      <c r="A8575" s="1">
        <v>41982</v>
      </c>
      <c r="B8575">
        <v>110.19000200000001</v>
      </c>
      <c r="C8575">
        <v>114.300003</v>
      </c>
      <c r="D8575">
        <v>109.349998</v>
      </c>
      <c r="E8575">
        <v>114.120003</v>
      </c>
      <c r="F8575">
        <v>106.430916</v>
      </c>
      <c r="G8575">
        <v>60208000</v>
      </c>
    </row>
    <row r="8576" spans="1:7">
      <c r="A8576" s="1">
        <v>41983</v>
      </c>
      <c r="B8576">
        <v>114.410004</v>
      </c>
      <c r="C8576">
        <v>114.849998</v>
      </c>
      <c r="D8576">
        <v>111.540001</v>
      </c>
      <c r="E8576">
        <v>111.949997</v>
      </c>
      <c r="F8576">
        <v>104.407104</v>
      </c>
      <c r="G8576">
        <v>44565300</v>
      </c>
    </row>
    <row r="8577" spans="1:7">
      <c r="A8577" s="1">
        <v>41984</v>
      </c>
      <c r="B8577">
        <v>112.260002</v>
      </c>
      <c r="C8577">
        <v>113.800003</v>
      </c>
      <c r="D8577">
        <v>111.339996</v>
      </c>
      <c r="E8577">
        <v>111.620003</v>
      </c>
      <c r="F8577">
        <v>104.099335</v>
      </c>
      <c r="G8577">
        <v>41401700</v>
      </c>
    </row>
    <row r="8578" spans="1:7">
      <c r="A8578" s="1">
        <v>41985</v>
      </c>
      <c r="B8578">
        <v>110.459999</v>
      </c>
      <c r="C8578">
        <v>111.870003</v>
      </c>
      <c r="D8578">
        <v>109.58000199999999</v>
      </c>
      <c r="E8578">
        <v>109.730003</v>
      </c>
      <c r="F8578">
        <v>102.336685</v>
      </c>
      <c r="G8578">
        <v>56028100</v>
      </c>
    </row>
    <row r="8579" spans="1:7">
      <c r="A8579" s="1">
        <v>41988</v>
      </c>
      <c r="B8579">
        <v>110.699997</v>
      </c>
      <c r="C8579">
        <v>111.599998</v>
      </c>
      <c r="D8579">
        <v>106.349998</v>
      </c>
      <c r="E8579">
        <v>108.230003</v>
      </c>
      <c r="F8579">
        <v>100.937744</v>
      </c>
      <c r="G8579">
        <v>67218100</v>
      </c>
    </row>
    <row r="8580" spans="1:7">
      <c r="A8580" s="1">
        <v>41989</v>
      </c>
      <c r="B8580">
        <v>106.370003</v>
      </c>
      <c r="C8580">
        <v>110.160004</v>
      </c>
      <c r="D8580">
        <v>106.260002</v>
      </c>
      <c r="E8580">
        <v>106.75</v>
      </c>
      <c r="F8580">
        <v>99.557449000000005</v>
      </c>
      <c r="G8580">
        <v>60790700</v>
      </c>
    </row>
    <row r="8581" spans="1:7">
      <c r="A8581" s="1">
        <v>41990</v>
      </c>
      <c r="B8581">
        <v>107.120003</v>
      </c>
      <c r="C8581">
        <v>109.839996</v>
      </c>
      <c r="D8581">
        <v>106.82</v>
      </c>
      <c r="E8581">
        <v>109.410004</v>
      </c>
      <c r="F8581">
        <v>102.038231</v>
      </c>
      <c r="G8581">
        <v>53411800</v>
      </c>
    </row>
    <row r="8582" spans="1:7">
      <c r="A8582" s="1">
        <v>41991</v>
      </c>
      <c r="B8582">
        <v>111.870003</v>
      </c>
      <c r="C8582">
        <v>112.650002</v>
      </c>
      <c r="D8582">
        <v>110.660004</v>
      </c>
      <c r="E8582">
        <v>112.650002</v>
      </c>
      <c r="F8582">
        <v>105.059921</v>
      </c>
      <c r="G8582">
        <v>59006200</v>
      </c>
    </row>
    <row r="8583" spans="1:7">
      <c r="A8583" s="1">
        <v>41992</v>
      </c>
      <c r="B8583">
        <v>112.260002</v>
      </c>
      <c r="C8583">
        <v>113.239998</v>
      </c>
      <c r="D8583">
        <v>111.660004</v>
      </c>
      <c r="E8583">
        <v>111.779999</v>
      </c>
      <c r="F8583">
        <v>104.248543</v>
      </c>
      <c r="G8583">
        <v>88429800</v>
      </c>
    </row>
    <row r="8584" spans="1:7">
      <c r="A8584" s="1">
        <v>41995</v>
      </c>
      <c r="B8584">
        <v>112.160004</v>
      </c>
      <c r="C8584">
        <v>113.489998</v>
      </c>
      <c r="D8584">
        <v>111.970001</v>
      </c>
      <c r="E8584">
        <v>112.94000200000001</v>
      </c>
      <c r="F8584">
        <v>105.330399</v>
      </c>
      <c r="G8584">
        <v>45167500</v>
      </c>
    </row>
    <row r="8585" spans="1:7">
      <c r="A8585" s="1">
        <v>41996</v>
      </c>
      <c r="B8585">
        <v>113.230003</v>
      </c>
      <c r="C8585">
        <v>113.33000199999999</v>
      </c>
      <c r="D8585">
        <v>112.459999</v>
      </c>
      <c r="E8585">
        <v>112.540001</v>
      </c>
      <c r="F8585">
        <v>104.957352</v>
      </c>
      <c r="G8585">
        <v>26028400</v>
      </c>
    </row>
    <row r="8586" spans="1:7">
      <c r="A8586" s="1">
        <v>41997</v>
      </c>
      <c r="B8586">
        <v>112.58000199999999</v>
      </c>
      <c r="C8586">
        <v>112.709999</v>
      </c>
      <c r="D8586">
        <v>112.010002</v>
      </c>
      <c r="E8586">
        <v>112.010002</v>
      </c>
      <c r="F8586">
        <v>104.46305099999999</v>
      </c>
      <c r="G8586">
        <v>14479600</v>
      </c>
    </row>
    <row r="8587" spans="1:7">
      <c r="A8587" s="1">
        <v>41999</v>
      </c>
      <c r="B8587">
        <v>112.099998</v>
      </c>
      <c r="C8587">
        <v>114.519997</v>
      </c>
      <c r="D8587">
        <v>112.010002</v>
      </c>
      <c r="E8587">
        <v>113.989998</v>
      </c>
      <c r="F8587">
        <v>106.309639</v>
      </c>
      <c r="G8587">
        <v>33721000</v>
      </c>
    </row>
    <row r="8588" spans="1:7">
      <c r="A8588" s="1">
        <v>42002</v>
      </c>
      <c r="B8588">
        <v>113.790001</v>
      </c>
      <c r="C8588">
        <v>114.769997</v>
      </c>
      <c r="D8588">
        <v>113.699997</v>
      </c>
      <c r="E8588">
        <v>113.910004</v>
      </c>
      <c r="F8588">
        <v>106.23503100000001</v>
      </c>
      <c r="G8588">
        <v>27598900</v>
      </c>
    </row>
    <row r="8589" spans="1:7">
      <c r="A8589" s="1">
        <v>42003</v>
      </c>
      <c r="B8589">
        <v>113.639999</v>
      </c>
      <c r="C8589">
        <v>113.91999800000001</v>
      </c>
      <c r="D8589">
        <v>112.110001</v>
      </c>
      <c r="E8589">
        <v>112.519997</v>
      </c>
      <c r="F8589">
        <v>104.93868999999999</v>
      </c>
      <c r="G8589">
        <v>29881500</v>
      </c>
    </row>
    <row r="8590" spans="1:7">
      <c r="A8590" s="1">
        <v>42004</v>
      </c>
      <c r="B8590">
        <v>112.82</v>
      </c>
      <c r="C8590">
        <v>113.129997</v>
      </c>
      <c r="D8590">
        <v>110.209999</v>
      </c>
      <c r="E8590">
        <v>110.379997</v>
      </c>
      <c r="F8590">
        <v>102.942894</v>
      </c>
      <c r="G8590">
        <v>41403400</v>
      </c>
    </row>
    <row r="8591" spans="1:7">
      <c r="A8591" s="1">
        <v>42006</v>
      </c>
      <c r="B8591">
        <v>111.389999</v>
      </c>
      <c r="C8591">
        <v>111.44000200000001</v>
      </c>
      <c r="D8591">
        <v>107.349998</v>
      </c>
      <c r="E8591">
        <v>109.33000199999999</v>
      </c>
      <c r="F8591">
        <v>101.96363100000001</v>
      </c>
      <c r="G8591">
        <v>53204600</v>
      </c>
    </row>
    <row r="8592" spans="1:7">
      <c r="A8592" s="1">
        <v>42009</v>
      </c>
      <c r="B8592">
        <v>108.290001</v>
      </c>
      <c r="C8592">
        <v>108.650002</v>
      </c>
      <c r="D8592">
        <v>105.410004</v>
      </c>
      <c r="E8592">
        <v>106.25</v>
      </c>
      <c r="F8592">
        <v>99.091148000000004</v>
      </c>
      <c r="G8592">
        <v>64285500</v>
      </c>
    </row>
    <row r="8593" spans="1:7">
      <c r="A8593" s="1">
        <v>42010</v>
      </c>
      <c r="B8593">
        <v>106.540001</v>
      </c>
      <c r="C8593">
        <v>107.43</v>
      </c>
      <c r="D8593">
        <v>104.629997</v>
      </c>
      <c r="E8593">
        <v>106.260002</v>
      </c>
      <c r="F8593">
        <v>99.100470999999999</v>
      </c>
      <c r="G8593">
        <v>65797100</v>
      </c>
    </row>
    <row r="8594" spans="1:7">
      <c r="A8594" s="1">
        <v>42011</v>
      </c>
      <c r="B8594">
        <v>107.199997</v>
      </c>
      <c r="C8594">
        <v>108.199997</v>
      </c>
      <c r="D8594">
        <v>106.699997</v>
      </c>
      <c r="E8594">
        <v>107.75</v>
      </c>
      <c r="F8594">
        <v>100.490089</v>
      </c>
      <c r="G8594">
        <v>40105900</v>
      </c>
    </row>
    <row r="8595" spans="1:7">
      <c r="A8595" s="1">
        <v>42012</v>
      </c>
      <c r="B8595">
        <v>109.230003</v>
      </c>
      <c r="C8595">
        <v>112.150002</v>
      </c>
      <c r="D8595">
        <v>108.699997</v>
      </c>
      <c r="E8595">
        <v>111.889999</v>
      </c>
      <c r="F8595">
        <v>104.351151</v>
      </c>
      <c r="G8595">
        <v>59364500</v>
      </c>
    </row>
    <row r="8596" spans="1:7">
      <c r="A8596" s="1">
        <v>42013</v>
      </c>
      <c r="B8596">
        <v>112.66999800000001</v>
      </c>
      <c r="C8596">
        <v>113.25</v>
      </c>
      <c r="D8596">
        <v>110.209999</v>
      </c>
      <c r="E8596">
        <v>112.010002</v>
      </c>
      <c r="F8596">
        <v>104.46305099999999</v>
      </c>
      <c r="G8596">
        <v>53699500</v>
      </c>
    </row>
    <row r="8597" spans="1:7">
      <c r="A8597" s="1">
        <v>42016</v>
      </c>
      <c r="B8597">
        <v>112.599998</v>
      </c>
      <c r="C8597">
        <v>112.629997</v>
      </c>
      <c r="D8597">
        <v>108.800003</v>
      </c>
      <c r="E8597">
        <v>109.25</v>
      </c>
      <c r="F8597">
        <v>101.889015</v>
      </c>
      <c r="G8597">
        <v>49650800</v>
      </c>
    </row>
    <row r="8598" spans="1:7">
      <c r="A8598" s="1">
        <v>42017</v>
      </c>
      <c r="B8598">
        <v>111.43</v>
      </c>
      <c r="C8598">
        <v>112.800003</v>
      </c>
      <c r="D8598">
        <v>108.910004</v>
      </c>
      <c r="E8598">
        <v>110.220001</v>
      </c>
      <c r="F8598">
        <v>102.793655</v>
      </c>
      <c r="G8598">
        <v>67091900</v>
      </c>
    </row>
    <row r="8599" spans="1:7">
      <c r="A8599" s="1">
        <v>42018</v>
      </c>
      <c r="B8599">
        <v>109.040001</v>
      </c>
      <c r="C8599">
        <v>110.489998</v>
      </c>
      <c r="D8599">
        <v>108.5</v>
      </c>
      <c r="E8599">
        <v>109.800003</v>
      </c>
      <c r="F8599">
        <v>102.401962</v>
      </c>
      <c r="G8599">
        <v>48337000</v>
      </c>
    </row>
    <row r="8600" spans="1:7">
      <c r="A8600" s="1">
        <v>42019</v>
      </c>
      <c r="B8600">
        <v>110</v>
      </c>
      <c r="C8600">
        <v>110.05999799999999</v>
      </c>
      <c r="D8600">
        <v>106.660004</v>
      </c>
      <c r="E8600">
        <v>106.82</v>
      </c>
      <c r="F8600">
        <v>99.622726</v>
      </c>
      <c r="G8600">
        <v>60014000</v>
      </c>
    </row>
    <row r="8601" spans="1:7">
      <c r="A8601" s="1">
        <v>42020</v>
      </c>
      <c r="B8601">
        <v>107.029999</v>
      </c>
      <c r="C8601">
        <v>107.58000199999999</v>
      </c>
      <c r="D8601">
        <v>105.199997</v>
      </c>
      <c r="E8601">
        <v>105.989998</v>
      </c>
      <c r="F8601">
        <v>98.848663000000002</v>
      </c>
      <c r="G8601">
        <v>78513300</v>
      </c>
    </row>
    <row r="8602" spans="1:7">
      <c r="A8602" s="1">
        <v>42024</v>
      </c>
      <c r="B8602">
        <v>107.839996</v>
      </c>
      <c r="C8602">
        <v>108.970001</v>
      </c>
      <c r="D8602">
        <v>106.5</v>
      </c>
      <c r="E8602">
        <v>108.720001</v>
      </c>
      <c r="F8602">
        <v>101.39473</v>
      </c>
      <c r="G8602">
        <v>49899900</v>
      </c>
    </row>
    <row r="8603" spans="1:7">
      <c r="A8603" s="1">
        <v>42025</v>
      </c>
      <c r="B8603">
        <v>108.949997</v>
      </c>
      <c r="C8603">
        <v>111.05999799999999</v>
      </c>
      <c r="D8603">
        <v>108.269997</v>
      </c>
      <c r="E8603">
        <v>109.550003</v>
      </c>
      <c r="F8603">
        <v>102.16881600000001</v>
      </c>
      <c r="G8603">
        <v>48575900</v>
      </c>
    </row>
    <row r="8604" spans="1:7">
      <c r="A8604" s="1">
        <v>42026</v>
      </c>
      <c r="B8604">
        <v>110.260002</v>
      </c>
      <c r="C8604">
        <v>112.470001</v>
      </c>
      <c r="D8604">
        <v>109.720001</v>
      </c>
      <c r="E8604">
        <v>112.400002</v>
      </c>
      <c r="F8604">
        <v>104.82679</v>
      </c>
      <c r="G8604">
        <v>53796400</v>
      </c>
    </row>
    <row r="8605" spans="1:7">
      <c r="A8605" s="1">
        <v>42027</v>
      </c>
      <c r="B8605">
        <v>112.300003</v>
      </c>
      <c r="C8605">
        <v>113.75</v>
      </c>
      <c r="D8605">
        <v>111.529999</v>
      </c>
      <c r="E8605">
        <v>112.980003</v>
      </c>
      <c r="F8605">
        <v>105.367699</v>
      </c>
      <c r="G8605">
        <v>46464800</v>
      </c>
    </row>
    <row r="8606" spans="1:7">
      <c r="A8606" s="1">
        <v>42030</v>
      </c>
      <c r="B8606">
        <v>113.739998</v>
      </c>
      <c r="C8606">
        <v>114.360001</v>
      </c>
      <c r="D8606">
        <v>112.800003</v>
      </c>
      <c r="E8606">
        <v>113.099998</v>
      </c>
      <c r="F8606">
        <v>105.47963</v>
      </c>
      <c r="G8606">
        <v>55615000</v>
      </c>
    </row>
    <row r="8607" spans="1:7">
      <c r="A8607" s="1">
        <v>42031</v>
      </c>
      <c r="B8607">
        <v>112.41999800000001</v>
      </c>
      <c r="C8607">
        <v>112.480003</v>
      </c>
      <c r="D8607">
        <v>109.029999</v>
      </c>
      <c r="E8607">
        <v>109.139999</v>
      </c>
      <c r="F8607">
        <v>101.78643</v>
      </c>
      <c r="G8607">
        <v>95568700</v>
      </c>
    </row>
    <row r="8608" spans="1:7">
      <c r="A8608" s="1">
        <v>42032</v>
      </c>
      <c r="B8608">
        <v>117.629997</v>
      </c>
      <c r="C8608">
        <v>118.120003</v>
      </c>
      <c r="D8608">
        <v>115.30999799999999</v>
      </c>
      <c r="E8608">
        <v>115.30999799999999</v>
      </c>
      <c r="F8608">
        <v>107.540718</v>
      </c>
      <c r="G8608">
        <v>146477100</v>
      </c>
    </row>
    <row r="8609" spans="1:7">
      <c r="A8609" s="1">
        <v>42033</v>
      </c>
      <c r="B8609">
        <v>116.32</v>
      </c>
      <c r="C8609">
        <v>119.19000200000001</v>
      </c>
      <c r="D8609">
        <v>115.55999799999999</v>
      </c>
      <c r="E8609">
        <v>118.900002</v>
      </c>
      <c r="F8609">
        <v>110.888824</v>
      </c>
      <c r="G8609">
        <v>84436400</v>
      </c>
    </row>
    <row r="8610" spans="1:7">
      <c r="A8610" s="1">
        <v>42034</v>
      </c>
      <c r="B8610">
        <v>118.400002</v>
      </c>
      <c r="C8610">
        <v>120</v>
      </c>
      <c r="D8610">
        <v>116.849998</v>
      </c>
      <c r="E8610">
        <v>117.160004</v>
      </c>
      <c r="F8610">
        <v>109.266068</v>
      </c>
      <c r="G8610">
        <v>83745500</v>
      </c>
    </row>
    <row r="8611" spans="1:7">
      <c r="A8611" s="1">
        <v>42037</v>
      </c>
      <c r="B8611">
        <v>118.050003</v>
      </c>
      <c r="C8611">
        <v>119.16999800000001</v>
      </c>
      <c r="D8611">
        <v>116.08000199999999</v>
      </c>
      <c r="E8611">
        <v>118.629997</v>
      </c>
      <c r="F8611">
        <v>110.637016</v>
      </c>
      <c r="G8611">
        <v>62739100</v>
      </c>
    </row>
    <row r="8612" spans="1:7">
      <c r="A8612" s="1">
        <v>42038</v>
      </c>
      <c r="B8612">
        <v>118.5</v>
      </c>
      <c r="C8612">
        <v>119.089996</v>
      </c>
      <c r="D8612">
        <v>117.610001</v>
      </c>
      <c r="E8612">
        <v>118.650002</v>
      </c>
      <c r="F8612">
        <v>110.65567</v>
      </c>
      <c r="G8612">
        <v>51915700</v>
      </c>
    </row>
    <row r="8613" spans="1:7">
      <c r="A8613" s="1">
        <v>42039</v>
      </c>
      <c r="B8613">
        <v>118.5</v>
      </c>
      <c r="C8613">
        <v>120.510002</v>
      </c>
      <c r="D8613">
        <v>118.30999799999999</v>
      </c>
      <c r="E8613">
        <v>119.55999799999999</v>
      </c>
      <c r="F8613">
        <v>111.504333</v>
      </c>
      <c r="G8613">
        <v>70149700</v>
      </c>
    </row>
    <row r="8614" spans="1:7">
      <c r="A8614" s="1">
        <v>42040</v>
      </c>
      <c r="B8614">
        <v>120.019997</v>
      </c>
      <c r="C8614">
        <v>120.230003</v>
      </c>
      <c r="D8614">
        <v>119.25</v>
      </c>
      <c r="E8614">
        <v>119.94000200000001</v>
      </c>
      <c r="F8614">
        <v>112.300217</v>
      </c>
      <c r="G8614">
        <v>42246200</v>
      </c>
    </row>
    <row r="8615" spans="1:7">
      <c r="A8615" s="1">
        <v>42041</v>
      </c>
      <c r="B8615">
        <v>120.019997</v>
      </c>
      <c r="C8615">
        <v>120.25</v>
      </c>
      <c r="D8615">
        <v>118.449997</v>
      </c>
      <c r="E8615">
        <v>118.93</v>
      </c>
      <c r="F8615">
        <v>111.354553</v>
      </c>
      <c r="G8615">
        <v>43706600</v>
      </c>
    </row>
    <row r="8616" spans="1:7">
      <c r="A8616" s="1">
        <v>42044</v>
      </c>
      <c r="B8616">
        <v>118.550003</v>
      </c>
      <c r="C8616">
        <v>119.839996</v>
      </c>
      <c r="D8616">
        <v>118.43</v>
      </c>
      <c r="E8616">
        <v>119.720001</v>
      </c>
      <c r="F8616">
        <v>112.094223</v>
      </c>
      <c r="G8616">
        <v>38889800</v>
      </c>
    </row>
    <row r="8617" spans="1:7">
      <c r="A8617" s="1">
        <v>42045</v>
      </c>
      <c r="B8617">
        <v>120.16999800000001</v>
      </c>
      <c r="C8617">
        <v>122.150002</v>
      </c>
      <c r="D8617">
        <v>120.160004</v>
      </c>
      <c r="E8617">
        <v>122.019997</v>
      </c>
      <c r="F8617">
        <v>114.247726</v>
      </c>
      <c r="G8617">
        <v>62008500</v>
      </c>
    </row>
    <row r="8618" spans="1:7">
      <c r="A8618" s="1">
        <v>42046</v>
      </c>
      <c r="B8618">
        <v>122.769997</v>
      </c>
      <c r="C8618">
        <v>124.91999800000001</v>
      </c>
      <c r="D8618">
        <v>122.5</v>
      </c>
      <c r="E8618">
        <v>124.879997</v>
      </c>
      <c r="F8618">
        <v>116.925545</v>
      </c>
      <c r="G8618">
        <v>73561800</v>
      </c>
    </row>
    <row r="8619" spans="1:7">
      <c r="A8619" s="1">
        <v>42047</v>
      </c>
      <c r="B8619">
        <v>126.05999799999999</v>
      </c>
      <c r="C8619">
        <v>127.480003</v>
      </c>
      <c r="D8619">
        <v>125.57</v>
      </c>
      <c r="E8619">
        <v>126.459999</v>
      </c>
      <c r="F8619">
        <v>118.404915</v>
      </c>
      <c r="G8619">
        <v>74474500</v>
      </c>
    </row>
    <row r="8620" spans="1:7">
      <c r="A8620" s="1">
        <v>42048</v>
      </c>
      <c r="B8620">
        <v>127.279999</v>
      </c>
      <c r="C8620">
        <v>127.279999</v>
      </c>
      <c r="D8620">
        <v>125.650002</v>
      </c>
      <c r="E8620">
        <v>127.08000199999999</v>
      </c>
      <c r="F8620">
        <v>118.985435</v>
      </c>
      <c r="G8620">
        <v>54272200</v>
      </c>
    </row>
    <row r="8621" spans="1:7">
      <c r="A8621" s="1">
        <v>42052</v>
      </c>
      <c r="B8621">
        <v>127.489998</v>
      </c>
      <c r="C8621">
        <v>128.88000500000001</v>
      </c>
      <c r="D8621">
        <v>126.91999800000001</v>
      </c>
      <c r="E8621">
        <v>127.83000199999999</v>
      </c>
      <c r="F8621">
        <v>119.687645</v>
      </c>
      <c r="G8621">
        <v>63152400</v>
      </c>
    </row>
    <row r="8622" spans="1:7">
      <c r="A8622" s="1">
        <v>42053</v>
      </c>
      <c r="B8622">
        <v>127.629997</v>
      </c>
      <c r="C8622">
        <v>128.779999</v>
      </c>
      <c r="D8622">
        <v>127.449997</v>
      </c>
      <c r="E8622">
        <v>128.720001</v>
      </c>
      <c r="F8622">
        <v>120.520966</v>
      </c>
      <c r="G8622">
        <v>44891700</v>
      </c>
    </row>
    <row r="8623" spans="1:7">
      <c r="A8623" s="1">
        <v>42054</v>
      </c>
      <c r="B8623">
        <v>128.479996</v>
      </c>
      <c r="C8623">
        <v>129.029999</v>
      </c>
      <c r="D8623">
        <v>128.33000200000001</v>
      </c>
      <c r="E8623">
        <v>128.449997</v>
      </c>
      <c r="F8623">
        <v>120.26815000000001</v>
      </c>
      <c r="G8623">
        <v>37362400</v>
      </c>
    </row>
    <row r="8624" spans="1:7">
      <c r="A8624" s="1">
        <v>42055</v>
      </c>
      <c r="B8624">
        <v>128.61999499999999</v>
      </c>
      <c r="C8624">
        <v>129.5</v>
      </c>
      <c r="D8624">
        <v>128.050003</v>
      </c>
      <c r="E8624">
        <v>129.5</v>
      </c>
      <c r="F8624">
        <v>121.251266</v>
      </c>
      <c r="G8624">
        <v>48948400</v>
      </c>
    </row>
    <row r="8625" spans="1:7">
      <c r="A8625" s="1">
        <v>42058</v>
      </c>
      <c r="B8625">
        <v>130.020004</v>
      </c>
      <c r="C8625">
        <v>133</v>
      </c>
      <c r="D8625">
        <v>129.66000399999999</v>
      </c>
      <c r="E8625">
        <v>133</v>
      </c>
      <c r="F8625">
        <v>124.528328</v>
      </c>
      <c r="G8625">
        <v>70974100</v>
      </c>
    </row>
    <row r="8626" spans="1:7">
      <c r="A8626" s="1">
        <v>42059</v>
      </c>
      <c r="B8626">
        <v>132.94000199999999</v>
      </c>
      <c r="C8626">
        <v>133.60000600000001</v>
      </c>
      <c r="D8626">
        <v>131.16999799999999</v>
      </c>
      <c r="E8626">
        <v>132.16999799999999</v>
      </c>
      <c r="F8626">
        <v>123.751205</v>
      </c>
      <c r="G8626">
        <v>69228100</v>
      </c>
    </row>
    <row r="8627" spans="1:7">
      <c r="A8627" s="1">
        <v>42060</v>
      </c>
      <c r="B8627">
        <v>131.55999800000001</v>
      </c>
      <c r="C8627">
        <v>131.60000600000001</v>
      </c>
      <c r="D8627">
        <v>128.14999399999999</v>
      </c>
      <c r="E8627">
        <v>128.78999300000001</v>
      </c>
      <c r="F8627">
        <v>120.58648700000001</v>
      </c>
      <c r="G8627">
        <v>74711700</v>
      </c>
    </row>
    <row r="8628" spans="1:7">
      <c r="A8628" s="1">
        <v>42061</v>
      </c>
      <c r="B8628">
        <v>128.78999300000001</v>
      </c>
      <c r="C8628">
        <v>130.86999499999999</v>
      </c>
      <c r="D8628">
        <v>126.610001</v>
      </c>
      <c r="E8628">
        <v>130.41999799999999</v>
      </c>
      <c r="F8628">
        <v>122.11264799999999</v>
      </c>
      <c r="G8628">
        <v>91287500</v>
      </c>
    </row>
    <row r="8629" spans="1:7">
      <c r="A8629" s="1">
        <v>42062</v>
      </c>
      <c r="B8629">
        <v>130</v>
      </c>
      <c r="C8629">
        <v>130.570007</v>
      </c>
      <c r="D8629">
        <v>128.240005</v>
      </c>
      <c r="E8629">
        <v>128.46000699999999</v>
      </c>
      <c r="F8629">
        <v>120.27752700000001</v>
      </c>
      <c r="G8629">
        <v>62014800</v>
      </c>
    </row>
    <row r="8630" spans="1:7">
      <c r="A8630" s="1">
        <v>42065</v>
      </c>
      <c r="B8630">
        <v>129.25</v>
      </c>
      <c r="C8630">
        <v>130.279999</v>
      </c>
      <c r="D8630">
        <v>128.300003</v>
      </c>
      <c r="E8630">
        <v>129.08999600000001</v>
      </c>
      <c r="F8630">
        <v>120.86739300000001</v>
      </c>
      <c r="G8630">
        <v>48096700</v>
      </c>
    </row>
    <row r="8631" spans="1:7">
      <c r="A8631" s="1">
        <v>42066</v>
      </c>
      <c r="B8631">
        <v>128.96000699999999</v>
      </c>
      <c r="C8631">
        <v>129.520004</v>
      </c>
      <c r="D8631">
        <v>128.08999600000001</v>
      </c>
      <c r="E8631">
        <v>129.36000100000001</v>
      </c>
      <c r="F8631">
        <v>121.120193</v>
      </c>
      <c r="G8631">
        <v>37816300</v>
      </c>
    </row>
    <row r="8632" spans="1:7">
      <c r="A8632" s="1">
        <v>42067</v>
      </c>
      <c r="B8632">
        <v>129.10000600000001</v>
      </c>
      <c r="C8632">
        <v>129.55999800000001</v>
      </c>
      <c r="D8632">
        <v>128.320007</v>
      </c>
      <c r="E8632">
        <v>128.53999300000001</v>
      </c>
      <c r="F8632">
        <v>120.352425</v>
      </c>
      <c r="G8632">
        <v>31666300</v>
      </c>
    </row>
    <row r="8633" spans="1:7">
      <c r="A8633" s="1">
        <v>42068</v>
      </c>
      <c r="B8633">
        <v>128.58000200000001</v>
      </c>
      <c r="C8633">
        <v>128.75</v>
      </c>
      <c r="D8633">
        <v>125.760002</v>
      </c>
      <c r="E8633">
        <v>126.410004</v>
      </c>
      <c r="F8633">
        <v>118.358116</v>
      </c>
      <c r="G8633">
        <v>56517100</v>
      </c>
    </row>
    <row r="8634" spans="1:7">
      <c r="A8634" s="1">
        <v>42069</v>
      </c>
      <c r="B8634">
        <v>128.39999399999999</v>
      </c>
      <c r="C8634">
        <v>129.36999499999999</v>
      </c>
      <c r="D8634">
        <v>126.260002</v>
      </c>
      <c r="E8634">
        <v>126.599998</v>
      </c>
      <c r="F8634">
        <v>118.535995</v>
      </c>
      <c r="G8634">
        <v>72842100</v>
      </c>
    </row>
    <row r="8635" spans="1:7">
      <c r="A8635" s="1">
        <v>42072</v>
      </c>
      <c r="B8635">
        <v>127.959999</v>
      </c>
      <c r="C8635">
        <v>129.570007</v>
      </c>
      <c r="D8635">
        <v>125.05999799999999</v>
      </c>
      <c r="E8635">
        <v>127.139999</v>
      </c>
      <c r="F8635">
        <v>119.04160299999999</v>
      </c>
      <c r="G8635">
        <v>88528500</v>
      </c>
    </row>
    <row r="8636" spans="1:7">
      <c r="A8636" s="1">
        <v>42073</v>
      </c>
      <c r="B8636">
        <v>126.410004</v>
      </c>
      <c r="C8636">
        <v>127.220001</v>
      </c>
      <c r="D8636">
        <v>123.800003</v>
      </c>
      <c r="E8636">
        <v>124.510002</v>
      </c>
      <c r="F8636">
        <v>116.57912399999999</v>
      </c>
      <c r="G8636">
        <v>68856600</v>
      </c>
    </row>
    <row r="8637" spans="1:7">
      <c r="A8637" s="1">
        <v>42074</v>
      </c>
      <c r="B8637">
        <v>124.75</v>
      </c>
      <c r="C8637">
        <v>124.769997</v>
      </c>
      <c r="D8637">
        <v>122.110001</v>
      </c>
      <c r="E8637">
        <v>122.239998</v>
      </c>
      <c r="F8637">
        <v>114.453705</v>
      </c>
      <c r="G8637">
        <v>68939000</v>
      </c>
    </row>
    <row r="8638" spans="1:7">
      <c r="A8638" s="1">
        <v>42075</v>
      </c>
      <c r="B8638">
        <v>122.30999799999999</v>
      </c>
      <c r="C8638">
        <v>124.900002</v>
      </c>
      <c r="D8638">
        <v>121.629997</v>
      </c>
      <c r="E8638">
        <v>124.449997</v>
      </c>
      <c r="F8638">
        <v>116.522942</v>
      </c>
      <c r="G8638">
        <v>48362700</v>
      </c>
    </row>
    <row r="8639" spans="1:7">
      <c r="A8639" s="1">
        <v>42076</v>
      </c>
      <c r="B8639">
        <v>124.400002</v>
      </c>
      <c r="C8639">
        <v>125.400002</v>
      </c>
      <c r="D8639">
        <v>122.58000199999999</v>
      </c>
      <c r="E8639">
        <v>123.589996</v>
      </c>
      <c r="F8639">
        <v>115.71771200000001</v>
      </c>
      <c r="G8639">
        <v>51827300</v>
      </c>
    </row>
    <row r="8640" spans="1:7">
      <c r="A8640" s="1">
        <v>42079</v>
      </c>
      <c r="B8640">
        <v>123.879997</v>
      </c>
      <c r="C8640">
        <v>124.949997</v>
      </c>
      <c r="D8640">
        <v>122.870003</v>
      </c>
      <c r="E8640">
        <v>124.949997</v>
      </c>
      <c r="F8640">
        <v>116.99108099999999</v>
      </c>
      <c r="G8640">
        <v>35874300</v>
      </c>
    </row>
    <row r="8641" spans="1:7">
      <c r="A8641" s="1">
        <v>42080</v>
      </c>
      <c r="B8641">
        <v>125.900002</v>
      </c>
      <c r="C8641">
        <v>127.32</v>
      </c>
      <c r="D8641">
        <v>125.650002</v>
      </c>
      <c r="E8641">
        <v>127.040001</v>
      </c>
      <c r="F8641">
        <v>118.947968</v>
      </c>
      <c r="G8641">
        <v>51023100</v>
      </c>
    </row>
    <row r="8642" spans="1:7">
      <c r="A8642" s="1">
        <v>42081</v>
      </c>
      <c r="B8642">
        <v>127</v>
      </c>
      <c r="C8642">
        <v>129.16000399999999</v>
      </c>
      <c r="D8642">
        <v>126.370003</v>
      </c>
      <c r="E8642">
        <v>128.470001</v>
      </c>
      <c r="F8642">
        <v>120.286873</v>
      </c>
      <c r="G8642">
        <v>65270900</v>
      </c>
    </row>
    <row r="8643" spans="1:7">
      <c r="A8643" s="1">
        <v>42082</v>
      </c>
      <c r="B8643">
        <v>128.75</v>
      </c>
      <c r="C8643">
        <v>129.25</v>
      </c>
      <c r="D8643">
        <v>127.400002</v>
      </c>
      <c r="E8643">
        <v>127.5</v>
      </c>
      <c r="F8643">
        <v>119.37867</v>
      </c>
      <c r="G8643">
        <v>45809500</v>
      </c>
    </row>
    <row r="8644" spans="1:7">
      <c r="A8644" s="1">
        <v>42083</v>
      </c>
      <c r="B8644">
        <v>128.25</v>
      </c>
      <c r="C8644">
        <v>128.39999399999999</v>
      </c>
      <c r="D8644">
        <v>125.160004</v>
      </c>
      <c r="E8644">
        <v>125.900002</v>
      </c>
      <c r="F8644">
        <v>117.880585</v>
      </c>
      <c r="G8644">
        <v>68695100</v>
      </c>
    </row>
    <row r="8645" spans="1:7">
      <c r="A8645" s="1">
        <v>42086</v>
      </c>
      <c r="B8645">
        <v>127.120003</v>
      </c>
      <c r="C8645">
        <v>127.849998</v>
      </c>
      <c r="D8645">
        <v>126.519997</v>
      </c>
      <c r="E8645">
        <v>127.209999</v>
      </c>
      <c r="F8645">
        <v>119.107147</v>
      </c>
      <c r="G8645">
        <v>37709700</v>
      </c>
    </row>
    <row r="8646" spans="1:7">
      <c r="A8646" s="1">
        <v>42087</v>
      </c>
      <c r="B8646">
        <v>127.230003</v>
      </c>
      <c r="C8646">
        <v>128.03999300000001</v>
      </c>
      <c r="D8646">
        <v>126.55999799999999</v>
      </c>
      <c r="E8646">
        <v>126.69000200000001</v>
      </c>
      <c r="F8646">
        <v>118.620277</v>
      </c>
      <c r="G8646">
        <v>32842300</v>
      </c>
    </row>
    <row r="8647" spans="1:7">
      <c r="A8647" s="1">
        <v>42088</v>
      </c>
      <c r="B8647">
        <v>126.540001</v>
      </c>
      <c r="C8647">
        <v>126.82</v>
      </c>
      <c r="D8647">
        <v>123.379997</v>
      </c>
      <c r="E8647">
        <v>123.379997</v>
      </c>
      <c r="F8647">
        <v>115.521095</v>
      </c>
      <c r="G8647">
        <v>51655200</v>
      </c>
    </row>
    <row r="8648" spans="1:7">
      <c r="A8648" s="1">
        <v>42089</v>
      </c>
      <c r="B8648">
        <v>122.760002</v>
      </c>
      <c r="C8648">
        <v>124.879997</v>
      </c>
      <c r="D8648">
        <v>122.599998</v>
      </c>
      <c r="E8648">
        <v>124.239998</v>
      </c>
      <c r="F8648">
        <v>116.32633199999999</v>
      </c>
      <c r="G8648">
        <v>47572900</v>
      </c>
    </row>
    <row r="8649" spans="1:7">
      <c r="A8649" s="1">
        <v>42090</v>
      </c>
      <c r="B8649">
        <v>124.57</v>
      </c>
      <c r="C8649">
        <v>124.699997</v>
      </c>
      <c r="D8649">
        <v>122.910004</v>
      </c>
      <c r="E8649">
        <v>123.25</v>
      </c>
      <c r="F8649">
        <v>115.399384</v>
      </c>
      <c r="G8649">
        <v>39546200</v>
      </c>
    </row>
    <row r="8650" spans="1:7">
      <c r="A8650" s="1">
        <v>42093</v>
      </c>
      <c r="B8650">
        <v>124.050003</v>
      </c>
      <c r="C8650">
        <v>126.400002</v>
      </c>
      <c r="D8650">
        <v>124</v>
      </c>
      <c r="E8650">
        <v>126.370003</v>
      </c>
      <c r="F8650">
        <v>118.320656</v>
      </c>
      <c r="G8650">
        <v>47099700</v>
      </c>
    </row>
    <row r="8651" spans="1:7">
      <c r="A8651" s="1">
        <v>42094</v>
      </c>
      <c r="B8651">
        <v>126.089996</v>
      </c>
      <c r="C8651">
        <v>126.489998</v>
      </c>
      <c r="D8651">
        <v>124.360001</v>
      </c>
      <c r="E8651">
        <v>124.43</v>
      </c>
      <c r="F8651">
        <v>116.504211</v>
      </c>
      <c r="G8651">
        <v>42090600</v>
      </c>
    </row>
    <row r="8652" spans="1:7">
      <c r="A8652" s="1">
        <v>42095</v>
      </c>
      <c r="B8652">
        <v>124.82</v>
      </c>
      <c r="C8652">
        <v>125.120003</v>
      </c>
      <c r="D8652">
        <v>123.099998</v>
      </c>
      <c r="E8652">
        <v>124.25</v>
      </c>
      <c r="F8652">
        <v>116.335678</v>
      </c>
      <c r="G8652">
        <v>40621400</v>
      </c>
    </row>
    <row r="8653" spans="1:7">
      <c r="A8653" s="1">
        <v>42096</v>
      </c>
      <c r="B8653">
        <v>125.029999</v>
      </c>
      <c r="C8653">
        <v>125.55999799999999</v>
      </c>
      <c r="D8653">
        <v>124.19000200000001</v>
      </c>
      <c r="E8653">
        <v>125.32</v>
      </c>
      <c r="F8653">
        <v>117.337532</v>
      </c>
      <c r="G8653">
        <v>32220100</v>
      </c>
    </row>
    <row r="8654" spans="1:7">
      <c r="A8654" s="1">
        <v>42100</v>
      </c>
      <c r="B8654">
        <v>124.470001</v>
      </c>
      <c r="C8654">
        <v>127.510002</v>
      </c>
      <c r="D8654">
        <v>124.33000199999999</v>
      </c>
      <c r="E8654">
        <v>127.349998</v>
      </c>
      <c r="F8654">
        <v>119.238213</v>
      </c>
      <c r="G8654">
        <v>37194000</v>
      </c>
    </row>
    <row r="8655" spans="1:7">
      <c r="A8655" s="1">
        <v>42101</v>
      </c>
      <c r="B8655">
        <v>127.639999</v>
      </c>
      <c r="C8655">
        <v>128.11999499999999</v>
      </c>
      <c r="D8655">
        <v>125.980003</v>
      </c>
      <c r="E8655">
        <v>126.010002</v>
      </c>
      <c r="F8655">
        <v>117.983574</v>
      </c>
      <c r="G8655">
        <v>35012300</v>
      </c>
    </row>
    <row r="8656" spans="1:7">
      <c r="A8656" s="1">
        <v>42102</v>
      </c>
      <c r="B8656">
        <v>125.849998</v>
      </c>
      <c r="C8656">
        <v>126.400002</v>
      </c>
      <c r="D8656">
        <v>124.970001</v>
      </c>
      <c r="E8656">
        <v>125.599998</v>
      </c>
      <c r="F8656">
        <v>117.59967</v>
      </c>
      <c r="G8656">
        <v>37329200</v>
      </c>
    </row>
    <row r="8657" spans="1:7">
      <c r="A8657" s="1">
        <v>42103</v>
      </c>
      <c r="B8657">
        <v>125.849998</v>
      </c>
      <c r="C8657">
        <v>126.58000199999999</v>
      </c>
      <c r="D8657">
        <v>124.660004</v>
      </c>
      <c r="E8657">
        <v>126.55999799999999</v>
      </c>
      <c r="F8657">
        <v>118.498535</v>
      </c>
      <c r="G8657">
        <v>32484000</v>
      </c>
    </row>
    <row r="8658" spans="1:7">
      <c r="A8658" s="1">
        <v>42104</v>
      </c>
      <c r="B8658">
        <v>125.949997</v>
      </c>
      <c r="C8658">
        <v>127.209999</v>
      </c>
      <c r="D8658">
        <v>125.260002</v>
      </c>
      <c r="E8658">
        <v>127.099998</v>
      </c>
      <c r="F8658">
        <v>119.00415</v>
      </c>
      <c r="G8658">
        <v>40188000</v>
      </c>
    </row>
    <row r="8659" spans="1:7">
      <c r="A8659" s="1">
        <v>42107</v>
      </c>
      <c r="B8659">
        <v>128.36999499999999</v>
      </c>
      <c r="C8659">
        <v>128.570007</v>
      </c>
      <c r="D8659">
        <v>126.610001</v>
      </c>
      <c r="E8659">
        <v>126.849998</v>
      </c>
      <c r="F8659">
        <v>118.770073</v>
      </c>
      <c r="G8659">
        <v>36365100</v>
      </c>
    </row>
    <row r="8660" spans="1:7">
      <c r="A8660" s="1">
        <v>42108</v>
      </c>
      <c r="B8660">
        <v>127</v>
      </c>
      <c r="C8660">
        <v>127.290001</v>
      </c>
      <c r="D8660">
        <v>125.910004</v>
      </c>
      <c r="E8660">
        <v>126.300003</v>
      </c>
      <c r="F8660">
        <v>118.255112</v>
      </c>
      <c r="G8660">
        <v>25524600</v>
      </c>
    </row>
    <row r="8661" spans="1:7">
      <c r="A8661" s="1">
        <v>42109</v>
      </c>
      <c r="B8661">
        <v>126.410004</v>
      </c>
      <c r="C8661">
        <v>127.129997</v>
      </c>
      <c r="D8661">
        <v>126.010002</v>
      </c>
      <c r="E8661">
        <v>126.779999</v>
      </c>
      <c r="F8661">
        <v>118.70452899999999</v>
      </c>
      <c r="G8661">
        <v>28970400</v>
      </c>
    </row>
    <row r="8662" spans="1:7">
      <c r="A8662" s="1">
        <v>42110</v>
      </c>
      <c r="B8662">
        <v>126.279999</v>
      </c>
      <c r="C8662">
        <v>127.099998</v>
      </c>
      <c r="D8662">
        <v>126.110001</v>
      </c>
      <c r="E8662">
        <v>126.16999800000001</v>
      </c>
      <c r="F8662">
        <v>118.133377</v>
      </c>
      <c r="G8662">
        <v>28369000</v>
      </c>
    </row>
    <row r="8663" spans="1:7">
      <c r="A8663" s="1">
        <v>42111</v>
      </c>
      <c r="B8663">
        <v>125.550003</v>
      </c>
      <c r="C8663">
        <v>126.139999</v>
      </c>
      <c r="D8663">
        <v>124.459999</v>
      </c>
      <c r="E8663">
        <v>124.75</v>
      </c>
      <c r="F8663">
        <v>116.80381800000001</v>
      </c>
      <c r="G8663">
        <v>51957000</v>
      </c>
    </row>
    <row r="8664" spans="1:7">
      <c r="A8664" s="1">
        <v>42114</v>
      </c>
      <c r="B8664">
        <v>125.57</v>
      </c>
      <c r="C8664">
        <v>128.11999499999999</v>
      </c>
      <c r="D8664">
        <v>125.16999800000001</v>
      </c>
      <c r="E8664">
        <v>127.599998</v>
      </c>
      <c r="F8664">
        <v>119.47228200000001</v>
      </c>
      <c r="G8664">
        <v>47054300</v>
      </c>
    </row>
    <row r="8665" spans="1:7">
      <c r="A8665" s="1">
        <v>42115</v>
      </c>
      <c r="B8665">
        <v>128.10000600000001</v>
      </c>
      <c r="C8665">
        <v>128.199997</v>
      </c>
      <c r="D8665">
        <v>126.66999800000001</v>
      </c>
      <c r="E8665">
        <v>126.910004</v>
      </c>
      <c r="F8665">
        <v>118.82627100000001</v>
      </c>
      <c r="G8665">
        <v>32435100</v>
      </c>
    </row>
    <row r="8666" spans="1:7">
      <c r="A8666" s="1">
        <v>42116</v>
      </c>
      <c r="B8666">
        <v>126.989998</v>
      </c>
      <c r="C8666">
        <v>128.86999499999999</v>
      </c>
      <c r="D8666">
        <v>126.32</v>
      </c>
      <c r="E8666">
        <v>128.61999499999999</v>
      </c>
      <c r="F8666">
        <v>120.427322</v>
      </c>
      <c r="G8666">
        <v>37654500</v>
      </c>
    </row>
    <row r="8667" spans="1:7">
      <c r="A8667" s="1">
        <v>42117</v>
      </c>
      <c r="B8667">
        <v>128.300003</v>
      </c>
      <c r="C8667">
        <v>130.41999799999999</v>
      </c>
      <c r="D8667">
        <v>128.13999899999999</v>
      </c>
      <c r="E8667">
        <v>129.66999799999999</v>
      </c>
      <c r="F8667">
        <v>121.410461</v>
      </c>
      <c r="G8667">
        <v>45770900</v>
      </c>
    </row>
    <row r="8668" spans="1:7">
      <c r="A8668" s="1">
        <v>42118</v>
      </c>
      <c r="B8668">
        <v>130.490005</v>
      </c>
      <c r="C8668">
        <v>130.63000500000001</v>
      </c>
      <c r="D8668">
        <v>129.229996</v>
      </c>
      <c r="E8668">
        <v>130.279999</v>
      </c>
      <c r="F8668">
        <v>121.981583</v>
      </c>
      <c r="G8668">
        <v>44525900</v>
      </c>
    </row>
    <row r="8669" spans="1:7">
      <c r="A8669" s="1">
        <v>42121</v>
      </c>
      <c r="B8669">
        <v>132.30999800000001</v>
      </c>
      <c r="C8669">
        <v>133.13000500000001</v>
      </c>
      <c r="D8669">
        <v>131.14999399999999</v>
      </c>
      <c r="E8669">
        <v>132.64999399999999</v>
      </c>
      <c r="F8669">
        <v>124.20062299999999</v>
      </c>
      <c r="G8669">
        <v>96954200</v>
      </c>
    </row>
    <row r="8670" spans="1:7">
      <c r="A8670" s="1">
        <v>42122</v>
      </c>
      <c r="B8670">
        <v>134.46000699999999</v>
      </c>
      <c r="C8670">
        <v>134.53999300000001</v>
      </c>
      <c r="D8670">
        <v>129.570007</v>
      </c>
      <c r="E8670">
        <v>130.55999800000001</v>
      </c>
      <c r="F8670">
        <v>122.243759</v>
      </c>
      <c r="G8670">
        <v>118924000</v>
      </c>
    </row>
    <row r="8671" spans="1:7">
      <c r="A8671" s="1">
        <v>42123</v>
      </c>
      <c r="B8671">
        <v>130.16000399999999</v>
      </c>
      <c r="C8671">
        <v>131.58999600000001</v>
      </c>
      <c r="D8671">
        <v>128.300003</v>
      </c>
      <c r="E8671">
        <v>128.63999899999999</v>
      </c>
      <c r="F8671">
        <v>120.44605300000001</v>
      </c>
      <c r="G8671">
        <v>63386100</v>
      </c>
    </row>
    <row r="8672" spans="1:7">
      <c r="A8672" s="1">
        <v>42124</v>
      </c>
      <c r="B8672">
        <v>128.63999899999999</v>
      </c>
      <c r="C8672">
        <v>128.63999899999999</v>
      </c>
      <c r="D8672">
        <v>124.58000199999999</v>
      </c>
      <c r="E8672">
        <v>125.150002</v>
      </c>
      <c r="F8672">
        <v>117.178352</v>
      </c>
      <c r="G8672">
        <v>83195400</v>
      </c>
    </row>
    <row r="8673" spans="1:7">
      <c r="A8673" s="1">
        <v>42125</v>
      </c>
      <c r="B8673">
        <v>126.099998</v>
      </c>
      <c r="C8673">
        <v>130.13000500000001</v>
      </c>
      <c r="D8673">
        <v>125.300003</v>
      </c>
      <c r="E8673">
        <v>128.949997</v>
      </c>
      <c r="F8673">
        <v>120.736305</v>
      </c>
      <c r="G8673">
        <v>58512600</v>
      </c>
    </row>
    <row r="8674" spans="1:7">
      <c r="A8674" s="1">
        <v>42128</v>
      </c>
      <c r="B8674">
        <v>129.5</v>
      </c>
      <c r="C8674">
        <v>130.570007</v>
      </c>
      <c r="D8674">
        <v>128.259995</v>
      </c>
      <c r="E8674">
        <v>128.699997</v>
      </c>
      <c r="F8674">
        <v>120.50224300000001</v>
      </c>
      <c r="G8674">
        <v>50988300</v>
      </c>
    </row>
    <row r="8675" spans="1:7">
      <c r="A8675" s="1">
        <v>42129</v>
      </c>
      <c r="B8675">
        <v>128.14999399999999</v>
      </c>
      <c r="C8675">
        <v>128.449997</v>
      </c>
      <c r="D8675">
        <v>125.779999</v>
      </c>
      <c r="E8675">
        <v>125.800003</v>
      </c>
      <c r="F8675">
        <v>117.786964</v>
      </c>
      <c r="G8675">
        <v>49271400</v>
      </c>
    </row>
    <row r="8676" spans="1:7">
      <c r="A8676" s="1">
        <v>42130</v>
      </c>
      <c r="B8676">
        <v>126.55999799999999</v>
      </c>
      <c r="C8676">
        <v>126.75</v>
      </c>
      <c r="D8676">
        <v>123.360001</v>
      </c>
      <c r="E8676">
        <v>125.010002</v>
      </c>
      <c r="F8676">
        <v>117.04727200000001</v>
      </c>
      <c r="G8676">
        <v>72141000</v>
      </c>
    </row>
    <row r="8677" spans="1:7">
      <c r="A8677" s="1">
        <v>42131</v>
      </c>
      <c r="B8677">
        <v>124.769997</v>
      </c>
      <c r="C8677">
        <v>126.08000199999999</v>
      </c>
      <c r="D8677">
        <v>124.019997</v>
      </c>
      <c r="E8677">
        <v>125.260002</v>
      </c>
      <c r="F8677">
        <v>117.771248</v>
      </c>
      <c r="G8677">
        <v>43940900</v>
      </c>
    </row>
    <row r="8678" spans="1:7">
      <c r="A8678" s="1">
        <v>42132</v>
      </c>
      <c r="B8678">
        <v>126.68</v>
      </c>
      <c r="C8678">
        <v>127.620003</v>
      </c>
      <c r="D8678">
        <v>126.110001</v>
      </c>
      <c r="E8678">
        <v>127.620003</v>
      </c>
      <c r="F8678">
        <v>119.99015799999999</v>
      </c>
      <c r="G8678">
        <v>55550400</v>
      </c>
    </row>
    <row r="8679" spans="1:7">
      <c r="A8679" s="1">
        <v>42135</v>
      </c>
      <c r="B8679">
        <v>127.389999</v>
      </c>
      <c r="C8679">
        <v>127.55999799999999</v>
      </c>
      <c r="D8679">
        <v>125.629997</v>
      </c>
      <c r="E8679">
        <v>126.32</v>
      </c>
      <c r="F8679">
        <v>118.767876</v>
      </c>
      <c r="G8679">
        <v>42035800</v>
      </c>
    </row>
    <row r="8680" spans="1:7">
      <c r="A8680" s="1">
        <v>42136</v>
      </c>
      <c r="B8680">
        <v>125.599998</v>
      </c>
      <c r="C8680">
        <v>126.879997</v>
      </c>
      <c r="D8680">
        <v>124.82</v>
      </c>
      <c r="E8680">
        <v>125.870003</v>
      </c>
      <c r="F8680">
        <v>118.34477200000001</v>
      </c>
      <c r="G8680">
        <v>48160000</v>
      </c>
    </row>
    <row r="8681" spans="1:7">
      <c r="A8681" s="1">
        <v>42137</v>
      </c>
      <c r="B8681">
        <v>126.150002</v>
      </c>
      <c r="C8681">
        <v>127.19000200000001</v>
      </c>
      <c r="D8681">
        <v>125.870003</v>
      </c>
      <c r="E8681">
        <v>126.010002</v>
      </c>
      <c r="F8681">
        <v>118.47640199999999</v>
      </c>
      <c r="G8681">
        <v>34694200</v>
      </c>
    </row>
    <row r="8682" spans="1:7">
      <c r="A8682" s="1">
        <v>42138</v>
      </c>
      <c r="B8682">
        <v>127.410004</v>
      </c>
      <c r="C8682">
        <v>128.949997</v>
      </c>
      <c r="D8682">
        <v>127.160004</v>
      </c>
      <c r="E8682">
        <v>128.949997</v>
      </c>
      <c r="F8682">
        <v>121.240623</v>
      </c>
      <c r="G8682">
        <v>45203500</v>
      </c>
    </row>
    <row r="8683" spans="1:7">
      <c r="A8683" s="1">
        <v>42139</v>
      </c>
      <c r="B8683">
        <v>129.070007</v>
      </c>
      <c r="C8683">
        <v>129.490005</v>
      </c>
      <c r="D8683">
        <v>128.21000699999999</v>
      </c>
      <c r="E8683">
        <v>128.770004</v>
      </c>
      <c r="F8683">
        <v>121.071388</v>
      </c>
      <c r="G8683">
        <v>38208000</v>
      </c>
    </row>
    <row r="8684" spans="1:7">
      <c r="A8684" s="1">
        <v>42142</v>
      </c>
      <c r="B8684">
        <v>128.38000500000001</v>
      </c>
      <c r="C8684">
        <v>130.720001</v>
      </c>
      <c r="D8684">
        <v>128.36000100000001</v>
      </c>
      <c r="E8684">
        <v>130.19000199999999</v>
      </c>
      <c r="F8684">
        <v>122.406502</v>
      </c>
      <c r="G8684">
        <v>50882900</v>
      </c>
    </row>
    <row r="8685" spans="1:7">
      <c r="A8685" s="1">
        <v>42143</v>
      </c>
      <c r="B8685">
        <v>130.69000199999999</v>
      </c>
      <c r="C8685">
        <v>130.88000500000001</v>
      </c>
      <c r="D8685">
        <v>129.63999899999999</v>
      </c>
      <c r="E8685">
        <v>130.070007</v>
      </c>
      <c r="F8685">
        <v>122.293678</v>
      </c>
      <c r="G8685">
        <v>44633200</v>
      </c>
    </row>
    <row r="8686" spans="1:7">
      <c r="A8686" s="1">
        <v>42144</v>
      </c>
      <c r="B8686">
        <v>130</v>
      </c>
      <c r="C8686">
        <v>130.979996</v>
      </c>
      <c r="D8686">
        <v>129.33999600000001</v>
      </c>
      <c r="E8686">
        <v>130.05999800000001</v>
      </c>
      <c r="F8686">
        <v>122.284256</v>
      </c>
      <c r="G8686">
        <v>36454900</v>
      </c>
    </row>
    <row r="8687" spans="1:7">
      <c r="A8687" s="1">
        <v>42145</v>
      </c>
      <c r="B8687">
        <v>130.070007</v>
      </c>
      <c r="C8687">
        <v>131.63000500000001</v>
      </c>
      <c r="D8687">
        <v>129.83000200000001</v>
      </c>
      <c r="E8687">
        <v>131.38999899999999</v>
      </c>
      <c r="F8687">
        <v>123.534752</v>
      </c>
      <c r="G8687">
        <v>39730400</v>
      </c>
    </row>
    <row r="8688" spans="1:7">
      <c r="A8688" s="1">
        <v>42146</v>
      </c>
      <c r="B8688">
        <v>131.60000600000001</v>
      </c>
      <c r="C8688">
        <v>132.970001</v>
      </c>
      <c r="D8688">
        <v>131.39999399999999</v>
      </c>
      <c r="E8688">
        <v>132.53999300000001</v>
      </c>
      <c r="F8688">
        <v>124.616013</v>
      </c>
      <c r="G8688">
        <v>45596000</v>
      </c>
    </row>
    <row r="8689" spans="1:7">
      <c r="A8689" s="1">
        <v>42150</v>
      </c>
      <c r="B8689">
        <v>132.60000600000001</v>
      </c>
      <c r="C8689">
        <v>132.91000399999999</v>
      </c>
      <c r="D8689">
        <v>129.11999499999999</v>
      </c>
      <c r="E8689">
        <v>129.61999499999999</v>
      </c>
      <c r="F8689">
        <v>121.87056699999999</v>
      </c>
      <c r="G8689">
        <v>70697600</v>
      </c>
    </row>
    <row r="8690" spans="1:7">
      <c r="A8690" s="1">
        <v>42151</v>
      </c>
      <c r="B8690">
        <v>130.33999600000001</v>
      </c>
      <c r="C8690">
        <v>132.259995</v>
      </c>
      <c r="D8690">
        <v>130.050003</v>
      </c>
      <c r="E8690">
        <v>132.03999300000001</v>
      </c>
      <c r="F8690">
        <v>124.145889</v>
      </c>
      <c r="G8690">
        <v>45833200</v>
      </c>
    </row>
    <row r="8691" spans="1:7">
      <c r="A8691" s="1">
        <v>42152</v>
      </c>
      <c r="B8691">
        <v>131.86000100000001</v>
      </c>
      <c r="C8691">
        <v>131.949997</v>
      </c>
      <c r="D8691">
        <v>131.10000600000001</v>
      </c>
      <c r="E8691">
        <v>131.779999</v>
      </c>
      <c r="F8691">
        <v>123.901421</v>
      </c>
      <c r="G8691">
        <v>30733300</v>
      </c>
    </row>
    <row r="8692" spans="1:7">
      <c r="A8692" s="1">
        <v>42153</v>
      </c>
      <c r="B8692">
        <v>131.229996</v>
      </c>
      <c r="C8692">
        <v>131.449997</v>
      </c>
      <c r="D8692">
        <v>129.89999399999999</v>
      </c>
      <c r="E8692">
        <v>130.279999</v>
      </c>
      <c r="F8692">
        <v>122.491119</v>
      </c>
      <c r="G8692">
        <v>50884500</v>
      </c>
    </row>
    <row r="8693" spans="1:7">
      <c r="A8693" s="1">
        <v>42156</v>
      </c>
      <c r="B8693">
        <v>130.279999</v>
      </c>
      <c r="C8693">
        <v>131.38999899999999</v>
      </c>
      <c r="D8693">
        <v>130.050003</v>
      </c>
      <c r="E8693">
        <v>130.53999300000001</v>
      </c>
      <c r="F8693">
        <v>122.735558</v>
      </c>
      <c r="G8693">
        <v>32112800</v>
      </c>
    </row>
    <row r="8694" spans="1:7">
      <c r="A8694" s="1">
        <v>42157</v>
      </c>
      <c r="B8694">
        <v>129.86000100000001</v>
      </c>
      <c r="C8694">
        <v>130.66000399999999</v>
      </c>
      <c r="D8694">
        <v>129.320007</v>
      </c>
      <c r="E8694">
        <v>129.96000699999999</v>
      </c>
      <c r="F8694">
        <v>122.190262</v>
      </c>
      <c r="G8694">
        <v>33667600</v>
      </c>
    </row>
    <row r="8695" spans="1:7">
      <c r="A8695" s="1">
        <v>42158</v>
      </c>
      <c r="B8695">
        <v>130.66000399999999</v>
      </c>
      <c r="C8695">
        <v>130.94000199999999</v>
      </c>
      <c r="D8695">
        <v>129.89999399999999</v>
      </c>
      <c r="E8695">
        <v>130.11999499999999</v>
      </c>
      <c r="F8695">
        <v>122.340675</v>
      </c>
      <c r="G8695">
        <v>30889400</v>
      </c>
    </row>
    <row r="8696" spans="1:7">
      <c r="A8696" s="1">
        <v>42159</v>
      </c>
      <c r="B8696">
        <v>129.58000200000001</v>
      </c>
      <c r="C8696">
        <v>130.58000200000001</v>
      </c>
      <c r="D8696">
        <v>128.91000399999999</v>
      </c>
      <c r="E8696">
        <v>129.36000100000001</v>
      </c>
      <c r="F8696">
        <v>121.62612900000001</v>
      </c>
      <c r="G8696">
        <v>38450100</v>
      </c>
    </row>
    <row r="8697" spans="1:7">
      <c r="A8697" s="1">
        <v>42160</v>
      </c>
      <c r="B8697">
        <v>129.5</v>
      </c>
      <c r="C8697">
        <v>129.69000199999999</v>
      </c>
      <c r="D8697">
        <v>128.36000100000001</v>
      </c>
      <c r="E8697">
        <v>128.64999399999999</v>
      </c>
      <c r="F8697">
        <v>120.95856499999999</v>
      </c>
      <c r="G8697">
        <v>35626800</v>
      </c>
    </row>
    <row r="8698" spans="1:7">
      <c r="A8698" s="1">
        <v>42163</v>
      </c>
      <c r="B8698">
        <v>128.89999399999999</v>
      </c>
      <c r="C8698">
        <v>129.21000699999999</v>
      </c>
      <c r="D8698">
        <v>126.83000199999999</v>
      </c>
      <c r="E8698">
        <v>127.800003</v>
      </c>
      <c r="F8698">
        <v>120.159378</v>
      </c>
      <c r="G8698">
        <v>52674800</v>
      </c>
    </row>
    <row r="8699" spans="1:7">
      <c r="A8699" s="1">
        <v>42164</v>
      </c>
      <c r="B8699">
        <v>126.699997</v>
      </c>
      <c r="C8699">
        <v>128.08000200000001</v>
      </c>
      <c r="D8699">
        <v>125.620003</v>
      </c>
      <c r="E8699">
        <v>127.41999800000001</v>
      </c>
      <c r="F8699">
        <v>119.80210099999999</v>
      </c>
      <c r="G8699">
        <v>56075400</v>
      </c>
    </row>
    <row r="8700" spans="1:7">
      <c r="A8700" s="1">
        <v>42165</v>
      </c>
      <c r="B8700">
        <v>127.91999800000001</v>
      </c>
      <c r="C8700">
        <v>129.33999600000001</v>
      </c>
      <c r="D8700">
        <v>127.849998</v>
      </c>
      <c r="E8700">
        <v>128.88000500000001</v>
      </c>
      <c r="F8700">
        <v>121.174835</v>
      </c>
      <c r="G8700">
        <v>39087300</v>
      </c>
    </row>
    <row r="8701" spans="1:7">
      <c r="A8701" s="1">
        <v>42166</v>
      </c>
      <c r="B8701">
        <v>129.179993</v>
      </c>
      <c r="C8701">
        <v>130.179993</v>
      </c>
      <c r="D8701">
        <v>128.479996</v>
      </c>
      <c r="E8701">
        <v>128.58999600000001</v>
      </c>
      <c r="F8701">
        <v>120.902145</v>
      </c>
      <c r="G8701">
        <v>35390900</v>
      </c>
    </row>
    <row r="8702" spans="1:7">
      <c r="A8702" s="1">
        <v>42167</v>
      </c>
      <c r="B8702">
        <v>128.19000199999999</v>
      </c>
      <c r="C8702">
        <v>128.33000200000001</v>
      </c>
      <c r="D8702">
        <v>127.110001</v>
      </c>
      <c r="E8702">
        <v>127.16999800000001</v>
      </c>
      <c r="F8702">
        <v>119.567047</v>
      </c>
      <c r="G8702">
        <v>36886200</v>
      </c>
    </row>
    <row r="8703" spans="1:7">
      <c r="A8703" s="1">
        <v>42170</v>
      </c>
      <c r="B8703">
        <v>126.099998</v>
      </c>
      <c r="C8703">
        <v>127.239998</v>
      </c>
      <c r="D8703">
        <v>125.709999</v>
      </c>
      <c r="E8703">
        <v>126.91999800000001</v>
      </c>
      <c r="F8703">
        <v>119.331985</v>
      </c>
      <c r="G8703">
        <v>43988900</v>
      </c>
    </row>
    <row r="8704" spans="1:7">
      <c r="A8704" s="1">
        <v>42171</v>
      </c>
      <c r="B8704">
        <v>127.029999</v>
      </c>
      <c r="C8704">
        <v>127.849998</v>
      </c>
      <c r="D8704">
        <v>126.370003</v>
      </c>
      <c r="E8704">
        <v>127.599998</v>
      </c>
      <c r="F8704">
        <v>119.97133599999999</v>
      </c>
      <c r="G8704">
        <v>31494100</v>
      </c>
    </row>
    <row r="8705" spans="1:7">
      <c r="A8705" s="1">
        <v>42172</v>
      </c>
      <c r="B8705">
        <v>127.720001</v>
      </c>
      <c r="C8705">
        <v>127.879997</v>
      </c>
      <c r="D8705">
        <v>126.739998</v>
      </c>
      <c r="E8705">
        <v>127.300003</v>
      </c>
      <c r="F8705">
        <v>119.689285</v>
      </c>
      <c r="G8705">
        <v>32918100</v>
      </c>
    </row>
    <row r="8706" spans="1:7">
      <c r="A8706" s="1">
        <v>42173</v>
      </c>
      <c r="B8706">
        <v>127.230003</v>
      </c>
      <c r="C8706">
        <v>128.30999800000001</v>
      </c>
      <c r="D8706">
        <v>127.220001</v>
      </c>
      <c r="E8706">
        <v>127.879997</v>
      </c>
      <c r="F8706">
        <v>120.234604</v>
      </c>
      <c r="G8706">
        <v>35407200</v>
      </c>
    </row>
    <row r="8707" spans="1:7">
      <c r="A8707" s="1">
        <v>42174</v>
      </c>
      <c r="B8707">
        <v>127.709999</v>
      </c>
      <c r="C8707">
        <v>127.82</v>
      </c>
      <c r="D8707">
        <v>126.400002</v>
      </c>
      <c r="E8707">
        <v>126.599998</v>
      </c>
      <c r="F8707">
        <v>119.03112</v>
      </c>
      <c r="G8707">
        <v>54716900</v>
      </c>
    </row>
    <row r="8708" spans="1:7">
      <c r="A8708" s="1">
        <v>42177</v>
      </c>
      <c r="B8708">
        <v>127.489998</v>
      </c>
      <c r="C8708">
        <v>128.05999800000001</v>
      </c>
      <c r="D8708">
        <v>127.08000199999999</v>
      </c>
      <c r="E8708">
        <v>127.610001</v>
      </c>
      <c r="F8708">
        <v>119.980743</v>
      </c>
      <c r="G8708">
        <v>34039300</v>
      </c>
    </row>
    <row r="8709" spans="1:7">
      <c r="A8709" s="1">
        <v>42178</v>
      </c>
      <c r="B8709">
        <v>127.480003</v>
      </c>
      <c r="C8709">
        <v>127.610001</v>
      </c>
      <c r="D8709">
        <v>126.879997</v>
      </c>
      <c r="E8709">
        <v>127.029999</v>
      </c>
      <c r="F8709">
        <v>119.435417</v>
      </c>
      <c r="G8709">
        <v>30268900</v>
      </c>
    </row>
    <row r="8710" spans="1:7">
      <c r="A8710" s="1">
        <v>42179</v>
      </c>
      <c r="B8710">
        <v>127.209999</v>
      </c>
      <c r="C8710">
        <v>129.800003</v>
      </c>
      <c r="D8710">
        <v>127.120003</v>
      </c>
      <c r="E8710">
        <v>128.11000100000001</v>
      </c>
      <c r="F8710">
        <v>120.450851</v>
      </c>
      <c r="G8710">
        <v>55280900</v>
      </c>
    </row>
    <row r="8711" spans="1:7">
      <c r="A8711" s="1">
        <v>42180</v>
      </c>
      <c r="B8711">
        <v>128.86000100000001</v>
      </c>
      <c r="C8711">
        <v>129.199997</v>
      </c>
      <c r="D8711">
        <v>127.5</v>
      </c>
      <c r="E8711">
        <v>127.5</v>
      </c>
      <c r="F8711">
        <v>119.87732699999999</v>
      </c>
      <c r="G8711">
        <v>31938100</v>
      </c>
    </row>
    <row r="8712" spans="1:7">
      <c r="A8712" s="1">
        <v>42181</v>
      </c>
      <c r="B8712">
        <v>127.66999800000001</v>
      </c>
      <c r="C8712">
        <v>127.989998</v>
      </c>
      <c r="D8712">
        <v>126.510002</v>
      </c>
      <c r="E8712">
        <v>126.75</v>
      </c>
      <c r="F8712">
        <v>119.172173</v>
      </c>
      <c r="G8712">
        <v>44066800</v>
      </c>
    </row>
    <row r="8713" spans="1:7">
      <c r="A8713" s="1">
        <v>42184</v>
      </c>
      <c r="B8713">
        <v>125.459999</v>
      </c>
      <c r="C8713">
        <v>126.470001</v>
      </c>
      <c r="D8713">
        <v>124.480003</v>
      </c>
      <c r="E8713">
        <v>124.529999</v>
      </c>
      <c r="F8713">
        <v>117.084892</v>
      </c>
      <c r="G8713">
        <v>49161400</v>
      </c>
    </row>
    <row r="8714" spans="1:7">
      <c r="A8714" s="1">
        <v>42185</v>
      </c>
      <c r="B8714">
        <v>125.57</v>
      </c>
      <c r="C8714">
        <v>126.120003</v>
      </c>
      <c r="D8714">
        <v>124.860001</v>
      </c>
      <c r="E8714">
        <v>125.43</v>
      </c>
      <c r="F8714">
        <v>117.931068</v>
      </c>
      <c r="G8714">
        <v>44370700</v>
      </c>
    </row>
    <row r="8715" spans="1:7">
      <c r="A8715" s="1">
        <v>42186</v>
      </c>
      <c r="B8715">
        <v>126.900002</v>
      </c>
      <c r="C8715">
        <v>126.94000200000001</v>
      </c>
      <c r="D8715">
        <v>125.989998</v>
      </c>
      <c r="E8715">
        <v>126.599998</v>
      </c>
      <c r="F8715">
        <v>119.03112</v>
      </c>
      <c r="G8715">
        <v>30238800</v>
      </c>
    </row>
    <row r="8716" spans="1:7">
      <c r="A8716" s="1">
        <v>42187</v>
      </c>
      <c r="B8716">
        <v>126.43</v>
      </c>
      <c r="C8716">
        <v>126.69000200000001</v>
      </c>
      <c r="D8716">
        <v>125.769997</v>
      </c>
      <c r="E8716">
        <v>126.44000200000001</v>
      </c>
      <c r="F8716">
        <v>118.88069900000001</v>
      </c>
      <c r="G8716">
        <v>27211000</v>
      </c>
    </row>
    <row r="8717" spans="1:7">
      <c r="A8717" s="1">
        <v>42191</v>
      </c>
      <c r="B8717">
        <v>124.94000200000001</v>
      </c>
      <c r="C8717">
        <v>126.230003</v>
      </c>
      <c r="D8717">
        <v>124.849998</v>
      </c>
      <c r="E8717">
        <v>126</v>
      </c>
      <c r="F8717">
        <v>118.46701</v>
      </c>
      <c r="G8717">
        <v>28060400</v>
      </c>
    </row>
    <row r="8718" spans="1:7">
      <c r="A8718" s="1">
        <v>42192</v>
      </c>
      <c r="B8718">
        <v>125.889999</v>
      </c>
      <c r="C8718">
        <v>126.150002</v>
      </c>
      <c r="D8718">
        <v>123.769997</v>
      </c>
      <c r="E8718">
        <v>125.69000200000001</v>
      </c>
      <c r="F8718">
        <v>118.175529</v>
      </c>
      <c r="G8718">
        <v>46946800</v>
      </c>
    </row>
    <row r="8719" spans="1:7">
      <c r="A8719" s="1">
        <v>42193</v>
      </c>
      <c r="B8719">
        <v>124.480003</v>
      </c>
      <c r="C8719">
        <v>124.639999</v>
      </c>
      <c r="D8719">
        <v>122.540001</v>
      </c>
      <c r="E8719">
        <v>122.57</v>
      </c>
      <c r="F8719">
        <v>115.242065</v>
      </c>
      <c r="G8719">
        <v>60761600</v>
      </c>
    </row>
    <row r="8720" spans="1:7">
      <c r="A8720" s="1">
        <v>42194</v>
      </c>
      <c r="B8720">
        <v>123.849998</v>
      </c>
      <c r="C8720">
        <v>124.05999799999999</v>
      </c>
      <c r="D8720">
        <v>119.220001</v>
      </c>
      <c r="E8720">
        <v>120.07</v>
      </c>
      <c r="F8720">
        <v>112.891525</v>
      </c>
      <c r="G8720">
        <v>77821600</v>
      </c>
    </row>
    <row r="8721" spans="1:7">
      <c r="A8721" s="1">
        <v>42195</v>
      </c>
      <c r="B8721">
        <v>121.94000200000001</v>
      </c>
      <c r="C8721">
        <v>123.849998</v>
      </c>
      <c r="D8721">
        <v>121.209999</v>
      </c>
      <c r="E8721">
        <v>123.279999</v>
      </c>
      <c r="F8721">
        <v>115.909622</v>
      </c>
      <c r="G8721">
        <v>61354500</v>
      </c>
    </row>
    <row r="8722" spans="1:7">
      <c r="A8722" s="1">
        <v>42198</v>
      </c>
      <c r="B8722">
        <v>125.029999</v>
      </c>
      <c r="C8722">
        <v>125.760002</v>
      </c>
      <c r="D8722">
        <v>124.32</v>
      </c>
      <c r="E8722">
        <v>125.660004</v>
      </c>
      <c r="F8722">
        <v>118.147324</v>
      </c>
      <c r="G8722">
        <v>41440500</v>
      </c>
    </row>
    <row r="8723" spans="1:7">
      <c r="A8723" s="1">
        <v>42199</v>
      </c>
      <c r="B8723">
        <v>126.040001</v>
      </c>
      <c r="C8723">
        <v>126.370003</v>
      </c>
      <c r="D8723">
        <v>125.040001</v>
      </c>
      <c r="E8723">
        <v>125.610001</v>
      </c>
      <c r="F8723">
        <v>118.100319</v>
      </c>
      <c r="G8723">
        <v>31768100</v>
      </c>
    </row>
    <row r="8724" spans="1:7">
      <c r="A8724" s="1">
        <v>42200</v>
      </c>
      <c r="B8724">
        <v>125.720001</v>
      </c>
      <c r="C8724">
        <v>127.150002</v>
      </c>
      <c r="D8724">
        <v>125.58000199999999</v>
      </c>
      <c r="E8724">
        <v>126.82</v>
      </c>
      <c r="F8724">
        <v>119.237984</v>
      </c>
      <c r="G8724">
        <v>33649200</v>
      </c>
    </row>
    <row r="8725" spans="1:7">
      <c r="A8725" s="1">
        <v>42201</v>
      </c>
      <c r="B8725">
        <v>127.739998</v>
      </c>
      <c r="C8725">
        <v>128.570007</v>
      </c>
      <c r="D8725">
        <v>127.349998</v>
      </c>
      <c r="E8725">
        <v>128.509995</v>
      </c>
      <c r="F8725">
        <v>120.826942</v>
      </c>
      <c r="G8725">
        <v>36222400</v>
      </c>
    </row>
    <row r="8726" spans="1:7">
      <c r="A8726" s="1">
        <v>42202</v>
      </c>
      <c r="B8726">
        <v>129.08000200000001</v>
      </c>
      <c r="C8726">
        <v>129.61999499999999</v>
      </c>
      <c r="D8726">
        <v>128.30999800000001</v>
      </c>
      <c r="E8726">
        <v>129.61999499999999</v>
      </c>
      <c r="F8726">
        <v>121.87056699999999</v>
      </c>
      <c r="G8726">
        <v>46164700</v>
      </c>
    </row>
    <row r="8727" spans="1:7">
      <c r="A8727" s="1">
        <v>42205</v>
      </c>
      <c r="B8727">
        <v>130.970001</v>
      </c>
      <c r="C8727">
        <v>132.970001</v>
      </c>
      <c r="D8727">
        <v>130.699997</v>
      </c>
      <c r="E8727">
        <v>132.070007</v>
      </c>
      <c r="F8727">
        <v>124.174103</v>
      </c>
      <c r="G8727">
        <v>58900200</v>
      </c>
    </row>
    <row r="8728" spans="1:7">
      <c r="A8728" s="1">
        <v>42206</v>
      </c>
      <c r="B8728">
        <v>132.85000600000001</v>
      </c>
      <c r="C8728">
        <v>132.91999799999999</v>
      </c>
      <c r="D8728">
        <v>130.320007</v>
      </c>
      <c r="E8728">
        <v>130.75</v>
      </c>
      <c r="F8728">
        <v>122.93302199999999</v>
      </c>
      <c r="G8728">
        <v>76756400</v>
      </c>
    </row>
    <row r="8729" spans="1:7">
      <c r="A8729" s="1">
        <v>42207</v>
      </c>
      <c r="B8729">
        <v>121.989998</v>
      </c>
      <c r="C8729">
        <v>125.5</v>
      </c>
      <c r="D8729">
        <v>121.989998</v>
      </c>
      <c r="E8729">
        <v>125.220001</v>
      </c>
      <c r="F8729">
        <v>117.73363500000001</v>
      </c>
      <c r="G8729">
        <v>115450600</v>
      </c>
    </row>
    <row r="8730" spans="1:7">
      <c r="A8730" s="1">
        <v>42208</v>
      </c>
      <c r="B8730">
        <v>126.199997</v>
      </c>
      <c r="C8730">
        <v>127.089996</v>
      </c>
      <c r="D8730">
        <v>125.05999799999999</v>
      </c>
      <c r="E8730">
        <v>125.160004</v>
      </c>
      <c r="F8730">
        <v>117.67723100000001</v>
      </c>
      <c r="G8730">
        <v>50999500</v>
      </c>
    </row>
    <row r="8731" spans="1:7">
      <c r="A8731" s="1">
        <v>42209</v>
      </c>
      <c r="B8731">
        <v>125.32</v>
      </c>
      <c r="C8731">
        <v>125.739998</v>
      </c>
      <c r="D8731">
        <v>123.900002</v>
      </c>
      <c r="E8731">
        <v>124.5</v>
      </c>
      <c r="F8731">
        <v>117.056656</v>
      </c>
      <c r="G8731">
        <v>42162300</v>
      </c>
    </row>
    <row r="8732" spans="1:7">
      <c r="A8732" s="1">
        <v>42212</v>
      </c>
      <c r="B8732">
        <v>123.089996</v>
      </c>
      <c r="C8732">
        <v>123.610001</v>
      </c>
      <c r="D8732">
        <v>122.120003</v>
      </c>
      <c r="E8732">
        <v>122.769997</v>
      </c>
      <c r="F8732">
        <v>115.430115</v>
      </c>
      <c r="G8732">
        <v>44455500</v>
      </c>
    </row>
    <row r="8733" spans="1:7">
      <c r="A8733" s="1">
        <v>42213</v>
      </c>
      <c r="B8733">
        <v>123.379997</v>
      </c>
      <c r="C8733">
        <v>123.910004</v>
      </c>
      <c r="D8733">
        <v>122.550003</v>
      </c>
      <c r="E8733">
        <v>123.379997</v>
      </c>
      <c r="F8733">
        <v>116.00363900000001</v>
      </c>
      <c r="G8733">
        <v>33618100</v>
      </c>
    </row>
    <row r="8734" spans="1:7">
      <c r="A8734" s="1">
        <v>42214</v>
      </c>
      <c r="B8734">
        <v>123.150002</v>
      </c>
      <c r="C8734">
        <v>123.5</v>
      </c>
      <c r="D8734">
        <v>122.269997</v>
      </c>
      <c r="E8734">
        <v>122.989998</v>
      </c>
      <c r="F8734">
        <v>115.636932</v>
      </c>
      <c r="G8734">
        <v>37011700</v>
      </c>
    </row>
    <row r="8735" spans="1:7">
      <c r="A8735" s="1">
        <v>42215</v>
      </c>
      <c r="B8735">
        <v>122.32</v>
      </c>
      <c r="C8735">
        <v>122.57</v>
      </c>
      <c r="D8735">
        <v>121.709999</v>
      </c>
      <c r="E8735">
        <v>122.370003</v>
      </c>
      <c r="F8735">
        <v>115.054024</v>
      </c>
      <c r="G8735">
        <v>33628300</v>
      </c>
    </row>
    <row r="8736" spans="1:7">
      <c r="A8736" s="1">
        <v>42216</v>
      </c>
      <c r="B8736">
        <v>122.599998</v>
      </c>
      <c r="C8736">
        <v>122.639999</v>
      </c>
      <c r="D8736">
        <v>120.910004</v>
      </c>
      <c r="E8736">
        <v>121.300003</v>
      </c>
      <c r="F8736">
        <v>114.047997</v>
      </c>
      <c r="G8736">
        <v>42885000</v>
      </c>
    </row>
    <row r="8737" spans="1:7">
      <c r="A8737" s="1">
        <v>42219</v>
      </c>
      <c r="B8737">
        <v>121.5</v>
      </c>
      <c r="C8737">
        <v>122.57</v>
      </c>
      <c r="D8737">
        <v>117.519997</v>
      </c>
      <c r="E8737">
        <v>118.44000200000001</v>
      </c>
      <c r="F8737">
        <v>111.35897799999999</v>
      </c>
      <c r="G8737">
        <v>69976000</v>
      </c>
    </row>
    <row r="8738" spans="1:7">
      <c r="A8738" s="1">
        <v>42220</v>
      </c>
      <c r="B8738">
        <v>117.41999800000001</v>
      </c>
      <c r="C8738">
        <v>117.699997</v>
      </c>
      <c r="D8738">
        <v>113.25</v>
      </c>
      <c r="E8738">
        <v>114.639999</v>
      </c>
      <c r="F8738">
        <v>107.78615600000001</v>
      </c>
      <c r="G8738">
        <v>124138600</v>
      </c>
    </row>
    <row r="8739" spans="1:7">
      <c r="A8739" s="1">
        <v>42221</v>
      </c>
      <c r="B8739">
        <v>112.949997</v>
      </c>
      <c r="C8739">
        <v>117.44000200000001</v>
      </c>
      <c r="D8739">
        <v>112.099998</v>
      </c>
      <c r="E8739">
        <v>115.400002</v>
      </c>
      <c r="F8739">
        <v>108.50073999999999</v>
      </c>
      <c r="G8739">
        <v>99312600</v>
      </c>
    </row>
    <row r="8740" spans="1:7">
      <c r="A8740" s="1">
        <v>42222</v>
      </c>
      <c r="B8740">
        <v>115.970001</v>
      </c>
      <c r="C8740">
        <v>116.5</v>
      </c>
      <c r="D8740">
        <v>114.120003</v>
      </c>
      <c r="E8740">
        <v>115.129997</v>
      </c>
      <c r="F8740">
        <v>108.736839</v>
      </c>
      <c r="G8740">
        <v>52903000</v>
      </c>
    </row>
    <row r="8741" spans="1:7">
      <c r="A8741" s="1">
        <v>42223</v>
      </c>
      <c r="B8741">
        <v>114.58000199999999</v>
      </c>
      <c r="C8741">
        <v>116.25</v>
      </c>
      <c r="D8741">
        <v>114.5</v>
      </c>
      <c r="E8741">
        <v>115.519997</v>
      </c>
      <c r="F8741">
        <v>109.105186</v>
      </c>
      <c r="G8741">
        <v>38670400</v>
      </c>
    </row>
    <row r="8742" spans="1:7">
      <c r="A8742" s="1">
        <v>42226</v>
      </c>
      <c r="B8742">
        <v>116.529999</v>
      </c>
      <c r="C8742">
        <v>119.989998</v>
      </c>
      <c r="D8742">
        <v>116.529999</v>
      </c>
      <c r="E8742">
        <v>119.720001</v>
      </c>
      <c r="F8742">
        <v>113.07197600000001</v>
      </c>
      <c r="G8742">
        <v>54951600</v>
      </c>
    </row>
    <row r="8743" spans="1:7">
      <c r="A8743" s="1">
        <v>42227</v>
      </c>
      <c r="B8743">
        <v>117.80999799999999</v>
      </c>
      <c r="C8743">
        <v>118.18</v>
      </c>
      <c r="D8743">
        <v>113.33000199999999</v>
      </c>
      <c r="E8743">
        <v>113.489998</v>
      </c>
      <c r="F8743">
        <v>107.18789700000001</v>
      </c>
      <c r="G8743">
        <v>97082800</v>
      </c>
    </row>
    <row r="8744" spans="1:7">
      <c r="A8744" s="1">
        <v>42228</v>
      </c>
      <c r="B8744">
        <v>112.529999</v>
      </c>
      <c r="C8744">
        <v>115.41999800000001</v>
      </c>
      <c r="D8744">
        <v>109.629997</v>
      </c>
      <c r="E8744">
        <v>115.239998</v>
      </c>
      <c r="F8744">
        <v>108.840721</v>
      </c>
      <c r="G8744">
        <v>101217500</v>
      </c>
    </row>
    <row r="8745" spans="1:7">
      <c r="A8745" s="1">
        <v>42229</v>
      </c>
      <c r="B8745">
        <v>116.040001</v>
      </c>
      <c r="C8745">
        <v>116.400002</v>
      </c>
      <c r="D8745">
        <v>114.540001</v>
      </c>
      <c r="E8745">
        <v>115.150002</v>
      </c>
      <c r="F8745">
        <v>108.75573</v>
      </c>
      <c r="G8745">
        <v>48535800</v>
      </c>
    </row>
    <row r="8746" spans="1:7">
      <c r="A8746" s="1">
        <v>42230</v>
      </c>
      <c r="B8746">
        <v>114.32</v>
      </c>
      <c r="C8746">
        <v>116.30999799999999</v>
      </c>
      <c r="D8746">
        <v>114.010002</v>
      </c>
      <c r="E8746">
        <v>115.959999</v>
      </c>
      <c r="F8746">
        <v>109.52076</v>
      </c>
      <c r="G8746">
        <v>42929500</v>
      </c>
    </row>
    <row r="8747" spans="1:7">
      <c r="A8747" s="1">
        <v>42233</v>
      </c>
      <c r="B8747">
        <v>116.040001</v>
      </c>
      <c r="C8747">
        <v>117.650002</v>
      </c>
      <c r="D8747">
        <v>115.5</v>
      </c>
      <c r="E8747">
        <v>117.160004</v>
      </c>
      <c r="F8747">
        <v>110.654129</v>
      </c>
      <c r="G8747">
        <v>40884700</v>
      </c>
    </row>
    <row r="8748" spans="1:7">
      <c r="A8748" s="1">
        <v>42234</v>
      </c>
      <c r="B8748">
        <v>116.43</v>
      </c>
      <c r="C8748">
        <v>117.44000200000001</v>
      </c>
      <c r="D8748">
        <v>116.010002</v>
      </c>
      <c r="E8748">
        <v>116.5</v>
      </c>
      <c r="F8748">
        <v>110.03076900000001</v>
      </c>
      <c r="G8748">
        <v>34560700</v>
      </c>
    </row>
    <row r="8749" spans="1:7">
      <c r="A8749" s="1">
        <v>42235</v>
      </c>
      <c r="B8749">
        <v>116.099998</v>
      </c>
      <c r="C8749">
        <v>116.519997</v>
      </c>
      <c r="D8749">
        <v>114.68</v>
      </c>
      <c r="E8749">
        <v>115.010002</v>
      </c>
      <c r="F8749">
        <v>108.62352</v>
      </c>
      <c r="G8749">
        <v>47445700</v>
      </c>
    </row>
    <row r="8750" spans="1:7">
      <c r="A8750" s="1">
        <v>42236</v>
      </c>
      <c r="B8750">
        <v>114.08000199999999</v>
      </c>
      <c r="C8750">
        <v>114.349998</v>
      </c>
      <c r="D8750">
        <v>111.629997</v>
      </c>
      <c r="E8750">
        <v>112.650002</v>
      </c>
      <c r="F8750">
        <v>106.394554</v>
      </c>
      <c r="G8750">
        <v>68501600</v>
      </c>
    </row>
    <row r="8751" spans="1:7">
      <c r="A8751" s="1">
        <v>42237</v>
      </c>
      <c r="B8751">
        <v>110.43</v>
      </c>
      <c r="C8751">
        <v>111.900002</v>
      </c>
      <c r="D8751">
        <v>105.650002</v>
      </c>
      <c r="E8751">
        <v>105.760002</v>
      </c>
      <c r="F8751">
        <v>99.887169</v>
      </c>
      <c r="G8751">
        <v>128275500</v>
      </c>
    </row>
    <row r="8752" spans="1:7">
      <c r="A8752" s="1">
        <v>42240</v>
      </c>
      <c r="B8752">
        <v>94.870002999999997</v>
      </c>
      <c r="C8752">
        <v>108.800003</v>
      </c>
      <c r="D8752">
        <v>92</v>
      </c>
      <c r="E8752">
        <v>103.120003</v>
      </c>
      <c r="F8752">
        <v>97.393753000000004</v>
      </c>
      <c r="G8752">
        <v>162206300</v>
      </c>
    </row>
    <row r="8753" spans="1:7">
      <c r="A8753" s="1">
        <v>42241</v>
      </c>
      <c r="B8753">
        <v>111.110001</v>
      </c>
      <c r="C8753">
        <v>111.110001</v>
      </c>
      <c r="D8753">
        <v>103.5</v>
      </c>
      <c r="E8753">
        <v>103.739998</v>
      </c>
      <c r="F8753">
        <v>97.979347000000004</v>
      </c>
      <c r="G8753">
        <v>103601600</v>
      </c>
    </row>
    <row r="8754" spans="1:7">
      <c r="A8754" s="1">
        <v>42242</v>
      </c>
      <c r="B8754">
        <v>107.089996</v>
      </c>
      <c r="C8754">
        <v>109.889999</v>
      </c>
      <c r="D8754">
        <v>105.050003</v>
      </c>
      <c r="E8754">
        <v>109.69000200000001</v>
      </c>
      <c r="F8754">
        <v>103.59893</v>
      </c>
      <c r="G8754">
        <v>96774600</v>
      </c>
    </row>
    <row r="8755" spans="1:7">
      <c r="A8755" s="1">
        <v>42243</v>
      </c>
      <c r="B8755">
        <v>112.230003</v>
      </c>
      <c r="C8755">
        <v>113.239998</v>
      </c>
      <c r="D8755">
        <v>110.019997</v>
      </c>
      <c r="E8755">
        <v>112.91999800000001</v>
      </c>
      <c r="F8755">
        <v>106.649567</v>
      </c>
      <c r="G8755">
        <v>84616100</v>
      </c>
    </row>
    <row r="8756" spans="1:7">
      <c r="A8756" s="1">
        <v>42244</v>
      </c>
      <c r="B8756">
        <v>112.16999800000001</v>
      </c>
      <c r="C8756">
        <v>113.30999799999999</v>
      </c>
      <c r="D8756">
        <v>111.540001</v>
      </c>
      <c r="E8756">
        <v>113.290001</v>
      </c>
      <c r="F8756">
        <v>106.999008</v>
      </c>
      <c r="G8756">
        <v>53164400</v>
      </c>
    </row>
    <row r="8757" spans="1:7">
      <c r="A8757" s="1">
        <v>42247</v>
      </c>
      <c r="B8757">
        <v>112.029999</v>
      </c>
      <c r="C8757">
        <v>114.529999</v>
      </c>
      <c r="D8757">
        <v>112</v>
      </c>
      <c r="E8757">
        <v>112.760002</v>
      </c>
      <c r="F8757">
        <v>106.498459</v>
      </c>
      <c r="G8757">
        <v>56229300</v>
      </c>
    </row>
    <row r="8758" spans="1:7">
      <c r="A8758" s="1">
        <v>42248</v>
      </c>
      <c r="B8758">
        <v>110.150002</v>
      </c>
      <c r="C8758">
        <v>111.879997</v>
      </c>
      <c r="D8758">
        <v>107.360001</v>
      </c>
      <c r="E8758">
        <v>107.720001</v>
      </c>
      <c r="F8758">
        <v>101.738319</v>
      </c>
      <c r="G8758">
        <v>76845900</v>
      </c>
    </row>
    <row r="8759" spans="1:7">
      <c r="A8759" s="1">
        <v>42249</v>
      </c>
      <c r="B8759">
        <v>110.230003</v>
      </c>
      <c r="C8759">
        <v>112.339996</v>
      </c>
      <c r="D8759">
        <v>109.129997</v>
      </c>
      <c r="E8759">
        <v>112.339996</v>
      </c>
      <c r="F8759">
        <v>106.101761</v>
      </c>
      <c r="G8759">
        <v>61888800</v>
      </c>
    </row>
    <row r="8760" spans="1:7">
      <c r="A8760" s="1">
        <v>42250</v>
      </c>
      <c r="B8760">
        <v>112.489998</v>
      </c>
      <c r="C8760">
        <v>112.779999</v>
      </c>
      <c r="D8760">
        <v>110.040001</v>
      </c>
      <c r="E8760">
        <v>110.370003</v>
      </c>
      <c r="F8760">
        <v>104.241173</v>
      </c>
      <c r="G8760">
        <v>53233900</v>
      </c>
    </row>
    <row r="8761" spans="1:7">
      <c r="A8761" s="1">
        <v>42251</v>
      </c>
      <c r="B8761">
        <v>108.970001</v>
      </c>
      <c r="C8761">
        <v>110.449997</v>
      </c>
      <c r="D8761">
        <v>108.510002</v>
      </c>
      <c r="E8761">
        <v>109.269997</v>
      </c>
      <c r="F8761">
        <v>103.202232</v>
      </c>
      <c r="G8761">
        <v>49996300</v>
      </c>
    </row>
    <row r="8762" spans="1:7">
      <c r="A8762" s="1">
        <v>42255</v>
      </c>
      <c r="B8762">
        <v>111.75</v>
      </c>
      <c r="C8762">
        <v>112.55999799999999</v>
      </c>
      <c r="D8762">
        <v>110.32</v>
      </c>
      <c r="E8762">
        <v>112.30999799999999</v>
      </c>
      <c r="F8762">
        <v>106.073448</v>
      </c>
      <c r="G8762">
        <v>54843600</v>
      </c>
    </row>
    <row r="8763" spans="1:7">
      <c r="A8763" s="1">
        <v>42256</v>
      </c>
      <c r="B8763">
        <v>113.760002</v>
      </c>
      <c r="C8763">
        <v>114.019997</v>
      </c>
      <c r="D8763">
        <v>109.769997</v>
      </c>
      <c r="E8763">
        <v>110.150002</v>
      </c>
      <c r="F8763">
        <v>104.03338599999999</v>
      </c>
      <c r="G8763">
        <v>85010800</v>
      </c>
    </row>
    <row r="8764" spans="1:7">
      <c r="A8764" s="1">
        <v>42257</v>
      </c>
      <c r="B8764">
        <v>110.269997</v>
      </c>
      <c r="C8764">
        <v>113.279999</v>
      </c>
      <c r="D8764">
        <v>109.900002</v>
      </c>
      <c r="E8764">
        <v>112.57</v>
      </c>
      <c r="F8764">
        <v>106.319</v>
      </c>
      <c r="G8764">
        <v>62892800</v>
      </c>
    </row>
    <row r="8765" spans="1:7">
      <c r="A8765" s="1">
        <v>42258</v>
      </c>
      <c r="B8765">
        <v>111.790001</v>
      </c>
      <c r="C8765">
        <v>114.209999</v>
      </c>
      <c r="D8765">
        <v>111.760002</v>
      </c>
      <c r="E8765">
        <v>114.209999</v>
      </c>
      <c r="F8765">
        <v>107.867943</v>
      </c>
      <c r="G8765">
        <v>49915500</v>
      </c>
    </row>
    <row r="8766" spans="1:7">
      <c r="A8766" s="1">
        <v>42261</v>
      </c>
      <c r="B8766">
        <v>116.58000199999999</v>
      </c>
      <c r="C8766">
        <v>116.889999</v>
      </c>
      <c r="D8766">
        <v>114.860001</v>
      </c>
      <c r="E8766">
        <v>115.30999799999999</v>
      </c>
      <c r="F8766">
        <v>108.906845</v>
      </c>
      <c r="G8766">
        <v>58363400</v>
      </c>
    </row>
    <row r="8767" spans="1:7">
      <c r="A8767" s="1">
        <v>42262</v>
      </c>
      <c r="B8767">
        <v>115.93</v>
      </c>
      <c r="C8767">
        <v>116.529999</v>
      </c>
      <c r="D8767">
        <v>114.41999800000001</v>
      </c>
      <c r="E8767">
        <v>116.279999</v>
      </c>
      <c r="F8767">
        <v>109.82299</v>
      </c>
      <c r="G8767">
        <v>43341200</v>
      </c>
    </row>
    <row r="8768" spans="1:7">
      <c r="A8768" s="1">
        <v>42263</v>
      </c>
      <c r="B8768">
        <v>116.25</v>
      </c>
      <c r="C8768">
        <v>116.540001</v>
      </c>
      <c r="D8768">
        <v>115.44000200000001</v>
      </c>
      <c r="E8768">
        <v>116.410004</v>
      </c>
      <c r="F8768">
        <v>109.945747</v>
      </c>
      <c r="G8768">
        <v>37173500</v>
      </c>
    </row>
    <row r="8769" spans="1:7">
      <c r="A8769" s="1">
        <v>42264</v>
      </c>
      <c r="B8769">
        <v>115.660004</v>
      </c>
      <c r="C8769">
        <v>116.489998</v>
      </c>
      <c r="D8769">
        <v>113.720001</v>
      </c>
      <c r="E8769">
        <v>113.91999800000001</v>
      </c>
      <c r="F8769">
        <v>107.594032</v>
      </c>
      <c r="G8769">
        <v>64112600</v>
      </c>
    </row>
    <row r="8770" spans="1:7">
      <c r="A8770" s="1">
        <v>42265</v>
      </c>
      <c r="B8770">
        <v>112.209999</v>
      </c>
      <c r="C8770">
        <v>114.300003</v>
      </c>
      <c r="D8770">
        <v>111.870003</v>
      </c>
      <c r="E8770">
        <v>113.449997</v>
      </c>
      <c r="F8770">
        <v>107.150131</v>
      </c>
      <c r="G8770">
        <v>74285300</v>
      </c>
    </row>
    <row r="8771" spans="1:7">
      <c r="A8771" s="1">
        <v>42268</v>
      </c>
      <c r="B8771">
        <v>113.66999800000001</v>
      </c>
      <c r="C8771">
        <v>115.370003</v>
      </c>
      <c r="D8771">
        <v>113.660004</v>
      </c>
      <c r="E8771">
        <v>115.209999</v>
      </c>
      <c r="F8771">
        <v>108.812408</v>
      </c>
      <c r="G8771">
        <v>50222000</v>
      </c>
    </row>
    <row r="8772" spans="1:7">
      <c r="A8772" s="1">
        <v>42269</v>
      </c>
      <c r="B8772">
        <v>113.379997</v>
      </c>
      <c r="C8772">
        <v>114.18</v>
      </c>
      <c r="D8772">
        <v>112.519997</v>
      </c>
      <c r="E8772">
        <v>113.400002</v>
      </c>
      <c r="F8772">
        <v>107.102913</v>
      </c>
      <c r="G8772">
        <v>50346200</v>
      </c>
    </row>
    <row r="8773" spans="1:7">
      <c r="A8773" s="1">
        <v>42270</v>
      </c>
      <c r="B8773">
        <v>113.629997</v>
      </c>
      <c r="C8773">
        <v>114.720001</v>
      </c>
      <c r="D8773">
        <v>113.300003</v>
      </c>
      <c r="E8773">
        <v>114.32</v>
      </c>
      <c r="F8773">
        <v>107.97184</v>
      </c>
      <c r="G8773">
        <v>35756700</v>
      </c>
    </row>
    <row r="8774" spans="1:7">
      <c r="A8774" s="1">
        <v>42271</v>
      </c>
      <c r="B8774">
        <v>113.25</v>
      </c>
      <c r="C8774">
        <v>115.5</v>
      </c>
      <c r="D8774">
        <v>112.370003</v>
      </c>
      <c r="E8774">
        <v>115</v>
      </c>
      <c r="F8774">
        <v>108.614059</v>
      </c>
      <c r="G8774">
        <v>50219500</v>
      </c>
    </row>
    <row r="8775" spans="1:7">
      <c r="A8775" s="1">
        <v>42272</v>
      </c>
      <c r="B8775">
        <v>116.44000200000001</v>
      </c>
      <c r="C8775">
        <v>116.69000200000001</v>
      </c>
      <c r="D8775">
        <v>114.019997</v>
      </c>
      <c r="E8775">
        <v>114.709999</v>
      </c>
      <c r="F8775">
        <v>108.340164</v>
      </c>
      <c r="G8775">
        <v>56151900</v>
      </c>
    </row>
    <row r="8776" spans="1:7">
      <c r="A8776" s="1">
        <v>42275</v>
      </c>
      <c r="B8776">
        <v>113.849998</v>
      </c>
      <c r="C8776">
        <v>114.57</v>
      </c>
      <c r="D8776">
        <v>112.44000200000001</v>
      </c>
      <c r="E8776">
        <v>112.44000200000001</v>
      </c>
      <c r="F8776">
        <v>106.19620500000001</v>
      </c>
      <c r="G8776">
        <v>52109000</v>
      </c>
    </row>
    <row r="8777" spans="1:7">
      <c r="A8777" s="1">
        <v>42276</v>
      </c>
      <c r="B8777">
        <v>112.83000199999999</v>
      </c>
      <c r="C8777">
        <v>113.510002</v>
      </c>
      <c r="D8777">
        <v>107.860001</v>
      </c>
      <c r="E8777">
        <v>109.05999799999999</v>
      </c>
      <c r="F8777">
        <v>103.00391399999999</v>
      </c>
      <c r="G8777">
        <v>73365400</v>
      </c>
    </row>
    <row r="8778" spans="1:7">
      <c r="A8778" s="1">
        <v>42277</v>
      </c>
      <c r="B8778">
        <v>110.16999800000001</v>
      </c>
      <c r="C8778">
        <v>111.540001</v>
      </c>
      <c r="D8778">
        <v>108.730003</v>
      </c>
      <c r="E8778">
        <v>110.300003</v>
      </c>
      <c r="F8778">
        <v>104.175049</v>
      </c>
      <c r="G8778">
        <v>66473000</v>
      </c>
    </row>
    <row r="8779" spans="1:7">
      <c r="A8779" s="1">
        <v>42278</v>
      </c>
      <c r="B8779">
        <v>109.07</v>
      </c>
      <c r="C8779">
        <v>109.620003</v>
      </c>
      <c r="D8779">
        <v>107.30999799999999</v>
      </c>
      <c r="E8779">
        <v>109.58000199999999</v>
      </c>
      <c r="F8779">
        <v>103.49503300000001</v>
      </c>
      <c r="G8779">
        <v>63929100</v>
      </c>
    </row>
    <row r="8780" spans="1:7">
      <c r="A8780" s="1">
        <v>42279</v>
      </c>
      <c r="B8780">
        <v>108.010002</v>
      </c>
      <c r="C8780">
        <v>111.010002</v>
      </c>
      <c r="D8780">
        <v>107.550003</v>
      </c>
      <c r="E8780">
        <v>110.379997</v>
      </c>
      <c r="F8780">
        <v>104.25060999999999</v>
      </c>
      <c r="G8780">
        <v>58019800</v>
      </c>
    </row>
    <row r="8781" spans="1:7">
      <c r="A8781" s="1">
        <v>42282</v>
      </c>
      <c r="B8781">
        <v>109.879997</v>
      </c>
      <c r="C8781">
        <v>111.370003</v>
      </c>
      <c r="D8781">
        <v>109.07</v>
      </c>
      <c r="E8781">
        <v>110.779999</v>
      </c>
      <c r="F8781">
        <v>104.628387</v>
      </c>
      <c r="G8781">
        <v>52064700</v>
      </c>
    </row>
    <row r="8782" spans="1:7">
      <c r="A8782" s="1">
        <v>42283</v>
      </c>
      <c r="B8782">
        <v>110.629997</v>
      </c>
      <c r="C8782">
        <v>111.739998</v>
      </c>
      <c r="D8782">
        <v>109.769997</v>
      </c>
      <c r="E8782">
        <v>111.30999799999999</v>
      </c>
      <c r="F8782">
        <v>105.12896000000001</v>
      </c>
      <c r="G8782">
        <v>48196800</v>
      </c>
    </row>
    <row r="8783" spans="1:7">
      <c r="A8783" s="1">
        <v>42284</v>
      </c>
      <c r="B8783">
        <v>111.739998</v>
      </c>
      <c r="C8783">
        <v>111.769997</v>
      </c>
      <c r="D8783">
        <v>109.410004</v>
      </c>
      <c r="E8783">
        <v>110.779999</v>
      </c>
      <c r="F8783">
        <v>104.628387</v>
      </c>
      <c r="G8783">
        <v>46765600</v>
      </c>
    </row>
    <row r="8784" spans="1:7">
      <c r="A8784" s="1">
        <v>42285</v>
      </c>
      <c r="B8784">
        <v>110.19000200000001</v>
      </c>
      <c r="C8784">
        <v>110.19000200000001</v>
      </c>
      <c r="D8784">
        <v>108.209999</v>
      </c>
      <c r="E8784">
        <v>109.5</v>
      </c>
      <c r="F8784">
        <v>103.419472</v>
      </c>
      <c r="G8784">
        <v>61979600</v>
      </c>
    </row>
    <row r="8785" spans="1:7">
      <c r="A8785" s="1">
        <v>42286</v>
      </c>
      <c r="B8785">
        <v>110</v>
      </c>
      <c r="C8785">
        <v>112.279999</v>
      </c>
      <c r="D8785">
        <v>109.489998</v>
      </c>
      <c r="E8785">
        <v>112.120003</v>
      </c>
      <c r="F8785">
        <v>105.893997</v>
      </c>
      <c r="G8785">
        <v>52766100</v>
      </c>
    </row>
    <row r="8786" spans="1:7">
      <c r="A8786" s="1">
        <v>42289</v>
      </c>
      <c r="B8786">
        <v>112.730003</v>
      </c>
      <c r="C8786">
        <v>112.75</v>
      </c>
      <c r="D8786">
        <v>111.44000200000001</v>
      </c>
      <c r="E8786">
        <v>111.599998</v>
      </c>
      <c r="F8786">
        <v>105.40286999999999</v>
      </c>
      <c r="G8786">
        <v>30467200</v>
      </c>
    </row>
    <row r="8787" spans="1:7">
      <c r="A8787" s="1">
        <v>42290</v>
      </c>
      <c r="B8787">
        <v>110.82</v>
      </c>
      <c r="C8787">
        <v>112.449997</v>
      </c>
      <c r="D8787">
        <v>110.68</v>
      </c>
      <c r="E8787">
        <v>111.790001</v>
      </c>
      <c r="F8787">
        <v>105.58229799999999</v>
      </c>
      <c r="G8787">
        <v>33049300</v>
      </c>
    </row>
    <row r="8788" spans="1:7">
      <c r="A8788" s="1">
        <v>42291</v>
      </c>
      <c r="B8788">
        <v>111.290001</v>
      </c>
      <c r="C8788">
        <v>111.519997</v>
      </c>
      <c r="D8788">
        <v>109.55999799999999</v>
      </c>
      <c r="E8788">
        <v>110.209999</v>
      </c>
      <c r="F8788">
        <v>104.09005000000001</v>
      </c>
      <c r="G8788">
        <v>44462400</v>
      </c>
    </row>
    <row r="8789" spans="1:7">
      <c r="A8789" s="1">
        <v>42292</v>
      </c>
      <c r="B8789">
        <v>110.93</v>
      </c>
      <c r="C8789">
        <v>112.099998</v>
      </c>
      <c r="D8789">
        <v>110.489998</v>
      </c>
      <c r="E8789">
        <v>111.860001</v>
      </c>
      <c r="F8789">
        <v>105.648422</v>
      </c>
      <c r="G8789">
        <v>37673500</v>
      </c>
    </row>
    <row r="8790" spans="1:7">
      <c r="A8790" s="1">
        <v>42293</v>
      </c>
      <c r="B8790">
        <v>111.779999</v>
      </c>
      <c r="C8790">
        <v>112</v>
      </c>
      <c r="D8790">
        <v>110.529999</v>
      </c>
      <c r="E8790">
        <v>111.040001</v>
      </c>
      <c r="F8790">
        <v>104.87396200000001</v>
      </c>
      <c r="G8790">
        <v>39232600</v>
      </c>
    </row>
    <row r="8791" spans="1:7">
      <c r="A8791" s="1">
        <v>42296</v>
      </c>
      <c r="B8791">
        <v>110.800003</v>
      </c>
      <c r="C8791">
        <v>111.75</v>
      </c>
      <c r="D8791">
        <v>110.110001</v>
      </c>
      <c r="E8791">
        <v>111.730003</v>
      </c>
      <c r="F8791">
        <v>105.52565</v>
      </c>
      <c r="G8791">
        <v>29759200</v>
      </c>
    </row>
    <row r="8792" spans="1:7">
      <c r="A8792" s="1">
        <v>42297</v>
      </c>
      <c r="B8792">
        <v>111.339996</v>
      </c>
      <c r="C8792">
        <v>114.16999800000001</v>
      </c>
      <c r="D8792">
        <v>110.82</v>
      </c>
      <c r="E8792">
        <v>113.769997</v>
      </c>
      <c r="F8792">
        <v>107.45237</v>
      </c>
      <c r="G8792">
        <v>48778800</v>
      </c>
    </row>
    <row r="8793" spans="1:7">
      <c r="A8793" s="1">
        <v>42298</v>
      </c>
      <c r="B8793">
        <v>114</v>
      </c>
      <c r="C8793">
        <v>115.58000199999999</v>
      </c>
      <c r="D8793">
        <v>113.699997</v>
      </c>
      <c r="E8793">
        <v>113.760002</v>
      </c>
      <c r="F8793">
        <v>107.442924</v>
      </c>
      <c r="G8793">
        <v>41795200</v>
      </c>
    </row>
    <row r="8794" spans="1:7">
      <c r="A8794" s="1">
        <v>42299</v>
      </c>
      <c r="B8794">
        <v>114.33000199999999</v>
      </c>
      <c r="C8794">
        <v>115.5</v>
      </c>
      <c r="D8794">
        <v>114.099998</v>
      </c>
      <c r="E8794">
        <v>115.5</v>
      </c>
      <c r="F8794">
        <v>109.08631099999999</v>
      </c>
      <c r="G8794">
        <v>41654100</v>
      </c>
    </row>
    <row r="8795" spans="1:7">
      <c r="A8795" s="1">
        <v>42300</v>
      </c>
      <c r="B8795">
        <v>116.699997</v>
      </c>
      <c r="C8795">
        <v>119.230003</v>
      </c>
      <c r="D8795">
        <v>116.33000199999999</v>
      </c>
      <c r="E8795">
        <v>119.08000199999999</v>
      </c>
      <c r="F8795">
        <v>112.467506</v>
      </c>
      <c r="G8795">
        <v>59366900</v>
      </c>
    </row>
    <row r="8796" spans="1:7">
      <c r="A8796" s="1">
        <v>42303</v>
      </c>
      <c r="B8796">
        <v>118.08000199999999</v>
      </c>
      <c r="C8796">
        <v>118.129997</v>
      </c>
      <c r="D8796">
        <v>114.91999800000001</v>
      </c>
      <c r="E8796">
        <v>115.279999</v>
      </c>
      <c r="F8796">
        <v>108.878517</v>
      </c>
      <c r="G8796">
        <v>66333800</v>
      </c>
    </row>
    <row r="8797" spans="1:7">
      <c r="A8797" s="1">
        <v>42304</v>
      </c>
      <c r="B8797">
        <v>115.400002</v>
      </c>
      <c r="C8797">
        <v>116.540001</v>
      </c>
      <c r="D8797">
        <v>113.989998</v>
      </c>
      <c r="E8797">
        <v>114.550003</v>
      </c>
      <c r="F8797">
        <v>108.189064</v>
      </c>
      <c r="G8797">
        <v>69884400</v>
      </c>
    </row>
    <row r="8798" spans="1:7">
      <c r="A8798" s="1">
        <v>42305</v>
      </c>
      <c r="B8798">
        <v>116.93</v>
      </c>
      <c r="C8798">
        <v>119.300003</v>
      </c>
      <c r="D8798">
        <v>116.05999799999999</v>
      </c>
      <c r="E8798">
        <v>119.269997</v>
      </c>
      <c r="F8798">
        <v>112.64692700000001</v>
      </c>
      <c r="G8798">
        <v>85551400</v>
      </c>
    </row>
    <row r="8799" spans="1:7">
      <c r="A8799" s="1">
        <v>42306</v>
      </c>
      <c r="B8799">
        <v>118.699997</v>
      </c>
      <c r="C8799">
        <v>120.69000200000001</v>
      </c>
      <c r="D8799">
        <v>118.269997</v>
      </c>
      <c r="E8799">
        <v>120.529999</v>
      </c>
      <c r="F8799">
        <v>113.83699</v>
      </c>
      <c r="G8799">
        <v>51227300</v>
      </c>
    </row>
    <row r="8800" spans="1:7">
      <c r="A8800" s="1">
        <v>42307</v>
      </c>
      <c r="B8800">
        <v>120.989998</v>
      </c>
      <c r="C8800">
        <v>121.220001</v>
      </c>
      <c r="D8800">
        <v>119.449997</v>
      </c>
      <c r="E8800">
        <v>119.5</v>
      </c>
      <c r="F8800">
        <v>112.864182</v>
      </c>
      <c r="G8800">
        <v>49365300</v>
      </c>
    </row>
    <row r="8801" spans="1:7">
      <c r="A8801" s="1">
        <v>42310</v>
      </c>
      <c r="B8801">
        <v>120.800003</v>
      </c>
      <c r="C8801">
        <v>121.360001</v>
      </c>
      <c r="D8801">
        <v>119.610001</v>
      </c>
      <c r="E8801">
        <v>121.18</v>
      </c>
      <c r="F8801">
        <v>114.450897</v>
      </c>
      <c r="G8801">
        <v>32203300</v>
      </c>
    </row>
    <row r="8802" spans="1:7">
      <c r="A8802" s="1">
        <v>42311</v>
      </c>
      <c r="B8802">
        <v>120.790001</v>
      </c>
      <c r="C8802">
        <v>123.489998</v>
      </c>
      <c r="D8802">
        <v>120.699997</v>
      </c>
      <c r="E8802">
        <v>122.57</v>
      </c>
      <c r="F8802">
        <v>115.76370199999999</v>
      </c>
      <c r="G8802">
        <v>45519000</v>
      </c>
    </row>
    <row r="8803" spans="1:7">
      <c r="A8803" s="1">
        <v>42312</v>
      </c>
      <c r="B8803">
        <v>123.129997</v>
      </c>
      <c r="C8803">
        <v>123.82</v>
      </c>
      <c r="D8803">
        <v>121.620003</v>
      </c>
      <c r="E8803">
        <v>122</v>
      </c>
      <c r="F8803">
        <v>115.225357</v>
      </c>
      <c r="G8803">
        <v>44886100</v>
      </c>
    </row>
    <row r="8804" spans="1:7">
      <c r="A8804" s="1">
        <v>42313</v>
      </c>
      <c r="B8804">
        <v>121.849998</v>
      </c>
      <c r="C8804">
        <v>122.69000200000001</v>
      </c>
      <c r="D8804">
        <v>120.18</v>
      </c>
      <c r="E8804">
        <v>120.91999800000001</v>
      </c>
      <c r="F8804">
        <v>114.694176</v>
      </c>
      <c r="G8804">
        <v>39552700</v>
      </c>
    </row>
    <row r="8805" spans="1:7">
      <c r="A8805" s="1">
        <v>42314</v>
      </c>
      <c r="B8805">
        <v>121.110001</v>
      </c>
      <c r="C8805">
        <v>121.80999799999999</v>
      </c>
      <c r="D8805">
        <v>120.620003</v>
      </c>
      <c r="E8805">
        <v>121.05999799999999</v>
      </c>
      <c r="F8805">
        <v>114.826981</v>
      </c>
      <c r="G8805">
        <v>33042300</v>
      </c>
    </row>
    <row r="8806" spans="1:7">
      <c r="A8806" s="1">
        <v>42317</v>
      </c>
      <c r="B8806">
        <v>120.959999</v>
      </c>
      <c r="C8806">
        <v>121.80999799999999</v>
      </c>
      <c r="D8806">
        <v>120.050003</v>
      </c>
      <c r="E8806">
        <v>120.57</v>
      </c>
      <c r="F8806">
        <v>114.362213</v>
      </c>
      <c r="G8806">
        <v>33871400</v>
      </c>
    </row>
    <row r="8807" spans="1:7">
      <c r="A8807" s="1">
        <v>42318</v>
      </c>
      <c r="B8807">
        <v>116.900002</v>
      </c>
      <c r="C8807">
        <v>118.07</v>
      </c>
      <c r="D8807">
        <v>116.05999799999999</v>
      </c>
      <c r="E8807">
        <v>116.769997</v>
      </c>
      <c r="F8807">
        <v>110.757858</v>
      </c>
      <c r="G8807">
        <v>59127900</v>
      </c>
    </row>
    <row r="8808" spans="1:7">
      <c r="A8808" s="1">
        <v>42319</v>
      </c>
      <c r="B8808">
        <v>116.370003</v>
      </c>
      <c r="C8808">
        <v>117.41999800000001</v>
      </c>
      <c r="D8808">
        <v>115.209999</v>
      </c>
      <c r="E8808">
        <v>116.110001</v>
      </c>
      <c r="F8808">
        <v>110.131828</v>
      </c>
      <c r="G8808">
        <v>45218000</v>
      </c>
    </row>
    <row r="8809" spans="1:7">
      <c r="A8809" s="1">
        <v>42320</v>
      </c>
      <c r="B8809">
        <v>116.260002</v>
      </c>
      <c r="C8809">
        <v>116.82</v>
      </c>
      <c r="D8809">
        <v>115.650002</v>
      </c>
      <c r="E8809">
        <v>115.720001</v>
      </c>
      <c r="F8809">
        <v>109.761932</v>
      </c>
      <c r="G8809">
        <v>32525600</v>
      </c>
    </row>
    <row r="8810" spans="1:7">
      <c r="A8810" s="1">
        <v>42321</v>
      </c>
      <c r="B8810">
        <v>115.199997</v>
      </c>
      <c r="C8810">
        <v>115.57</v>
      </c>
      <c r="D8810">
        <v>112.269997</v>
      </c>
      <c r="E8810">
        <v>112.339996</v>
      </c>
      <c r="F8810">
        <v>106.555931</v>
      </c>
      <c r="G8810">
        <v>45812400</v>
      </c>
    </row>
    <row r="8811" spans="1:7">
      <c r="A8811" s="1">
        <v>42324</v>
      </c>
      <c r="B8811">
        <v>111.379997</v>
      </c>
      <c r="C8811">
        <v>114.239998</v>
      </c>
      <c r="D8811">
        <v>111</v>
      </c>
      <c r="E8811">
        <v>114.18</v>
      </c>
      <c r="F8811">
        <v>108.30120100000001</v>
      </c>
      <c r="G8811">
        <v>38106700</v>
      </c>
    </row>
    <row r="8812" spans="1:7">
      <c r="A8812" s="1">
        <v>42325</v>
      </c>
      <c r="B8812">
        <v>114.91999800000001</v>
      </c>
      <c r="C8812">
        <v>115.050003</v>
      </c>
      <c r="D8812">
        <v>113.32</v>
      </c>
      <c r="E8812">
        <v>113.69000200000001</v>
      </c>
      <c r="F8812">
        <v>107.83644099999999</v>
      </c>
      <c r="G8812">
        <v>27616900</v>
      </c>
    </row>
    <row r="8813" spans="1:7">
      <c r="A8813" s="1">
        <v>42326</v>
      </c>
      <c r="B8813">
        <v>115.760002</v>
      </c>
      <c r="C8813">
        <v>117.489998</v>
      </c>
      <c r="D8813">
        <v>115.5</v>
      </c>
      <c r="E8813">
        <v>117.290001</v>
      </c>
      <c r="F8813">
        <v>111.251076</v>
      </c>
      <c r="G8813">
        <v>46674700</v>
      </c>
    </row>
    <row r="8814" spans="1:7">
      <c r="A8814" s="1">
        <v>42327</v>
      </c>
      <c r="B8814">
        <v>117.639999</v>
      </c>
      <c r="C8814">
        <v>119.75</v>
      </c>
      <c r="D8814">
        <v>116.760002</v>
      </c>
      <c r="E8814">
        <v>118.779999</v>
      </c>
      <c r="F8814">
        <v>112.66436</v>
      </c>
      <c r="G8814">
        <v>43295800</v>
      </c>
    </row>
    <row r="8815" spans="1:7">
      <c r="A8815" s="1">
        <v>42328</v>
      </c>
      <c r="B8815">
        <v>119.199997</v>
      </c>
      <c r="C8815">
        <v>119.91999800000001</v>
      </c>
      <c r="D8815">
        <v>118.849998</v>
      </c>
      <c r="E8815">
        <v>119.300003</v>
      </c>
      <c r="F8815">
        <v>113.15759300000001</v>
      </c>
      <c r="G8815">
        <v>34287100</v>
      </c>
    </row>
    <row r="8816" spans="1:7">
      <c r="A8816" s="1">
        <v>42331</v>
      </c>
      <c r="B8816">
        <v>119.269997</v>
      </c>
      <c r="C8816">
        <v>119.730003</v>
      </c>
      <c r="D8816">
        <v>117.339996</v>
      </c>
      <c r="E8816">
        <v>117.75</v>
      </c>
      <c r="F8816">
        <v>111.687393</v>
      </c>
      <c r="G8816">
        <v>32482500</v>
      </c>
    </row>
    <row r="8817" spans="1:7">
      <c r="A8817" s="1">
        <v>42332</v>
      </c>
      <c r="B8817">
        <v>117.33000199999999</v>
      </c>
      <c r="C8817">
        <v>119.349998</v>
      </c>
      <c r="D8817">
        <v>117.120003</v>
      </c>
      <c r="E8817">
        <v>118.879997</v>
      </c>
      <c r="F8817">
        <v>112.759216</v>
      </c>
      <c r="G8817">
        <v>42803200</v>
      </c>
    </row>
    <row r="8818" spans="1:7">
      <c r="A8818" s="1">
        <v>42333</v>
      </c>
      <c r="B8818">
        <v>119.209999</v>
      </c>
      <c r="C8818">
        <v>119.230003</v>
      </c>
      <c r="D8818">
        <v>117.91999800000001</v>
      </c>
      <c r="E8818">
        <v>118.029999</v>
      </c>
      <c r="F8818">
        <v>111.952995</v>
      </c>
      <c r="G8818">
        <v>21388300</v>
      </c>
    </row>
    <row r="8819" spans="1:7">
      <c r="A8819" s="1">
        <v>42335</v>
      </c>
      <c r="B8819">
        <v>118.290001</v>
      </c>
      <c r="C8819">
        <v>118.410004</v>
      </c>
      <c r="D8819">
        <v>117.599998</v>
      </c>
      <c r="E8819">
        <v>117.80999799999999</v>
      </c>
      <c r="F8819">
        <v>111.744308</v>
      </c>
      <c r="G8819">
        <v>13046400</v>
      </c>
    </row>
    <row r="8820" spans="1:7">
      <c r="A8820" s="1">
        <v>42338</v>
      </c>
      <c r="B8820">
        <v>117.989998</v>
      </c>
      <c r="C8820">
        <v>119.410004</v>
      </c>
      <c r="D8820">
        <v>117.75</v>
      </c>
      <c r="E8820">
        <v>118.300003</v>
      </c>
      <c r="F8820">
        <v>112.209084</v>
      </c>
      <c r="G8820">
        <v>39180300</v>
      </c>
    </row>
    <row r="8821" spans="1:7">
      <c r="A8821" s="1">
        <v>42339</v>
      </c>
      <c r="B8821">
        <v>118.75</v>
      </c>
      <c r="C8821">
        <v>118.80999799999999</v>
      </c>
      <c r="D8821">
        <v>116.860001</v>
      </c>
      <c r="E8821">
        <v>117.339996</v>
      </c>
      <c r="F8821">
        <v>111.2985</v>
      </c>
      <c r="G8821">
        <v>34852400</v>
      </c>
    </row>
    <row r="8822" spans="1:7">
      <c r="A8822" s="1">
        <v>42340</v>
      </c>
      <c r="B8822">
        <v>117.339996</v>
      </c>
      <c r="C8822">
        <v>118.110001</v>
      </c>
      <c r="D8822">
        <v>116.08000199999999</v>
      </c>
      <c r="E8822">
        <v>116.279999</v>
      </c>
      <c r="F8822">
        <v>110.293083</v>
      </c>
      <c r="G8822">
        <v>33386600</v>
      </c>
    </row>
    <row r="8823" spans="1:7">
      <c r="A8823" s="1">
        <v>42341</v>
      </c>
      <c r="B8823">
        <v>116.550003</v>
      </c>
      <c r="C8823">
        <v>116.790001</v>
      </c>
      <c r="D8823">
        <v>114.220001</v>
      </c>
      <c r="E8823">
        <v>115.199997</v>
      </c>
      <c r="F8823">
        <v>109.268692</v>
      </c>
      <c r="G8823">
        <v>41569500</v>
      </c>
    </row>
    <row r="8824" spans="1:7">
      <c r="A8824" s="1">
        <v>42342</v>
      </c>
      <c r="B8824">
        <v>115.290001</v>
      </c>
      <c r="C8824">
        <v>119.25</v>
      </c>
      <c r="D8824">
        <v>115.110001</v>
      </c>
      <c r="E8824">
        <v>119.029999</v>
      </c>
      <c r="F8824">
        <v>112.901489</v>
      </c>
      <c r="G8824">
        <v>57777000</v>
      </c>
    </row>
    <row r="8825" spans="1:7">
      <c r="A8825" s="1">
        <v>42345</v>
      </c>
      <c r="B8825">
        <v>118.980003</v>
      </c>
      <c r="C8825">
        <v>119.860001</v>
      </c>
      <c r="D8825">
        <v>117.80999799999999</v>
      </c>
      <c r="E8825">
        <v>118.279999</v>
      </c>
      <c r="F8825">
        <v>112.190102</v>
      </c>
      <c r="G8825">
        <v>32084200</v>
      </c>
    </row>
    <row r="8826" spans="1:7">
      <c r="A8826" s="1">
        <v>42346</v>
      </c>
      <c r="B8826">
        <v>117.519997</v>
      </c>
      <c r="C8826">
        <v>118.599998</v>
      </c>
      <c r="D8826">
        <v>116.860001</v>
      </c>
      <c r="E8826">
        <v>118.230003</v>
      </c>
      <c r="F8826">
        <v>112.142685</v>
      </c>
      <c r="G8826">
        <v>34309500</v>
      </c>
    </row>
    <row r="8827" spans="1:7">
      <c r="A8827" s="1">
        <v>42347</v>
      </c>
      <c r="B8827">
        <v>117.639999</v>
      </c>
      <c r="C8827">
        <v>117.69000200000001</v>
      </c>
      <c r="D8827">
        <v>115.08000199999999</v>
      </c>
      <c r="E8827">
        <v>115.620003</v>
      </c>
      <c r="F8827">
        <v>109.667061</v>
      </c>
      <c r="G8827">
        <v>46361400</v>
      </c>
    </row>
    <row r="8828" spans="1:7">
      <c r="A8828" s="1">
        <v>42348</v>
      </c>
      <c r="B8828">
        <v>116.040001</v>
      </c>
      <c r="C8828">
        <v>116.94000200000001</v>
      </c>
      <c r="D8828">
        <v>115.510002</v>
      </c>
      <c r="E8828">
        <v>116.16999800000001</v>
      </c>
      <c r="F8828">
        <v>110.188744</v>
      </c>
      <c r="G8828">
        <v>29104200</v>
      </c>
    </row>
    <row r="8829" spans="1:7">
      <c r="A8829" s="1">
        <v>42349</v>
      </c>
      <c r="B8829">
        <v>115.19000200000001</v>
      </c>
      <c r="C8829">
        <v>115.389999</v>
      </c>
      <c r="D8829">
        <v>112.849998</v>
      </c>
      <c r="E8829">
        <v>113.18</v>
      </c>
      <c r="F8829">
        <v>107.352707</v>
      </c>
      <c r="G8829">
        <v>46886200</v>
      </c>
    </row>
    <row r="8830" spans="1:7">
      <c r="A8830" s="1">
        <v>42352</v>
      </c>
      <c r="B8830">
        <v>112.18</v>
      </c>
      <c r="C8830">
        <v>112.68</v>
      </c>
      <c r="D8830">
        <v>109.790001</v>
      </c>
      <c r="E8830">
        <v>112.480003</v>
      </c>
      <c r="F8830">
        <v>106.688728</v>
      </c>
      <c r="G8830">
        <v>64318700</v>
      </c>
    </row>
    <row r="8831" spans="1:7">
      <c r="A8831" s="1">
        <v>42353</v>
      </c>
      <c r="B8831">
        <v>111.94000200000001</v>
      </c>
      <c r="C8831">
        <v>112.800003</v>
      </c>
      <c r="D8831">
        <v>110.349998</v>
      </c>
      <c r="E8831">
        <v>110.489998</v>
      </c>
      <c r="F8831">
        <v>104.801193</v>
      </c>
      <c r="G8831">
        <v>53323100</v>
      </c>
    </row>
    <row r="8832" spans="1:7">
      <c r="A8832" s="1">
        <v>42354</v>
      </c>
      <c r="B8832">
        <v>111.07</v>
      </c>
      <c r="C8832">
        <v>111.989998</v>
      </c>
      <c r="D8832">
        <v>108.800003</v>
      </c>
      <c r="E8832">
        <v>111.339996</v>
      </c>
      <c r="F8832">
        <v>105.607422</v>
      </c>
      <c r="G8832">
        <v>56238500</v>
      </c>
    </row>
    <row r="8833" spans="1:7">
      <c r="A8833" s="1">
        <v>42355</v>
      </c>
      <c r="B8833">
        <v>112.019997</v>
      </c>
      <c r="C8833">
        <v>112.25</v>
      </c>
      <c r="D8833">
        <v>108.980003</v>
      </c>
      <c r="E8833">
        <v>108.980003</v>
      </c>
      <c r="F8833">
        <v>103.36893499999999</v>
      </c>
      <c r="G8833">
        <v>44772800</v>
      </c>
    </row>
    <row r="8834" spans="1:7">
      <c r="A8834" s="1">
        <v>42356</v>
      </c>
      <c r="B8834">
        <v>108.910004</v>
      </c>
      <c r="C8834">
        <v>109.519997</v>
      </c>
      <c r="D8834">
        <v>105.80999799999999</v>
      </c>
      <c r="E8834">
        <v>106.029999</v>
      </c>
      <c r="F8834">
        <v>100.570824</v>
      </c>
      <c r="G8834">
        <v>96453300</v>
      </c>
    </row>
    <row r="8835" spans="1:7">
      <c r="A8835" s="1">
        <v>42359</v>
      </c>
      <c r="B8835">
        <v>107.279999</v>
      </c>
      <c r="C8835">
        <v>107.370003</v>
      </c>
      <c r="D8835">
        <v>105.57</v>
      </c>
      <c r="E8835">
        <v>107.33000199999999</v>
      </c>
      <c r="F8835">
        <v>101.80388600000001</v>
      </c>
      <c r="G8835">
        <v>47590600</v>
      </c>
    </row>
    <row r="8836" spans="1:7">
      <c r="A8836" s="1">
        <v>42360</v>
      </c>
      <c r="B8836">
        <v>107.400002</v>
      </c>
      <c r="C8836">
        <v>107.720001</v>
      </c>
      <c r="D8836">
        <v>106.449997</v>
      </c>
      <c r="E8836">
        <v>107.230003</v>
      </c>
      <c r="F8836">
        <v>101.70903800000001</v>
      </c>
      <c r="G8836">
        <v>32789400</v>
      </c>
    </row>
    <row r="8837" spans="1:7">
      <c r="A8837" s="1">
        <v>42361</v>
      </c>
      <c r="B8837">
        <v>107.269997</v>
      </c>
      <c r="C8837">
        <v>108.849998</v>
      </c>
      <c r="D8837">
        <v>107.199997</v>
      </c>
      <c r="E8837">
        <v>108.610001</v>
      </c>
      <c r="F8837">
        <v>103.018005</v>
      </c>
      <c r="G8837">
        <v>32657400</v>
      </c>
    </row>
    <row r="8838" spans="1:7">
      <c r="A8838" s="1">
        <v>42362</v>
      </c>
      <c r="B8838">
        <v>109</v>
      </c>
      <c r="C8838">
        <v>109</v>
      </c>
      <c r="D8838">
        <v>107.949997</v>
      </c>
      <c r="E8838">
        <v>108.029999</v>
      </c>
      <c r="F8838">
        <v>102.46785</v>
      </c>
      <c r="G8838">
        <v>13570400</v>
      </c>
    </row>
    <row r="8839" spans="1:7">
      <c r="A8839" s="1">
        <v>42366</v>
      </c>
      <c r="B8839">
        <v>107.589996</v>
      </c>
      <c r="C8839">
        <v>107.69000200000001</v>
      </c>
      <c r="D8839">
        <v>106.18</v>
      </c>
      <c r="E8839">
        <v>106.82</v>
      </c>
      <c r="F8839">
        <v>101.320145</v>
      </c>
      <c r="G8839">
        <v>26704200</v>
      </c>
    </row>
    <row r="8840" spans="1:7">
      <c r="A8840" s="1">
        <v>42367</v>
      </c>
      <c r="B8840">
        <v>106.959999</v>
      </c>
      <c r="C8840">
        <v>109.43</v>
      </c>
      <c r="D8840">
        <v>106.860001</v>
      </c>
      <c r="E8840">
        <v>108.739998</v>
      </c>
      <c r="F8840">
        <v>103.141289</v>
      </c>
      <c r="G8840">
        <v>30931200</v>
      </c>
    </row>
    <row r="8841" spans="1:7">
      <c r="A8841" s="1">
        <v>42368</v>
      </c>
      <c r="B8841">
        <v>108.58000199999999</v>
      </c>
      <c r="C8841">
        <v>108.699997</v>
      </c>
      <c r="D8841">
        <v>107.18</v>
      </c>
      <c r="E8841">
        <v>107.32</v>
      </c>
      <c r="F8841">
        <v>101.79441799999999</v>
      </c>
      <c r="G8841">
        <v>25213800</v>
      </c>
    </row>
    <row r="8842" spans="1:7">
      <c r="A8842" s="1">
        <v>42369</v>
      </c>
      <c r="B8842">
        <v>107.010002</v>
      </c>
      <c r="C8842">
        <v>107.029999</v>
      </c>
      <c r="D8842">
        <v>104.82</v>
      </c>
      <c r="E8842">
        <v>105.260002</v>
      </c>
      <c r="F8842">
        <v>99.840477000000007</v>
      </c>
      <c r="G8842">
        <v>40635300</v>
      </c>
    </row>
    <row r="8843" spans="1:7">
      <c r="A8843" s="1">
        <v>42373</v>
      </c>
      <c r="B8843">
        <v>102.610001</v>
      </c>
      <c r="C8843">
        <v>105.370003</v>
      </c>
      <c r="D8843">
        <v>102</v>
      </c>
      <c r="E8843">
        <v>105.349998</v>
      </c>
      <c r="F8843">
        <v>99.925849999999997</v>
      </c>
      <c r="G8843">
        <v>67649400</v>
      </c>
    </row>
    <row r="8844" spans="1:7">
      <c r="A8844" s="1">
        <v>42374</v>
      </c>
      <c r="B8844">
        <v>105.75</v>
      </c>
      <c r="C8844">
        <v>105.849998</v>
      </c>
      <c r="D8844">
        <v>102.410004</v>
      </c>
      <c r="E8844">
        <v>102.709999</v>
      </c>
      <c r="F8844">
        <v>97.421768</v>
      </c>
      <c r="G8844">
        <v>55791000</v>
      </c>
    </row>
    <row r="8845" spans="1:7">
      <c r="A8845" s="1">
        <v>42375</v>
      </c>
      <c r="B8845">
        <v>100.55999799999999</v>
      </c>
      <c r="C8845">
        <v>102.370003</v>
      </c>
      <c r="D8845">
        <v>99.870002999999997</v>
      </c>
      <c r="E8845">
        <v>100.699997</v>
      </c>
      <c r="F8845">
        <v>95.515243999999996</v>
      </c>
      <c r="G8845">
        <v>68457400</v>
      </c>
    </row>
    <row r="8846" spans="1:7">
      <c r="A8846" s="1">
        <v>42376</v>
      </c>
      <c r="B8846">
        <v>98.68</v>
      </c>
      <c r="C8846">
        <v>100.129997</v>
      </c>
      <c r="D8846">
        <v>96.43</v>
      </c>
      <c r="E8846">
        <v>96.449996999999996</v>
      </c>
      <c r="F8846">
        <v>91.484084999999993</v>
      </c>
      <c r="G8846">
        <v>81094400</v>
      </c>
    </row>
    <row r="8847" spans="1:7">
      <c r="A8847" s="1">
        <v>42377</v>
      </c>
      <c r="B8847">
        <v>98.550003000000004</v>
      </c>
      <c r="C8847">
        <v>99.110000999999997</v>
      </c>
      <c r="D8847">
        <v>96.760002</v>
      </c>
      <c r="E8847">
        <v>96.959998999999996</v>
      </c>
      <c r="F8847">
        <v>91.967811999999995</v>
      </c>
      <c r="G8847">
        <v>70798000</v>
      </c>
    </row>
    <row r="8848" spans="1:7">
      <c r="A8848" s="1">
        <v>42380</v>
      </c>
      <c r="B8848">
        <v>98.970000999999996</v>
      </c>
      <c r="C8848">
        <v>99.059997999999993</v>
      </c>
      <c r="D8848">
        <v>97.339995999999999</v>
      </c>
      <c r="E8848">
        <v>98.529999000000004</v>
      </c>
      <c r="F8848">
        <v>93.456978000000007</v>
      </c>
      <c r="G8848">
        <v>49739400</v>
      </c>
    </row>
    <row r="8849" spans="1:7">
      <c r="A8849" s="1">
        <v>42381</v>
      </c>
      <c r="B8849">
        <v>100.550003</v>
      </c>
      <c r="C8849">
        <v>100.69000200000001</v>
      </c>
      <c r="D8849">
        <v>98.839995999999999</v>
      </c>
      <c r="E8849">
        <v>99.959998999999996</v>
      </c>
      <c r="F8849">
        <v>94.813346999999993</v>
      </c>
      <c r="G8849">
        <v>49154200</v>
      </c>
    </row>
    <row r="8850" spans="1:7">
      <c r="A8850" s="1">
        <v>42382</v>
      </c>
      <c r="B8850">
        <v>100.32</v>
      </c>
      <c r="C8850">
        <v>101.19000200000001</v>
      </c>
      <c r="D8850">
        <v>97.300003000000004</v>
      </c>
      <c r="E8850">
        <v>97.389999000000003</v>
      </c>
      <c r="F8850">
        <v>92.375686999999999</v>
      </c>
      <c r="G8850">
        <v>62439600</v>
      </c>
    </row>
    <row r="8851" spans="1:7">
      <c r="A8851" s="1">
        <v>42383</v>
      </c>
      <c r="B8851">
        <v>97.959998999999996</v>
      </c>
      <c r="C8851">
        <v>100.480003</v>
      </c>
      <c r="D8851">
        <v>95.739998</v>
      </c>
      <c r="E8851">
        <v>99.519997000000004</v>
      </c>
      <c r="F8851">
        <v>94.396004000000005</v>
      </c>
      <c r="G8851">
        <v>63170100</v>
      </c>
    </row>
    <row r="8852" spans="1:7">
      <c r="A8852" s="1">
        <v>42384</v>
      </c>
      <c r="B8852">
        <v>96.199996999999996</v>
      </c>
      <c r="C8852">
        <v>97.709998999999996</v>
      </c>
      <c r="D8852">
        <v>95.360000999999997</v>
      </c>
      <c r="E8852">
        <v>97.129997000000003</v>
      </c>
      <c r="F8852">
        <v>92.129074000000003</v>
      </c>
      <c r="G8852">
        <v>79010000</v>
      </c>
    </row>
    <row r="8853" spans="1:7">
      <c r="A8853" s="1">
        <v>42388</v>
      </c>
      <c r="B8853">
        <v>98.410004000000001</v>
      </c>
      <c r="C8853">
        <v>98.650002000000001</v>
      </c>
      <c r="D8853">
        <v>95.5</v>
      </c>
      <c r="E8853">
        <v>96.660004000000001</v>
      </c>
      <c r="F8853">
        <v>91.683257999999995</v>
      </c>
      <c r="G8853">
        <v>53087700</v>
      </c>
    </row>
    <row r="8854" spans="1:7">
      <c r="A8854" s="1">
        <v>42389</v>
      </c>
      <c r="B8854">
        <v>95.099997999999999</v>
      </c>
      <c r="C8854">
        <v>98.190002000000007</v>
      </c>
      <c r="D8854">
        <v>93.419998000000007</v>
      </c>
      <c r="E8854">
        <v>96.790001000000004</v>
      </c>
      <c r="F8854">
        <v>91.806579999999997</v>
      </c>
      <c r="G8854">
        <v>72334400</v>
      </c>
    </row>
    <row r="8855" spans="1:7">
      <c r="A8855" s="1">
        <v>42390</v>
      </c>
      <c r="B8855">
        <v>97.059997999999993</v>
      </c>
      <c r="C8855">
        <v>97.879997000000003</v>
      </c>
      <c r="D8855">
        <v>94.940002000000007</v>
      </c>
      <c r="E8855">
        <v>96.300003000000004</v>
      </c>
      <c r="F8855">
        <v>91.341797</v>
      </c>
      <c r="G8855">
        <v>52161500</v>
      </c>
    </row>
    <row r="8856" spans="1:7">
      <c r="A8856" s="1">
        <v>42391</v>
      </c>
      <c r="B8856">
        <v>98.629997000000003</v>
      </c>
      <c r="C8856">
        <v>101.459999</v>
      </c>
      <c r="D8856">
        <v>98.370002999999997</v>
      </c>
      <c r="E8856">
        <v>101.41999800000001</v>
      </c>
      <c r="F8856">
        <v>96.198181000000005</v>
      </c>
      <c r="G8856">
        <v>65800500</v>
      </c>
    </row>
    <row r="8857" spans="1:7">
      <c r="A8857" s="1">
        <v>42394</v>
      </c>
      <c r="B8857">
        <v>101.519997</v>
      </c>
      <c r="C8857">
        <v>101.529999</v>
      </c>
      <c r="D8857">
        <v>99.209998999999996</v>
      </c>
      <c r="E8857">
        <v>99.440002000000007</v>
      </c>
      <c r="F8857">
        <v>94.320128999999994</v>
      </c>
      <c r="G8857">
        <v>51794500</v>
      </c>
    </row>
    <row r="8858" spans="1:7">
      <c r="A8858" s="1">
        <v>42395</v>
      </c>
      <c r="B8858">
        <v>99.93</v>
      </c>
      <c r="C8858">
        <v>100.879997</v>
      </c>
      <c r="D8858">
        <v>98.07</v>
      </c>
      <c r="E8858">
        <v>99.989998</v>
      </c>
      <c r="F8858">
        <v>94.841804999999994</v>
      </c>
      <c r="G8858">
        <v>75077000</v>
      </c>
    </row>
    <row r="8859" spans="1:7">
      <c r="A8859" s="1">
        <v>42396</v>
      </c>
      <c r="B8859">
        <v>96.040001000000004</v>
      </c>
      <c r="C8859">
        <v>96.629997000000003</v>
      </c>
      <c r="D8859">
        <v>93.339995999999999</v>
      </c>
      <c r="E8859">
        <v>93.419998000000007</v>
      </c>
      <c r="F8859">
        <v>88.610068999999996</v>
      </c>
      <c r="G8859">
        <v>133369700</v>
      </c>
    </row>
    <row r="8860" spans="1:7">
      <c r="A8860" s="1">
        <v>42397</v>
      </c>
      <c r="B8860">
        <v>93.790001000000004</v>
      </c>
      <c r="C8860">
        <v>94.519997000000004</v>
      </c>
      <c r="D8860">
        <v>92.389999000000003</v>
      </c>
      <c r="E8860">
        <v>94.089995999999999</v>
      </c>
      <c r="F8860">
        <v>89.245575000000002</v>
      </c>
      <c r="G8860">
        <v>55678800</v>
      </c>
    </row>
    <row r="8861" spans="1:7">
      <c r="A8861" s="1">
        <v>42398</v>
      </c>
      <c r="B8861">
        <v>94.790001000000004</v>
      </c>
      <c r="C8861">
        <v>97.339995999999999</v>
      </c>
      <c r="D8861">
        <v>94.349997999999999</v>
      </c>
      <c r="E8861">
        <v>97.339995999999999</v>
      </c>
      <c r="F8861">
        <v>92.328247000000005</v>
      </c>
      <c r="G8861">
        <v>64416500</v>
      </c>
    </row>
    <row r="8862" spans="1:7">
      <c r="A8862" s="1">
        <v>42401</v>
      </c>
      <c r="B8862">
        <v>96.470000999999996</v>
      </c>
      <c r="C8862">
        <v>96.709998999999996</v>
      </c>
      <c r="D8862">
        <v>95.400002000000001</v>
      </c>
      <c r="E8862">
        <v>96.43</v>
      </c>
      <c r="F8862">
        <v>91.465096000000003</v>
      </c>
      <c r="G8862">
        <v>40943500</v>
      </c>
    </row>
    <row r="8863" spans="1:7">
      <c r="A8863" s="1">
        <v>42402</v>
      </c>
      <c r="B8863">
        <v>95.419998000000007</v>
      </c>
      <c r="C8863">
        <v>96.040001000000004</v>
      </c>
      <c r="D8863">
        <v>94.279999000000004</v>
      </c>
      <c r="E8863">
        <v>94.480002999999996</v>
      </c>
      <c r="F8863">
        <v>89.615509000000003</v>
      </c>
      <c r="G8863">
        <v>37357200</v>
      </c>
    </row>
    <row r="8864" spans="1:7">
      <c r="A8864" s="1">
        <v>42403</v>
      </c>
      <c r="B8864">
        <v>95</v>
      </c>
      <c r="C8864">
        <v>96.839995999999999</v>
      </c>
      <c r="D8864">
        <v>94.080001999999993</v>
      </c>
      <c r="E8864">
        <v>96.349997999999999</v>
      </c>
      <c r="F8864">
        <v>91.389221000000006</v>
      </c>
      <c r="G8864">
        <v>45964300</v>
      </c>
    </row>
    <row r="8865" spans="1:7">
      <c r="A8865" s="1">
        <v>42404</v>
      </c>
      <c r="B8865">
        <v>95.860000999999997</v>
      </c>
      <c r="C8865">
        <v>97.330001999999993</v>
      </c>
      <c r="D8865">
        <v>95.190002000000007</v>
      </c>
      <c r="E8865">
        <v>96.599997999999999</v>
      </c>
      <c r="F8865">
        <v>92.123527999999993</v>
      </c>
      <c r="G8865">
        <v>46471700</v>
      </c>
    </row>
    <row r="8866" spans="1:7">
      <c r="A8866" s="1">
        <v>42405</v>
      </c>
      <c r="B8866">
        <v>96.519997000000004</v>
      </c>
      <c r="C8866">
        <v>96.919998000000007</v>
      </c>
      <c r="D8866">
        <v>93.690002000000007</v>
      </c>
      <c r="E8866">
        <v>94.019997000000004</v>
      </c>
      <c r="F8866">
        <v>89.663086000000007</v>
      </c>
      <c r="G8866">
        <v>46418100</v>
      </c>
    </row>
    <row r="8867" spans="1:7">
      <c r="A8867" s="1">
        <v>42408</v>
      </c>
      <c r="B8867">
        <v>93.129997000000003</v>
      </c>
      <c r="C8867">
        <v>95.699996999999996</v>
      </c>
      <c r="D8867">
        <v>93.040001000000004</v>
      </c>
      <c r="E8867">
        <v>95.010002</v>
      </c>
      <c r="F8867">
        <v>90.607224000000002</v>
      </c>
      <c r="G8867">
        <v>54021400</v>
      </c>
    </row>
    <row r="8868" spans="1:7">
      <c r="A8868" s="1">
        <v>42409</v>
      </c>
      <c r="B8868">
        <v>94.290001000000004</v>
      </c>
      <c r="C8868">
        <v>95.940002000000007</v>
      </c>
      <c r="D8868">
        <v>93.93</v>
      </c>
      <c r="E8868">
        <v>94.989998</v>
      </c>
      <c r="F8868">
        <v>90.588149999999999</v>
      </c>
      <c r="G8868">
        <v>44331200</v>
      </c>
    </row>
    <row r="8869" spans="1:7">
      <c r="A8869" s="1">
        <v>42410</v>
      </c>
      <c r="B8869">
        <v>95.919998000000007</v>
      </c>
      <c r="C8869">
        <v>96.349997999999999</v>
      </c>
      <c r="D8869">
        <v>94.099997999999999</v>
      </c>
      <c r="E8869">
        <v>94.269997000000004</v>
      </c>
      <c r="F8869">
        <v>89.901520000000005</v>
      </c>
      <c r="G8869">
        <v>42343600</v>
      </c>
    </row>
    <row r="8870" spans="1:7">
      <c r="A8870" s="1">
        <v>42411</v>
      </c>
      <c r="B8870">
        <v>93.790001000000004</v>
      </c>
      <c r="C8870">
        <v>94.720000999999996</v>
      </c>
      <c r="D8870">
        <v>92.589995999999999</v>
      </c>
      <c r="E8870">
        <v>93.699996999999996</v>
      </c>
      <c r="F8870">
        <v>89.357917999999998</v>
      </c>
      <c r="G8870">
        <v>50074700</v>
      </c>
    </row>
    <row r="8871" spans="1:7">
      <c r="A8871" s="1">
        <v>42412</v>
      </c>
      <c r="B8871">
        <v>94.190002000000007</v>
      </c>
      <c r="C8871">
        <v>94.5</v>
      </c>
      <c r="D8871">
        <v>93.010002</v>
      </c>
      <c r="E8871">
        <v>93.989998</v>
      </c>
      <c r="F8871">
        <v>89.634490999999997</v>
      </c>
      <c r="G8871">
        <v>40351400</v>
      </c>
    </row>
    <row r="8872" spans="1:7">
      <c r="A8872" s="1">
        <v>42416</v>
      </c>
      <c r="B8872">
        <v>95.019997000000004</v>
      </c>
      <c r="C8872">
        <v>96.849997999999999</v>
      </c>
      <c r="D8872">
        <v>94.610000999999997</v>
      </c>
      <c r="E8872">
        <v>96.639999000000003</v>
      </c>
      <c r="F8872">
        <v>92.161666999999994</v>
      </c>
      <c r="G8872">
        <v>49057900</v>
      </c>
    </row>
    <row r="8873" spans="1:7">
      <c r="A8873" s="1">
        <v>42417</v>
      </c>
      <c r="B8873">
        <v>96.669998000000007</v>
      </c>
      <c r="C8873">
        <v>98.209998999999996</v>
      </c>
      <c r="D8873">
        <v>96.150002000000001</v>
      </c>
      <c r="E8873">
        <v>98.120002999999997</v>
      </c>
      <c r="F8873">
        <v>93.573104999999998</v>
      </c>
      <c r="G8873">
        <v>44863200</v>
      </c>
    </row>
    <row r="8874" spans="1:7">
      <c r="A8874" s="1">
        <v>42418</v>
      </c>
      <c r="B8874">
        <v>98.839995999999999</v>
      </c>
      <c r="C8874">
        <v>98.889999000000003</v>
      </c>
      <c r="D8874">
        <v>96.089995999999999</v>
      </c>
      <c r="E8874">
        <v>96.260002</v>
      </c>
      <c r="F8874">
        <v>91.799301</v>
      </c>
      <c r="G8874">
        <v>39021000</v>
      </c>
    </row>
    <row r="8875" spans="1:7">
      <c r="A8875" s="1">
        <v>42419</v>
      </c>
      <c r="B8875">
        <v>96</v>
      </c>
      <c r="C8875">
        <v>96.760002</v>
      </c>
      <c r="D8875">
        <v>95.800003000000004</v>
      </c>
      <c r="E8875">
        <v>96.040001000000004</v>
      </c>
      <c r="F8875">
        <v>91.589478</v>
      </c>
      <c r="G8875">
        <v>35374200</v>
      </c>
    </row>
    <row r="8876" spans="1:7">
      <c r="A8876" s="1">
        <v>42422</v>
      </c>
      <c r="B8876">
        <v>96.309997999999993</v>
      </c>
      <c r="C8876">
        <v>96.900002000000001</v>
      </c>
      <c r="D8876">
        <v>95.919998000000007</v>
      </c>
      <c r="E8876">
        <v>96.879997000000003</v>
      </c>
      <c r="F8876">
        <v>92.390556000000004</v>
      </c>
      <c r="G8876">
        <v>34280800</v>
      </c>
    </row>
    <row r="8877" spans="1:7">
      <c r="A8877" s="1">
        <v>42423</v>
      </c>
      <c r="B8877">
        <v>96.400002000000001</v>
      </c>
      <c r="C8877">
        <v>96.5</v>
      </c>
      <c r="D8877">
        <v>94.550003000000004</v>
      </c>
      <c r="E8877">
        <v>94.690002000000007</v>
      </c>
      <c r="F8877">
        <v>90.302054999999996</v>
      </c>
      <c r="G8877">
        <v>31942600</v>
      </c>
    </row>
    <row r="8878" spans="1:7">
      <c r="A8878" s="1">
        <v>42424</v>
      </c>
      <c r="B8878">
        <v>93.980002999999996</v>
      </c>
      <c r="C8878">
        <v>96.379997000000003</v>
      </c>
      <c r="D8878">
        <v>93.32</v>
      </c>
      <c r="E8878">
        <v>96.099997999999999</v>
      </c>
      <c r="F8878">
        <v>91.646713000000005</v>
      </c>
      <c r="G8878">
        <v>36255700</v>
      </c>
    </row>
    <row r="8879" spans="1:7">
      <c r="A8879" s="1">
        <v>42425</v>
      </c>
      <c r="B8879">
        <v>96.050003000000004</v>
      </c>
      <c r="C8879">
        <v>96.760002</v>
      </c>
      <c r="D8879">
        <v>95.25</v>
      </c>
      <c r="E8879">
        <v>96.760002</v>
      </c>
      <c r="F8879">
        <v>92.276115000000004</v>
      </c>
      <c r="G8879">
        <v>27582700</v>
      </c>
    </row>
    <row r="8880" spans="1:7">
      <c r="A8880" s="1">
        <v>42426</v>
      </c>
      <c r="B8880">
        <v>97.199996999999996</v>
      </c>
      <c r="C8880">
        <v>98.019997000000004</v>
      </c>
      <c r="D8880">
        <v>96.580001999999993</v>
      </c>
      <c r="E8880">
        <v>96.910004000000001</v>
      </c>
      <c r="F8880">
        <v>92.419173999999998</v>
      </c>
      <c r="G8880">
        <v>28991100</v>
      </c>
    </row>
    <row r="8881" spans="1:7">
      <c r="A8881" s="1">
        <v>42429</v>
      </c>
      <c r="B8881">
        <v>96.860000999999997</v>
      </c>
      <c r="C8881">
        <v>98.230002999999996</v>
      </c>
      <c r="D8881">
        <v>96.650002000000001</v>
      </c>
      <c r="E8881">
        <v>96.690002000000007</v>
      </c>
      <c r="F8881">
        <v>92.209389000000002</v>
      </c>
      <c r="G8881">
        <v>35216300</v>
      </c>
    </row>
    <row r="8882" spans="1:7">
      <c r="A8882" s="1">
        <v>42430</v>
      </c>
      <c r="B8882">
        <v>97.650002000000001</v>
      </c>
      <c r="C8882">
        <v>100.769997</v>
      </c>
      <c r="D8882">
        <v>97.419998000000007</v>
      </c>
      <c r="E8882">
        <v>100.529999</v>
      </c>
      <c r="F8882">
        <v>95.871414000000001</v>
      </c>
      <c r="G8882">
        <v>50407100</v>
      </c>
    </row>
    <row r="8883" spans="1:7">
      <c r="A8883" s="1">
        <v>42431</v>
      </c>
      <c r="B8883">
        <v>100.510002</v>
      </c>
      <c r="C8883">
        <v>100.889999</v>
      </c>
      <c r="D8883">
        <v>99.639999000000003</v>
      </c>
      <c r="E8883">
        <v>100.75</v>
      </c>
      <c r="F8883">
        <v>96.081237999999999</v>
      </c>
      <c r="G8883">
        <v>33169600</v>
      </c>
    </row>
    <row r="8884" spans="1:7">
      <c r="A8884" s="1">
        <v>42432</v>
      </c>
      <c r="B8884">
        <v>100.58000199999999</v>
      </c>
      <c r="C8884">
        <v>101.709999</v>
      </c>
      <c r="D8884">
        <v>100.449997</v>
      </c>
      <c r="E8884">
        <v>101.5</v>
      </c>
      <c r="F8884">
        <v>96.796463000000003</v>
      </c>
      <c r="G8884">
        <v>36955700</v>
      </c>
    </row>
    <row r="8885" spans="1:7">
      <c r="A8885" s="1">
        <v>42433</v>
      </c>
      <c r="B8885">
        <v>102.370003</v>
      </c>
      <c r="C8885">
        <v>103.75</v>
      </c>
      <c r="D8885">
        <v>101.370003</v>
      </c>
      <c r="E8885">
        <v>103.010002</v>
      </c>
      <c r="F8885">
        <v>98.236503999999996</v>
      </c>
      <c r="G8885">
        <v>46055100</v>
      </c>
    </row>
    <row r="8886" spans="1:7">
      <c r="A8886" s="1">
        <v>42436</v>
      </c>
      <c r="B8886">
        <v>102.389999</v>
      </c>
      <c r="C8886">
        <v>102.83000199999999</v>
      </c>
      <c r="D8886">
        <v>100.959999</v>
      </c>
      <c r="E8886">
        <v>101.870003</v>
      </c>
      <c r="F8886">
        <v>97.149330000000006</v>
      </c>
      <c r="G8886">
        <v>35828900</v>
      </c>
    </row>
    <row r="8887" spans="1:7">
      <c r="A8887" s="1">
        <v>42437</v>
      </c>
      <c r="B8887">
        <v>100.779999</v>
      </c>
      <c r="C8887">
        <v>101.760002</v>
      </c>
      <c r="D8887">
        <v>100.400002</v>
      </c>
      <c r="E8887">
        <v>101.029999</v>
      </c>
      <c r="F8887">
        <v>96.348251000000005</v>
      </c>
      <c r="G8887">
        <v>31561900</v>
      </c>
    </row>
    <row r="8888" spans="1:7">
      <c r="A8888" s="1">
        <v>42438</v>
      </c>
      <c r="B8888">
        <v>101.30999799999999</v>
      </c>
      <c r="C8888">
        <v>101.58000199999999</v>
      </c>
      <c r="D8888">
        <v>100.269997</v>
      </c>
      <c r="E8888">
        <v>101.120003</v>
      </c>
      <c r="F8888">
        <v>96.434073999999995</v>
      </c>
      <c r="G8888">
        <v>27201700</v>
      </c>
    </row>
    <row r="8889" spans="1:7">
      <c r="A8889" s="1">
        <v>42439</v>
      </c>
      <c r="B8889">
        <v>101.410004</v>
      </c>
      <c r="C8889">
        <v>102.239998</v>
      </c>
      <c r="D8889">
        <v>100.150002</v>
      </c>
      <c r="E8889">
        <v>101.16999800000001</v>
      </c>
      <c r="F8889">
        <v>96.481742999999994</v>
      </c>
      <c r="G8889">
        <v>33513600</v>
      </c>
    </row>
    <row r="8890" spans="1:7">
      <c r="A8890" s="1">
        <v>42440</v>
      </c>
      <c r="B8890">
        <v>102.239998</v>
      </c>
      <c r="C8890">
        <v>102.279999</v>
      </c>
      <c r="D8890">
        <v>101.5</v>
      </c>
      <c r="E8890">
        <v>102.260002</v>
      </c>
      <c r="F8890">
        <v>97.521263000000005</v>
      </c>
      <c r="G8890">
        <v>27408200</v>
      </c>
    </row>
    <row r="8891" spans="1:7">
      <c r="A8891" s="1">
        <v>42443</v>
      </c>
      <c r="B8891">
        <v>101.910004</v>
      </c>
      <c r="C8891">
        <v>102.910004</v>
      </c>
      <c r="D8891">
        <v>101.779999</v>
      </c>
      <c r="E8891">
        <v>102.519997</v>
      </c>
      <c r="F8891">
        <v>97.769195999999994</v>
      </c>
      <c r="G8891">
        <v>25076100</v>
      </c>
    </row>
    <row r="8892" spans="1:7">
      <c r="A8892" s="1">
        <v>42444</v>
      </c>
      <c r="B8892">
        <v>103.959999</v>
      </c>
      <c r="C8892">
        <v>105.18</v>
      </c>
      <c r="D8892">
        <v>103.849998</v>
      </c>
      <c r="E8892">
        <v>104.58000199999999</v>
      </c>
      <c r="F8892">
        <v>99.733742000000007</v>
      </c>
      <c r="G8892">
        <v>40067700</v>
      </c>
    </row>
    <row r="8893" spans="1:7">
      <c r="A8893" s="1">
        <v>42445</v>
      </c>
      <c r="B8893">
        <v>104.610001</v>
      </c>
      <c r="C8893">
        <v>106.30999799999999</v>
      </c>
      <c r="D8893">
        <v>104.589996</v>
      </c>
      <c r="E8893">
        <v>105.970001</v>
      </c>
      <c r="F8893">
        <v>101.05933400000001</v>
      </c>
      <c r="G8893">
        <v>38303500</v>
      </c>
    </row>
    <row r="8894" spans="1:7">
      <c r="A8894" s="1">
        <v>42446</v>
      </c>
      <c r="B8894">
        <v>105.519997</v>
      </c>
      <c r="C8894">
        <v>106.470001</v>
      </c>
      <c r="D8894">
        <v>104.959999</v>
      </c>
      <c r="E8894">
        <v>105.800003</v>
      </c>
      <c r="F8894">
        <v>100.897209</v>
      </c>
      <c r="G8894">
        <v>34420700</v>
      </c>
    </row>
    <row r="8895" spans="1:7">
      <c r="A8895" s="1">
        <v>42447</v>
      </c>
      <c r="B8895">
        <v>106.339996</v>
      </c>
      <c r="C8895">
        <v>106.5</v>
      </c>
      <c r="D8895">
        <v>105.19000200000001</v>
      </c>
      <c r="E8895">
        <v>105.91999800000001</v>
      </c>
      <c r="F8895">
        <v>101.01165</v>
      </c>
      <c r="G8895">
        <v>44205200</v>
      </c>
    </row>
    <row r="8896" spans="1:7">
      <c r="A8896" s="1">
        <v>42450</v>
      </c>
      <c r="B8896">
        <v>105.93</v>
      </c>
      <c r="C8896">
        <v>107.650002</v>
      </c>
      <c r="D8896">
        <v>105.139999</v>
      </c>
      <c r="E8896">
        <v>105.910004</v>
      </c>
      <c r="F8896">
        <v>101.00211299999999</v>
      </c>
      <c r="G8896">
        <v>35502700</v>
      </c>
    </row>
    <row r="8897" spans="1:7">
      <c r="A8897" s="1">
        <v>42451</v>
      </c>
      <c r="B8897">
        <v>105.25</v>
      </c>
      <c r="C8897">
        <v>107.290001</v>
      </c>
      <c r="D8897">
        <v>105.209999</v>
      </c>
      <c r="E8897">
        <v>106.720001</v>
      </c>
      <c r="F8897">
        <v>101.774574</v>
      </c>
      <c r="G8897">
        <v>32444400</v>
      </c>
    </row>
    <row r="8898" spans="1:7">
      <c r="A8898" s="1">
        <v>42452</v>
      </c>
      <c r="B8898">
        <v>106.480003</v>
      </c>
      <c r="C8898">
        <v>107.07</v>
      </c>
      <c r="D8898">
        <v>105.900002</v>
      </c>
      <c r="E8898">
        <v>106.129997</v>
      </c>
      <c r="F8898">
        <v>101.21191399999999</v>
      </c>
      <c r="G8898">
        <v>25703500</v>
      </c>
    </row>
    <row r="8899" spans="1:7">
      <c r="A8899" s="1">
        <v>42453</v>
      </c>
      <c r="B8899">
        <v>105.470001</v>
      </c>
      <c r="C8899">
        <v>106.25</v>
      </c>
      <c r="D8899">
        <v>104.889999</v>
      </c>
      <c r="E8899">
        <v>105.66999800000001</v>
      </c>
      <c r="F8899">
        <v>100.77323199999999</v>
      </c>
      <c r="G8899">
        <v>26133000</v>
      </c>
    </row>
    <row r="8900" spans="1:7">
      <c r="A8900" s="1">
        <v>42457</v>
      </c>
      <c r="B8900">
        <v>106</v>
      </c>
      <c r="C8900">
        <v>106.19000200000001</v>
      </c>
      <c r="D8900">
        <v>105.05999799999999</v>
      </c>
      <c r="E8900">
        <v>105.19000200000001</v>
      </c>
      <c r="F8900">
        <v>100.31547500000001</v>
      </c>
      <c r="G8900">
        <v>19411400</v>
      </c>
    </row>
    <row r="8901" spans="1:7">
      <c r="A8901" s="1">
        <v>42458</v>
      </c>
      <c r="B8901">
        <v>104.889999</v>
      </c>
      <c r="C8901">
        <v>107.790001</v>
      </c>
      <c r="D8901">
        <v>104.879997</v>
      </c>
      <c r="E8901">
        <v>107.68</v>
      </c>
      <c r="F8901">
        <v>102.690094</v>
      </c>
      <c r="G8901">
        <v>31190100</v>
      </c>
    </row>
    <row r="8902" spans="1:7">
      <c r="A8902" s="1">
        <v>42459</v>
      </c>
      <c r="B8902">
        <v>108.650002</v>
      </c>
      <c r="C8902">
        <v>110.41999800000001</v>
      </c>
      <c r="D8902">
        <v>108.599998</v>
      </c>
      <c r="E8902">
        <v>109.55999799999999</v>
      </c>
      <c r="F8902">
        <v>104.482964</v>
      </c>
      <c r="G8902">
        <v>45601100</v>
      </c>
    </row>
    <row r="8903" spans="1:7">
      <c r="A8903" s="1">
        <v>42460</v>
      </c>
      <c r="B8903">
        <v>109.720001</v>
      </c>
      <c r="C8903">
        <v>109.900002</v>
      </c>
      <c r="D8903">
        <v>108.879997</v>
      </c>
      <c r="E8903">
        <v>108.989998</v>
      </c>
      <c r="F8903">
        <v>103.939392</v>
      </c>
      <c r="G8903">
        <v>25888400</v>
      </c>
    </row>
    <row r="8904" spans="1:7">
      <c r="A8904" s="1">
        <v>42461</v>
      </c>
      <c r="B8904">
        <v>108.779999</v>
      </c>
      <c r="C8904">
        <v>110</v>
      </c>
      <c r="D8904">
        <v>108.199997</v>
      </c>
      <c r="E8904">
        <v>109.989998</v>
      </c>
      <c r="F8904">
        <v>104.893044</v>
      </c>
      <c r="G8904">
        <v>25874000</v>
      </c>
    </row>
    <row r="8905" spans="1:7">
      <c r="A8905" s="1">
        <v>42464</v>
      </c>
      <c r="B8905">
        <v>110.41999800000001</v>
      </c>
      <c r="C8905">
        <v>112.19000200000001</v>
      </c>
      <c r="D8905">
        <v>110.269997</v>
      </c>
      <c r="E8905">
        <v>111.120003</v>
      </c>
      <c r="F8905">
        <v>105.97068</v>
      </c>
      <c r="G8905">
        <v>37356200</v>
      </c>
    </row>
    <row r="8906" spans="1:7">
      <c r="A8906" s="1">
        <v>42465</v>
      </c>
      <c r="B8906">
        <v>109.510002</v>
      </c>
      <c r="C8906">
        <v>110.730003</v>
      </c>
      <c r="D8906">
        <v>109.41999800000001</v>
      </c>
      <c r="E8906">
        <v>109.80999799999999</v>
      </c>
      <c r="F8906">
        <v>104.72137499999999</v>
      </c>
      <c r="G8906">
        <v>26578700</v>
      </c>
    </row>
    <row r="8907" spans="1:7">
      <c r="A8907" s="1">
        <v>42466</v>
      </c>
      <c r="B8907">
        <v>110.230003</v>
      </c>
      <c r="C8907">
        <v>110.980003</v>
      </c>
      <c r="D8907">
        <v>109.199997</v>
      </c>
      <c r="E8907">
        <v>110.959999</v>
      </c>
      <c r="F8907">
        <v>105.81809199999999</v>
      </c>
      <c r="G8907">
        <v>26404100</v>
      </c>
    </row>
    <row r="8908" spans="1:7">
      <c r="A8908" s="1">
        <v>42467</v>
      </c>
      <c r="B8908">
        <v>109.949997</v>
      </c>
      <c r="C8908">
        <v>110.41999800000001</v>
      </c>
      <c r="D8908">
        <v>108.120003</v>
      </c>
      <c r="E8908">
        <v>108.540001</v>
      </c>
      <c r="F8908">
        <v>103.510231</v>
      </c>
      <c r="G8908">
        <v>31801900</v>
      </c>
    </row>
    <row r="8909" spans="1:7">
      <c r="A8909" s="1">
        <v>42468</v>
      </c>
      <c r="B8909">
        <v>108.910004</v>
      </c>
      <c r="C8909">
        <v>109.769997</v>
      </c>
      <c r="D8909">
        <v>108.16999800000001</v>
      </c>
      <c r="E8909">
        <v>108.660004</v>
      </c>
      <c r="F8909">
        <v>103.624672</v>
      </c>
      <c r="G8909">
        <v>23581700</v>
      </c>
    </row>
    <row r="8910" spans="1:7">
      <c r="A8910" s="1">
        <v>42471</v>
      </c>
      <c r="B8910">
        <v>108.970001</v>
      </c>
      <c r="C8910">
        <v>110.610001</v>
      </c>
      <c r="D8910">
        <v>108.83000199999999</v>
      </c>
      <c r="E8910">
        <v>109.019997</v>
      </c>
      <c r="F8910">
        <v>103.96798699999999</v>
      </c>
      <c r="G8910">
        <v>29407500</v>
      </c>
    </row>
    <row r="8911" spans="1:7">
      <c r="A8911" s="1">
        <v>42472</v>
      </c>
      <c r="B8911">
        <v>109.339996</v>
      </c>
      <c r="C8911">
        <v>110.5</v>
      </c>
      <c r="D8911">
        <v>108.660004</v>
      </c>
      <c r="E8911">
        <v>110.44000200000001</v>
      </c>
      <c r="F8911">
        <v>105.322182</v>
      </c>
      <c r="G8911">
        <v>27232300</v>
      </c>
    </row>
    <row r="8912" spans="1:7">
      <c r="A8912" s="1">
        <v>42473</v>
      </c>
      <c r="B8912">
        <v>110.800003</v>
      </c>
      <c r="C8912">
        <v>112.339996</v>
      </c>
      <c r="D8912">
        <v>110.800003</v>
      </c>
      <c r="E8912">
        <v>112.040001</v>
      </c>
      <c r="F8912">
        <v>106.84805299999999</v>
      </c>
      <c r="G8912">
        <v>33257300</v>
      </c>
    </row>
    <row r="8913" spans="1:7">
      <c r="A8913" s="1">
        <v>42474</v>
      </c>
      <c r="B8913">
        <v>111.620003</v>
      </c>
      <c r="C8913">
        <v>112.389999</v>
      </c>
      <c r="D8913">
        <v>111.33000199999999</v>
      </c>
      <c r="E8913">
        <v>112.099998</v>
      </c>
      <c r="F8913">
        <v>106.905258</v>
      </c>
      <c r="G8913">
        <v>25473900</v>
      </c>
    </row>
    <row r="8914" spans="1:7">
      <c r="A8914" s="1">
        <v>42475</v>
      </c>
      <c r="B8914">
        <v>112.110001</v>
      </c>
      <c r="C8914">
        <v>112.300003</v>
      </c>
      <c r="D8914">
        <v>109.730003</v>
      </c>
      <c r="E8914">
        <v>109.849998</v>
      </c>
      <c r="F8914">
        <v>104.759529</v>
      </c>
      <c r="G8914">
        <v>46939000</v>
      </c>
    </row>
    <row r="8915" spans="1:7">
      <c r="A8915" s="1">
        <v>42478</v>
      </c>
      <c r="B8915">
        <v>108.889999</v>
      </c>
      <c r="C8915">
        <v>108.949997</v>
      </c>
      <c r="D8915">
        <v>106.94000200000001</v>
      </c>
      <c r="E8915">
        <v>107.480003</v>
      </c>
      <c r="F8915">
        <v>102.49936700000001</v>
      </c>
      <c r="G8915">
        <v>60834000</v>
      </c>
    </row>
    <row r="8916" spans="1:7">
      <c r="A8916" s="1">
        <v>42479</v>
      </c>
      <c r="B8916">
        <v>107.879997</v>
      </c>
      <c r="C8916">
        <v>108</v>
      </c>
      <c r="D8916">
        <v>106.230003</v>
      </c>
      <c r="E8916">
        <v>106.910004</v>
      </c>
      <c r="F8916">
        <v>101.955765</v>
      </c>
      <c r="G8916">
        <v>32384900</v>
      </c>
    </row>
    <row r="8917" spans="1:7">
      <c r="A8917" s="1">
        <v>42480</v>
      </c>
      <c r="B8917">
        <v>106.639999</v>
      </c>
      <c r="C8917">
        <v>108.089996</v>
      </c>
      <c r="D8917">
        <v>106.05999799999999</v>
      </c>
      <c r="E8917">
        <v>107.129997</v>
      </c>
      <c r="F8917">
        <v>102.165581</v>
      </c>
      <c r="G8917">
        <v>30611000</v>
      </c>
    </row>
    <row r="8918" spans="1:7">
      <c r="A8918" s="1">
        <v>42481</v>
      </c>
      <c r="B8918">
        <v>106.93</v>
      </c>
      <c r="C8918">
        <v>106.93</v>
      </c>
      <c r="D8918">
        <v>105.519997</v>
      </c>
      <c r="E8918">
        <v>105.970001</v>
      </c>
      <c r="F8918">
        <v>101.05933400000001</v>
      </c>
      <c r="G8918">
        <v>31552500</v>
      </c>
    </row>
    <row r="8919" spans="1:7">
      <c r="A8919" s="1">
        <v>42482</v>
      </c>
      <c r="B8919">
        <v>105.010002</v>
      </c>
      <c r="C8919">
        <v>106.480003</v>
      </c>
      <c r="D8919">
        <v>104.620003</v>
      </c>
      <c r="E8919">
        <v>105.68</v>
      </c>
      <c r="F8919">
        <v>100.782768</v>
      </c>
      <c r="G8919">
        <v>33683100</v>
      </c>
    </row>
    <row r="8920" spans="1:7">
      <c r="A8920" s="1">
        <v>42485</v>
      </c>
      <c r="B8920">
        <v>105</v>
      </c>
      <c r="C8920">
        <v>105.650002</v>
      </c>
      <c r="D8920">
        <v>104.510002</v>
      </c>
      <c r="E8920">
        <v>105.08000199999999</v>
      </c>
      <c r="F8920">
        <v>100.210571</v>
      </c>
      <c r="G8920">
        <v>28031600</v>
      </c>
    </row>
    <row r="8921" spans="1:7">
      <c r="A8921" s="1">
        <v>42486</v>
      </c>
      <c r="B8921">
        <v>103.910004</v>
      </c>
      <c r="C8921">
        <v>105.300003</v>
      </c>
      <c r="D8921">
        <v>103.910004</v>
      </c>
      <c r="E8921">
        <v>104.349998</v>
      </c>
      <c r="F8921">
        <v>99.514388999999994</v>
      </c>
      <c r="G8921">
        <v>56016200</v>
      </c>
    </row>
    <row r="8922" spans="1:7">
      <c r="A8922" s="1">
        <v>42487</v>
      </c>
      <c r="B8922">
        <v>96</v>
      </c>
      <c r="C8922">
        <v>98.709998999999996</v>
      </c>
      <c r="D8922">
        <v>95.68</v>
      </c>
      <c r="E8922">
        <v>97.82</v>
      </c>
      <c r="F8922">
        <v>93.287018000000003</v>
      </c>
      <c r="G8922">
        <v>114602100</v>
      </c>
    </row>
    <row r="8923" spans="1:7">
      <c r="A8923" s="1">
        <v>42488</v>
      </c>
      <c r="B8923">
        <v>97.610000999999997</v>
      </c>
      <c r="C8923">
        <v>97.879997000000003</v>
      </c>
      <c r="D8923">
        <v>94.25</v>
      </c>
      <c r="E8923">
        <v>94.830001999999993</v>
      </c>
      <c r="F8923">
        <v>90.435562000000004</v>
      </c>
      <c r="G8923">
        <v>82242700</v>
      </c>
    </row>
    <row r="8924" spans="1:7">
      <c r="A8924" s="1">
        <v>42489</v>
      </c>
      <c r="B8924">
        <v>93.989998</v>
      </c>
      <c r="C8924">
        <v>94.720000999999996</v>
      </c>
      <c r="D8924">
        <v>92.510002</v>
      </c>
      <c r="E8924">
        <v>93.739998</v>
      </c>
      <c r="F8924">
        <v>89.396064999999993</v>
      </c>
      <c r="G8924">
        <v>68531500</v>
      </c>
    </row>
    <row r="8925" spans="1:7">
      <c r="A8925" s="1">
        <v>42492</v>
      </c>
      <c r="B8925">
        <v>93.970000999999996</v>
      </c>
      <c r="C8925">
        <v>94.080001999999993</v>
      </c>
      <c r="D8925">
        <v>92.400002000000001</v>
      </c>
      <c r="E8925">
        <v>93.639999000000003</v>
      </c>
      <c r="F8925">
        <v>89.300697</v>
      </c>
      <c r="G8925">
        <v>48160100</v>
      </c>
    </row>
    <row r="8926" spans="1:7">
      <c r="A8926" s="1">
        <v>42493</v>
      </c>
      <c r="B8926">
        <v>94.199996999999996</v>
      </c>
      <c r="C8926">
        <v>95.739998</v>
      </c>
      <c r="D8926">
        <v>93.68</v>
      </c>
      <c r="E8926">
        <v>95.18</v>
      </c>
      <c r="F8926">
        <v>90.769347999999994</v>
      </c>
      <c r="G8926">
        <v>56831300</v>
      </c>
    </row>
    <row r="8927" spans="1:7">
      <c r="A8927" s="1">
        <v>42494</v>
      </c>
      <c r="B8927">
        <v>95.199996999999996</v>
      </c>
      <c r="C8927">
        <v>95.900002000000001</v>
      </c>
      <c r="D8927">
        <v>93.82</v>
      </c>
      <c r="E8927">
        <v>94.190002000000007</v>
      </c>
      <c r="F8927">
        <v>89.825218000000007</v>
      </c>
      <c r="G8927">
        <v>41025500</v>
      </c>
    </row>
    <row r="8928" spans="1:7">
      <c r="A8928" s="1">
        <v>42495</v>
      </c>
      <c r="B8928">
        <v>94</v>
      </c>
      <c r="C8928">
        <v>94.07</v>
      </c>
      <c r="D8928">
        <v>92.68</v>
      </c>
      <c r="E8928">
        <v>93.239998</v>
      </c>
      <c r="F8928">
        <v>89.460616999999999</v>
      </c>
      <c r="G8928">
        <v>35890500</v>
      </c>
    </row>
    <row r="8929" spans="1:7">
      <c r="A8929" s="1">
        <v>42496</v>
      </c>
      <c r="B8929">
        <v>93.370002999999997</v>
      </c>
      <c r="C8929">
        <v>93.449996999999996</v>
      </c>
      <c r="D8929">
        <v>91.849997999999999</v>
      </c>
      <c r="E8929">
        <v>92.720000999999996</v>
      </c>
      <c r="F8929">
        <v>88.961692999999997</v>
      </c>
      <c r="G8929">
        <v>43458200</v>
      </c>
    </row>
    <row r="8930" spans="1:7">
      <c r="A8930" s="1">
        <v>42499</v>
      </c>
      <c r="B8930">
        <v>93</v>
      </c>
      <c r="C8930">
        <v>93.769997000000004</v>
      </c>
      <c r="D8930">
        <v>92.589995999999999</v>
      </c>
      <c r="E8930">
        <v>92.790001000000004</v>
      </c>
      <c r="F8930">
        <v>89.028853999999995</v>
      </c>
      <c r="G8930">
        <v>32936400</v>
      </c>
    </row>
    <row r="8931" spans="1:7">
      <c r="A8931" s="1">
        <v>42500</v>
      </c>
      <c r="B8931">
        <v>93.330001999999993</v>
      </c>
      <c r="C8931">
        <v>93.57</v>
      </c>
      <c r="D8931">
        <v>92.110000999999997</v>
      </c>
      <c r="E8931">
        <v>93.419998000000007</v>
      </c>
      <c r="F8931">
        <v>89.633315999999994</v>
      </c>
      <c r="G8931">
        <v>33686800</v>
      </c>
    </row>
    <row r="8932" spans="1:7">
      <c r="A8932" s="1">
        <v>42501</v>
      </c>
      <c r="B8932">
        <v>93.480002999999996</v>
      </c>
      <c r="C8932">
        <v>93.57</v>
      </c>
      <c r="D8932">
        <v>92.459998999999996</v>
      </c>
      <c r="E8932">
        <v>92.510002</v>
      </c>
      <c r="F8932">
        <v>88.760208000000006</v>
      </c>
      <c r="G8932">
        <v>28719100</v>
      </c>
    </row>
    <row r="8933" spans="1:7">
      <c r="A8933" s="1">
        <v>42502</v>
      </c>
      <c r="B8933">
        <v>92.720000999999996</v>
      </c>
      <c r="C8933">
        <v>92.779999000000004</v>
      </c>
      <c r="D8933">
        <v>89.470000999999996</v>
      </c>
      <c r="E8933">
        <v>90.339995999999999</v>
      </c>
      <c r="F8933">
        <v>86.678162</v>
      </c>
      <c r="G8933">
        <v>76314700</v>
      </c>
    </row>
    <row r="8934" spans="1:7">
      <c r="A8934" s="1">
        <v>42503</v>
      </c>
      <c r="B8934">
        <v>90</v>
      </c>
      <c r="C8934">
        <v>91.669998000000007</v>
      </c>
      <c r="D8934">
        <v>90</v>
      </c>
      <c r="E8934">
        <v>90.519997000000004</v>
      </c>
      <c r="F8934">
        <v>86.850860999999995</v>
      </c>
      <c r="G8934">
        <v>44392800</v>
      </c>
    </row>
    <row r="8935" spans="1:7">
      <c r="A8935" s="1">
        <v>42506</v>
      </c>
      <c r="B8935">
        <v>92.389999000000003</v>
      </c>
      <c r="C8935">
        <v>94.389999000000003</v>
      </c>
      <c r="D8935">
        <v>91.650002000000001</v>
      </c>
      <c r="E8935">
        <v>93.879997000000003</v>
      </c>
      <c r="F8935">
        <v>90.074676999999994</v>
      </c>
      <c r="G8935">
        <v>61259800</v>
      </c>
    </row>
    <row r="8936" spans="1:7">
      <c r="A8936" s="1">
        <v>42507</v>
      </c>
      <c r="B8936">
        <v>94.550003000000004</v>
      </c>
      <c r="C8936">
        <v>94.699996999999996</v>
      </c>
      <c r="D8936">
        <v>93.010002</v>
      </c>
      <c r="E8936">
        <v>93.489998</v>
      </c>
      <c r="F8936">
        <v>89.700478000000004</v>
      </c>
      <c r="G8936">
        <v>46916900</v>
      </c>
    </row>
    <row r="8937" spans="1:7">
      <c r="A8937" s="1">
        <v>42508</v>
      </c>
      <c r="B8937">
        <v>94.160004000000001</v>
      </c>
      <c r="C8937">
        <v>95.209998999999996</v>
      </c>
      <c r="D8937">
        <v>93.889999000000003</v>
      </c>
      <c r="E8937">
        <v>94.559997999999993</v>
      </c>
      <c r="F8937">
        <v>90.727135000000004</v>
      </c>
      <c r="G8937">
        <v>42062400</v>
      </c>
    </row>
    <row r="8938" spans="1:7">
      <c r="A8938" s="1">
        <v>42509</v>
      </c>
      <c r="B8938">
        <v>94.639999000000003</v>
      </c>
      <c r="C8938">
        <v>94.639999000000003</v>
      </c>
      <c r="D8938">
        <v>93.57</v>
      </c>
      <c r="E8938">
        <v>94.199996999999996</v>
      </c>
      <c r="F8938">
        <v>90.381698999999998</v>
      </c>
      <c r="G8938">
        <v>30442100</v>
      </c>
    </row>
    <row r="8939" spans="1:7">
      <c r="A8939" s="1">
        <v>42510</v>
      </c>
      <c r="B8939">
        <v>94.639999000000003</v>
      </c>
      <c r="C8939">
        <v>95.43</v>
      </c>
      <c r="D8939">
        <v>94.519997000000004</v>
      </c>
      <c r="E8939">
        <v>95.220000999999996</v>
      </c>
      <c r="F8939">
        <v>91.360359000000003</v>
      </c>
      <c r="G8939">
        <v>32026000</v>
      </c>
    </row>
    <row r="8940" spans="1:7">
      <c r="A8940" s="1">
        <v>42513</v>
      </c>
      <c r="B8940">
        <v>95.870002999999997</v>
      </c>
      <c r="C8940">
        <v>97.190002000000007</v>
      </c>
      <c r="D8940">
        <v>95.669998000000007</v>
      </c>
      <c r="E8940">
        <v>96.43</v>
      </c>
      <c r="F8940">
        <v>92.521316999999996</v>
      </c>
      <c r="G8940">
        <v>38018600</v>
      </c>
    </row>
    <row r="8941" spans="1:7">
      <c r="A8941" s="1">
        <v>42514</v>
      </c>
      <c r="B8941">
        <v>97.220000999999996</v>
      </c>
      <c r="C8941">
        <v>98.089995999999999</v>
      </c>
      <c r="D8941">
        <v>96.839995999999999</v>
      </c>
      <c r="E8941">
        <v>97.900002000000001</v>
      </c>
      <c r="F8941">
        <v>93.931740000000005</v>
      </c>
      <c r="G8941">
        <v>35140200</v>
      </c>
    </row>
    <row r="8942" spans="1:7">
      <c r="A8942" s="1">
        <v>42515</v>
      </c>
      <c r="B8942">
        <v>98.669998000000007</v>
      </c>
      <c r="C8942">
        <v>99.739998</v>
      </c>
      <c r="D8942">
        <v>98.110000999999997</v>
      </c>
      <c r="E8942">
        <v>99.620002999999997</v>
      </c>
      <c r="F8942">
        <v>95.582015999999996</v>
      </c>
      <c r="G8942">
        <v>38168800</v>
      </c>
    </row>
    <row r="8943" spans="1:7">
      <c r="A8943" s="1">
        <v>42516</v>
      </c>
      <c r="B8943">
        <v>99.68</v>
      </c>
      <c r="C8943">
        <v>100.730003</v>
      </c>
      <c r="D8943">
        <v>98.639999000000003</v>
      </c>
      <c r="E8943">
        <v>100.410004</v>
      </c>
      <c r="F8943">
        <v>96.339989000000003</v>
      </c>
      <c r="G8943">
        <v>56331200</v>
      </c>
    </row>
    <row r="8944" spans="1:7">
      <c r="A8944" s="1">
        <v>42517</v>
      </c>
      <c r="B8944">
        <v>99.440002000000007</v>
      </c>
      <c r="C8944">
        <v>100.470001</v>
      </c>
      <c r="D8944">
        <v>99.25</v>
      </c>
      <c r="E8944">
        <v>100.349998</v>
      </c>
      <c r="F8944">
        <v>96.282416999999995</v>
      </c>
      <c r="G8944">
        <v>36229500</v>
      </c>
    </row>
    <row r="8945" spans="1:7">
      <c r="A8945" s="1">
        <v>42521</v>
      </c>
      <c r="B8945">
        <v>99.599997999999999</v>
      </c>
      <c r="C8945">
        <v>100.400002</v>
      </c>
      <c r="D8945">
        <v>98.82</v>
      </c>
      <c r="E8945">
        <v>99.860000999999997</v>
      </c>
      <c r="F8945">
        <v>95.812286</v>
      </c>
      <c r="G8945">
        <v>42307200</v>
      </c>
    </row>
    <row r="8946" spans="1:7">
      <c r="A8946" s="1">
        <v>42522</v>
      </c>
      <c r="B8946">
        <v>99.019997000000004</v>
      </c>
      <c r="C8946">
        <v>99.540001000000004</v>
      </c>
      <c r="D8946">
        <v>98.330001999999993</v>
      </c>
      <c r="E8946">
        <v>98.459998999999996</v>
      </c>
      <c r="F8946">
        <v>94.469025000000002</v>
      </c>
      <c r="G8946">
        <v>29173300</v>
      </c>
    </row>
    <row r="8947" spans="1:7">
      <c r="A8947" s="1">
        <v>42523</v>
      </c>
      <c r="B8947">
        <v>97.599997999999999</v>
      </c>
      <c r="C8947">
        <v>97.839995999999999</v>
      </c>
      <c r="D8947">
        <v>96.629997000000003</v>
      </c>
      <c r="E8947">
        <v>97.720000999999996</v>
      </c>
      <c r="F8947">
        <v>93.759040999999996</v>
      </c>
      <c r="G8947">
        <v>40191600</v>
      </c>
    </row>
    <row r="8948" spans="1:7">
      <c r="A8948" s="1">
        <v>42524</v>
      </c>
      <c r="B8948">
        <v>97.790001000000004</v>
      </c>
      <c r="C8948">
        <v>98.269997000000004</v>
      </c>
      <c r="D8948">
        <v>97.449996999999996</v>
      </c>
      <c r="E8948">
        <v>97.919998000000007</v>
      </c>
      <c r="F8948">
        <v>93.950919999999996</v>
      </c>
      <c r="G8948">
        <v>28062900</v>
      </c>
    </row>
    <row r="8949" spans="1:7">
      <c r="A8949" s="1">
        <v>42527</v>
      </c>
      <c r="B8949">
        <v>97.989998</v>
      </c>
      <c r="C8949">
        <v>101.889999</v>
      </c>
      <c r="D8949">
        <v>97.550003000000004</v>
      </c>
      <c r="E8949">
        <v>98.629997000000003</v>
      </c>
      <c r="F8949">
        <v>94.632132999999996</v>
      </c>
      <c r="G8949">
        <v>23292500</v>
      </c>
    </row>
    <row r="8950" spans="1:7">
      <c r="A8950" s="1">
        <v>42528</v>
      </c>
      <c r="B8950">
        <v>99.25</v>
      </c>
      <c r="C8950">
        <v>99.870002999999997</v>
      </c>
      <c r="D8950">
        <v>98.959998999999996</v>
      </c>
      <c r="E8950">
        <v>99.029999000000004</v>
      </c>
      <c r="F8950">
        <v>95.015929999999997</v>
      </c>
      <c r="G8950">
        <v>22409500</v>
      </c>
    </row>
    <row r="8951" spans="1:7">
      <c r="A8951" s="1">
        <v>42529</v>
      </c>
      <c r="B8951">
        <v>99.019997000000004</v>
      </c>
      <c r="C8951">
        <v>99.559997999999993</v>
      </c>
      <c r="D8951">
        <v>98.68</v>
      </c>
      <c r="E8951">
        <v>98.940002000000007</v>
      </c>
      <c r="F8951">
        <v>94.929587999999995</v>
      </c>
      <c r="G8951">
        <v>20848100</v>
      </c>
    </row>
    <row r="8952" spans="1:7">
      <c r="A8952" s="1">
        <v>42530</v>
      </c>
      <c r="B8952">
        <v>98.5</v>
      </c>
      <c r="C8952">
        <v>99.989998</v>
      </c>
      <c r="D8952">
        <v>98.459998999999996</v>
      </c>
      <c r="E8952">
        <v>99.650002000000001</v>
      </c>
      <c r="F8952">
        <v>95.610802000000007</v>
      </c>
      <c r="G8952">
        <v>26601400</v>
      </c>
    </row>
    <row r="8953" spans="1:7">
      <c r="A8953" s="1">
        <v>42531</v>
      </c>
      <c r="B8953">
        <v>98.529999000000004</v>
      </c>
      <c r="C8953">
        <v>99.349997999999999</v>
      </c>
      <c r="D8953">
        <v>98.480002999999996</v>
      </c>
      <c r="E8953">
        <v>98.830001999999993</v>
      </c>
      <c r="F8953">
        <v>94.824050999999997</v>
      </c>
      <c r="G8953">
        <v>31712900</v>
      </c>
    </row>
    <row r="8954" spans="1:7">
      <c r="A8954" s="1">
        <v>42534</v>
      </c>
      <c r="B8954">
        <v>98.690002000000007</v>
      </c>
      <c r="C8954">
        <v>99.120002999999997</v>
      </c>
      <c r="D8954">
        <v>97.099997999999999</v>
      </c>
      <c r="E8954">
        <v>97.339995999999999</v>
      </c>
      <c r="F8954">
        <v>93.394431999999995</v>
      </c>
      <c r="G8954">
        <v>38020500</v>
      </c>
    </row>
    <row r="8955" spans="1:7">
      <c r="A8955" s="1">
        <v>42535</v>
      </c>
      <c r="B8955">
        <v>97.32</v>
      </c>
      <c r="C8955">
        <v>98.480002999999996</v>
      </c>
      <c r="D8955">
        <v>96.75</v>
      </c>
      <c r="E8955">
        <v>97.459998999999996</v>
      </c>
      <c r="F8955">
        <v>93.509559999999993</v>
      </c>
      <c r="G8955">
        <v>31931900</v>
      </c>
    </row>
    <row r="8956" spans="1:7">
      <c r="A8956" s="1">
        <v>42536</v>
      </c>
      <c r="B8956">
        <v>97.82</v>
      </c>
      <c r="C8956">
        <v>98.410004000000001</v>
      </c>
      <c r="D8956">
        <v>97.029999000000004</v>
      </c>
      <c r="E8956">
        <v>97.139999000000003</v>
      </c>
      <c r="F8956">
        <v>93.202545000000001</v>
      </c>
      <c r="G8956">
        <v>29445200</v>
      </c>
    </row>
    <row r="8957" spans="1:7">
      <c r="A8957" s="1">
        <v>42537</v>
      </c>
      <c r="B8957">
        <v>96.449996999999996</v>
      </c>
      <c r="C8957">
        <v>97.75</v>
      </c>
      <c r="D8957">
        <v>96.07</v>
      </c>
      <c r="E8957">
        <v>97.550003000000004</v>
      </c>
      <c r="F8957">
        <v>93.595923999999997</v>
      </c>
      <c r="G8957">
        <v>31326800</v>
      </c>
    </row>
    <row r="8958" spans="1:7">
      <c r="A8958" s="1">
        <v>42538</v>
      </c>
      <c r="B8958">
        <v>96.620002999999997</v>
      </c>
      <c r="C8958">
        <v>96.650002000000001</v>
      </c>
      <c r="D8958">
        <v>95.300003000000004</v>
      </c>
      <c r="E8958">
        <v>95.330001999999993</v>
      </c>
      <c r="F8958">
        <v>91.465912000000003</v>
      </c>
      <c r="G8958">
        <v>61008200</v>
      </c>
    </row>
    <row r="8959" spans="1:7">
      <c r="A8959" s="1">
        <v>42541</v>
      </c>
      <c r="B8959">
        <v>96</v>
      </c>
      <c r="C8959">
        <v>96.57</v>
      </c>
      <c r="D8959">
        <v>95.029999000000004</v>
      </c>
      <c r="E8959">
        <v>95.099997999999999</v>
      </c>
      <c r="F8959">
        <v>91.245223999999993</v>
      </c>
      <c r="G8959">
        <v>34411900</v>
      </c>
    </row>
    <row r="8960" spans="1:7">
      <c r="A8960" s="1">
        <v>42542</v>
      </c>
      <c r="B8960">
        <v>94.940002000000007</v>
      </c>
      <c r="C8960">
        <v>96.349997999999999</v>
      </c>
      <c r="D8960">
        <v>94.68</v>
      </c>
      <c r="E8960">
        <v>95.910004000000001</v>
      </c>
      <c r="F8960">
        <v>92.022400000000005</v>
      </c>
      <c r="G8960">
        <v>35546400</v>
      </c>
    </row>
    <row r="8961" spans="1:7">
      <c r="A8961" s="1">
        <v>42543</v>
      </c>
      <c r="B8961">
        <v>96.25</v>
      </c>
      <c r="C8961">
        <v>96.889999000000003</v>
      </c>
      <c r="D8961">
        <v>95.349997999999999</v>
      </c>
      <c r="E8961">
        <v>95.550003000000004</v>
      </c>
      <c r="F8961">
        <v>91.676986999999997</v>
      </c>
      <c r="G8961">
        <v>29219100</v>
      </c>
    </row>
    <row r="8962" spans="1:7">
      <c r="A8962" s="1">
        <v>42544</v>
      </c>
      <c r="B8962">
        <v>95.940002000000007</v>
      </c>
      <c r="C8962">
        <v>96.290001000000004</v>
      </c>
      <c r="D8962">
        <v>95.25</v>
      </c>
      <c r="E8962">
        <v>96.099997999999999</v>
      </c>
      <c r="F8962">
        <v>92.204696999999996</v>
      </c>
      <c r="G8962">
        <v>32240200</v>
      </c>
    </row>
    <row r="8963" spans="1:7">
      <c r="A8963" s="1">
        <v>42545</v>
      </c>
      <c r="B8963">
        <v>92.910004000000001</v>
      </c>
      <c r="C8963">
        <v>94.660004000000001</v>
      </c>
      <c r="D8963">
        <v>92.650002000000001</v>
      </c>
      <c r="E8963">
        <v>93.400002000000001</v>
      </c>
      <c r="F8963">
        <v>89.614136000000002</v>
      </c>
      <c r="G8963">
        <v>75311400</v>
      </c>
    </row>
    <row r="8964" spans="1:7">
      <c r="A8964" s="1">
        <v>42548</v>
      </c>
      <c r="B8964">
        <v>93</v>
      </c>
      <c r="C8964">
        <v>93.050003000000004</v>
      </c>
      <c r="D8964">
        <v>91.5</v>
      </c>
      <c r="E8964">
        <v>92.040001000000004</v>
      </c>
      <c r="F8964">
        <v>88.309250000000006</v>
      </c>
      <c r="G8964">
        <v>45489600</v>
      </c>
    </row>
    <row r="8965" spans="1:7">
      <c r="A8965" s="1">
        <v>42549</v>
      </c>
      <c r="B8965">
        <v>92.900002000000001</v>
      </c>
      <c r="C8965">
        <v>93.660004000000001</v>
      </c>
      <c r="D8965">
        <v>92.139999000000003</v>
      </c>
      <c r="E8965">
        <v>93.589995999999999</v>
      </c>
      <c r="F8965">
        <v>89.796424999999999</v>
      </c>
      <c r="G8965">
        <v>40444900</v>
      </c>
    </row>
    <row r="8966" spans="1:7">
      <c r="A8966" s="1">
        <v>42550</v>
      </c>
      <c r="B8966">
        <v>93.970000999999996</v>
      </c>
      <c r="C8966">
        <v>94.550003000000004</v>
      </c>
      <c r="D8966">
        <v>93.629997000000003</v>
      </c>
      <c r="E8966">
        <v>94.400002000000001</v>
      </c>
      <c r="F8966">
        <v>90.573607999999993</v>
      </c>
      <c r="G8966">
        <v>36531000</v>
      </c>
    </row>
    <row r="8967" spans="1:7">
      <c r="A8967" s="1">
        <v>42551</v>
      </c>
      <c r="B8967">
        <v>94.440002000000007</v>
      </c>
      <c r="C8967">
        <v>95.769997000000004</v>
      </c>
      <c r="D8967">
        <v>94.300003000000004</v>
      </c>
      <c r="E8967">
        <v>95.599997999999999</v>
      </c>
      <c r="F8967">
        <v>91.724959999999996</v>
      </c>
      <c r="G8967">
        <v>35836400</v>
      </c>
    </row>
    <row r="8968" spans="1:7">
      <c r="A8968" s="1">
        <v>42552</v>
      </c>
      <c r="B8968">
        <v>95.489998</v>
      </c>
      <c r="C8968">
        <v>96.470000999999996</v>
      </c>
      <c r="D8968">
        <v>95.330001999999993</v>
      </c>
      <c r="E8968">
        <v>95.889999000000003</v>
      </c>
      <c r="F8968">
        <v>92.003212000000005</v>
      </c>
      <c r="G8968">
        <v>26026500</v>
      </c>
    </row>
    <row r="8969" spans="1:7">
      <c r="A8969" s="1">
        <v>42556</v>
      </c>
      <c r="B8969">
        <v>95.389999000000003</v>
      </c>
      <c r="C8969">
        <v>95.400002000000001</v>
      </c>
      <c r="D8969">
        <v>94.459998999999996</v>
      </c>
      <c r="E8969">
        <v>94.989998</v>
      </c>
      <c r="F8969">
        <v>91.139679000000001</v>
      </c>
      <c r="G8969">
        <v>27705200</v>
      </c>
    </row>
    <row r="8970" spans="1:7">
      <c r="A8970" s="1">
        <v>42557</v>
      </c>
      <c r="B8970">
        <v>94.599997999999999</v>
      </c>
      <c r="C8970">
        <v>95.660004000000001</v>
      </c>
      <c r="D8970">
        <v>94.370002999999997</v>
      </c>
      <c r="E8970">
        <v>95.529999000000004</v>
      </c>
      <c r="F8970">
        <v>91.657798999999997</v>
      </c>
      <c r="G8970">
        <v>30949100</v>
      </c>
    </row>
    <row r="8971" spans="1:7">
      <c r="A8971" s="1">
        <v>42558</v>
      </c>
      <c r="B8971">
        <v>95.699996999999996</v>
      </c>
      <c r="C8971">
        <v>96.5</v>
      </c>
      <c r="D8971">
        <v>95.620002999999997</v>
      </c>
      <c r="E8971">
        <v>95.940002000000007</v>
      </c>
      <c r="F8971">
        <v>92.051186000000001</v>
      </c>
      <c r="G8971">
        <v>25139600</v>
      </c>
    </row>
    <row r="8972" spans="1:7">
      <c r="A8972" s="1">
        <v>42559</v>
      </c>
      <c r="B8972">
        <v>96.489998</v>
      </c>
      <c r="C8972">
        <v>96.889999000000003</v>
      </c>
      <c r="D8972">
        <v>96.050003000000004</v>
      </c>
      <c r="E8972">
        <v>96.68</v>
      </c>
      <c r="F8972">
        <v>92.761184999999998</v>
      </c>
      <c r="G8972">
        <v>28912100</v>
      </c>
    </row>
    <row r="8973" spans="1:7">
      <c r="A8973" s="1">
        <v>42562</v>
      </c>
      <c r="B8973">
        <v>96.75</v>
      </c>
      <c r="C8973">
        <v>97.650002000000001</v>
      </c>
      <c r="D8973">
        <v>96.730002999999996</v>
      </c>
      <c r="E8973">
        <v>96.980002999999996</v>
      </c>
      <c r="F8973">
        <v>93.049025999999998</v>
      </c>
      <c r="G8973">
        <v>23794900</v>
      </c>
    </row>
    <row r="8974" spans="1:7">
      <c r="A8974" s="1">
        <v>42563</v>
      </c>
      <c r="B8974">
        <v>97.169998000000007</v>
      </c>
      <c r="C8974">
        <v>97.699996999999996</v>
      </c>
      <c r="D8974">
        <v>97.120002999999997</v>
      </c>
      <c r="E8974">
        <v>97.419998000000007</v>
      </c>
      <c r="F8974">
        <v>93.471191000000005</v>
      </c>
      <c r="G8974">
        <v>24167500</v>
      </c>
    </row>
    <row r="8975" spans="1:7">
      <c r="A8975" s="1">
        <v>42564</v>
      </c>
      <c r="B8975">
        <v>97.410004000000001</v>
      </c>
      <c r="C8975">
        <v>97.669998000000007</v>
      </c>
      <c r="D8975">
        <v>96.839995999999999</v>
      </c>
      <c r="E8975">
        <v>96.870002999999997</v>
      </c>
      <c r="F8975">
        <v>92.943473999999995</v>
      </c>
      <c r="G8975">
        <v>25892200</v>
      </c>
    </row>
    <row r="8976" spans="1:7">
      <c r="A8976" s="1">
        <v>42565</v>
      </c>
      <c r="B8976">
        <v>97.389999000000003</v>
      </c>
      <c r="C8976">
        <v>98.989998</v>
      </c>
      <c r="D8976">
        <v>97.32</v>
      </c>
      <c r="E8976">
        <v>98.790001000000004</v>
      </c>
      <c r="F8976">
        <v>94.785659999999993</v>
      </c>
      <c r="G8976">
        <v>38919000</v>
      </c>
    </row>
    <row r="8977" spans="1:7">
      <c r="A8977" s="1">
        <v>42566</v>
      </c>
      <c r="B8977">
        <v>98.919998000000007</v>
      </c>
      <c r="C8977">
        <v>99.300003000000004</v>
      </c>
      <c r="D8977">
        <v>98.5</v>
      </c>
      <c r="E8977">
        <v>98.779999000000004</v>
      </c>
      <c r="F8977">
        <v>94.776061999999996</v>
      </c>
      <c r="G8977">
        <v>30137000</v>
      </c>
    </row>
    <row r="8978" spans="1:7">
      <c r="A8978" s="1">
        <v>42569</v>
      </c>
      <c r="B8978">
        <v>98.699996999999996</v>
      </c>
      <c r="C8978">
        <v>100.129997</v>
      </c>
      <c r="D8978">
        <v>98.599997999999999</v>
      </c>
      <c r="E8978">
        <v>99.830001999999993</v>
      </c>
      <c r="F8978">
        <v>95.783507999999998</v>
      </c>
      <c r="G8978">
        <v>36493900</v>
      </c>
    </row>
    <row r="8979" spans="1:7">
      <c r="A8979" s="1">
        <v>42570</v>
      </c>
      <c r="B8979">
        <v>99.559997999999993</v>
      </c>
      <c r="C8979">
        <v>100</v>
      </c>
      <c r="D8979">
        <v>99.339995999999999</v>
      </c>
      <c r="E8979">
        <v>99.870002999999997</v>
      </c>
      <c r="F8979">
        <v>95.821877000000001</v>
      </c>
      <c r="G8979">
        <v>23779900</v>
      </c>
    </row>
    <row r="8980" spans="1:7">
      <c r="A8980" s="1">
        <v>42571</v>
      </c>
      <c r="B8980">
        <v>100</v>
      </c>
      <c r="C8980">
        <v>100.459999</v>
      </c>
      <c r="D8980">
        <v>99.739998</v>
      </c>
      <c r="E8980">
        <v>99.959998999999996</v>
      </c>
      <c r="F8980">
        <v>95.908233999999993</v>
      </c>
      <c r="G8980">
        <v>26276000</v>
      </c>
    </row>
    <row r="8981" spans="1:7">
      <c r="A8981" s="1">
        <v>42572</v>
      </c>
      <c r="B8981">
        <v>99.830001999999993</v>
      </c>
      <c r="C8981">
        <v>101</v>
      </c>
      <c r="D8981">
        <v>99.129997000000003</v>
      </c>
      <c r="E8981">
        <v>99.43</v>
      </c>
      <c r="F8981">
        <v>95.399711999999994</v>
      </c>
      <c r="G8981">
        <v>32702000</v>
      </c>
    </row>
    <row r="8982" spans="1:7">
      <c r="A8982" s="1">
        <v>42573</v>
      </c>
      <c r="B8982">
        <v>99.260002</v>
      </c>
      <c r="C8982">
        <v>99.300003000000004</v>
      </c>
      <c r="D8982">
        <v>98.309997999999993</v>
      </c>
      <c r="E8982">
        <v>98.660004000000001</v>
      </c>
      <c r="F8982">
        <v>94.660933999999997</v>
      </c>
      <c r="G8982">
        <v>28313700</v>
      </c>
    </row>
    <row r="8983" spans="1:7">
      <c r="A8983" s="1">
        <v>42576</v>
      </c>
      <c r="B8983">
        <v>98.25</v>
      </c>
      <c r="C8983">
        <v>98.839995999999999</v>
      </c>
      <c r="D8983">
        <v>96.919998000000007</v>
      </c>
      <c r="E8983">
        <v>97.339995999999999</v>
      </c>
      <c r="F8983">
        <v>93.394431999999995</v>
      </c>
      <c r="G8983">
        <v>40382900</v>
      </c>
    </row>
    <row r="8984" spans="1:7">
      <c r="A8984" s="1">
        <v>42577</v>
      </c>
      <c r="B8984">
        <v>96.82</v>
      </c>
      <c r="C8984">
        <v>97.970000999999996</v>
      </c>
      <c r="D8984">
        <v>96.419998000000007</v>
      </c>
      <c r="E8984">
        <v>96.669998000000007</v>
      </c>
      <c r="F8984">
        <v>92.751587000000001</v>
      </c>
      <c r="G8984">
        <v>56239800</v>
      </c>
    </row>
    <row r="8985" spans="1:7">
      <c r="A8985" s="1">
        <v>42578</v>
      </c>
      <c r="B8985">
        <v>104.269997</v>
      </c>
      <c r="C8985">
        <v>104.349998</v>
      </c>
      <c r="D8985">
        <v>102.75</v>
      </c>
      <c r="E8985">
        <v>102.949997</v>
      </c>
      <c r="F8985">
        <v>98.777039000000002</v>
      </c>
      <c r="G8985">
        <v>92344800</v>
      </c>
    </row>
    <row r="8986" spans="1:7">
      <c r="A8986" s="1">
        <v>42579</v>
      </c>
      <c r="B8986">
        <v>102.83000199999999</v>
      </c>
      <c r="C8986">
        <v>104.449997</v>
      </c>
      <c r="D8986">
        <v>102.82</v>
      </c>
      <c r="E8986">
        <v>104.339996</v>
      </c>
      <c r="F8986">
        <v>100.11068</v>
      </c>
      <c r="G8986">
        <v>39869800</v>
      </c>
    </row>
    <row r="8987" spans="1:7">
      <c r="A8987" s="1">
        <v>42580</v>
      </c>
      <c r="B8987">
        <v>104.19000200000001</v>
      </c>
      <c r="C8987">
        <v>104.550003</v>
      </c>
      <c r="D8987">
        <v>103.68</v>
      </c>
      <c r="E8987">
        <v>104.209999</v>
      </c>
      <c r="F8987">
        <v>99.985969999999995</v>
      </c>
      <c r="G8987">
        <v>27733700</v>
      </c>
    </row>
    <row r="8988" spans="1:7">
      <c r="A8988" s="1">
        <v>42583</v>
      </c>
      <c r="B8988">
        <v>104.410004</v>
      </c>
      <c r="C8988">
        <v>106.150002</v>
      </c>
      <c r="D8988">
        <v>104.410004</v>
      </c>
      <c r="E8988">
        <v>106.050003</v>
      </c>
      <c r="F8988">
        <v>101.751366</v>
      </c>
      <c r="G8988">
        <v>38167900</v>
      </c>
    </row>
    <row r="8989" spans="1:7">
      <c r="A8989" s="1">
        <v>42584</v>
      </c>
      <c r="B8989">
        <v>106.050003</v>
      </c>
      <c r="C8989">
        <v>106.07</v>
      </c>
      <c r="D8989">
        <v>104</v>
      </c>
      <c r="E8989">
        <v>104.480003</v>
      </c>
      <c r="F8989">
        <v>100.245026</v>
      </c>
      <c r="G8989">
        <v>33816600</v>
      </c>
    </row>
    <row r="8990" spans="1:7">
      <c r="A8990" s="1">
        <v>42585</v>
      </c>
      <c r="B8990">
        <v>104.80999799999999</v>
      </c>
      <c r="C8990">
        <v>105.839996</v>
      </c>
      <c r="D8990">
        <v>104.769997</v>
      </c>
      <c r="E8990">
        <v>105.790001</v>
      </c>
      <c r="F8990">
        <v>101.50192300000001</v>
      </c>
      <c r="G8990">
        <v>30202600</v>
      </c>
    </row>
    <row r="8991" spans="1:7">
      <c r="A8991" s="1">
        <v>42586</v>
      </c>
      <c r="B8991">
        <v>105.58000199999999</v>
      </c>
      <c r="C8991">
        <v>106</v>
      </c>
      <c r="D8991">
        <v>105.279999</v>
      </c>
      <c r="E8991">
        <v>105.870003</v>
      </c>
      <c r="F8991">
        <v>102.12896000000001</v>
      </c>
      <c r="G8991">
        <v>27408700</v>
      </c>
    </row>
    <row r="8992" spans="1:7">
      <c r="A8992" s="1">
        <v>42587</v>
      </c>
      <c r="B8992">
        <v>106.269997</v>
      </c>
      <c r="C8992">
        <v>107.650002</v>
      </c>
      <c r="D8992">
        <v>106.18</v>
      </c>
      <c r="E8992">
        <v>107.480003</v>
      </c>
      <c r="F8992">
        <v>103.682068</v>
      </c>
      <c r="G8992">
        <v>40553400</v>
      </c>
    </row>
    <row r="8993" spans="1:7">
      <c r="A8993" s="1">
        <v>42590</v>
      </c>
      <c r="B8993">
        <v>107.519997</v>
      </c>
      <c r="C8993">
        <v>108.370003</v>
      </c>
      <c r="D8993">
        <v>107.160004</v>
      </c>
      <c r="E8993">
        <v>108.370003</v>
      </c>
      <c r="F8993">
        <v>104.54061900000001</v>
      </c>
      <c r="G8993">
        <v>28037200</v>
      </c>
    </row>
    <row r="8994" spans="1:7">
      <c r="A8994" s="1">
        <v>42591</v>
      </c>
      <c r="B8994">
        <v>108.230003</v>
      </c>
      <c r="C8994">
        <v>108.94000200000001</v>
      </c>
      <c r="D8994">
        <v>108.010002</v>
      </c>
      <c r="E8994">
        <v>108.80999799999999</v>
      </c>
      <c r="F8994">
        <v>104.965057</v>
      </c>
      <c r="G8994">
        <v>26315200</v>
      </c>
    </row>
    <row r="8995" spans="1:7">
      <c r="A8995" s="1">
        <v>42592</v>
      </c>
      <c r="B8995">
        <v>108.709999</v>
      </c>
      <c r="C8995">
        <v>108.900002</v>
      </c>
      <c r="D8995">
        <v>107.760002</v>
      </c>
      <c r="E8995">
        <v>108</v>
      </c>
      <c r="F8995">
        <v>104.183685</v>
      </c>
      <c r="G8995">
        <v>24008500</v>
      </c>
    </row>
    <row r="8996" spans="1:7">
      <c r="A8996" s="1">
        <v>42593</v>
      </c>
      <c r="B8996">
        <v>108.519997</v>
      </c>
      <c r="C8996">
        <v>108.93</v>
      </c>
      <c r="D8996">
        <v>107.849998</v>
      </c>
      <c r="E8996">
        <v>107.93</v>
      </c>
      <c r="F8996">
        <v>104.116165</v>
      </c>
      <c r="G8996">
        <v>27484500</v>
      </c>
    </row>
    <row r="8997" spans="1:7">
      <c r="A8997" s="1">
        <v>42594</v>
      </c>
      <c r="B8997">
        <v>107.779999</v>
      </c>
      <c r="C8997">
        <v>108.44000200000001</v>
      </c>
      <c r="D8997">
        <v>107.779999</v>
      </c>
      <c r="E8997">
        <v>108.18</v>
      </c>
      <c r="F8997">
        <v>104.35732299999999</v>
      </c>
      <c r="G8997">
        <v>18660400</v>
      </c>
    </row>
    <row r="8998" spans="1:7">
      <c r="A8998" s="1">
        <v>42597</v>
      </c>
      <c r="B8998">
        <v>108.139999</v>
      </c>
      <c r="C8998">
        <v>109.540001</v>
      </c>
      <c r="D8998">
        <v>108.08000199999999</v>
      </c>
      <c r="E8998">
        <v>109.480003</v>
      </c>
      <c r="F8998">
        <v>105.611389</v>
      </c>
      <c r="G8998">
        <v>25868200</v>
      </c>
    </row>
    <row r="8999" spans="1:7">
      <c r="A8999" s="1">
        <v>42598</v>
      </c>
      <c r="B8999">
        <v>109.629997</v>
      </c>
      <c r="C8999">
        <v>110.230003</v>
      </c>
      <c r="D8999">
        <v>109.209999</v>
      </c>
      <c r="E8999">
        <v>109.379997</v>
      </c>
      <c r="F8999">
        <v>105.51490800000001</v>
      </c>
      <c r="G8999">
        <v>33794400</v>
      </c>
    </row>
    <row r="9000" spans="1:7">
      <c r="A9000" s="1">
        <v>42599</v>
      </c>
      <c r="B9000">
        <v>109.099998</v>
      </c>
      <c r="C9000">
        <v>109.370003</v>
      </c>
      <c r="D9000">
        <v>108.339996</v>
      </c>
      <c r="E9000">
        <v>109.220001</v>
      </c>
      <c r="F9000">
        <v>105.36056499999999</v>
      </c>
      <c r="G9000">
        <v>25356000</v>
      </c>
    </row>
    <row r="9001" spans="1:7">
      <c r="A9001" s="1">
        <v>42600</v>
      </c>
      <c r="B9001">
        <v>109.230003</v>
      </c>
      <c r="C9001">
        <v>109.599998</v>
      </c>
      <c r="D9001">
        <v>109.019997</v>
      </c>
      <c r="E9001">
        <v>109.08000199999999</v>
      </c>
      <c r="F9001">
        <v>105.225525</v>
      </c>
      <c r="G9001">
        <v>21984700</v>
      </c>
    </row>
    <row r="9002" spans="1:7">
      <c r="A9002" s="1">
        <v>42601</v>
      </c>
      <c r="B9002">
        <v>108.769997</v>
      </c>
      <c r="C9002">
        <v>109.69000200000001</v>
      </c>
      <c r="D9002">
        <v>108.360001</v>
      </c>
      <c r="E9002">
        <v>109.360001</v>
      </c>
      <c r="F9002">
        <v>105.495628</v>
      </c>
      <c r="G9002">
        <v>25368100</v>
      </c>
    </row>
    <row r="9003" spans="1:7">
      <c r="A9003" s="1">
        <v>42604</v>
      </c>
      <c r="B9003">
        <v>108.860001</v>
      </c>
      <c r="C9003">
        <v>109.099998</v>
      </c>
      <c r="D9003">
        <v>107.849998</v>
      </c>
      <c r="E9003">
        <v>108.510002</v>
      </c>
      <c r="F9003">
        <v>104.67568199999999</v>
      </c>
      <c r="G9003">
        <v>25820200</v>
      </c>
    </row>
    <row r="9004" spans="1:7">
      <c r="A9004" s="1">
        <v>42605</v>
      </c>
      <c r="B9004">
        <v>108.589996</v>
      </c>
      <c r="C9004">
        <v>109.32</v>
      </c>
      <c r="D9004">
        <v>108.529999</v>
      </c>
      <c r="E9004">
        <v>108.849998</v>
      </c>
      <c r="F9004">
        <v>105.003647</v>
      </c>
      <c r="G9004">
        <v>21257700</v>
      </c>
    </row>
    <row r="9005" spans="1:7">
      <c r="A9005" s="1">
        <v>42606</v>
      </c>
      <c r="B9005">
        <v>108.57</v>
      </c>
      <c r="C9005">
        <v>108.75</v>
      </c>
      <c r="D9005">
        <v>107.68</v>
      </c>
      <c r="E9005">
        <v>108.029999</v>
      </c>
      <c r="F9005">
        <v>104.21262400000001</v>
      </c>
      <c r="G9005">
        <v>23675100</v>
      </c>
    </row>
    <row r="9006" spans="1:7">
      <c r="A9006" s="1">
        <v>42607</v>
      </c>
      <c r="B9006">
        <v>107.389999</v>
      </c>
      <c r="C9006">
        <v>107.879997</v>
      </c>
      <c r="D9006">
        <v>106.68</v>
      </c>
      <c r="E9006">
        <v>107.57</v>
      </c>
      <c r="F9006">
        <v>103.76887499999999</v>
      </c>
      <c r="G9006">
        <v>25086200</v>
      </c>
    </row>
    <row r="9007" spans="1:7">
      <c r="A9007" s="1">
        <v>42608</v>
      </c>
      <c r="B9007">
        <v>107.410004</v>
      </c>
      <c r="C9007">
        <v>107.949997</v>
      </c>
      <c r="D9007">
        <v>106.30999799999999</v>
      </c>
      <c r="E9007">
        <v>106.94000200000001</v>
      </c>
      <c r="F9007">
        <v>103.16114</v>
      </c>
      <c r="G9007">
        <v>27766300</v>
      </c>
    </row>
    <row r="9008" spans="1:7">
      <c r="A9008" s="1">
        <v>42611</v>
      </c>
      <c r="B9008">
        <v>106.620003</v>
      </c>
      <c r="C9008">
        <v>107.44000200000001</v>
      </c>
      <c r="D9008">
        <v>106.290001</v>
      </c>
      <c r="E9008">
        <v>106.82</v>
      </c>
      <c r="F9008">
        <v>103.04538700000001</v>
      </c>
      <c r="G9008">
        <v>24970300</v>
      </c>
    </row>
    <row r="9009" spans="1:7">
      <c r="A9009" s="1">
        <v>42612</v>
      </c>
      <c r="B9009">
        <v>105.800003</v>
      </c>
      <c r="C9009">
        <v>106.5</v>
      </c>
      <c r="D9009">
        <v>105.5</v>
      </c>
      <c r="E9009">
        <v>106</v>
      </c>
      <c r="F9009">
        <v>102.254356</v>
      </c>
      <c r="G9009">
        <v>24863900</v>
      </c>
    </row>
    <row r="9010" spans="1:7">
      <c r="A9010" s="1">
        <v>42613</v>
      </c>
      <c r="B9010">
        <v>105.660004</v>
      </c>
      <c r="C9010">
        <v>106.57</v>
      </c>
      <c r="D9010">
        <v>105.639999</v>
      </c>
      <c r="E9010">
        <v>106.099998</v>
      </c>
      <c r="F9010">
        <v>102.35083</v>
      </c>
      <c r="G9010">
        <v>29662400</v>
      </c>
    </row>
    <row r="9011" spans="1:7">
      <c r="A9011" s="1">
        <v>42614</v>
      </c>
      <c r="B9011">
        <v>106.139999</v>
      </c>
      <c r="C9011">
        <v>106.800003</v>
      </c>
      <c r="D9011">
        <v>105.620003</v>
      </c>
      <c r="E9011">
        <v>106.730003</v>
      </c>
      <c r="F9011">
        <v>102.958557</v>
      </c>
      <c r="G9011">
        <v>26701500</v>
      </c>
    </row>
    <row r="9012" spans="1:7">
      <c r="A9012" s="1">
        <v>42615</v>
      </c>
      <c r="B9012">
        <v>107.699997</v>
      </c>
      <c r="C9012">
        <v>108</v>
      </c>
      <c r="D9012">
        <v>106.82</v>
      </c>
      <c r="E9012">
        <v>107.730003</v>
      </c>
      <c r="F9012">
        <v>103.923233</v>
      </c>
      <c r="G9012">
        <v>26802500</v>
      </c>
    </row>
    <row r="9013" spans="1:7">
      <c r="A9013" s="1">
        <v>42619</v>
      </c>
      <c r="B9013">
        <v>107.900002</v>
      </c>
      <c r="C9013">
        <v>108.300003</v>
      </c>
      <c r="D9013">
        <v>107.510002</v>
      </c>
      <c r="E9013">
        <v>107.699997</v>
      </c>
      <c r="F9013">
        <v>103.894279</v>
      </c>
      <c r="G9013">
        <v>26880400</v>
      </c>
    </row>
    <row r="9014" spans="1:7">
      <c r="A9014" s="1">
        <v>42620</v>
      </c>
      <c r="B9014">
        <v>107.83000199999999</v>
      </c>
      <c r="C9014">
        <v>108.760002</v>
      </c>
      <c r="D9014">
        <v>107.07</v>
      </c>
      <c r="E9014">
        <v>108.360001</v>
      </c>
      <c r="F9014">
        <v>104.530952</v>
      </c>
      <c r="G9014">
        <v>42364300</v>
      </c>
    </row>
    <row r="9015" spans="1:7">
      <c r="A9015" s="1">
        <v>42621</v>
      </c>
      <c r="B9015">
        <v>107.25</v>
      </c>
      <c r="C9015">
        <v>107.269997</v>
      </c>
      <c r="D9015">
        <v>105.239998</v>
      </c>
      <c r="E9015">
        <v>105.519997</v>
      </c>
      <c r="F9015">
        <v>101.791313</v>
      </c>
      <c r="G9015">
        <v>53002000</v>
      </c>
    </row>
    <row r="9016" spans="1:7">
      <c r="A9016" s="1">
        <v>42622</v>
      </c>
      <c r="B9016">
        <v>104.639999</v>
      </c>
      <c r="C9016">
        <v>105.720001</v>
      </c>
      <c r="D9016">
        <v>103.129997</v>
      </c>
      <c r="E9016">
        <v>103.129997</v>
      </c>
      <c r="F9016">
        <v>99.485771</v>
      </c>
      <c r="G9016">
        <v>46557000</v>
      </c>
    </row>
    <row r="9017" spans="1:7">
      <c r="A9017" s="1">
        <v>42625</v>
      </c>
      <c r="B9017">
        <v>102.650002</v>
      </c>
      <c r="C9017">
        <v>105.720001</v>
      </c>
      <c r="D9017">
        <v>102.529999</v>
      </c>
      <c r="E9017">
        <v>105.44000200000001</v>
      </c>
      <c r="F9017">
        <v>101.71414900000001</v>
      </c>
      <c r="G9017">
        <v>45292800</v>
      </c>
    </row>
    <row r="9018" spans="1:7">
      <c r="A9018" s="1">
        <v>42626</v>
      </c>
      <c r="B9018">
        <v>107.510002</v>
      </c>
      <c r="C9018">
        <v>108.790001</v>
      </c>
      <c r="D9018">
        <v>107.239998</v>
      </c>
      <c r="E9018">
        <v>107.949997</v>
      </c>
      <c r="F9018">
        <v>104.135429</v>
      </c>
      <c r="G9018">
        <v>62176200</v>
      </c>
    </row>
    <row r="9019" spans="1:7">
      <c r="A9019" s="1">
        <v>42627</v>
      </c>
      <c r="B9019">
        <v>108.730003</v>
      </c>
      <c r="C9019">
        <v>113.029999</v>
      </c>
      <c r="D9019">
        <v>108.599998</v>
      </c>
      <c r="E9019">
        <v>111.769997</v>
      </c>
      <c r="F9019">
        <v>107.820465</v>
      </c>
      <c r="G9019">
        <v>110888700</v>
      </c>
    </row>
    <row r="9020" spans="1:7">
      <c r="A9020" s="1">
        <v>42628</v>
      </c>
      <c r="B9020">
        <v>113.860001</v>
      </c>
      <c r="C9020">
        <v>115.730003</v>
      </c>
      <c r="D9020">
        <v>113.489998</v>
      </c>
      <c r="E9020">
        <v>115.57</v>
      </c>
      <c r="F9020">
        <v>111.486183</v>
      </c>
      <c r="G9020">
        <v>89983600</v>
      </c>
    </row>
    <row r="9021" spans="1:7">
      <c r="A9021" s="1">
        <v>42629</v>
      </c>
      <c r="B9021">
        <v>115.120003</v>
      </c>
      <c r="C9021">
        <v>116.129997</v>
      </c>
      <c r="D9021">
        <v>114.040001</v>
      </c>
      <c r="E9021">
        <v>114.91999800000001</v>
      </c>
      <c r="F9021">
        <v>110.859154</v>
      </c>
      <c r="G9021">
        <v>79886900</v>
      </c>
    </row>
    <row r="9022" spans="1:7">
      <c r="A9022" s="1">
        <v>42632</v>
      </c>
      <c r="B9022">
        <v>115.19000200000001</v>
      </c>
      <c r="C9022">
        <v>116.18</v>
      </c>
      <c r="D9022">
        <v>113.25</v>
      </c>
      <c r="E9022">
        <v>113.58000199999999</v>
      </c>
      <c r="F9022">
        <v>109.56650500000001</v>
      </c>
      <c r="G9022">
        <v>47023000</v>
      </c>
    </row>
    <row r="9023" spans="1:7">
      <c r="A9023" s="1">
        <v>42633</v>
      </c>
      <c r="B9023">
        <v>113.050003</v>
      </c>
      <c r="C9023">
        <v>114.120003</v>
      </c>
      <c r="D9023">
        <v>112.510002</v>
      </c>
      <c r="E9023">
        <v>113.57</v>
      </c>
      <c r="F9023">
        <v>109.556847</v>
      </c>
      <c r="G9023">
        <v>34514300</v>
      </c>
    </row>
    <row r="9024" spans="1:7">
      <c r="A9024" s="1">
        <v>42634</v>
      </c>
      <c r="B9024">
        <v>113.849998</v>
      </c>
      <c r="C9024">
        <v>113.989998</v>
      </c>
      <c r="D9024">
        <v>112.44000200000001</v>
      </c>
      <c r="E9024">
        <v>113.550003</v>
      </c>
      <c r="F9024">
        <v>109.537567</v>
      </c>
      <c r="G9024">
        <v>36003200</v>
      </c>
    </row>
    <row r="9025" spans="1:7">
      <c r="A9025" s="1">
        <v>42635</v>
      </c>
      <c r="B9025">
        <v>114.349998</v>
      </c>
      <c r="C9025">
        <v>114.94000200000001</v>
      </c>
      <c r="D9025">
        <v>114</v>
      </c>
      <c r="E9025">
        <v>114.620003</v>
      </c>
      <c r="F9025">
        <v>110.56976299999999</v>
      </c>
      <c r="G9025">
        <v>31074000</v>
      </c>
    </row>
    <row r="9026" spans="1:7">
      <c r="A9026" s="1">
        <v>42636</v>
      </c>
      <c r="B9026">
        <v>114.41999800000001</v>
      </c>
      <c r="C9026">
        <v>114.790001</v>
      </c>
      <c r="D9026">
        <v>111.550003</v>
      </c>
      <c r="E9026">
        <v>112.709999</v>
      </c>
      <c r="F9026">
        <v>108.727242</v>
      </c>
      <c r="G9026">
        <v>52481200</v>
      </c>
    </row>
    <row r="9027" spans="1:7">
      <c r="A9027" s="1">
        <v>42639</v>
      </c>
      <c r="B9027">
        <v>111.639999</v>
      </c>
      <c r="C9027">
        <v>113.389999</v>
      </c>
      <c r="D9027">
        <v>111.550003</v>
      </c>
      <c r="E9027">
        <v>112.879997</v>
      </c>
      <c r="F9027">
        <v>108.89123499999999</v>
      </c>
      <c r="G9027">
        <v>29869400</v>
      </c>
    </row>
    <row r="9028" spans="1:7">
      <c r="A9028" s="1">
        <v>42640</v>
      </c>
      <c r="B9028">
        <v>113</v>
      </c>
      <c r="C9028">
        <v>113.18</v>
      </c>
      <c r="D9028">
        <v>112.339996</v>
      </c>
      <c r="E9028">
        <v>113.089996</v>
      </c>
      <c r="F9028">
        <v>109.09382600000001</v>
      </c>
      <c r="G9028">
        <v>24607400</v>
      </c>
    </row>
    <row r="9029" spans="1:7">
      <c r="A9029" s="1">
        <v>42641</v>
      </c>
      <c r="B9029">
        <v>113.69000200000001</v>
      </c>
      <c r="C9029">
        <v>114.639999</v>
      </c>
      <c r="D9029">
        <v>113.43</v>
      </c>
      <c r="E9029">
        <v>113.949997</v>
      </c>
      <c r="F9029">
        <v>109.92343099999999</v>
      </c>
      <c r="G9029">
        <v>29641100</v>
      </c>
    </row>
    <row r="9030" spans="1:7">
      <c r="A9030" s="1">
        <v>42642</v>
      </c>
      <c r="B9030">
        <v>113.160004</v>
      </c>
      <c r="C9030">
        <v>113.800003</v>
      </c>
      <c r="D9030">
        <v>111.800003</v>
      </c>
      <c r="E9030">
        <v>112.18</v>
      </c>
      <c r="F9030">
        <v>108.21597300000001</v>
      </c>
      <c r="G9030">
        <v>35887000</v>
      </c>
    </row>
    <row r="9031" spans="1:7">
      <c r="A9031" s="1">
        <v>42643</v>
      </c>
      <c r="B9031">
        <v>112.459999</v>
      </c>
      <c r="C9031">
        <v>113.370003</v>
      </c>
      <c r="D9031">
        <v>111.800003</v>
      </c>
      <c r="E9031">
        <v>113.050003</v>
      </c>
      <c r="F9031">
        <v>109.05523700000001</v>
      </c>
      <c r="G9031">
        <v>36379100</v>
      </c>
    </row>
    <row r="9032" spans="1:7">
      <c r="A9032" s="1">
        <v>42646</v>
      </c>
      <c r="B9032">
        <v>112.709999</v>
      </c>
      <c r="C9032">
        <v>113.050003</v>
      </c>
      <c r="D9032">
        <v>112.279999</v>
      </c>
      <c r="E9032">
        <v>112.519997</v>
      </c>
      <c r="F9032">
        <v>108.543961</v>
      </c>
      <c r="G9032">
        <v>21701800</v>
      </c>
    </row>
    <row r="9033" spans="1:7">
      <c r="A9033" s="1">
        <v>42647</v>
      </c>
      <c r="B9033">
        <v>113.05999799999999</v>
      </c>
      <c r="C9033">
        <v>114.30999799999999</v>
      </c>
      <c r="D9033">
        <v>112.629997</v>
      </c>
      <c r="E9033">
        <v>113</v>
      </c>
      <c r="F9033">
        <v>109.006996</v>
      </c>
      <c r="G9033">
        <v>29736800</v>
      </c>
    </row>
    <row r="9034" spans="1:7">
      <c r="A9034" s="1">
        <v>42648</v>
      </c>
      <c r="B9034">
        <v>113.400002</v>
      </c>
      <c r="C9034">
        <v>113.660004</v>
      </c>
      <c r="D9034">
        <v>112.69000200000001</v>
      </c>
      <c r="E9034">
        <v>113.050003</v>
      </c>
      <c r="F9034">
        <v>109.05523700000001</v>
      </c>
      <c r="G9034">
        <v>21453100</v>
      </c>
    </row>
    <row r="9035" spans="1:7">
      <c r="A9035" s="1">
        <v>42649</v>
      </c>
      <c r="B9035">
        <v>113.699997</v>
      </c>
      <c r="C9035">
        <v>114.339996</v>
      </c>
      <c r="D9035">
        <v>113.129997</v>
      </c>
      <c r="E9035">
        <v>113.889999</v>
      </c>
      <c r="F9035">
        <v>109.865555</v>
      </c>
      <c r="G9035">
        <v>28779300</v>
      </c>
    </row>
    <row r="9036" spans="1:7">
      <c r="A9036" s="1">
        <v>42650</v>
      </c>
      <c r="B9036">
        <v>114.30999799999999</v>
      </c>
      <c r="C9036">
        <v>114.55999799999999</v>
      </c>
      <c r="D9036">
        <v>113.510002</v>
      </c>
      <c r="E9036">
        <v>114.05999799999999</v>
      </c>
      <c r="F9036">
        <v>110.029549</v>
      </c>
      <c r="G9036">
        <v>24358400</v>
      </c>
    </row>
    <row r="9037" spans="1:7">
      <c r="A9037" s="1">
        <v>42653</v>
      </c>
      <c r="B9037">
        <v>115.019997</v>
      </c>
      <c r="C9037">
        <v>116.75</v>
      </c>
      <c r="D9037">
        <v>114.720001</v>
      </c>
      <c r="E9037">
        <v>116.050003</v>
      </c>
      <c r="F9037">
        <v>111.949234</v>
      </c>
      <c r="G9037">
        <v>36236000</v>
      </c>
    </row>
    <row r="9038" spans="1:7">
      <c r="A9038" s="1">
        <v>42654</v>
      </c>
      <c r="B9038">
        <v>117.699997</v>
      </c>
      <c r="C9038">
        <v>118.69000200000001</v>
      </c>
      <c r="D9038">
        <v>116.199997</v>
      </c>
      <c r="E9038">
        <v>116.300003</v>
      </c>
      <c r="F9038">
        <v>112.190392</v>
      </c>
      <c r="G9038">
        <v>64041000</v>
      </c>
    </row>
    <row r="9039" spans="1:7">
      <c r="A9039" s="1">
        <v>42655</v>
      </c>
      <c r="B9039">
        <v>117.349998</v>
      </c>
      <c r="C9039">
        <v>117.980003</v>
      </c>
      <c r="D9039">
        <v>116.75</v>
      </c>
      <c r="E9039">
        <v>117.339996</v>
      </c>
      <c r="F9039">
        <v>113.193642</v>
      </c>
      <c r="G9039">
        <v>37586800</v>
      </c>
    </row>
    <row r="9040" spans="1:7">
      <c r="A9040" s="1">
        <v>42656</v>
      </c>
      <c r="B9040">
        <v>116.790001</v>
      </c>
      <c r="C9040">
        <v>117.44000200000001</v>
      </c>
      <c r="D9040">
        <v>115.720001</v>
      </c>
      <c r="E9040">
        <v>116.980003</v>
      </c>
      <c r="F9040">
        <v>112.846367</v>
      </c>
      <c r="G9040">
        <v>35192400</v>
      </c>
    </row>
    <row r="9041" spans="1:7">
      <c r="A9041" s="1">
        <v>42657</v>
      </c>
      <c r="B9041">
        <v>117.879997</v>
      </c>
      <c r="C9041">
        <v>118.16999800000001</v>
      </c>
      <c r="D9041">
        <v>117.129997</v>
      </c>
      <c r="E9041">
        <v>117.629997</v>
      </c>
      <c r="F9041">
        <v>113.473389</v>
      </c>
      <c r="G9041">
        <v>35652200</v>
      </c>
    </row>
    <row r="9042" spans="1:7">
      <c r="A9042" s="1">
        <v>42660</v>
      </c>
      <c r="B9042">
        <v>117.33000199999999</v>
      </c>
      <c r="C9042">
        <v>117.839996</v>
      </c>
      <c r="D9042">
        <v>116.779999</v>
      </c>
      <c r="E9042">
        <v>117.550003</v>
      </c>
      <c r="F9042">
        <v>113.396225</v>
      </c>
      <c r="G9042">
        <v>23624900</v>
      </c>
    </row>
    <row r="9043" spans="1:7">
      <c r="A9043" s="1">
        <v>42661</v>
      </c>
      <c r="B9043">
        <v>118.18</v>
      </c>
      <c r="C9043">
        <v>118.209999</v>
      </c>
      <c r="D9043">
        <v>117.449997</v>
      </c>
      <c r="E9043">
        <v>117.470001</v>
      </c>
      <c r="F9043">
        <v>113.319046</v>
      </c>
      <c r="G9043">
        <v>24553500</v>
      </c>
    </row>
    <row r="9044" spans="1:7">
      <c r="A9044" s="1">
        <v>42662</v>
      </c>
      <c r="B9044">
        <v>117.25</v>
      </c>
      <c r="C9044">
        <v>117.760002</v>
      </c>
      <c r="D9044">
        <v>113.800003</v>
      </c>
      <c r="E9044">
        <v>117.120003</v>
      </c>
      <c r="F9044">
        <v>112.98142199999999</v>
      </c>
      <c r="G9044">
        <v>20034600</v>
      </c>
    </row>
    <row r="9045" spans="1:7">
      <c r="A9045" s="1">
        <v>42663</v>
      </c>
      <c r="B9045">
        <v>116.860001</v>
      </c>
      <c r="C9045">
        <v>117.379997</v>
      </c>
      <c r="D9045">
        <v>116.33000199999999</v>
      </c>
      <c r="E9045">
        <v>117.05999799999999</v>
      </c>
      <c r="F9045">
        <v>112.923523</v>
      </c>
      <c r="G9045">
        <v>24125800</v>
      </c>
    </row>
    <row r="9046" spans="1:7">
      <c r="A9046" s="1">
        <v>42664</v>
      </c>
      <c r="B9046">
        <v>116.80999799999999</v>
      </c>
      <c r="C9046">
        <v>116.910004</v>
      </c>
      <c r="D9046">
        <v>116.279999</v>
      </c>
      <c r="E9046">
        <v>116.599998</v>
      </c>
      <c r="F9046">
        <v>112.479797</v>
      </c>
      <c r="G9046">
        <v>23192700</v>
      </c>
    </row>
    <row r="9047" spans="1:7">
      <c r="A9047" s="1">
        <v>42667</v>
      </c>
      <c r="B9047">
        <v>117.099998</v>
      </c>
      <c r="C9047">
        <v>117.739998</v>
      </c>
      <c r="D9047">
        <v>117</v>
      </c>
      <c r="E9047">
        <v>117.650002</v>
      </c>
      <c r="F9047">
        <v>113.49269099999999</v>
      </c>
      <c r="G9047">
        <v>23538700</v>
      </c>
    </row>
    <row r="9048" spans="1:7">
      <c r="A9048" s="1">
        <v>42668</v>
      </c>
      <c r="B9048">
        <v>117.949997</v>
      </c>
      <c r="C9048">
        <v>118.360001</v>
      </c>
      <c r="D9048">
        <v>117.30999799999999</v>
      </c>
      <c r="E9048">
        <v>118.25</v>
      </c>
      <c r="F9048">
        <v>114.071487</v>
      </c>
      <c r="G9048">
        <v>48129000</v>
      </c>
    </row>
    <row r="9049" spans="1:7">
      <c r="A9049" s="1">
        <v>42669</v>
      </c>
      <c r="B9049">
        <v>114.30999799999999</v>
      </c>
      <c r="C9049">
        <v>115.699997</v>
      </c>
      <c r="D9049">
        <v>113.30999799999999</v>
      </c>
      <c r="E9049">
        <v>115.589996</v>
      </c>
      <c r="F9049">
        <v>111.505486</v>
      </c>
      <c r="G9049">
        <v>66134200</v>
      </c>
    </row>
    <row r="9050" spans="1:7">
      <c r="A9050" s="1">
        <v>42670</v>
      </c>
      <c r="B9050">
        <v>115.389999</v>
      </c>
      <c r="C9050">
        <v>115.860001</v>
      </c>
      <c r="D9050">
        <v>114.099998</v>
      </c>
      <c r="E9050">
        <v>114.480003</v>
      </c>
      <c r="F9050">
        <v>110.434715</v>
      </c>
      <c r="G9050">
        <v>34562000</v>
      </c>
    </row>
    <row r="9051" spans="1:7">
      <c r="A9051" s="1">
        <v>42671</v>
      </c>
      <c r="B9051">
        <v>113.870003</v>
      </c>
      <c r="C9051">
        <v>115.209999</v>
      </c>
      <c r="D9051">
        <v>113.449997</v>
      </c>
      <c r="E9051">
        <v>113.720001</v>
      </c>
      <c r="F9051">
        <v>109.701561</v>
      </c>
      <c r="G9051">
        <v>37861700</v>
      </c>
    </row>
    <row r="9052" spans="1:7">
      <c r="A9052" s="1">
        <v>42674</v>
      </c>
      <c r="B9052">
        <v>113.650002</v>
      </c>
      <c r="C9052">
        <v>114.230003</v>
      </c>
      <c r="D9052">
        <v>113.199997</v>
      </c>
      <c r="E9052">
        <v>113.540001</v>
      </c>
      <c r="F9052">
        <v>109.527924</v>
      </c>
      <c r="G9052">
        <v>26419400</v>
      </c>
    </row>
    <row r="9053" spans="1:7">
      <c r="A9053" s="1">
        <v>42675</v>
      </c>
      <c r="B9053">
        <v>113.459999</v>
      </c>
      <c r="C9053">
        <v>113.769997</v>
      </c>
      <c r="D9053">
        <v>110.529999</v>
      </c>
      <c r="E9053">
        <v>111.489998</v>
      </c>
      <c r="F9053">
        <v>107.550346</v>
      </c>
      <c r="G9053">
        <v>43825800</v>
      </c>
    </row>
    <row r="9054" spans="1:7">
      <c r="A9054" s="1">
        <v>42676</v>
      </c>
      <c r="B9054">
        <v>111.400002</v>
      </c>
      <c r="C9054">
        <v>112.349998</v>
      </c>
      <c r="D9054">
        <v>111.230003</v>
      </c>
      <c r="E9054">
        <v>111.589996</v>
      </c>
      <c r="F9054">
        <v>107.64682000000001</v>
      </c>
      <c r="G9054">
        <v>28331700</v>
      </c>
    </row>
    <row r="9055" spans="1:7">
      <c r="A9055" s="1">
        <v>42677</v>
      </c>
      <c r="B9055">
        <v>110.980003</v>
      </c>
      <c r="C9055">
        <v>111.459999</v>
      </c>
      <c r="D9055">
        <v>109.550003</v>
      </c>
      <c r="E9055">
        <v>109.83000199999999</v>
      </c>
      <c r="F9055">
        <v>106.49298899999999</v>
      </c>
      <c r="G9055">
        <v>26932600</v>
      </c>
    </row>
    <row r="9056" spans="1:7">
      <c r="A9056" s="1">
        <v>42678</v>
      </c>
      <c r="B9056">
        <v>108.529999</v>
      </c>
      <c r="C9056">
        <v>110.25</v>
      </c>
      <c r="D9056">
        <v>108.110001</v>
      </c>
      <c r="E9056">
        <v>108.839996</v>
      </c>
      <c r="F9056">
        <v>105.533058</v>
      </c>
      <c r="G9056">
        <v>30837000</v>
      </c>
    </row>
    <row r="9057" spans="1:7">
      <c r="A9057" s="1">
        <v>42681</v>
      </c>
      <c r="B9057">
        <v>110.08000199999999</v>
      </c>
      <c r="C9057">
        <v>110.510002</v>
      </c>
      <c r="D9057">
        <v>109.459999</v>
      </c>
      <c r="E9057">
        <v>110.410004</v>
      </c>
      <c r="F9057">
        <v>107.055359</v>
      </c>
      <c r="G9057">
        <v>32560000</v>
      </c>
    </row>
    <row r="9058" spans="1:7">
      <c r="A9058" s="1">
        <v>42682</v>
      </c>
      <c r="B9058">
        <v>110.30999799999999</v>
      </c>
      <c r="C9058">
        <v>111.720001</v>
      </c>
      <c r="D9058">
        <v>109.699997</v>
      </c>
      <c r="E9058">
        <v>111.05999799999999</v>
      </c>
      <c r="F9058">
        <v>107.68559999999999</v>
      </c>
      <c r="G9058">
        <v>24054500</v>
      </c>
    </row>
    <row r="9059" spans="1:7">
      <c r="A9059" s="1">
        <v>42683</v>
      </c>
      <c r="B9059">
        <v>109.879997</v>
      </c>
      <c r="C9059">
        <v>111.32</v>
      </c>
      <c r="D9059">
        <v>108.050003</v>
      </c>
      <c r="E9059">
        <v>110.879997</v>
      </c>
      <c r="F9059">
        <v>107.511078</v>
      </c>
      <c r="G9059">
        <v>59176400</v>
      </c>
    </row>
    <row r="9060" spans="1:7">
      <c r="A9060" s="1">
        <v>42684</v>
      </c>
      <c r="B9060">
        <v>111.089996</v>
      </c>
      <c r="C9060">
        <v>111.089996</v>
      </c>
      <c r="D9060">
        <v>105.83000199999999</v>
      </c>
      <c r="E9060">
        <v>107.790001</v>
      </c>
      <c r="F9060">
        <v>104.514961</v>
      </c>
      <c r="G9060">
        <v>57134500</v>
      </c>
    </row>
    <row r="9061" spans="1:7">
      <c r="A9061" s="1">
        <v>42685</v>
      </c>
      <c r="B9061">
        <v>107.120003</v>
      </c>
      <c r="C9061">
        <v>108.870003</v>
      </c>
      <c r="D9061">
        <v>106.550003</v>
      </c>
      <c r="E9061">
        <v>108.43</v>
      </c>
      <c r="F9061">
        <v>105.135513</v>
      </c>
      <c r="G9061">
        <v>34094100</v>
      </c>
    </row>
    <row r="9062" spans="1:7">
      <c r="A9062" s="1">
        <v>42688</v>
      </c>
      <c r="B9062">
        <v>107.709999</v>
      </c>
      <c r="C9062">
        <v>107.80999799999999</v>
      </c>
      <c r="D9062">
        <v>104.08000199999999</v>
      </c>
      <c r="E9062">
        <v>105.709999</v>
      </c>
      <c r="F9062">
        <v>102.498161</v>
      </c>
      <c r="G9062">
        <v>51175500</v>
      </c>
    </row>
    <row r="9063" spans="1:7">
      <c r="A9063" s="1">
        <v>42689</v>
      </c>
      <c r="B9063">
        <v>106.57</v>
      </c>
      <c r="C9063">
        <v>107.68</v>
      </c>
      <c r="D9063">
        <v>106.160004</v>
      </c>
      <c r="E9063">
        <v>107.110001</v>
      </c>
      <c r="F9063">
        <v>103.855637</v>
      </c>
      <c r="G9063">
        <v>32264500</v>
      </c>
    </row>
    <row r="9064" spans="1:7">
      <c r="A9064" s="1">
        <v>42690</v>
      </c>
      <c r="B9064">
        <v>106.699997</v>
      </c>
      <c r="C9064">
        <v>110.230003</v>
      </c>
      <c r="D9064">
        <v>106.599998</v>
      </c>
      <c r="E9064">
        <v>109.989998</v>
      </c>
      <c r="F9064">
        <v>106.648132</v>
      </c>
      <c r="G9064">
        <v>58840500</v>
      </c>
    </row>
    <row r="9065" spans="1:7">
      <c r="A9065" s="1">
        <v>42691</v>
      </c>
      <c r="B9065">
        <v>109.80999799999999</v>
      </c>
      <c r="C9065">
        <v>110.349998</v>
      </c>
      <c r="D9065">
        <v>108.83000199999999</v>
      </c>
      <c r="E9065">
        <v>109.949997</v>
      </c>
      <c r="F9065">
        <v>106.609329</v>
      </c>
      <c r="G9065">
        <v>27632000</v>
      </c>
    </row>
    <row r="9066" spans="1:7">
      <c r="A9066" s="1">
        <v>42692</v>
      </c>
      <c r="B9066">
        <v>109.720001</v>
      </c>
      <c r="C9066">
        <v>110.540001</v>
      </c>
      <c r="D9066">
        <v>109.660004</v>
      </c>
      <c r="E9066">
        <v>110.05999799999999</v>
      </c>
      <c r="F9066">
        <v>106.715996</v>
      </c>
      <c r="G9066">
        <v>28428900</v>
      </c>
    </row>
    <row r="9067" spans="1:7">
      <c r="A9067" s="1">
        <v>42695</v>
      </c>
      <c r="B9067">
        <v>110.120003</v>
      </c>
      <c r="C9067">
        <v>111.989998</v>
      </c>
      <c r="D9067">
        <v>110.010002</v>
      </c>
      <c r="E9067">
        <v>111.730003</v>
      </c>
      <c r="F9067">
        <v>108.335266</v>
      </c>
      <c r="G9067">
        <v>29264600</v>
      </c>
    </row>
    <row r="9068" spans="1:7">
      <c r="A9068" s="1">
        <v>42696</v>
      </c>
      <c r="B9068">
        <v>111.949997</v>
      </c>
      <c r="C9068">
        <v>112.41999800000001</v>
      </c>
      <c r="D9068">
        <v>111.400002</v>
      </c>
      <c r="E9068">
        <v>111.800003</v>
      </c>
      <c r="F9068">
        <v>108.403137</v>
      </c>
      <c r="G9068">
        <v>25965500</v>
      </c>
    </row>
    <row r="9069" spans="1:7">
      <c r="A9069" s="1">
        <v>42697</v>
      </c>
      <c r="B9069">
        <v>111.360001</v>
      </c>
      <c r="C9069">
        <v>111.510002</v>
      </c>
      <c r="D9069">
        <v>110.33000199999999</v>
      </c>
      <c r="E9069">
        <v>111.230003</v>
      </c>
      <c r="F9069">
        <v>107.850449</v>
      </c>
      <c r="G9069">
        <v>27426400</v>
      </c>
    </row>
    <row r="9070" spans="1:7">
      <c r="A9070" s="1">
        <v>42699</v>
      </c>
      <c r="B9070">
        <v>111.129997</v>
      </c>
      <c r="C9070">
        <v>111.870003</v>
      </c>
      <c r="D9070">
        <v>110.949997</v>
      </c>
      <c r="E9070">
        <v>111.790001</v>
      </c>
      <c r="F9070">
        <v>108.393433</v>
      </c>
      <c r="G9070">
        <v>11475900</v>
      </c>
    </row>
    <row r="9071" spans="1:7">
      <c r="A9071" s="1">
        <v>42702</v>
      </c>
      <c r="B9071">
        <v>111.43</v>
      </c>
      <c r="C9071">
        <v>112.470001</v>
      </c>
      <c r="D9071">
        <v>111.389999</v>
      </c>
      <c r="E9071">
        <v>111.57</v>
      </c>
      <c r="F9071">
        <v>108.180122</v>
      </c>
      <c r="G9071">
        <v>27194000</v>
      </c>
    </row>
    <row r="9072" spans="1:7">
      <c r="A9072" s="1">
        <v>42703</v>
      </c>
      <c r="B9072">
        <v>110.779999</v>
      </c>
      <c r="C9072">
        <v>112.029999</v>
      </c>
      <c r="D9072">
        <v>110.07</v>
      </c>
      <c r="E9072">
        <v>111.459999</v>
      </c>
      <c r="F9072">
        <v>108.073463</v>
      </c>
      <c r="G9072">
        <v>28528800</v>
      </c>
    </row>
    <row r="9073" spans="1:7">
      <c r="A9073" s="1">
        <v>42704</v>
      </c>
      <c r="B9073">
        <v>111.599998</v>
      </c>
      <c r="C9073">
        <v>112.199997</v>
      </c>
      <c r="D9073">
        <v>110.269997</v>
      </c>
      <c r="E9073">
        <v>110.519997</v>
      </c>
      <c r="F9073">
        <v>107.162018</v>
      </c>
      <c r="G9073">
        <v>36162300</v>
      </c>
    </row>
    <row r="9074" spans="1:7">
      <c r="A9074" s="1">
        <v>42705</v>
      </c>
      <c r="B9074">
        <v>110.370003</v>
      </c>
      <c r="C9074">
        <v>110.94000200000001</v>
      </c>
      <c r="D9074">
        <v>109.029999</v>
      </c>
      <c r="E9074">
        <v>109.489998</v>
      </c>
      <c r="F9074">
        <v>106.163315</v>
      </c>
      <c r="G9074">
        <v>37086900</v>
      </c>
    </row>
    <row r="9075" spans="1:7">
      <c r="A9075" s="1">
        <v>42706</v>
      </c>
      <c r="B9075">
        <v>109.16999800000001</v>
      </c>
      <c r="C9075">
        <v>110.089996</v>
      </c>
      <c r="D9075">
        <v>108.849998</v>
      </c>
      <c r="E9075">
        <v>109.900002</v>
      </c>
      <c r="F9075">
        <v>106.56086000000001</v>
      </c>
      <c r="G9075">
        <v>26528000</v>
      </c>
    </row>
    <row r="9076" spans="1:7">
      <c r="A9076" s="1">
        <v>42709</v>
      </c>
      <c r="B9076">
        <v>110</v>
      </c>
      <c r="C9076">
        <v>110.029999</v>
      </c>
      <c r="D9076">
        <v>108.25</v>
      </c>
      <c r="E9076">
        <v>109.110001</v>
      </c>
      <c r="F9076">
        <v>105.79486799999999</v>
      </c>
      <c r="G9076">
        <v>34324500</v>
      </c>
    </row>
    <row r="9077" spans="1:7">
      <c r="A9077" s="1">
        <v>42710</v>
      </c>
      <c r="B9077">
        <v>109.5</v>
      </c>
      <c r="C9077">
        <v>110.360001</v>
      </c>
      <c r="D9077">
        <v>109.19000200000001</v>
      </c>
      <c r="E9077">
        <v>109.949997</v>
      </c>
      <c r="F9077">
        <v>106.609329</v>
      </c>
      <c r="G9077">
        <v>26195500</v>
      </c>
    </row>
    <row r="9078" spans="1:7">
      <c r="A9078" s="1">
        <v>42711</v>
      </c>
      <c r="B9078">
        <v>109.260002</v>
      </c>
      <c r="C9078">
        <v>111.19000200000001</v>
      </c>
      <c r="D9078">
        <v>109.160004</v>
      </c>
      <c r="E9078">
        <v>111.029999</v>
      </c>
      <c r="F9078">
        <v>107.65651699999999</v>
      </c>
      <c r="G9078">
        <v>29998700</v>
      </c>
    </row>
    <row r="9079" spans="1:7">
      <c r="A9079" s="1">
        <v>42712</v>
      </c>
      <c r="B9079">
        <v>110.860001</v>
      </c>
      <c r="C9079">
        <v>112.43</v>
      </c>
      <c r="D9079">
        <v>110.599998</v>
      </c>
      <c r="E9079">
        <v>112.120003</v>
      </c>
      <c r="F9079">
        <v>108.713409</v>
      </c>
      <c r="G9079">
        <v>27068300</v>
      </c>
    </row>
    <row r="9080" spans="1:7">
      <c r="A9080" s="1">
        <v>42713</v>
      </c>
      <c r="B9080">
        <v>112.30999799999999</v>
      </c>
      <c r="C9080">
        <v>114.699997</v>
      </c>
      <c r="D9080">
        <v>112.30999799999999</v>
      </c>
      <c r="E9080">
        <v>113.949997</v>
      </c>
      <c r="F9080">
        <v>110.487801</v>
      </c>
      <c r="G9080">
        <v>34402600</v>
      </c>
    </row>
    <row r="9081" spans="1:7">
      <c r="A9081" s="1">
        <v>42716</v>
      </c>
      <c r="B9081">
        <v>113.290001</v>
      </c>
      <c r="C9081">
        <v>115</v>
      </c>
      <c r="D9081">
        <v>112.489998</v>
      </c>
      <c r="E9081">
        <v>113.300003</v>
      </c>
      <c r="F9081">
        <v>109.85755899999999</v>
      </c>
      <c r="G9081">
        <v>26374400</v>
      </c>
    </row>
    <row r="9082" spans="1:7">
      <c r="A9082" s="1">
        <v>42717</v>
      </c>
      <c r="B9082">
        <v>113.839996</v>
      </c>
      <c r="C9082">
        <v>115.91999800000001</v>
      </c>
      <c r="D9082">
        <v>113.75</v>
      </c>
      <c r="E9082">
        <v>115.19000200000001</v>
      </c>
      <c r="F9082">
        <v>111.69013200000001</v>
      </c>
      <c r="G9082">
        <v>43733800</v>
      </c>
    </row>
    <row r="9083" spans="1:7">
      <c r="A9083" s="1">
        <v>42718</v>
      </c>
      <c r="B9083">
        <v>115.040001</v>
      </c>
      <c r="C9083">
        <v>116.199997</v>
      </c>
      <c r="D9083">
        <v>114.980003</v>
      </c>
      <c r="E9083">
        <v>115.19000200000001</v>
      </c>
      <c r="F9083">
        <v>111.69013200000001</v>
      </c>
      <c r="G9083">
        <v>34031800</v>
      </c>
    </row>
    <row r="9084" spans="1:7">
      <c r="A9084" s="1">
        <v>42719</v>
      </c>
      <c r="B9084">
        <v>115.379997</v>
      </c>
      <c r="C9084">
        <v>116.730003</v>
      </c>
      <c r="D9084">
        <v>115.230003</v>
      </c>
      <c r="E9084">
        <v>115.82</v>
      </c>
      <c r="F9084">
        <v>112.30098</v>
      </c>
      <c r="G9084">
        <v>46524500</v>
      </c>
    </row>
    <row r="9085" spans="1:7">
      <c r="A9085" s="1">
        <v>42720</v>
      </c>
      <c r="B9085">
        <v>116.470001</v>
      </c>
      <c r="C9085">
        <v>116.5</v>
      </c>
      <c r="D9085">
        <v>115.650002</v>
      </c>
      <c r="E9085">
        <v>115.970001</v>
      </c>
      <c r="F9085">
        <v>112.446442</v>
      </c>
      <c r="G9085">
        <v>44351100</v>
      </c>
    </row>
    <row r="9086" spans="1:7">
      <c r="A9086" s="1">
        <v>42723</v>
      </c>
      <c r="B9086">
        <v>115.800003</v>
      </c>
      <c r="C9086">
        <v>117.379997</v>
      </c>
      <c r="D9086">
        <v>115.75</v>
      </c>
      <c r="E9086">
        <v>116.639999</v>
      </c>
      <c r="F9086">
        <v>113.096069</v>
      </c>
      <c r="G9086">
        <v>27779400</v>
      </c>
    </row>
    <row r="9087" spans="1:7">
      <c r="A9087" s="1">
        <v>42724</v>
      </c>
      <c r="B9087">
        <v>116.739998</v>
      </c>
      <c r="C9087">
        <v>117.5</v>
      </c>
      <c r="D9087">
        <v>116.68</v>
      </c>
      <c r="E9087">
        <v>116.949997</v>
      </c>
      <c r="F9087">
        <v>113.396652</v>
      </c>
      <c r="G9087">
        <v>21425000</v>
      </c>
    </row>
    <row r="9088" spans="1:7">
      <c r="A9088" s="1">
        <v>42725</v>
      </c>
      <c r="B9088">
        <v>116.800003</v>
      </c>
      <c r="C9088">
        <v>117.400002</v>
      </c>
      <c r="D9088">
        <v>116.779999</v>
      </c>
      <c r="E9088">
        <v>117.05999799999999</v>
      </c>
      <c r="F9088">
        <v>113.503304</v>
      </c>
      <c r="G9088">
        <v>23783200</v>
      </c>
    </row>
    <row r="9089" spans="1:7">
      <c r="A9089" s="1">
        <v>42726</v>
      </c>
      <c r="B9089">
        <v>116.349998</v>
      </c>
      <c r="C9089">
        <v>116.510002</v>
      </c>
      <c r="D9089">
        <v>115.639999</v>
      </c>
      <c r="E9089">
        <v>116.290001</v>
      </c>
      <c r="F9089">
        <v>112.756714</v>
      </c>
      <c r="G9089">
        <v>26085900</v>
      </c>
    </row>
    <row r="9090" spans="1:7">
      <c r="A9090" s="1">
        <v>42727</v>
      </c>
      <c r="B9090">
        <v>115.589996</v>
      </c>
      <c r="C9090">
        <v>116.519997</v>
      </c>
      <c r="D9090">
        <v>115.589996</v>
      </c>
      <c r="E9090">
        <v>116.519997</v>
      </c>
      <c r="F9090">
        <v>112.979713</v>
      </c>
      <c r="G9090">
        <v>14249500</v>
      </c>
    </row>
    <row r="9091" spans="1:7">
      <c r="A9091" s="1">
        <v>42731</v>
      </c>
      <c r="B9091">
        <v>116.519997</v>
      </c>
      <c r="C9091">
        <v>117.800003</v>
      </c>
      <c r="D9091">
        <v>116.489998</v>
      </c>
      <c r="E9091">
        <v>117.260002</v>
      </c>
      <c r="F9091">
        <v>113.697243</v>
      </c>
      <c r="G9091">
        <v>18296900</v>
      </c>
    </row>
    <row r="9092" spans="1:7">
      <c r="A9092" s="1">
        <v>42732</v>
      </c>
      <c r="B9092">
        <v>117.519997</v>
      </c>
      <c r="C9092">
        <v>118.019997</v>
      </c>
      <c r="D9092">
        <v>116.199997</v>
      </c>
      <c r="E9092">
        <v>116.760002</v>
      </c>
      <c r="F9092">
        <v>113.212425</v>
      </c>
      <c r="G9092">
        <v>20905900</v>
      </c>
    </row>
    <row r="9093" spans="1:7">
      <c r="A9093" s="1">
        <v>42733</v>
      </c>
      <c r="B9093">
        <v>116.449997</v>
      </c>
      <c r="C9093">
        <v>117.110001</v>
      </c>
      <c r="D9093">
        <v>116.400002</v>
      </c>
      <c r="E9093">
        <v>116.730003</v>
      </c>
      <c r="F9093">
        <v>113.183334</v>
      </c>
      <c r="G9093">
        <v>15039500</v>
      </c>
    </row>
    <row r="9094" spans="1:7">
      <c r="A9094" s="1">
        <v>42734</v>
      </c>
      <c r="B9094">
        <v>116.650002</v>
      </c>
      <c r="C9094">
        <v>117.199997</v>
      </c>
      <c r="D9094">
        <v>115.43</v>
      </c>
      <c r="E9094">
        <v>115.82</v>
      </c>
      <c r="F9094">
        <v>112.30098</v>
      </c>
      <c r="G9094">
        <v>30586300</v>
      </c>
    </row>
    <row r="9095" spans="1:7">
      <c r="A9095" s="1">
        <v>42738</v>
      </c>
      <c r="B9095">
        <v>115.800003</v>
      </c>
      <c r="C9095">
        <v>116.33000199999999</v>
      </c>
      <c r="D9095">
        <v>114.760002</v>
      </c>
      <c r="E9095">
        <v>116.150002</v>
      </c>
      <c r="F9095">
        <v>112.620964</v>
      </c>
      <c r="G9095">
        <v>28781900</v>
      </c>
    </row>
    <row r="9096" spans="1:7">
      <c r="A9096" s="1">
        <v>42739</v>
      </c>
      <c r="B9096">
        <v>115.849998</v>
      </c>
      <c r="C9096">
        <v>116.510002</v>
      </c>
      <c r="D9096">
        <v>115.75</v>
      </c>
      <c r="E9096">
        <v>116.019997</v>
      </c>
      <c r="F9096">
        <v>112.494911</v>
      </c>
      <c r="G9096">
        <v>21118100</v>
      </c>
    </row>
    <row r="9097" spans="1:7">
      <c r="A9097" s="1">
        <v>42740</v>
      </c>
      <c r="B9097">
        <v>115.91999800000001</v>
      </c>
      <c r="C9097">
        <v>116.860001</v>
      </c>
      <c r="D9097">
        <v>115.80999799999999</v>
      </c>
      <c r="E9097">
        <v>116.610001</v>
      </c>
      <c r="F9097">
        <v>113.066986</v>
      </c>
      <c r="G9097">
        <v>22193600</v>
      </c>
    </row>
    <row r="9098" spans="1:7">
      <c r="A9098" s="1">
        <v>42741</v>
      </c>
      <c r="B9098">
        <v>116.779999</v>
      </c>
      <c r="C9098">
        <v>118.160004</v>
      </c>
      <c r="D9098">
        <v>116.470001</v>
      </c>
      <c r="E9098">
        <v>117.910004</v>
      </c>
      <c r="F9098">
        <v>114.327484</v>
      </c>
      <c r="G9098">
        <v>31751900</v>
      </c>
    </row>
    <row r="9099" spans="1:7">
      <c r="A9099" s="1">
        <v>42744</v>
      </c>
      <c r="B9099">
        <v>117.949997</v>
      </c>
      <c r="C9099">
        <v>119.43</v>
      </c>
      <c r="D9099">
        <v>117.94000200000001</v>
      </c>
      <c r="E9099">
        <v>118.989998</v>
      </c>
      <c r="F9099">
        <v>115.374664</v>
      </c>
      <c r="G9099">
        <v>33561900</v>
      </c>
    </row>
    <row r="9100" spans="1:7">
      <c r="A9100" s="1">
        <v>42745</v>
      </c>
      <c r="B9100">
        <v>118.769997</v>
      </c>
      <c r="C9100">
        <v>119.379997</v>
      </c>
      <c r="D9100">
        <v>118.300003</v>
      </c>
      <c r="E9100">
        <v>119.110001</v>
      </c>
      <c r="F9100">
        <v>115.49102000000001</v>
      </c>
      <c r="G9100">
        <v>24462100</v>
      </c>
    </row>
    <row r="9101" spans="1:7">
      <c r="A9101" s="1">
        <v>42746</v>
      </c>
      <c r="B9101">
        <v>118.739998</v>
      </c>
      <c r="C9101">
        <v>119.93</v>
      </c>
      <c r="D9101">
        <v>118.599998</v>
      </c>
      <c r="E9101">
        <v>119.75</v>
      </c>
      <c r="F9101">
        <v>116.111588</v>
      </c>
      <c r="G9101">
        <v>27588600</v>
      </c>
    </row>
    <row r="9102" spans="1:7">
      <c r="A9102" s="1">
        <v>42747</v>
      </c>
      <c r="B9102">
        <v>118.900002</v>
      </c>
      <c r="C9102">
        <v>119.300003</v>
      </c>
      <c r="D9102">
        <v>118.209999</v>
      </c>
      <c r="E9102">
        <v>119.25</v>
      </c>
      <c r="F9102">
        <v>115.626762</v>
      </c>
      <c r="G9102">
        <v>27086200</v>
      </c>
    </row>
    <row r="9103" spans="1:7">
      <c r="A9103" s="1">
        <v>42748</v>
      </c>
      <c r="B9103">
        <v>119.110001</v>
      </c>
      <c r="C9103">
        <v>119.620003</v>
      </c>
      <c r="D9103">
        <v>118.80999799999999</v>
      </c>
      <c r="E9103">
        <v>119.040001</v>
      </c>
      <c r="F9103">
        <v>115.423149</v>
      </c>
      <c r="G9103">
        <v>26111900</v>
      </c>
    </row>
    <row r="9104" spans="1:7">
      <c r="A9104" s="1">
        <v>42752</v>
      </c>
      <c r="B9104">
        <v>118.339996</v>
      </c>
      <c r="C9104">
        <v>120.239998</v>
      </c>
      <c r="D9104">
        <v>118.220001</v>
      </c>
      <c r="E9104">
        <v>120</v>
      </c>
      <c r="F9104">
        <v>116.353989</v>
      </c>
      <c r="G9104">
        <v>34439800</v>
      </c>
    </row>
    <row r="9105" spans="1:7">
      <c r="A9105" s="1">
        <v>42753</v>
      </c>
      <c r="B9105">
        <v>120</v>
      </c>
      <c r="C9105">
        <v>120.5</v>
      </c>
      <c r="D9105">
        <v>119.709999</v>
      </c>
      <c r="E9105">
        <v>119.989998</v>
      </c>
      <c r="F9105">
        <v>116.344284</v>
      </c>
      <c r="G9105">
        <v>23713000</v>
      </c>
    </row>
    <row r="9106" spans="1:7">
      <c r="A9106" s="1">
        <v>42754</v>
      </c>
      <c r="B9106">
        <v>119.400002</v>
      </c>
      <c r="C9106">
        <v>120.089996</v>
      </c>
      <c r="D9106">
        <v>119.370003</v>
      </c>
      <c r="E9106">
        <v>119.779999</v>
      </c>
      <c r="F9106">
        <v>116.140671</v>
      </c>
      <c r="G9106">
        <v>25597300</v>
      </c>
    </row>
    <row r="9107" spans="1:7">
      <c r="A9107" s="1">
        <v>42755</v>
      </c>
      <c r="B9107">
        <v>120.449997</v>
      </c>
      <c r="C9107">
        <v>120.449997</v>
      </c>
      <c r="D9107">
        <v>119.730003</v>
      </c>
      <c r="E9107">
        <v>120</v>
      </c>
      <c r="F9107">
        <v>116.353989</v>
      </c>
      <c r="G9107">
        <v>32597900</v>
      </c>
    </row>
    <row r="9108" spans="1:7">
      <c r="A9108" s="1">
        <v>42758</v>
      </c>
      <c r="B9108">
        <v>120</v>
      </c>
      <c r="C9108">
        <v>120.80999799999999</v>
      </c>
      <c r="D9108">
        <v>119.769997</v>
      </c>
      <c r="E9108">
        <v>120.08000199999999</v>
      </c>
      <c r="F9108">
        <v>116.431549</v>
      </c>
      <c r="G9108">
        <v>22050200</v>
      </c>
    </row>
    <row r="9109" spans="1:7">
      <c r="A9109" s="1">
        <v>42759</v>
      </c>
      <c r="B9109">
        <v>119.550003</v>
      </c>
      <c r="C9109">
        <v>120.099998</v>
      </c>
      <c r="D9109">
        <v>119.5</v>
      </c>
      <c r="E9109">
        <v>119.970001</v>
      </c>
      <c r="F9109">
        <v>116.324898</v>
      </c>
      <c r="G9109">
        <v>23211000</v>
      </c>
    </row>
    <row r="9110" spans="1:7">
      <c r="A9110" s="1">
        <v>42760</v>
      </c>
      <c r="B9110">
        <v>120.41999800000001</v>
      </c>
      <c r="C9110">
        <v>122.099998</v>
      </c>
      <c r="D9110">
        <v>120.279999</v>
      </c>
      <c r="E9110">
        <v>121.879997</v>
      </c>
      <c r="F9110">
        <v>118.176857</v>
      </c>
      <c r="G9110">
        <v>32377600</v>
      </c>
    </row>
    <row r="9111" spans="1:7">
      <c r="A9111" s="1">
        <v>42761</v>
      </c>
      <c r="B9111">
        <v>121.66999800000001</v>
      </c>
      <c r="C9111">
        <v>122.44000200000001</v>
      </c>
      <c r="D9111">
        <v>121.599998</v>
      </c>
      <c r="E9111">
        <v>121.94000200000001</v>
      </c>
      <c r="F9111">
        <v>118.235039</v>
      </c>
      <c r="G9111">
        <v>26337600</v>
      </c>
    </row>
    <row r="9112" spans="1:7">
      <c r="A9112" s="1">
        <v>42762</v>
      </c>
      <c r="B9112">
        <v>122.139999</v>
      </c>
      <c r="C9112">
        <v>122.349998</v>
      </c>
      <c r="D9112">
        <v>121.599998</v>
      </c>
      <c r="E9112">
        <v>121.949997</v>
      </c>
      <c r="F9112">
        <v>118.24472799999999</v>
      </c>
      <c r="G9112">
        <v>20562900</v>
      </c>
    </row>
    <row r="9113" spans="1:7">
      <c r="A9113" s="1">
        <v>42765</v>
      </c>
      <c r="B9113">
        <v>120.93</v>
      </c>
      <c r="C9113">
        <v>121.629997</v>
      </c>
      <c r="D9113">
        <v>120.660004</v>
      </c>
      <c r="E9113">
        <v>121.629997</v>
      </c>
      <c r="F9113">
        <v>117.934456</v>
      </c>
      <c r="G9113">
        <v>30377500</v>
      </c>
    </row>
    <row r="9114" spans="1:7">
      <c r="A9114" s="1">
        <v>42766</v>
      </c>
      <c r="B9114">
        <v>121.150002</v>
      </c>
      <c r="C9114">
        <v>121.389999</v>
      </c>
      <c r="D9114">
        <v>120.620003</v>
      </c>
      <c r="E9114">
        <v>121.349998</v>
      </c>
      <c r="F9114">
        <v>117.662964</v>
      </c>
      <c r="G9114">
        <v>49201000</v>
      </c>
    </row>
    <row r="9115" spans="1:7">
      <c r="A9115" s="1">
        <v>42767</v>
      </c>
      <c r="B9115">
        <v>127.029999</v>
      </c>
      <c r="C9115">
        <v>130.490005</v>
      </c>
      <c r="D9115">
        <v>127.010002</v>
      </c>
      <c r="E9115">
        <v>128.75</v>
      </c>
      <c r="F9115">
        <v>124.83813499999999</v>
      </c>
      <c r="G9115">
        <v>111985000</v>
      </c>
    </row>
    <row r="9116" spans="1:7">
      <c r="A9116" s="1">
        <v>42768</v>
      </c>
      <c r="B9116">
        <v>127.980003</v>
      </c>
      <c r="C9116">
        <v>129.38999899999999</v>
      </c>
      <c r="D9116">
        <v>127.779999</v>
      </c>
      <c r="E9116">
        <v>128.529999</v>
      </c>
      <c r="F9116">
        <v>124.624809</v>
      </c>
      <c r="G9116">
        <v>33710400</v>
      </c>
    </row>
    <row r="9117" spans="1:7">
      <c r="A9117" s="1">
        <v>42769</v>
      </c>
      <c r="B9117">
        <v>128.30999800000001</v>
      </c>
      <c r="C9117">
        <v>129.19000199999999</v>
      </c>
      <c r="D9117">
        <v>128.16000399999999</v>
      </c>
      <c r="E9117">
        <v>129.08000200000001</v>
      </c>
      <c r="F9117">
        <v>125.158096</v>
      </c>
      <c r="G9117">
        <v>24507300</v>
      </c>
    </row>
    <row r="9118" spans="1:7">
      <c r="A9118" s="1">
        <v>42772</v>
      </c>
      <c r="B9118">
        <v>129.13000500000001</v>
      </c>
      <c r="C9118">
        <v>130.5</v>
      </c>
      <c r="D9118">
        <v>128.89999399999999</v>
      </c>
      <c r="E9118">
        <v>130.28999300000001</v>
      </c>
      <c r="F9118">
        <v>126.331337</v>
      </c>
      <c r="G9118">
        <v>26845900</v>
      </c>
    </row>
    <row r="9119" spans="1:7">
      <c r="A9119" s="1">
        <v>42773</v>
      </c>
      <c r="B9119">
        <v>130.53999300000001</v>
      </c>
      <c r="C9119">
        <v>132.08999600000001</v>
      </c>
      <c r="D9119">
        <v>130.449997</v>
      </c>
      <c r="E9119">
        <v>131.529999</v>
      </c>
      <c r="F9119">
        <v>127.533661</v>
      </c>
      <c r="G9119">
        <v>38183800</v>
      </c>
    </row>
    <row r="9120" spans="1:7">
      <c r="A9120" s="1">
        <v>42774</v>
      </c>
      <c r="B9120">
        <v>131.35000600000001</v>
      </c>
      <c r="C9120">
        <v>132.220001</v>
      </c>
      <c r="D9120">
        <v>131.220001</v>
      </c>
      <c r="E9120">
        <v>132.03999300000001</v>
      </c>
      <c r="F9120">
        <v>128.02815200000001</v>
      </c>
      <c r="G9120">
        <v>23004100</v>
      </c>
    </row>
    <row r="9121" spans="1:7">
      <c r="A9121" s="1">
        <v>42775</v>
      </c>
      <c r="B9121">
        <v>131.64999399999999</v>
      </c>
      <c r="C9121">
        <v>132.449997</v>
      </c>
      <c r="D9121">
        <v>131.11999499999999</v>
      </c>
      <c r="E9121">
        <v>132.41999799999999</v>
      </c>
      <c r="F9121">
        <v>128.953293</v>
      </c>
      <c r="G9121">
        <v>28349900</v>
      </c>
    </row>
    <row r="9122" spans="1:7">
      <c r="A9122" s="1">
        <v>42776</v>
      </c>
      <c r="B9122">
        <v>132.46000699999999</v>
      </c>
      <c r="C9122">
        <v>132.94000199999999</v>
      </c>
      <c r="D9122">
        <v>132.050003</v>
      </c>
      <c r="E9122">
        <v>132.11999499999999</v>
      </c>
      <c r="F9122">
        <v>128.661148</v>
      </c>
      <c r="G9122">
        <v>20065500</v>
      </c>
    </row>
    <row r="9123" spans="1:7">
      <c r="A9123" s="1">
        <v>42779</v>
      </c>
      <c r="B9123">
        <v>133.08000200000001</v>
      </c>
      <c r="C9123">
        <v>133.820007</v>
      </c>
      <c r="D9123">
        <v>132.75</v>
      </c>
      <c r="E9123">
        <v>133.28999300000001</v>
      </c>
      <c r="F9123">
        <v>129.800522</v>
      </c>
      <c r="G9123">
        <v>23035400</v>
      </c>
    </row>
    <row r="9124" spans="1:7">
      <c r="A9124" s="1">
        <v>42780</v>
      </c>
      <c r="B9124">
        <v>133.470001</v>
      </c>
      <c r="C9124">
        <v>135.08999600000001</v>
      </c>
      <c r="D9124">
        <v>133.25</v>
      </c>
      <c r="E9124">
        <v>135.020004</v>
      </c>
      <c r="F9124">
        <v>131.48521400000001</v>
      </c>
      <c r="G9124">
        <v>33226200</v>
      </c>
    </row>
    <row r="9125" spans="1:7">
      <c r="A9125" s="1">
        <v>42781</v>
      </c>
      <c r="B9125">
        <v>135.520004</v>
      </c>
      <c r="C9125">
        <v>136.270004</v>
      </c>
      <c r="D9125">
        <v>134.61999499999999</v>
      </c>
      <c r="E9125">
        <v>135.509995</v>
      </c>
      <c r="F9125">
        <v>131.96238700000001</v>
      </c>
      <c r="G9125">
        <v>35623100</v>
      </c>
    </row>
    <row r="9126" spans="1:7">
      <c r="A9126" s="1">
        <v>42782</v>
      </c>
      <c r="B9126">
        <v>135.66999799999999</v>
      </c>
      <c r="C9126">
        <v>135.89999399999999</v>
      </c>
      <c r="D9126">
        <v>134.83999600000001</v>
      </c>
      <c r="E9126">
        <v>135.35000600000001</v>
      </c>
      <c r="F9126">
        <v>131.80659499999999</v>
      </c>
      <c r="G9126">
        <v>22584600</v>
      </c>
    </row>
    <row r="9127" spans="1:7">
      <c r="A9127" s="1">
        <v>42783</v>
      </c>
      <c r="B9127">
        <v>135.10000600000001</v>
      </c>
      <c r="C9127">
        <v>135.83000200000001</v>
      </c>
      <c r="D9127">
        <v>135.10000600000001</v>
      </c>
      <c r="E9127">
        <v>135.720001</v>
      </c>
      <c r="F9127">
        <v>132.16691599999999</v>
      </c>
      <c r="G9127">
        <v>22198200</v>
      </c>
    </row>
    <row r="9128" spans="1:7">
      <c r="A9128" s="1">
        <v>42787</v>
      </c>
      <c r="B9128">
        <v>136.229996</v>
      </c>
      <c r="C9128">
        <v>136.75</v>
      </c>
      <c r="D9128">
        <v>135.979996</v>
      </c>
      <c r="E9128">
        <v>136.699997</v>
      </c>
      <c r="F9128">
        <v>133.12124600000001</v>
      </c>
      <c r="G9128">
        <v>24507200</v>
      </c>
    </row>
    <row r="9129" spans="1:7">
      <c r="A9129" s="1">
        <v>42788</v>
      </c>
      <c r="B9129">
        <v>136.429993</v>
      </c>
      <c r="C9129">
        <v>137.11999499999999</v>
      </c>
      <c r="D9129">
        <v>136.11000100000001</v>
      </c>
      <c r="E9129">
        <v>137.11000100000001</v>
      </c>
      <c r="F9129">
        <v>133.52050800000001</v>
      </c>
      <c r="G9129">
        <v>20836900</v>
      </c>
    </row>
    <row r="9130" spans="1:7">
      <c r="A9130" s="1">
        <v>42789</v>
      </c>
      <c r="B9130">
        <v>137.38000500000001</v>
      </c>
      <c r="C9130">
        <v>137.479996</v>
      </c>
      <c r="D9130">
        <v>136.300003</v>
      </c>
      <c r="E9130">
        <v>136.529999</v>
      </c>
      <c r="F9130">
        <v>132.95568800000001</v>
      </c>
      <c r="G9130">
        <v>20788200</v>
      </c>
    </row>
    <row r="9131" spans="1:7">
      <c r="A9131" s="1">
        <v>42790</v>
      </c>
      <c r="B9131">
        <v>135.91000399999999</v>
      </c>
      <c r="C9131">
        <v>136.66000399999999</v>
      </c>
      <c r="D9131">
        <v>135.279999</v>
      </c>
      <c r="E9131">
        <v>136.66000399999999</v>
      </c>
      <c r="F9131">
        <v>133.08230599999999</v>
      </c>
      <c r="G9131">
        <v>21776600</v>
      </c>
    </row>
    <row r="9132" spans="1:7">
      <c r="A9132" s="1">
        <v>42793</v>
      </c>
      <c r="B9132">
        <v>137.13999899999999</v>
      </c>
      <c r="C9132">
        <v>137.44000199999999</v>
      </c>
      <c r="D9132">
        <v>136.279999</v>
      </c>
      <c r="E9132">
        <v>136.929993</v>
      </c>
      <c r="F9132">
        <v>133.345215</v>
      </c>
      <c r="G9132">
        <v>20257400</v>
      </c>
    </row>
    <row r="9133" spans="1:7">
      <c r="A9133" s="1">
        <v>42794</v>
      </c>
      <c r="B9133">
        <v>137.08000200000001</v>
      </c>
      <c r="C9133">
        <v>137.44000199999999</v>
      </c>
      <c r="D9133">
        <v>136.699997</v>
      </c>
      <c r="E9133">
        <v>136.990005</v>
      </c>
      <c r="F9133">
        <v>133.40365600000001</v>
      </c>
      <c r="G9133">
        <v>23482900</v>
      </c>
    </row>
    <row r="9134" spans="1:7">
      <c r="A9134" s="1">
        <v>42795</v>
      </c>
      <c r="B9134">
        <v>137.88999899999999</v>
      </c>
      <c r="C9134">
        <v>140.14999399999999</v>
      </c>
      <c r="D9134">
        <v>137.60000600000001</v>
      </c>
      <c r="E9134">
        <v>139.78999300000001</v>
      </c>
      <c r="F9134">
        <v>136.13034099999999</v>
      </c>
      <c r="G9134">
        <v>36414600</v>
      </c>
    </row>
    <row r="9135" spans="1:7">
      <c r="A9135" s="1">
        <v>42796</v>
      </c>
      <c r="B9135">
        <v>140</v>
      </c>
      <c r="C9135">
        <v>140.279999</v>
      </c>
      <c r="D9135">
        <v>138.759995</v>
      </c>
      <c r="E9135">
        <v>138.96000699999999</v>
      </c>
      <c r="F9135">
        <v>135.32208299999999</v>
      </c>
      <c r="G9135">
        <v>26211000</v>
      </c>
    </row>
    <row r="9136" spans="1:7">
      <c r="A9136" s="1">
        <v>42797</v>
      </c>
      <c r="B9136">
        <v>138.779999</v>
      </c>
      <c r="C9136">
        <v>139.83000200000001</v>
      </c>
      <c r="D9136">
        <v>138.58999600000001</v>
      </c>
      <c r="E9136">
        <v>139.779999</v>
      </c>
      <c r="F9136">
        <v>136.12060500000001</v>
      </c>
      <c r="G9136">
        <v>21108100</v>
      </c>
    </row>
    <row r="9137" spans="1:7">
      <c r="A9137" s="1">
        <v>42800</v>
      </c>
      <c r="B9137">
        <v>139.36999499999999</v>
      </c>
      <c r="C9137">
        <v>139.770004</v>
      </c>
      <c r="D9137">
        <v>138.60000600000001</v>
      </c>
      <c r="E9137">
        <v>139.33999600000001</v>
      </c>
      <c r="F9137">
        <v>135.69210799999999</v>
      </c>
      <c r="G9137">
        <v>21750000</v>
      </c>
    </row>
    <row r="9138" spans="1:7">
      <c r="A9138" s="1">
        <v>42801</v>
      </c>
      <c r="B9138">
        <v>139.05999800000001</v>
      </c>
      <c r="C9138">
        <v>139.979996</v>
      </c>
      <c r="D9138">
        <v>138.78999300000001</v>
      </c>
      <c r="E9138">
        <v>139.520004</v>
      </c>
      <c r="F9138">
        <v>135.86741599999999</v>
      </c>
      <c r="G9138">
        <v>17446300</v>
      </c>
    </row>
    <row r="9139" spans="1:7">
      <c r="A9139" s="1">
        <v>42802</v>
      </c>
      <c r="B9139">
        <v>138.949997</v>
      </c>
      <c r="C9139">
        <v>139.800003</v>
      </c>
      <c r="D9139">
        <v>138.820007</v>
      </c>
      <c r="E9139">
        <v>139</v>
      </c>
      <c r="F9139">
        <v>135.361053</v>
      </c>
      <c r="G9139">
        <v>18707200</v>
      </c>
    </row>
    <row r="9140" spans="1:7">
      <c r="A9140" s="1">
        <v>42803</v>
      </c>
      <c r="B9140">
        <v>138.740005</v>
      </c>
      <c r="C9140">
        <v>138.78999300000001</v>
      </c>
      <c r="D9140">
        <v>137.050003</v>
      </c>
      <c r="E9140">
        <v>138.679993</v>
      </c>
      <c r="F9140">
        <v>135.04939300000001</v>
      </c>
      <c r="G9140">
        <v>22155900</v>
      </c>
    </row>
    <row r="9141" spans="1:7">
      <c r="A9141" s="1">
        <v>42804</v>
      </c>
      <c r="B9141">
        <v>139.25</v>
      </c>
      <c r="C9141">
        <v>139.36000100000001</v>
      </c>
      <c r="D9141">
        <v>138.63999899999999</v>
      </c>
      <c r="E9141">
        <v>139.13999899999999</v>
      </c>
      <c r="F9141">
        <v>135.49735999999999</v>
      </c>
      <c r="G9141">
        <v>19612800</v>
      </c>
    </row>
    <row r="9142" spans="1:7">
      <c r="A9142" s="1">
        <v>42807</v>
      </c>
      <c r="B9142">
        <v>138.85000600000001</v>
      </c>
      <c r="C9142">
        <v>139.429993</v>
      </c>
      <c r="D9142">
        <v>138.820007</v>
      </c>
      <c r="E9142">
        <v>139.199997</v>
      </c>
      <c r="F9142">
        <v>135.55578600000001</v>
      </c>
      <c r="G9142">
        <v>17421700</v>
      </c>
    </row>
    <row r="9143" spans="1:7">
      <c r="A9143" s="1">
        <v>42808</v>
      </c>
      <c r="B9143">
        <v>139.300003</v>
      </c>
      <c r="C9143">
        <v>139.64999399999999</v>
      </c>
      <c r="D9143">
        <v>138.83999600000001</v>
      </c>
      <c r="E9143">
        <v>138.990005</v>
      </c>
      <c r="F9143">
        <v>135.35127299999999</v>
      </c>
      <c r="G9143">
        <v>15309100</v>
      </c>
    </row>
    <row r="9144" spans="1:7">
      <c r="A9144" s="1">
        <v>42809</v>
      </c>
      <c r="B9144">
        <v>139.41000399999999</v>
      </c>
      <c r="C9144">
        <v>140.75</v>
      </c>
      <c r="D9144">
        <v>139.029999</v>
      </c>
      <c r="E9144">
        <v>140.46000699999999</v>
      </c>
      <c r="F9144">
        <v>136.78282200000001</v>
      </c>
      <c r="G9144">
        <v>25691800</v>
      </c>
    </row>
    <row r="9145" spans="1:7">
      <c r="A9145" s="1">
        <v>42810</v>
      </c>
      <c r="B9145">
        <v>140.720001</v>
      </c>
      <c r="C9145">
        <v>141.020004</v>
      </c>
      <c r="D9145">
        <v>140.259995</v>
      </c>
      <c r="E9145">
        <v>140.69000199999999</v>
      </c>
      <c r="F9145">
        <v>137.006775</v>
      </c>
      <c r="G9145">
        <v>19232000</v>
      </c>
    </row>
    <row r="9146" spans="1:7">
      <c r="A9146" s="1">
        <v>42811</v>
      </c>
      <c r="B9146">
        <v>141</v>
      </c>
      <c r="C9146">
        <v>141</v>
      </c>
      <c r="D9146">
        <v>139.88999899999999</v>
      </c>
      <c r="E9146">
        <v>139.990005</v>
      </c>
      <c r="F9146">
        <v>136.32513399999999</v>
      </c>
      <c r="G9146">
        <v>43885000</v>
      </c>
    </row>
    <row r="9147" spans="1:7">
      <c r="A9147" s="1">
        <v>42814</v>
      </c>
      <c r="B9147">
        <v>140.39999399999999</v>
      </c>
      <c r="C9147">
        <v>141.5</v>
      </c>
      <c r="D9147">
        <v>140.229996</v>
      </c>
      <c r="E9147">
        <v>141.46000699999999</v>
      </c>
      <c r="F9147">
        <v>137.756653</v>
      </c>
      <c r="G9147">
        <v>21542000</v>
      </c>
    </row>
    <row r="9148" spans="1:7">
      <c r="A9148" s="1">
        <v>42815</v>
      </c>
      <c r="B9148">
        <v>142.11000100000001</v>
      </c>
      <c r="C9148">
        <v>142.800003</v>
      </c>
      <c r="D9148">
        <v>139.729996</v>
      </c>
      <c r="E9148">
        <v>139.83999600000001</v>
      </c>
      <c r="F9148">
        <v>136.17903100000001</v>
      </c>
      <c r="G9148">
        <v>39529900</v>
      </c>
    </row>
    <row r="9149" spans="1:7">
      <c r="A9149" s="1">
        <v>42816</v>
      </c>
      <c r="B9149">
        <v>139.85000600000001</v>
      </c>
      <c r="C9149">
        <v>141.60000600000001</v>
      </c>
      <c r="D9149">
        <v>139.759995</v>
      </c>
      <c r="E9149">
        <v>141.41999799999999</v>
      </c>
      <c r="F9149">
        <v>137.717682</v>
      </c>
      <c r="G9149">
        <v>25860200</v>
      </c>
    </row>
    <row r="9150" spans="1:7">
      <c r="A9150" s="1">
        <v>42817</v>
      </c>
      <c r="B9150">
        <v>141.259995</v>
      </c>
      <c r="C9150">
        <v>141.58000200000001</v>
      </c>
      <c r="D9150">
        <v>140.61000100000001</v>
      </c>
      <c r="E9150">
        <v>140.91999799999999</v>
      </c>
      <c r="F9150">
        <v>137.230774</v>
      </c>
      <c r="G9150">
        <v>20346300</v>
      </c>
    </row>
    <row r="9151" spans="1:7">
      <c r="A9151" s="1">
        <v>42818</v>
      </c>
      <c r="B9151">
        <v>141.5</v>
      </c>
      <c r="C9151">
        <v>141.740005</v>
      </c>
      <c r="D9151">
        <v>140.35000600000001</v>
      </c>
      <c r="E9151">
        <v>140.63999899999999</v>
      </c>
      <c r="F9151">
        <v>136.95811499999999</v>
      </c>
      <c r="G9151">
        <v>22395600</v>
      </c>
    </row>
    <row r="9152" spans="1:7">
      <c r="A9152" s="1">
        <v>42821</v>
      </c>
      <c r="B9152">
        <v>139.38999899999999</v>
      </c>
      <c r="C9152">
        <v>141.220001</v>
      </c>
      <c r="D9152">
        <v>138.61999499999999</v>
      </c>
      <c r="E9152">
        <v>140.88000500000001</v>
      </c>
      <c r="F9152">
        <v>137.19184899999999</v>
      </c>
      <c r="G9152">
        <v>23575100</v>
      </c>
    </row>
    <row r="9153" spans="1:7">
      <c r="A9153" s="1">
        <v>42822</v>
      </c>
      <c r="B9153">
        <v>140.91000399999999</v>
      </c>
      <c r="C9153">
        <v>144.03999300000001</v>
      </c>
      <c r="D9153">
        <v>140.61999499999999</v>
      </c>
      <c r="E9153">
        <v>143.800003</v>
      </c>
      <c r="F9153">
        <v>140.03537</v>
      </c>
      <c r="G9153">
        <v>33374800</v>
      </c>
    </row>
    <row r="9154" spans="1:7">
      <c r="A9154" s="1">
        <v>42823</v>
      </c>
      <c r="B9154">
        <v>143.679993</v>
      </c>
      <c r="C9154">
        <v>144.490005</v>
      </c>
      <c r="D9154">
        <v>143.19000199999999</v>
      </c>
      <c r="E9154">
        <v>144.11999499999999</v>
      </c>
      <c r="F9154">
        <v>140.34700000000001</v>
      </c>
      <c r="G9154">
        <v>29190000</v>
      </c>
    </row>
    <row r="9155" spans="1:7">
      <c r="A9155" s="1">
        <v>42824</v>
      </c>
      <c r="B9155">
        <v>144.19000199999999</v>
      </c>
      <c r="C9155">
        <v>144.5</v>
      </c>
      <c r="D9155">
        <v>143.5</v>
      </c>
      <c r="E9155">
        <v>143.929993</v>
      </c>
      <c r="F9155">
        <v>140.16197199999999</v>
      </c>
      <c r="G9155">
        <v>21207300</v>
      </c>
    </row>
    <row r="9156" spans="1:7">
      <c r="A9156" s="1">
        <v>42825</v>
      </c>
      <c r="B9156">
        <v>143.720001</v>
      </c>
      <c r="C9156">
        <v>144.270004</v>
      </c>
      <c r="D9156">
        <v>143.009995</v>
      </c>
      <c r="E9156">
        <v>143.66000399999999</v>
      </c>
      <c r="F9156">
        <v>139.89904799999999</v>
      </c>
      <c r="G9156">
        <v>19661700</v>
      </c>
    </row>
    <row r="9157" spans="1:7">
      <c r="A9157" s="1">
        <v>42828</v>
      </c>
      <c r="B9157">
        <v>143.71000699999999</v>
      </c>
      <c r="C9157">
        <v>144.11999499999999</v>
      </c>
      <c r="D9157">
        <v>143.050003</v>
      </c>
      <c r="E9157">
        <v>143.699997</v>
      </c>
      <c r="F9157">
        <v>139.93800400000001</v>
      </c>
      <c r="G9157">
        <v>19985700</v>
      </c>
    </row>
    <row r="9158" spans="1:7">
      <c r="A9158" s="1">
        <v>42829</v>
      </c>
      <c r="B9158">
        <v>143.25</v>
      </c>
      <c r="C9158">
        <v>144.88999899999999</v>
      </c>
      <c r="D9158">
        <v>143.16999799999999</v>
      </c>
      <c r="E9158">
        <v>144.770004</v>
      </c>
      <c r="F9158">
        <v>140.97998000000001</v>
      </c>
      <c r="G9158">
        <v>19891400</v>
      </c>
    </row>
    <row r="9159" spans="1:7">
      <c r="A9159" s="1">
        <v>42830</v>
      </c>
      <c r="B9159">
        <v>144.220001</v>
      </c>
      <c r="C9159">
        <v>145.46000699999999</v>
      </c>
      <c r="D9159">
        <v>143.80999800000001</v>
      </c>
      <c r="E9159">
        <v>144.020004</v>
      </c>
      <c r="F9159">
        <v>140.249619</v>
      </c>
      <c r="G9159">
        <v>27717900</v>
      </c>
    </row>
    <row r="9160" spans="1:7">
      <c r="A9160" s="1">
        <v>42831</v>
      </c>
      <c r="B9160">
        <v>144.28999300000001</v>
      </c>
      <c r="C9160">
        <v>144.520004</v>
      </c>
      <c r="D9160">
        <v>143.449997</v>
      </c>
      <c r="E9160">
        <v>143.66000399999999</v>
      </c>
      <c r="F9160">
        <v>139.89904799999999</v>
      </c>
      <c r="G9160">
        <v>21149000</v>
      </c>
    </row>
    <row r="9161" spans="1:7">
      <c r="A9161" s="1">
        <v>42832</v>
      </c>
      <c r="B9161">
        <v>143.729996</v>
      </c>
      <c r="C9161">
        <v>144.179993</v>
      </c>
      <c r="D9161">
        <v>143.270004</v>
      </c>
      <c r="E9161">
        <v>143.33999600000001</v>
      </c>
      <c r="F9161">
        <v>139.587402</v>
      </c>
      <c r="G9161">
        <v>16672200</v>
      </c>
    </row>
    <row r="9162" spans="1:7">
      <c r="A9162" s="1">
        <v>42835</v>
      </c>
      <c r="B9162">
        <v>143.60000600000001</v>
      </c>
      <c r="C9162">
        <v>143.88000500000001</v>
      </c>
      <c r="D9162">
        <v>142.89999399999999</v>
      </c>
      <c r="E9162">
        <v>143.16999799999999</v>
      </c>
      <c r="F9162">
        <v>139.42186000000001</v>
      </c>
      <c r="G9162">
        <v>18933400</v>
      </c>
    </row>
    <row r="9163" spans="1:7">
      <c r="A9163" s="1">
        <v>42836</v>
      </c>
      <c r="B9163">
        <v>142.94000199999999</v>
      </c>
      <c r="C9163">
        <v>143.35000600000001</v>
      </c>
      <c r="D9163">
        <v>140.05999800000001</v>
      </c>
      <c r="E9163">
        <v>141.63000500000001</v>
      </c>
      <c r="F9163">
        <v>137.92219499999999</v>
      </c>
      <c r="G9163">
        <v>30379400</v>
      </c>
    </row>
    <row r="9164" spans="1:7">
      <c r="A9164" s="1">
        <v>42837</v>
      </c>
      <c r="B9164">
        <v>141.60000600000001</v>
      </c>
      <c r="C9164">
        <v>142.14999399999999</v>
      </c>
      <c r="D9164">
        <v>141.009995</v>
      </c>
      <c r="E9164">
        <v>141.800003</v>
      </c>
      <c r="F9164">
        <v>138.08770799999999</v>
      </c>
      <c r="G9164">
        <v>20350000</v>
      </c>
    </row>
    <row r="9165" spans="1:7">
      <c r="A9165" s="1">
        <v>42838</v>
      </c>
      <c r="B9165">
        <v>141.91000399999999</v>
      </c>
      <c r="C9165">
        <v>142.38000500000001</v>
      </c>
      <c r="D9165">
        <v>141.050003</v>
      </c>
      <c r="E9165">
        <v>141.050003</v>
      </c>
      <c r="F9165">
        <v>137.357361</v>
      </c>
      <c r="G9165">
        <v>17822900</v>
      </c>
    </row>
    <row r="9166" spans="1:7">
      <c r="A9166" s="1">
        <v>42842</v>
      </c>
      <c r="B9166">
        <v>141.479996</v>
      </c>
      <c r="C9166">
        <v>141.88000500000001</v>
      </c>
      <c r="D9166">
        <v>140.86999499999999</v>
      </c>
      <c r="E9166">
        <v>141.83000200000001</v>
      </c>
      <c r="F9166">
        <v>138.11694299999999</v>
      </c>
      <c r="G9166">
        <v>16582100</v>
      </c>
    </row>
    <row r="9167" spans="1:7">
      <c r="A9167" s="1">
        <v>42843</v>
      </c>
      <c r="B9167">
        <v>141.41000399999999</v>
      </c>
      <c r="C9167">
        <v>142.03999300000001</v>
      </c>
      <c r="D9167">
        <v>141.11000100000001</v>
      </c>
      <c r="E9167">
        <v>141.199997</v>
      </c>
      <c r="F9167">
        <v>137.50341800000001</v>
      </c>
      <c r="G9167">
        <v>14697500</v>
      </c>
    </row>
    <row r="9168" spans="1:7">
      <c r="A9168" s="1">
        <v>42844</v>
      </c>
      <c r="B9168">
        <v>141.88000500000001</v>
      </c>
      <c r="C9168">
        <v>142</v>
      </c>
      <c r="D9168">
        <v>140.449997</v>
      </c>
      <c r="E9168">
        <v>140.679993</v>
      </c>
      <c r="F9168">
        <v>136.99705499999999</v>
      </c>
      <c r="G9168">
        <v>17328400</v>
      </c>
    </row>
    <row r="9169" spans="1:7">
      <c r="A9169" s="1">
        <v>42845</v>
      </c>
      <c r="B9169">
        <v>141.220001</v>
      </c>
      <c r="C9169">
        <v>142.91999799999999</v>
      </c>
      <c r="D9169">
        <v>141.16000399999999</v>
      </c>
      <c r="E9169">
        <v>142.44000199999999</v>
      </c>
      <c r="F9169">
        <v>138.710983</v>
      </c>
      <c r="G9169">
        <v>23319600</v>
      </c>
    </row>
    <row r="9170" spans="1:7">
      <c r="A9170" s="1">
        <v>42846</v>
      </c>
      <c r="B9170">
        <v>142.44000199999999</v>
      </c>
      <c r="C9170">
        <v>142.679993</v>
      </c>
      <c r="D9170">
        <v>141.85000600000001</v>
      </c>
      <c r="E9170">
        <v>142.270004</v>
      </c>
      <c r="F9170">
        <v>138.54544100000001</v>
      </c>
      <c r="G9170">
        <v>17320900</v>
      </c>
    </row>
    <row r="9171" spans="1:7">
      <c r="A9171" s="1">
        <v>42849</v>
      </c>
      <c r="B9171">
        <v>143.5</v>
      </c>
      <c r="C9171">
        <v>143.949997</v>
      </c>
      <c r="D9171">
        <v>143.179993</v>
      </c>
      <c r="E9171">
        <v>143.63999899999999</v>
      </c>
      <c r="F9171">
        <v>139.879547</v>
      </c>
      <c r="G9171">
        <v>17134300</v>
      </c>
    </row>
    <row r="9172" spans="1:7">
      <c r="A9172" s="1">
        <v>42850</v>
      </c>
      <c r="B9172">
        <v>143.91000399999999</v>
      </c>
      <c r="C9172">
        <v>144.89999399999999</v>
      </c>
      <c r="D9172">
        <v>143.86999499999999</v>
      </c>
      <c r="E9172">
        <v>144.529999</v>
      </c>
      <c r="F9172">
        <v>140.746262</v>
      </c>
      <c r="G9172">
        <v>18871500</v>
      </c>
    </row>
    <row r="9173" spans="1:7">
      <c r="A9173" s="1">
        <v>42851</v>
      </c>
      <c r="B9173">
        <v>144.470001</v>
      </c>
      <c r="C9173">
        <v>144.60000600000001</v>
      </c>
      <c r="D9173">
        <v>143.38000500000001</v>
      </c>
      <c r="E9173">
        <v>143.679993</v>
      </c>
      <c r="F9173">
        <v>139.91850299999999</v>
      </c>
      <c r="G9173">
        <v>20041200</v>
      </c>
    </row>
    <row r="9174" spans="1:7">
      <c r="A9174" s="1">
        <v>42852</v>
      </c>
      <c r="B9174">
        <v>143.91999799999999</v>
      </c>
      <c r="C9174">
        <v>144.16000399999999</v>
      </c>
      <c r="D9174">
        <v>143.30999800000001</v>
      </c>
      <c r="E9174">
        <v>143.78999300000001</v>
      </c>
      <c r="F9174">
        <v>140.02560399999999</v>
      </c>
      <c r="G9174">
        <v>14246300</v>
      </c>
    </row>
    <row r="9175" spans="1:7">
      <c r="A9175" s="1">
        <v>42853</v>
      </c>
      <c r="B9175">
        <v>144.08999600000001</v>
      </c>
      <c r="C9175">
        <v>144.300003</v>
      </c>
      <c r="D9175">
        <v>143.270004</v>
      </c>
      <c r="E9175">
        <v>143.64999399999999</v>
      </c>
      <c r="F9175">
        <v>139.889297</v>
      </c>
      <c r="G9175">
        <v>20860400</v>
      </c>
    </row>
    <row r="9176" spans="1:7">
      <c r="A9176" s="1">
        <v>42856</v>
      </c>
      <c r="B9176">
        <v>145.10000600000001</v>
      </c>
      <c r="C9176">
        <v>147.199997</v>
      </c>
      <c r="D9176">
        <v>144.96000699999999</v>
      </c>
      <c r="E9176">
        <v>146.58000200000001</v>
      </c>
      <c r="F9176">
        <v>142.74258399999999</v>
      </c>
      <c r="G9176">
        <v>33602900</v>
      </c>
    </row>
    <row r="9177" spans="1:7">
      <c r="A9177" s="1">
        <v>42857</v>
      </c>
      <c r="B9177">
        <v>147.53999300000001</v>
      </c>
      <c r="C9177">
        <v>148.08999600000001</v>
      </c>
      <c r="D9177">
        <v>146.83999600000001</v>
      </c>
      <c r="E9177">
        <v>147.509995</v>
      </c>
      <c r="F9177">
        <v>143.64823899999999</v>
      </c>
      <c r="G9177">
        <v>45352200</v>
      </c>
    </row>
    <row r="9178" spans="1:7">
      <c r="A9178" s="1">
        <v>42858</v>
      </c>
      <c r="B9178">
        <v>145.58999600000001</v>
      </c>
      <c r="C9178">
        <v>147.490005</v>
      </c>
      <c r="D9178">
        <v>144.270004</v>
      </c>
      <c r="E9178">
        <v>147.05999800000001</v>
      </c>
      <c r="F9178">
        <v>143.210037</v>
      </c>
      <c r="G9178">
        <v>45697000</v>
      </c>
    </row>
    <row r="9179" spans="1:7">
      <c r="A9179" s="1">
        <v>42859</v>
      </c>
      <c r="B9179">
        <v>146.520004</v>
      </c>
      <c r="C9179">
        <v>147.13999899999999</v>
      </c>
      <c r="D9179">
        <v>145.80999800000001</v>
      </c>
      <c r="E9179">
        <v>146.529999</v>
      </c>
      <c r="F9179">
        <v>142.69390899999999</v>
      </c>
      <c r="G9179">
        <v>23371900</v>
      </c>
    </row>
    <row r="9180" spans="1:7">
      <c r="A9180" s="1">
        <v>42860</v>
      </c>
      <c r="B9180">
        <v>146.759995</v>
      </c>
      <c r="C9180">
        <v>148.979996</v>
      </c>
      <c r="D9180">
        <v>146.759995</v>
      </c>
      <c r="E9180">
        <v>148.96000699999999</v>
      </c>
      <c r="F9180">
        <v>145.060272</v>
      </c>
      <c r="G9180">
        <v>27327700</v>
      </c>
    </row>
    <row r="9181" spans="1:7">
      <c r="A9181" s="1">
        <v>42863</v>
      </c>
      <c r="B9181">
        <v>149.029999</v>
      </c>
      <c r="C9181">
        <v>153.699997</v>
      </c>
      <c r="D9181">
        <v>149.029999</v>
      </c>
      <c r="E9181">
        <v>153.009995</v>
      </c>
      <c r="F9181">
        <v>149.004242</v>
      </c>
      <c r="G9181">
        <v>48752400</v>
      </c>
    </row>
    <row r="9182" spans="1:7">
      <c r="A9182" s="1">
        <v>42864</v>
      </c>
      <c r="B9182">
        <v>153.86999499999999</v>
      </c>
      <c r="C9182">
        <v>154.88000500000001</v>
      </c>
      <c r="D9182">
        <v>153.449997</v>
      </c>
      <c r="E9182">
        <v>153.990005</v>
      </c>
      <c r="F9182">
        <v>149.95860300000001</v>
      </c>
      <c r="G9182">
        <v>39130400</v>
      </c>
    </row>
    <row r="9183" spans="1:7">
      <c r="A9183" s="1">
        <v>42865</v>
      </c>
      <c r="B9183">
        <v>153.63000500000001</v>
      </c>
      <c r="C9183">
        <v>153.94000199999999</v>
      </c>
      <c r="D9183">
        <v>152.11000100000001</v>
      </c>
      <c r="E9183">
        <v>153.259995</v>
      </c>
      <c r="F9183">
        <v>149.247681</v>
      </c>
      <c r="G9183">
        <v>25805700</v>
      </c>
    </row>
    <row r="9184" spans="1:7">
      <c r="A9184" s="1">
        <v>42866</v>
      </c>
      <c r="B9184">
        <v>152.449997</v>
      </c>
      <c r="C9184">
        <v>154.070007</v>
      </c>
      <c r="D9184">
        <v>152.30999800000001</v>
      </c>
      <c r="E9184">
        <v>153.949997</v>
      </c>
      <c r="F9184">
        <v>150.53845200000001</v>
      </c>
      <c r="G9184">
        <v>27255100</v>
      </c>
    </row>
    <row r="9185" spans="1:7">
      <c r="A9185" s="1">
        <v>42867</v>
      </c>
      <c r="B9185">
        <v>154.699997</v>
      </c>
      <c r="C9185">
        <v>156.41999799999999</v>
      </c>
      <c r="D9185">
        <v>154.66999799999999</v>
      </c>
      <c r="E9185">
        <v>156.10000600000001</v>
      </c>
      <c r="F9185">
        <v>152.64080799999999</v>
      </c>
      <c r="G9185">
        <v>32527000</v>
      </c>
    </row>
    <row r="9186" spans="1:7">
      <c r="A9186" s="1">
        <v>42870</v>
      </c>
      <c r="B9186">
        <v>156.009995</v>
      </c>
      <c r="C9186">
        <v>156.64999399999999</v>
      </c>
      <c r="D9186">
        <v>155.050003</v>
      </c>
      <c r="E9186">
        <v>155.699997</v>
      </c>
      <c r="F9186">
        <v>152.24968000000001</v>
      </c>
      <c r="G9186">
        <v>26009700</v>
      </c>
    </row>
    <row r="9187" spans="1:7">
      <c r="A9187" s="1">
        <v>42871</v>
      </c>
      <c r="B9187">
        <v>155.94000199999999</v>
      </c>
      <c r="C9187">
        <v>156.05999800000001</v>
      </c>
      <c r="D9187">
        <v>154.720001</v>
      </c>
      <c r="E9187">
        <v>155.470001</v>
      </c>
      <c r="F9187">
        <v>152.02477999999999</v>
      </c>
      <c r="G9187">
        <v>20048500</v>
      </c>
    </row>
    <row r="9188" spans="1:7">
      <c r="A9188" s="1">
        <v>42872</v>
      </c>
      <c r="B9188">
        <v>153.60000600000001</v>
      </c>
      <c r="C9188">
        <v>154.570007</v>
      </c>
      <c r="D9188">
        <v>149.71000699999999</v>
      </c>
      <c r="E9188">
        <v>150.25</v>
      </c>
      <c r="F9188">
        <v>146.920456</v>
      </c>
      <c r="G9188">
        <v>50767700</v>
      </c>
    </row>
    <row r="9189" spans="1:7">
      <c r="A9189" s="1">
        <v>42873</v>
      </c>
      <c r="B9189">
        <v>151.270004</v>
      </c>
      <c r="C9189">
        <v>153.33999600000001</v>
      </c>
      <c r="D9189">
        <v>151.13000500000001</v>
      </c>
      <c r="E9189">
        <v>152.53999300000001</v>
      </c>
      <c r="F9189">
        <v>149.15969799999999</v>
      </c>
      <c r="G9189">
        <v>33568200</v>
      </c>
    </row>
    <row r="9190" spans="1:7">
      <c r="A9190" s="1">
        <v>42874</v>
      </c>
      <c r="B9190">
        <v>153.38000500000001</v>
      </c>
      <c r="C9190">
        <v>153.979996</v>
      </c>
      <c r="D9190">
        <v>152.63000500000001</v>
      </c>
      <c r="E9190">
        <v>153.05999800000001</v>
      </c>
      <c r="F9190">
        <v>149.66816700000001</v>
      </c>
      <c r="G9190">
        <v>26960800</v>
      </c>
    </row>
    <row r="9191" spans="1:7">
      <c r="A9191" s="1">
        <v>42877</v>
      </c>
      <c r="B9191">
        <v>154</v>
      </c>
      <c r="C9191">
        <v>154.58000200000001</v>
      </c>
      <c r="D9191">
        <v>152.91000399999999</v>
      </c>
      <c r="E9191">
        <v>153.990005</v>
      </c>
      <c r="F9191">
        <v>150.57757599999999</v>
      </c>
      <c r="G9191">
        <v>22966400</v>
      </c>
    </row>
    <row r="9192" spans="1:7">
      <c r="A9192" s="1">
        <v>42878</v>
      </c>
      <c r="B9192">
        <v>154.89999399999999</v>
      </c>
      <c r="C9192">
        <v>154.89999399999999</v>
      </c>
      <c r="D9192">
        <v>153.30999800000001</v>
      </c>
      <c r="E9192">
        <v>153.800003</v>
      </c>
      <c r="F9192">
        <v>150.391785</v>
      </c>
      <c r="G9192">
        <v>19918900</v>
      </c>
    </row>
    <row r="9193" spans="1:7">
      <c r="A9193" s="1">
        <v>42879</v>
      </c>
      <c r="B9193">
        <v>153.83999600000001</v>
      </c>
      <c r="C9193">
        <v>154.16999799999999</v>
      </c>
      <c r="D9193">
        <v>152.66999799999999</v>
      </c>
      <c r="E9193">
        <v>153.33999600000001</v>
      </c>
      <c r="F9193">
        <v>149.941971</v>
      </c>
      <c r="G9193">
        <v>19178000</v>
      </c>
    </row>
    <row r="9194" spans="1:7">
      <c r="A9194" s="1">
        <v>42880</v>
      </c>
      <c r="B9194">
        <v>153.729996</v>
      </c>
      <c r="C9194">
        <v>154.35000600000001</v>
      </c>
      <c r="D9194">
        <v>153.029999</v>
      </c>
      <c r="E9194">
        <v>153.86999499999999</v>
      </c>
      <c r="F9194">
        <v>150.460205</v>
      </c>
      <c r="G9194">
        <v>19235600</v>
      </c>
    </row>
    <row r="9195" spans="1:7">
      <c r="A9195" s="1">
        <v>42881</v>
      </c>
      <c r="B9195">
        <v>154</v>
      </c>
      <c r="C9195">
        <v>154.240005</v>
      </c>
      <c r="D9195">
        <v>153.30999800000001</v>
      </c>
      <c r="E9195">
        <v>153.61000100000001</v>
      </c>
      <c r="F9195">
        <v>150.205994</v>
      </c>
      <c r="G9195">
        <v>21927600</v>
      </c>
    </row>
    <row r="9196" spans="1:7">
      <c r="A9196" s="1">
        <v>42885</v>
      </c>
      <c r="B9196">
        <v>153.41999799999999</v>
      </c>
      <c r="C9196">
        <v>154.429993</v>
      </c>
      <c r="D9196">
        <v>153.33000200000001</v>
      </c>
      <c r="E9196">
        <v>153.66999799999999</v>
      </c>
      <c r="F9196">
        <v>150.26466400000001</v>
      </c>
      <c r="G9196">
        <v>20126900</v>
      </c>
    </row>
    <row r="9197" spans="1:7">
      <c r="A9197" s="1">
        <v>42886</v>
      </c>
      <c r="B9197">
        <v>153.970001</v>
      </c>
      <c r="C9197">
        <v>154.16999799999999</v>
      </c>
      <c r="D9197">
        <v>152.38000500000001</v>
      </c>
      <c r="E9197">
        <v>152.759995</v>
      </c>
      <c r="F9197">
        <v>149.37480199999999</v>
      </c>
      <c r="G9197">
        <v>24451200</v>
      </c>
    </row>
    <row r="9198" spans="1:7">
      <c r="A9198" s="1">
        <v>42887</v>
      </c>
      <c r="B9198">
        <v>153.16999799999999</v>
      </c>
      <c r="C9198">
        <v>153.33000200000001</v>
      </c>
      <c r="D9198">
        <v>152.220001</v>
      </c>
      <c r="E9198">
        <v>153.179993</v>
      </c>
      <c r="F9198">
        <v>149.785507</v>
      </c>
      <c r="G9198">
        <v>16404100</v>
      </c>
    </row>
    <row r="9199" spans="1:7">
      <c r="A9199" s="1">
        <v>42888</v>
      </c>
      <c r="B9199">
        <v>153.58000200000001</v>
      </c>
      <c r="C9199">
        <v>155.449997</v>
      </c>
      <c r="D9199">
        <v>152.88999899999999</v>
      </c>
      <c r="E9199">
        <v>155.449997</v>
      </c>
      <c r="F9199">
        <v>152.00521900000001</v>
      </c>
      <c r="G9199">
        <v>27770700</v>
      </c>
    </row>
    <row r="9200" spans="1:7">
      <c r="A9200" s="1">
        <v>42891</v>
      </c>
      <c r="B9200">
        <v>154.33999600000001</v>
      </c>
      <c r="C9200">
        <v>154.449997</v>
      </c>
      <c r="D9200">
        <v>153.46000699999999</v>
      </c>
      <c r="E9200">
        <v>153.929993</v>
      </c>
      <c r="F9200">
        <v>150.51889</v>
      </c>
      <c r="G9200">
        <v>25331700</v>
      </c>
    </row>
    <row r="9201" spans="1:7">
      <c r="A9201" s="1">
        <v>42892</v>
      </c>
      <c r="B9201">
        <v>153.89999399999999</v>
      </c>
      <c r="C9201">
        <v>155.80999800000001</v>
      </c>
      <c r="D9201">
        <v>153.779999</v>
      </c>
      <c r="E9201">
        <v>154.449997</v>
      </c>
      <c r="F9201">
        <v>151.02737400000001</v>
      </c>
      <c r="G9201">
        <v>26624900</v>
      </c>
    </row>
    <row r="9202" spans="1:7">
      <c r="A9202" s="1">
        <v>42893</v>
      </c>
      <c r="B9202">
        <v>155.020004</v>
      </c>
      <c r="C9202">
        <v>155.979996</v>
      </c>
      <c r="D9202">
        <v>154.479996</v>
      </c>
      <c r="E9202">
        <v>155.36999499999999</v>
      </c>
      <c r="F9202">
        <v>151.926987</v>
      </c>
      <c r="G9202">
        <v>21069600</v>
      </c>
    </row>
    <row r="9203" spans="1:7">
      <c r="A9203" s="1">
        <v>42894</v>
      </c>
      <c r="B9203">
        <v>155.25</v>
      </c>
      <c r="C9203">
        <v>155.53999300000001</v>
      </c>
      <c r="D9203">
        <v>154.39999399999999</v>
      </c>
      <c r="E9203">
        <v>154.990005</v>
      </c>
      <c r="F9203">
        <v>151.55542</v>
      </c>
      <c r="G9203">
        <v>21250800</v>
      </c>
    </row>
    <row r="9204" spans="1:7">
      <c r="A9204" s="1">
        <v>42895</v>
      </c>
      <c r="B9204">
        <v>155.19000199999999</v>
      </c>
      <c r="C9204">
        <v>155.19000199999999</v>
      </c>
      <c r="D9204">
        <v>146.020004</v>
      </c>
      <c r="E9204">
        <v>148.979996</v>
      </c>
      <c r="F9204">
        <v>145.67858899999999</v>
      </c>
      <c r="G9204">
        <v>64882700</v>
      </c>
    </row>
    <row r="9205" spans="1:7">
      <c r="A9205" s="1">
        <v>42898</v>
      </c>
      <c r="B9205">
        <v>145.740005</v>
      </c>
      <c r="C9205">
        <v>146.08999600000001</v>
      </c>
      <c r="D9205">
        <v>142.509995</v>
      </c>
      <c r="E9205">
        <v>145.41999799999999</v>
      </c>
      <c r="F9205">
        <v>142.19747899999999</v>
      </c>
      <c r="G9205">
        <v>72307300</v>
      </c>
    </row>
    <row r="9206" spans="1:7">
      <c r="A9206" s="1">
        <v>42899</v>
      </c>
      <c r="B9206">
        <v>147.16000399999999</v>
      </c>
      <c r="C9206">
        <v>147.449997</v>
      </c>
      <c r="D9206">
        <v>145.14999399999999</v>
      </c>
      <c r="E9206">
        <v>146.58999600000001</v>
      </c>
      <c r="F9206">
        <v>143.34153699999999</v>
      </c>
      <c r="G9206">
        <v>34165400</v>
      </c>
    </row>
    <row r="9207" spans="1:7">
      <c r="A9207" s="1">
        <v>42900</v>
      </c>
      <c r="B9207">
        <v>147.5</v>
      </c>
      <c r="C9207">
        <v>147.5</v>
      </c>
      <c r="D9207">
        <v>143.83999600000001</v>
      </c>
      <c r="E9207">
        <v>145.16000399999999</v>
      </c>
      <c r="F9207">
        <v>141.94323700000001</v>
      </c>
      <c r="G9207">
        <v>31531200</v>
      </c>
    </row>
    <row r="9208" spans="1:7">
      <c r="A9208" s="1">
        <v>42901</v>
      </c>
      <c r="B9208">
        <v>143.320007</v>
      </c>
      <c r="C9208">
        <v>144.479996</v>
      </c>
      <c r="D9208">
        <v>142.21000699999999</v>
      </c>
      <c r="E9208">
        <v>144.28999300000001</v>
      </c>
      <c r="F9208">
        <v>141.09251399999999</v>
      </c>
      <c r="G9208">
        <v>32165400</v>
      </c>
    </row>
    <row r="9209" spans="1:7">
      <c r="A9209" s="1">
        <v>42902</v>
      </c>
      <c r="B9209">
        <v>143.779999</v>
      </c>
      <c r="C9209">
        <v>144.5</v>
      </c>
      <c r="D9209">
        <v>142.199997</v>
      </c>
      <c r="E9209">
        <v>142.270004</v>
      </c>
      <c r="F9209">
        <v>139.11729399999999</v>
      </c>
      <c r="G9209">
        <v>50361100</v>
      </c>
    </row>
    <row r="9210" spans="1:7">
      <c r="A9210" s="1">
        <v>42905</v>
      </c>
      <c r="B9210">
        <v>143.66000399999999</v>
      </c>
      <c r="C9210">
        <v>146.740005</v>
      </c>
      <c r="D9210">
        <v>143.66000399999999</v>
      </c>
      <c r="E9210">
        <v>146.33999600000001</v>
      </c>
      <c r="F9210">
        <v>143.09710699999999</v>
      </c>
      <c r="G9210">
        <v>32541400</v>
      </c>
    </row>
    <row r="9211" spans="1:7">
      <c r="A9211" s="1">
        <v>42906</v>
      </c>
      <c r="B9211">
        <v>146.86999499999999</v>
      </c>
      <c r="C9211">
        <v>146.86999499999999</v>
      </c>
      <c r="D9211">
        <v>144.94000199999999</v>
      </c>
      <c r="E9211">
        <v>145.009995</v>
      </c>
      <c r="F9211">
        <v>141.79657</v>
      </c>
      <c r="G9211">
        <v>24900100</v>
      </c>
    </row>
    <row r="9212" spans="1:7">
      <c r="A9212" s="1">
        <v>42907</v>
      </c>
      <c r="B9212">
        <v>145.520004</v>
      </c>
      <c r="C9212">
        <v>146.070007</v>
      </c>
      <c r="D9212">
        <v>144.61000100000001</v>
      </c>
      <c r="E9212">
        <v>145.86999499999999</v>
      </c>
      <c r="F9212">
        <v>142.637497</v>
      </c>
      <c r="G9212">
        <v>21265800</v>
      </c>
    </row>
    <row r="9213" spans="1:7">
      <c r="A9213" s="1">
        <v>42908</v>
      </c>
      <c r="B9213">
        <v>145.770004</v>
      </c>
      <c r="C9213">
        <v>146.699997</v>
      </c>
      <c r="D9213">
        <v>145.11999499999999</v>
      </c>
      <c r="E9213">
        <v>145.63000500000001</v>
      </c>
      <c r="F9213">
        <v>142.40283199999999</v>
      </c>
      <c r="G9213">
        <v>19106300</v>
      </c>
    </row>
    <row r="9214" spans="1:7">
      <c r="A9214" s="1">
        <v>42909</v>
      </c>
      <c r="B9214">
        <v>145.13000500000001</v>
      </c>
      <c r="C9214">
        <v>147.16000399999999</v>
      </c>
      <c r="D9214">
        <v>145.11000100000001</v>
      </c>
      <c r="E9214">
        <v>146.279999</v>
      </c>
      <c r="F9214">
        <v>143.038422</v>
      </c>
      <c r="G9214">
        <v>35439400</v>
      </c>
    </row>
    <row r="9215" spans="1:7">
      <c r="A9215" s="1">
        <v>42912</v>
      </c>
      <c r="B9215">
        <v>147.16999799999999</v>
      </c>
      <c r="C9215">
        <v>148.279999</v>
      </c>
      <c r="D9215">
        <v>145.38000500000001</v>
      </c>
      <c r="E9215">
        <v>145.820007</v>
      </c>
      <c r="F9215">
        <v>142.588638</v>
      </c>
      <c r="G9215">
        <v>25692400</v>
      </c>
    </row>
    <row r="9216" spans="1:7">
      <c r="A9216" s="1">
        <v>42913</v>
      </c>
      <c r="B9216">
        <v>145.009995</v>
      </c>
      <c r="C9216">
        <v>146.16000399999999</v>
      </c>
      <c r="D9216">
        <v>143.61999499999999</v>
      </c>
      <c r="E9216">
        <v>143.729996</v>
      </c>
      <c r="F9216">
        <v>140.544937</v>
      </c>
      <c r="G9216">
        <v>24761900</v>
      </c>
    </row>
    <row r="9217" spans="1:7">
      <c r="A9217" s="1">
        <v>42914</v>
      </c>
      <c r="B9217">
        <v>144.490005</v>
      </c>
      <c r="C9217">
        <v>146.11000100000001</v>
      </c>
      <c r="D9217">
        <v>143.16000399999999</v>
      </c>
      <c r="E9217">
        <v>145.83000200000001</v>
      </c>
      <c r="F9217">
        <v>142.59840399999999</v>
      </c>
      <c r="G9217">
        <v>22082400</v>
      </c>
    </row>
    <row r="9218" spans="1:7">
      <c r="A9218" s="1">
        <v>42915</v>
      </c>
      <c r="B9218">
        <v>144.71000699999999</v>
      </c>
      <c r="C9218">
        <v>145.13000500000001</v>
      </c>
      <c r="D9218">
        <v>142.279999</v>
      </c>
      <c r="E9218">
        <v>143.679993</v>
      </c>
      <c r="F9218">
        <v>140.496048</v>
      </c>
      <c r="G9218">
        <v>31499400</v>
      </c>
    </row>
    <row r="9219" spans="1:7">
      <c r="A9219" s="1">
        <v>42916</v>
      </c>
      <c r="B9219">
        <v>144.449997</v>
      </c>
      <c r="C9219">
        <v>144.96000699999999</v>
      </c>
      <c r="D9219">
        <v>143.779999</v>
      </c>
      <c r="E9219">
        <v>144.020004</v>
      </c>
      <c r="F9219">
        <v>140.82852199999999</v>
      </c>
      <c r="G9219">
        <v>23024100</v>
      </c>
    </row>
    <row r="9220" spans="1:7">
      <c r="A9220" s="1">
        <v>42919</v>
      </c>
      <c r="B9220">
        <v>144.88000500000001</v>
      </c>
      <c r="C9220">
        <v>145.300003</v>
      </c>
      <c r="D9220">
        <v>143.10000600000001</v>
      </c>
      <c r="E9220">
        <v>143.5</v>
      </c>
      <c r="F9220">
        <v>140.32002299999999</v>
      </c>
      <c r="G9220">
        <v>14277800</v>
      </c>
    </row>
    <row r="9221" spans="1:7">
      <c r="A9221" s="1">
        <v>42921</v>
      </c>
      <c r="B9221">
        <v>143.69000199999999</v>
      </c>
      <c r="C9221">
        <v>144.78999300000001</v>
      </c>
      <c r="D9221">
        <v>142.720001</v>
      </c>
      <c r="E9221">
        <v>144.08999600000001</v>
      </c>
      <c r="F9221">
        <v>140.896942</v>
      </c>
      <c r="G9221">
        <v>21569600</v>
      </c>
    </row>
    <row r="9222" spans="1:7">
      <c r="A9222" s="1">
        <v>42922</v>
      </c>
      <c r="B9222">
        <v>143.020004</v>
      </c>
      <c r="C9222">
        <v>143.5</v>
      </c>
      <c r="D9222">
        <v>142.41000399999999</v>
      </c>
      <c r="E9222">
        <v>142.729996</v>
      </c>
      <c r="F9222">
        <v>139.567093</v>
      </c>
      <c r="G9222">
        <v>24128800</v>
      </c>
    </row>
    <row r="9223" spans="1:7">
      <c r="A9223" s="1">
        <v>42923</v>
      </c>
      <c r="B9223">
        <v>142.89999399999999</v>
      </c>
      <c r="C9223">
        <v>144.75</v>
      </c>
      <c r="D9223">
        <v>142.89999399999999</v>
      </c>
      <c r="E9223">
        <v>144.179993</v>
      </c>
      <c r="F9223">
        <v>140.98493999999999</v>
      </c>
      <c r="G9223">
        <v>19201700</v>
      </c>
    </row>
    <row r="9224" spans="1:7">
      <c r="A9224" s="1">
        <v>42926</v>
      </c>
      <c r="B9224">
        <v>144.11000100000001</v>
      </c>
      <c r="C9224">
        <v>145.949997</v>
      </c>
      <c r="D9224">
        <v>143.36999499999999</v>
      </c>
      <c r="E9224">
        <v>145.05999800000001</v>
      </c>
      <c r="F9224">
        <v>141.84544399999999</v>
      </c>
      <c r="G9224">
        <v>21090600</v>
      </c>
    </row>
    <row r="9225" spans="1:7">
      <c r="A9225" s="1">
        <v>42927</v>
      </c>
      <c r="B9225">
        <v>144.729996</v>
      </c>
      <c r="C9225">
        <v>145.85000600000001</v>
      </c>
      <c r="D9225">
        <v>144.38000500000001</v>
      </c>
      <c r="E9225">
        <v>145.529999</v>
      </c>
      <c r="F9225">
        <v>142.305038</v>
      </c>
      <c r="G9225">
        <v>19781800</v>
      </c>
    </row>
    <row r="9226" spans="1:7">
      <c r="A9226" s="1">
        <v>42928</v>
      </c>
      <c r="B9226">
        <v>145.86999499999999</v>
      </c>
      <c r="C9226">
        <v>146.179993</v>
      </c>
      <c r="D9226">
        <v>144.820007</v>
      </c>
      <c r="E9226">
        <v>145.740005</v>
      </c>
      <c r="F9226">
        <v>142.51037600000001</v>
      </c>
      <c r="G9226">
        <v>24884500</v>
      </c>
    </row>
    <row r="9227" spans="1:7">
      <c r="A9227" s="1">
        <v>42929</v>
      </c>
      <c r="B9227">
        <v>145.5</v>
      </c>
      <c r="C9227">
        <v>148.490005</v>
      </c>
      <c r="D9227">
        <v>145.44000199999999</v>
      </c>
      <c r="E9227">
        <v>147.770004</v>
      </c>
      <c r="F9227">
        <v>144.495407</v>
      </c>
      <c r="G9227">
        <v>25199400</v>
      </c>
    </row>
    <row r="9228" spans="1:7">
      <c r="A9228" s="1">
        <v>42930</v>
      </c>
      <c r="B9228">
        <v>147.970001</v>
      </c>
      <c r="C9228">
        <v>149.33000200000001</v>
      </c>
      <c r="D9228">
        <v>147.33000200000001</v>
      </c>
      <c r="E9228">
        <v>149.03999300000001</v>
      </c>
      <c r="F9228">
        <v>145.737244</v>
      </c>
      <c r="G9228">
        <v>20132100</v>
      </c>
    </row>
    <row r="9229" spans="1:7">
      <c r="A9229" s="1">
        <v>42933</v>
      </c>
      <c r="B9229">
        <v>148.820007</v>
      </c>
      <c r="C9229">
        <v>150.89999399999999</v>
      </c>
      <c r="D9229">
        <v>148.570007</v>
      </c>
      <c r="E9229">
        <v>149.55999800000001</v>
      </c>
      <c r="F9229">
        <v>146.24572800000001</v>
      </c>
      <c r="G9229">
        <v>23793500</v>
      </c>
    </row>
    <row r="9230" spans="1:7">
      <c r="A9230" s="1">
        <v>42934</v>
      </c>
      <c r="B9230">
        <v>149.199997</v>
      </c>
      <c r="C9230">
        <v>150.13000500000001</v>
      </c>
      <c r="D9230">
        <v>148.66999799999999</v>
      </c>
      <c r="E9230">
        <v>150.08000200000001</v>
      </c>
      <c r="F9230">
        <v>146.754242</v>
      </c>
      <c r="G9230">
        <v>17868800</v>
      </c>
    </row>
    <row r="9231" spans="1:7">
      <c r="A9231" s="1">
        <v>42935</v>
      </c>
      <c r="B9231">
        <v>150.479996</v>
      </c>
      <c r="C9231">
        <v>151.41999799999999</v>
      </c>
      <c r="D9231">
        <v>149.949997</v>
      </c>
      <c r="E9231">
        <v>151.020004</v>
      </c>
      <c r="F9231">
        <v>147.67338599999999</v>
      </c>
      <c r="G9231">
        <v>20923000</v>
      </c>
    </row>
    <row r="9232" spans="1:7">
      <c r="A9232" s="1">
        <v>42936</v>
      </c>
      <c r="B9232">
        <v>151.5</v>
      </c>
      <c r="C9232">
        <v>151.740005</v>
      </c>
      <c r="D9232">
        <v>150.19000199999999</v>
      </c>
      <c r="E9232">
        <v>150.33999600000001</v>
      </c>
      <c r="F9232">
        <v>147.00846899999999</v>
      </c>
      <c r="G9232">
        <v>17243700</v>
      </c>
    </row>
    <row r="9233" spans="1:7">
      <c r="A9233" s="1">
        <v>42937</v>
      </c>
      <c r="B9233">
        <v>149.990005</v>
      </c>
      <c r="C9233">
        <v>150.44000199999999</v>
      </c>
      <c r="D9233">
        <v>148.88000500000001</v>
      </c>
      <c r="E9233">
        <v>150.270004</v>
      </c>
      <c r="F9233">
        <v>146.940033</v>
      </c>
      <c r="G9233">
        <v>26252600</v>
      </c>
    </row>
    <row r="9234" spans="1:7">
      <c r="A9234" s="1">
        <v>42940</v>
      </c>
      <c r="B9234">
        <v>150.58000200000001</v>
      </c>
      <c r="C9234">
        <v>152.44000199999999</v>
      </c>
      <c r="D9234">
        <v>149.89999399999999</v>
      </c>
      <c r="E9234">
        <v>152.08999600000001</v>
      </c>
      <c r="F9234">
        <v>148.71968100000001</v>
      </c>
      <c r="G9234">
        <v>21493200</v>
      </c>
    </row>
    <row r="9235" spans="1:7">
      <c r="A9235" s="1">
        <v>42941</v>
      </c>
      <c r="B9235">
        <v>151.800003</v>
      </c>
      <c r="C9235">
        <v>153.83999600000001</v>
      </c>
      <c r="D9235">
        <v>151.800003</v>
      </c>
      <c r="E9235">
        <v>152.740005</v>
      </c>
      <c r="F9235">
        <v>149.35528600000001</v>
      </c>
      <c r="G9235">
        <v>18853900</v>
      </c>
    </row>
    <row r="9236" spans="1:7">
      <c r="A9236" s="1">
        <v>42942</v>
      </c>
      <c r="B9236">
        <v>153.35000600000001</v>
      </c>
      <c r="C9236">
        <v>153.929993</v>
      </c>
      <c r="D9236">
        <v>153.05999800000001</v>
      </c>
      <c r="E9236">
        <v>153.46000699999999</v>
      </c>
      <c r="F9236">
        <v>150.059326</v>
      </c>
      <c r="G9236">
        <v>15781000</v>
      </c>
    </row>
    <row r="9237" spans="1:7">
      <c r="A9237" s="1">
        <v>42943</v>
      </c>
      <c r="B9237">
        <v>153.75</v>
      </c>
      <c r="C9237">
        <v>153.990005</v>
      </c>
      <c r="D9237">
        <v>147.300003</v>
      </c>
      <c r="E9237">
        <v>150.55999800000001</v>
      </c>
      <c r="F9237">
        <v>147.22357199999999</v>
      </c>
      <c r="G9237">
        <v>32476300</v>
      </c>
    </row>
    <row r="9238" spans="1:7">
      <c r="A9238" s="1">
        <v>42944</v>
      </c>
      <c r="B9238">
        <v>149.88999899999999</v>
      </c>
      <c r="C9238">
        <v>150.229996</v>
      </c>
      <c r="D9238">
        <v>149.19000199999999</v>
      </c>
      <c r="E9238">
        <v>149.5</v>
      </c>
      <c r="F9238">
        <v>146.187073</v>
      </c>
      <c r="G9238">
        <v>17213700</v>
      </c>
    </row>
    <row r="9239" spans="1:7">
      <c r="A9239" s="1">
        <v>42947</v>
      </c>
      <c r="B9239">
        <v>149.89999399999999</v>
      </c>
      <c r="C9239">
        <v>150.33000200000001</v>
      </c>
      <c r="D9239">
        <v>148.13000500000001</v>
      </c>
      <c r="E9239">
        <v>148.729996</v>
      </c>
      <c r="F9239">
        <v>145.43412799999999</v>
      </c>
      <c r="G9239">
        <v>19845900</v>
      </c>
    </row>
    <row r="9240" spans="1:7">
      <c r="A9240" s="1">
        <v>42948</v>
      </c>
      <c r="B9240">
        <v>149.10000600000001</v>
      </c>
      <c r="C9240">
        <v>150.220001</v>
      </c>
      <c r="D9240">
        <v>148.41000399999999</v>
      </c>
      <c r="E9240">
        <v>150.050003</v>
      </c>
      <c r="F9240">
        <v>146.72486900000001</v>
      </c>
      <c r="G9240">
        <v>35368600</v>
      </c>
    </row>
    <row r="9241" spans="1:7">
      <c r="A9241" s="1">
        <v>42949</v>
      </c>
      <c r="B9241">
        <v>159.279999</v>
      </c>
      <c r="C9241">
        <v>159.75</v>
      </c>
      <c r="D9241">
        <v>156.16000399999999</v>
      </c>
      <c r="E9241">
        <v>157.13999899999999</v>
      </c>
      <c r="F9241">
        <v>153.65777600000001</v>
      </c>
      <c r="G9241">
        <v>69936800</v>
      </c>
    </row>
    <row r="9242" spans="1:7">
      <c r="A9242" s="1">
        <v>42950</v>
      </c>
      <c r="B9242">
        <v>157.050003</v>
      </c>
      <c r="C9242">
        <v>157.21000699999999</v>
      </c>
      <c r="D9242">
        <v>155.020004</v>
      </c>
      <c r="E9242">
        <v>155.570007</v>
      </c>
      <c r="F9242">
        <v>152.12254300000001</v>
      </c>
      <c r="G9242">
        <v>27097300</v>
      </c>
    </row>
    <row r="9243" spans="1:7">
      <c r="A9243" s="1">
        <v>42951</v>
      </c>
      <c r="B9243">
        <v>156.070007</v>
      </c>
      <c r="C9243">
        <v>157.39999399999999</v>
      </c>
      <c r="D9243">
        <v>155.69000199999999</v>
      </c>
      <c r="E9243">
        <v>156.38999899999999</v>
      </c>
      <c r="F9243">
        <v>152.92437699999999</v>
      </c>
      <c r="G9243">
        <v>20559900</v>
      </c>
    </row>
    <row r="9244" spans="1:7">
      <c r="A9244" s="1">
        <v>42954</v>
      </c>
      <c r="B9244">
        <v>157.05999800000001</v>
      </c>
      <c r="C9244">
        <v>158.91999799999999</v>
      </c>
      <c r="D9244">
        <v>156.66999799999999</v>
      </c>
      <c r="E9244">
        <v>158.80999800000001</v>
      </c>
      <c r="F9244">
        <v>155.29077100000001</v>
      </c>
      <c r="G9244">
        <v>21870300</v>
      </c>
    </row>
    <row r="9245" spans="1:7">
      <c r="A9245" s="1">
        <v>42955</v>
      </c>
      <c r="B9245">
        <v>158.60000600000001</v>
      </c>
      <c r="C9245">
        <v>161.83000200000001</v>
      </c>
      <c r="D9245">
        <v>158.270004</v>
      </c>
      <c r="E9245">
        <v>160.08000200000001</v>
      </c>
      <c r="F9245">
        <v>156.532623</v>
      </c>
      <c r="G9245">
        <v>36205900</v>
      </c>
    </row>
    <row r="9246" spans="1:7">
      <c r="A9246" s="1">
        <v>42956</v>
      </c>
      <c r="B9246">
        <v>159.259995</v>
      </c>
      <c r="C9246">
        <v>161.270004</v>
      </c>
      <c r="D9246">
        <v>159.11000100000001</v>
      </c>
      <c r="E9246">
        <v>161.05999800000001</v>
      </c>
      <c r="F9246">
        <v>157.490906</v>
      </c>
      <c r="G9246">
        <v>26131500</v>
      </c>
    </row>
    <row r="9247" spans="1:7">
      <c r="A9247" s="1">
        <v>42957</v>
      </c>
      <c r="B9247">
        <v>159.89999399999999</v>
      </c>
      <c r="C9247">
        <v>160</v>
      </c>
      <c r="D9247">
        <v>154.63000500000001</v>
      </c>
      <c r="E9247">
        <v>155.320007</v>
      </c>
      <c r="F9247">
        <v>152.474503</v>
      </c>
      <c r="G9247">
        <v>40804300</v>
      </c>
    </row>
    <row r="9248" spans="1:7">
      <c r="A9248" s="1">
        <v>42958</v>
      </c>
      <c r="B9248">
        <v>156.60000600000001</v>
      </c>
      <c r="C9248">
        <v>158.570007</v>
      </c>
      <c r="D9248">
        <v>156.070007</v>
      </c>
      <c r="E9248">
        <v>157.479996</v>
      </c>
      <c r="F9248">
        <v>154.59494000000001</v>
      </c>
      <c r="G9248">
        <v>26257100</v>
      </c>
    </row>
    <row r="9249" spans="1:7">
      <c r="A9249" s="1">
        <v>42961</v>
      </c>
      <c r="B9249">
        <v>159.320007</v>
      </c>
      <c r="C9249">
        <v>160.21000699999999</v>
      </c>
      <c r="D9249">
        <v>158.75</v>
      </c>
      <c r="E9249">
        <v>159.85000600000001</v>
      </c>
      <c r="F9249">
        <v>156.92155500000001</v>
      </c>
      <c r="G9249">
        <v>22122700</v>
      </c>
    </row>
    <row r="9250" spans="1:7">
      <c r="A9250" s="1">
        <v>42962</v>
      </c>
      <c r="B9250">
        <v>160.66000399999999</v>
      </c>
      <c r="C9250">
        <v>162.199997</v>
      </c>
      <c r="D9250">
        <v>160.13999899999999</v>
      </c>
      <c r="E9250">
        <v>161.60000600000001</v>
      </c>
      <c r="F9250">
        <v>158.639465</v>
      </c>
      <c r="G9250">
        <v>29465500</v>
      </c>
    </row>
    <row r="9251" spans="1:7">
      <c r="A9251" s="1">
        <v>42963</v>
      </c>
      <c r="B9251">
        <v>161.94000199999999</v>
      </c>
      <c r="C9251">
        <v>162.509995</v>
      </c>
      <c r="D9251">
        <v>160.14999399999999</v>
      </c>
      <c r="E9251">
        <v>160.949997</v>
      </c>
      <c r="F9251">
        <v>158.001373</v>
      </c>
      <c r="G9251">
        <v>27671600</v>
      </c>
    </row>
    <row r="9252" spans="1:7">
      <c r="A9252" s="1">
        <v>42964</v>
      </c>
      <c r="B9252">
        <v>160.520004</v>
      </c>
      <c r="C9252">
        <v>160.71000699999999</v>
      </c>
      <c r="D9252">
        <v>157.83999600000001</v>
      </c>
      <c r="E9252">
        <v>157.86000100000001</v>
      </c>
      <c r="F9252">
        <v>154.96800200000001</v>
      </c>
      <c r="G9252">
        <v>27940600</v>
      </c>
    </row>
    <row r="9253" spans="1:7">
      <c r="A9253" s="1">
        <v>42965</v>
      </c>
      <c r="B9253">
        <v>157.86000100000001</v>
      </c>
      <c r="C9253">
        <v>159.5</v>
      </c>
      <c r="D9253">
        <v>156.720001</v>
      </c>
      <c r="E9253">
        <v>157.5</v>
      </c>
      <c r="F9253">
        <v>154.61457799999999</v>
      </c>
      <c r="G9253">
        <v>27428100</v>
      </c>
    </row>
    <row r="9254" spans="1:7">
      <c r="A9254" s="1">
        <v>42968</v>
      </c>
      <c r="B9254">
        <v>157.5</v>
      </c>
      <c r="C9254">
        <v>157.88999899999999</v>
      </c>
      <c r="D9254">
        <v>155.11000100000001</v>
      </c>
      <c r="E9254">
        <v>157.21000699999999</v>
      </c>
      <c r="F9254">
        <v>154.32991000000001</v>
      </c>
      <c r="G9254">
        <v>26368500</v>
      </c>
    </row>
    <row r="9255" spans="1:7">
      <c r="A9255" s="1">
        <v>42969</v>
      </c>
      <c r="B9255">
        <v>158.229996</v>
      </c>
      <c r="C9255">
        <v>160</v>
      </c>
      <c r="D9255">
        <v>158.020004</v>
      </c>
      <c r="E9255">
        <v>159.779999</v>
      </c>
      <c r="F9255">
        <v>156.852814</v>
      </c>
      <c r="G9255">
        <v>21604600</v>
      </c>
    </row>
    <row r="9256" spans="1:7">
      <c r="A9256" s="1">
        <v>42970</v>
      </c>
      <c r="B9256">
        <v>159.070007</v>
      </c>
      <c r="C9256">
        <v>160.470001</v>
      </c>
      <c r="D9256">
        <v>158.88000500000001</v>
      </c>
      <c r="E9256">
        <v>159.979996</v>
      </c>
      <c r="F9256">
        <v>157.04913300000001</v>
      </c>
      <c r="G9256">
        <v>19399100</v>
      </c>
    </row>
    <row r="9257" spans="1:7">
      <c r="A9257" s="1">
        <v>42971</v>
      </c>
      <c r="B9257">
        <v>160.429993</v>
      </c>
      <c r="C9257">
        <v>160.740005</v>
      </c>
      <c r="D9257">
        <v>158.550003</v>
      </c>
      <c r="E9257">
        <v>159.270004</v>
      </c>
      <c r="F9257">
        <v>156.352158</v>
      </c>
      <c r="G9257">
        <v>19818900</v>
      </c>
    </row>
    <row r="9258" spans="1:7">
      <c r="A9258" s="1">
        <v>42972</v>
      </c>
      <c r="B9258">
        <v>159.64999399999999</v>
      </c>
      <c r="C9258">
        <v>160.55999800000001</v>
      </c>
      <c r="D9258">
        <v>159.270004</v>
      </c>
      <c r="E9258">
        <v>159.86000100000001</v>
      </c>
      <c r="F9258">
        <v>156.93132</v>
      </c>
      <c r="G9258">
        <v>25480100</v>
      </c>
    </row>
    <row r="9259" spans="1:7">
      <c r="A9259" s="1">
        <v>42975</v>
      </c>
      <c r="B9259">
        <v>160.13999899999999</v>
      </c>
      <c r="C9259">
        <v>162</v>
      </c>
      <c r="D9259">
        <v>159.929993</v>
      </c>
      <c r="E9259">
        <v>161.470001</v>
      </c>
      <c r="F9259">
        <v>158.511841</v>
      </c>
      <c r="G9259">
        <v>25966000</v>
      </c>
    </row>
    <row r="9260" spans="1:7">
      <c r="A9260" s="1">
        <v>42976</v>
      </c>
      <c r="B9260">
        <v>160.10000600000001</v>
      </c>
      <c r="C9260">
        <v>163.11999499999999</v>
      </c>
      <c r="D9260">
        <v>160</v>
      </c>
      <c r="E9260">
        <v>162.91000399999999</v>
      </c>
      <c r="F9260">
        <v>159.925476</v>
      </c>
      <c r="G9260">
        <v>29516900</v>
      </c>
    </row>
    <row r="9261" spans="1:7">
      <c r="A9261" s="1">
        <v>42977</v>
      </c>
      <c r="B9261">
        <v>163.800003</v>
      </c>
      <c r="C9261">
        <v>163.88999899999999</v>
      </c>
      <c r="D9261">
        <v>162.61000100000001</v>
      </c>
      <c r="E9261">
        <v>163.35000600000001</v>
      </c>
      <c r="F9261">
        <v>160.35742200000001</v>
      </c>
      <c r="G9261">
        <v>27269600</v>
      </c>
    </row>
    <row r="9262" spans="1:7">
      <c r="A9262" s="1">
        <v>42978</v>
      </c>
      <c r="B9262">
        <v>163.63999899999999</v>
      </c>
      <c r="C9262">
        <v>164.520004</v>
      </c>
      <c r="D9262">
        <v>163.479996</v>
      </c>
      <c r="E9262">
        <v>164</v>
      </c>
      <c r="F9262">
        <v>160.995499</v>
      </c>
      <c r="G9262">
        <v>26785100</v>
      </c>
    </row>
    <row r="9263" spans="1:7">
      <c r="A9263" s="1">
        <v>42979</v>
      </c>
      <c r="B9263">
        <v>164.800003</v>
      </c>
      <c r="C9263">
        <v>164.94000199999999</v>
      </c>
      <c r="D9263">
        <v>163.63000500000001</v>
      </c>
      <c r="E9263">
        <v>164.050003</v>
      </c>
      <c r="F9263">
        <v>161.04457099999999</v>
      </c>
      <c r="G9263">
        <v>16591100</v>
      </c>
    </row>
    <row r="9264" spans="1:7">
      <c r="A9264" s="1">
        <v>42983</v>
      </c>
      <c r="B9264">
        <v>163.75</v>
      </c>
      <c r="C9264">
        <v>164.25</v>
      </c>
      <c r="D9264">
        <v>160.55999800000001</v>
      </c>
      <c r="E9264">
        <v>162.08000200000001</v>
      </c>
      <c r="F9264">
        <v>159.11068700000001</v>
      </c>
      <c r="G9264">
        <v>29468500</v>
      </c>
    </row>
    <row r="9265" spans="1:7">
      <c r="A9265" s="1">
        <v>42984</v>
      </c>
      <c r="B9265">
        <v>162.71000699999999</v>
      </c>
      <c r="C9265">
        <v>162.990005</v>
      </c>
      <c r="D9265">
        <v>160.520004</v>
      </c>
      <c r="E9265">
        <v>161.91000399999999</v>
      </c>
      <c r="F9265">
        <v>158.94378699999999</v>
      </c>
      <c r="G9265">
        <v>21651700</v>
      </c>
    </row>
    <row r="9266" spans="1:7">
      <c r="A9266" s="1">
        <v>42985</v>
      </c>
      <c r="B9266">
        <v>162.08999600000001</v>
      </c>
      <c r="C9266">
        <v>162.240005</v>
      </c>
      <c r="D9266">
        <v>160.36000100000001</v>
      </c>
      <c r="E9266">
        <v>161.259995</v>
      </c>
      <c r="F9266">
        <v>158.30569499999999</v>
      </c>
      <c r="G9266">
        <v>21928500</v>
      </c>
    </row>
    <row r="9267" spans="1:7">
      <c r="A9267" s="1">
        <v>42986</v>
      </c>
      <c r="B9267">
        <v>160.86000100000001</v>
      </c>
      <c r="C9267">
        <v>161.14999399999999</v>
      </c>
      <c r="D9267">
        <v>158.529999</v>
      </c>
      <c r="E9267">
        <v>158.63000500000001</v>
      </c>
      <c r="F9267">
        <v>155.72389200000001</v>
      </c>
      <c r="G9267">
        <v>28611500</v>
      </c>
    </row>
    <row r="9268" spans="1:7">
      <c r="A9268" s="1">
        <v>42989</v>
      </c>
      <c r="B9268">
        <v>160.5</v>
      </c>
      <c r="C9268">
        <v>162.050003</v>
      </c>
      <c r="D9268">
        <v>159.88999899999999</v>
      </c>
      <c r="E9268">
        <v>161.5</v>
      </c>
      <c r="F9268">
        <v>158.54129</v>
      </c>
      <c r="G9268">
        <v>31580800</v>
      </c>
    </row>
    <row r="9269" spans="1:7">
      <c r="A9269" s="1">
        <v>42990</v>
      </c>
      <c r="B9269">
        <v>162.61000100000001</v>
      </c>
      <c r="C9269">
        <v>163.96000699999999</v>
      </c>
      <c r="D9269">
        <v>158.770004</v>
      </c>
      <c r="E9269">
        <v>160.86000100000001</v>
      </c>
      <c r="F9269">
        <v>157.913025</v>
      </c>
      <c r="G9269">
        <v>71714000</v>
      </c>
    </row>
    <row r="9270" spans="1:7">
      <c r="A9270" s="1">
        <v>42991</v>
      </c>
      <c r="B9270">
        <v>159.86999499999999</v>
      </c>
      <c r="C9270">
        <v>159.96000699999999</v>
      </c>
      <c r="D9270">
        <v>157.91000399999999</v>
      </c>
      <c r="E9270">
        <v>159.64999399999999</v>
      </c>
      <c r="F9270">
        <v>156.72517400000001</v>
      </c>
      <c r="G9270">
        <v>44907400</v>
      </c>
    </row>
    <row r="9271" spans="1:7">
      <c r="A9271" s="1">
        <v>42992</v>
      </c>
      <c r="B9271">
        <v>158.990005</v>
      </c>
      <c r="C9271">
        <v>159.39999399999999</v>
      </c>
      <c r="D9271">
        <v>158.08999600000001</v>
      </c>
      <c r="E9271">
        <v>158.279999</v>
      </c>
      <c r="F9271">
        <v>155.38029499999999</v>
      </c>
      <c r="G9271">
        <v>23760700</v>
      </c>
    </row>
    <row r="9272" spans="1:7">
      <c r="A9272" s="1">
        <v>42993</v>
      </c>
      <c r="B9272">
        <v>158.470001</v>
      </c>
      <c r="C9272">
        <v>160.970001</v>
      </c>
      <c r="D9272">
        <v>158</v>
      </c>
      <c r="E9272">
        <v>159.88000500000001</v>
      </c>
      <c r="F9272">
        <v>156.95098899999999</v>
      </c>
      <c r="G9272">
        <v>49114600</v>
      </c>
    </row>
    <row r="9273" spans="1:7">
      <c r="A9273" s="1">
        <v>42996</v>
      </c>
      <c r="B9273">
        <v>160.11000100000001</v>
      </c>
      <c r="C9273">
        <v>160.5</v>
      </c>
      <c r="D9273">
        <v>158</v>
      </c>
      <c r="E9273">
        <v>158.66999799999999</v>
      </c>
      <c r="F9273">
        <v>155.763138</v>
      </c>
      <c r="G9273">
        <v>28269400</v>
      </c>
    </row>
    <row r="9274" spans="1:7">
      <c r="A9274" s="1">
        <v>42997</v>
      </c>
      <c r="B9274">
        <v>159.509995</v>
      </c>
      <c r="C9274">
        <v>159.770004</v>
      </c>
      <c r="D9274">
        <v>158.44000199999999</v>
      </c>
      <c r="E9274">
        <v>158.729996</v>
      </c>
      <c r="F9274">
        <v>155.82205200000001</v>
      </c>
      <c r="G9274">
        <v>20810600</v>
      </c>
    </row>
    <row r="9275" spans="1:7">
      <c r="A9275" s="1">
        <v>42998</v>
      </c>
      <c r="B9275">
        <v>157.89999399999999</v>
      </c>
      <c r="C9275">
        <v>158.259995</v>
      </c>
      <c r="D9275">
        <v>153.83000200000001</v>
      </c>
      <c r="E9275">
        <v>156.070007</v>
      </c>
      <c r="F9275">
        <v>153.21078499999999</v>
      </c>
      <c r="G9275">
        <v>52951400</v>
      </c>
    </row>
    <row r="9276" spans="1:7">
      <c r="A9276" s="1">
        <v>42999</v>
      </c>
      <c r="B9276">
        <v>155.800003</v>
      </c>
      <c r="C9276">
        <v>155.800003</v>
      </c>
      <c r="D9276">
        <v>152.75</v>
      </c>
      <c r="E9276">
        <v>153.38999899999999</v>
      </c>
      <c r="F9276">
        <v>150.57988</v>
      </c>
      <c r="G9276">
        <v>37511700</v>
      </c>
    </row>
    <row r="9277" spans="1:7">
      <c r="A9277" s="1">
        <v>43000</v>
      </c>
      <c r="B9277">
        <v>151.53999300000001</v>
      </c>
      <c r="C9277">
        <v>152.270004</v>
      </c>
      <c r="D9277">
        <v>150.55999800000001</v>
      </c>
      <c r="E9277">
        <v>151.88999899999999</v>
      </c>
      <c r="F9277">
        <v>149.107361</v>
      </c>
      <c r="G9277">
        <v>46645400</v>
      </c>
    </row>
    <row r="9278" spans="1:7">
      <c r="A9278" s="1">
        <v>43003</v>
      </c>
      <c r="B9278">
        <v>149.990005</v>
      </c>
      <c r="C9278">
        <v>151.83000200000001</v>
      </c>
      <c r="D9278">
        <v>149.16000399999999</v>
      </c>
      <c r="E9278">
        <v>150.550003</v>
      </c>
      <c r="F9278">
        <v>147.791901</v>
      </c>
      <c r="G9278">
        <v>44387300</v>
      </c>
    </row>
    <row r="9279" spans="1:7">
      <c r="A9279" s="1">
        <v>43004</v>
      </c>
      <c r="B9279">
        <v>151.779999</v>
      </c>
      <c r="C9279">
        <v>153.91999799999999</v>
      </c>
      <c r="D9279">
        <v>151.69000199999999</v>
      </c>
      <c r="E9279">
        <v>153.13999899999999</v>
      </c>
      <c r="F9279">
        <v>150.33445699999999</v>
      </c>
      <c r="G9279">
        <v>36660000</v>
      </c>
    </row>
    <row r="9280" spans="1:7">
      <c r="A9280" s="1">
        <v>43005</v>
      </c>
      <c r="B9280">
        <v>153.800003</v>
      </c>
      <c r="C9280">
        <v>154.720001</v>
      </c>
      <c r="D9280">
        <v>153.53999300000001</v>
      </c>
      <c r="E9280">
        <v>154.229996</v>
      </c>
      <c r="F9280">
        <v>151.404495</v>
      </c>
      <c r="G9280">
        <v>25504200</v>
      </c>
    </row>
    <row r="9281" spans="1:7">
      <c r="A9281" s="1">
        <v>43006</v>
      </c>
      <c r="B9281">
        <v>153.88999899999999</v>
      </c>
      <c r="C9281">
        <v>154.279999</v>
      </c>
      <c r="D9281">
        <v>152.699997</v>
      </c>
      <c r="E9281">
        <v>153.279999</v>
      </c>
      <c r="F9281">
        <v>150.47189299999999</v>
      </c>
      <c r="G9281">
        <v>22005500</v>
      </c>
    </row>
    <row r="9282" spans="1:7">
      <c r="A9282" s="1">
        <v>43007</v>
      </c>
      <c r="B9282">
        <v>153.21000699999999</v>
      </c>
      <c r="C9282">
        <v>154.13000500000001</v>
      </c>
      <c r="D9282">
        <v>152</v>
      </c>
      <c r="E9282">
        <v>154.11999499999999</v>
      </c>
      <c r="F9282">
        <v>151.296494</v>
      </c>
      <c r="G9282">
        <v>26299800</v>
      </c>
    </row>
    <row r="9283" spans="1:7">
      <c r="A9283" s="1">
        <v>43010</v>
      </c>
      <c r="B9283">
        <v>154.259995</v>
      </c>
      <c r="C9283">
        <v>154.449997</v>
      </c>
      <c r="D9283">
        <v>152.720001</v>
      </c>
      <c r="E9283">
        <v>153.80999800000001</v>
      </c>
      <c r="F9283">
        <v>150.992188</v>
      </c>
      <c r="G9283">
        <v>18698800</v>
      </c>
    </row>
    <row r="9284" spans="1:7">
      <c r="A9284" s="1">
        <v>43011</v>
      </c>
      <c r="B9284">
        <v>154.009995</v>
      </c>
      <c r="C9284">
        <v>155.08999600000001</v>
      </c>
      <c r="D9284">
        <v>153.91000399999999</v>
      </c>
      <c r="E9284">
        <v>154.479996</v>
      </c>
      <c r="F9284">
        <v>151.649902</v>
      </c>
      <c r="G9284">
        <v>16230300</v>
      </c>
    </row>
    <row r="9285" spans="1:7">
      <c r="A9285" s="1">
        <v>43012</v>
      </c>
      <c r="B9285">
        <v>153.63000500000001</v>
      </c>
      <c r="C9285">
        <v>153.86000100000001</v>
      </c>
      <c r="D9285">
        <v>152.46000699999999</v>
      </c>
      <c r="E9285">
        <v>153.479996</v>
      </c>
      <c r="F9285">
        <v>150.668228</v>
      </c>
      <c r="G9285">
        <v>20163800</v>
      </c>
    </row>
    <row r="9286" spans="1:7">
      <c r="A9286" s="1">
        <v>43013</v>
      </c>
      <c r="B9286">
        <v>154.179993</v>
      </c>
      <c r="C9286">
        <v>155.44000199999999</v>
      </c>
      <c r="D9286">
        <v>154.050003</v>
      </c>
      <c r="E9286">
        <v>155.38999899999999</v>
      </c>
      <c r="F9286">
        <v>152.543228</v>
      </c>
      <c r="G9286">
        <v>21283800</v>
      </c>
    </row>
    <row r="9287" spans="1:7">
      <c r="A9287" s="1">
        <v>43014</v>
      </c>
      <c r="B9287">
        <v>154.970001</v>
      </c>
      <c r="C9287">
        <v>155.490005</v>
      </c>
      <c r="D9287">
        <v>154.55999800000001</v>
      </c>
      <c r="E9287">
        <v>155.300003</v>
      </c>
      <c r="F9287">
        <v>152.45488</v>
      </c>
      <c r="G9287">
        <v>17407600</v>
      </c>
    </row>
    <row r="9288" spans="1:7">
      <c r="A9288" s="1">
        <v>43017</v>
      </c>
      <c r="B9288">
        <v>155.80999800000001</v>
      </c>
      <c r="C9288">
        <v>156.729996</v>
      </c>
      <c r="D9288">
        <v>155.490005</v>
      </c>
      <c r="E9288">
        <v>155.83999600000001</v>
      </c>
      <c r="F9288">
        <v>152.98500100000001</v>
      </c>
      <c r="G9288">
        <v>16262900</v>
      </c>
    </row>
    <row r="9289" spans="1:7">
      <c r="A9289" s="1">
        <v>43018</v>
      </c>
      <c r="B9289">
        <v>156.05999800000001</v>
      </c>
      <c r="C9289">
        <v>158</v>
      </c>
      <c r="D9289">
        <v>155.10000600000001</v>
      </c>
      <c r="E9289">
        <v>155.89999399999999</v>
      </c>
      <c r="F9289">
        <v>153.04388399999999</v>
      </c>
      <c r="G9289">
        <v>15617000</v>
      </c>
    </row>
    <row r="9290" spans="1:7">
      <c r="A9290" s="1">
        <v>43019</v>
      </c>
      <c r="B9290">
        <v>155.970001</v>
      </c>
      <c r="C9290">
        <v>156.979996</v>
      </c>
      <c r="D9290">
        <v>155.75</v>
      </c>
      <c r="E9290">
        <v>156.550003</v>
      </c>
      <c r="F9290">
        <v>153.68199200000001</v>
      </c>
      <c r="G9290">
        <v>16905600</v>
      </c>
    </row>
    <row r="9291" spans="1:7">
      <c r="A9291" s="1">
        <v>43020</v>
      </c>
      <c r="B9291">
        <v>156.35000600000001</v>
      </c>
      <c r="C9291">
        <v>157.36999499999999</v>
      </c>
      <c r="D9291">
        <v>155.729996</v>
      </c>
      <c r="E9291">
        <v>156</v>
      </c>
      <c r="F9291">
        <v>153.14205899999999</v>
      </c>
      <c r="G9291">
        <v>16125100</v>
      </c>
    </row>
    <row r="9292" spans="1:7">
      <c r="A9292" s="1">
        <v>43021</v>
      </c>
      <c r="B9292">
        <v>156.729996</v>
      </c>
      <c r="C9292">
        <v>157.279999</v>
      </c>
      <c r="D9292">
        <v>156.41000399999999</v>
      </c>
      <c r="E9292">
        <v>156.990005</v>
      </c>
      <c r="F9292">
        <v>154.113922</v>
      </c>
      <c r="G9292">
        <v>16394200</v>
      </c>
    </row>
    <row r="9293" spans="1:7">
      <c r="A9293" s="1">
        <v>43024</v>
      </c>
      <c r="B9293">
        <v>157.89999399999999</v>
      </c>
      <c r="C9293">
        <v>160</v>
      </c>
      <c r="D9293">
        <v>157.64999399999999</v>
      </c>
      <c r="E9293">
        <v>159.88000500000001</v>
      </c>
      <c r="F9293">
        <v>156.95098899999999</v>
      </c>
      <c r="G9293">
        <v>24121500</v>
      </c>
    </row>
    <row r="9294" spans="1:7">
      <c r="A9294" s="1">
        <v>43025</v>
      </c>
      <c r="B9294">
        <v>159.779999</v>
      </c>
      <c r="C9294">
        <v>160.86999499999999</v>
      </c>
      <c r="D9294">
        <v>159.229996</v>
      </c>
      <c r="E9294">
        <v>160.470001</v>
      </c>
      <c r="F9294">
        <v>157.53016700000001</v>
      </c>
      <c r="G9294">
        <v>18997300</v>
      </c>
    </row>
    <row r="9295" spans="1:7">
      <c r="A9295" s="1">
        <v>43026</v>
      </c>
      <c r="B9295">
        <v>160.41999799999999</v>
      </c>
      <c r="C9295">
        <v>160.71000699999999</v>
      </c>
      <c r="D9295">
        <v>159.60000600000001</v>
      </c>
      <c r="E9295">
        <v>159.759995</v>
      </c>
      <c r="F9295">
        <v>156.83315999999999</v>
      </c>
      <c r="G9295">
        <v>16374200</v>
      </c>
    </row>
    <row r="9296" spans="1:7">
      <c r="A9296" s="1">
        <v>43027</v>
      </c>
      <c r="B9296">
        <v>156.75</v>
      </c>
      <c r="C9296">
        <v>157.08000200000001</v>
      </c>
      <c r="D9296">
        <v>155.020004</v>
      </c>
      <c r="E9296">
        <v>155.979996</v>
      </c>
      <c r="F9296">
        <v>153.122421</v>
      </c>
      <c r="G9296">
        <v>42584200</v>
      </c>
    </row>
    <row r="9297" spans="1:7">
      <c r="A9297" s="1">
        <v>43028</v>
      </c>
      <c r="B9297">
        <v>156.61000100000001</v>
      </c>
      <c r="C9297">
        <v>157.75</v>
      </c>
      <c r="D9297">
        <v>155.96000699999999</v>
      </c>
      <c r="E9297">
        <v>156.25</v>
      </c>
      <c r="F9297">
        <v>153.38748200000001</v>
      </c>
      <c r="G9297">
        <v>23974100</v>
      </c>
    </row>
    <row r="9298" spans="1:7">
      <c r="A9298" s="1">
        <v>43031</v>
      </c>
      <c r="B9298">
        <v>156.88999899999999</v>
      </c>
      <c r="C9298">
        <v>157.69000199999999</v>
      </c>
      <c r="D9298">
        <v>155.5</v>
      </c>
      <c r="E9298">
        <v>156.16999799999999</v>
      </c>
      <c r="F9298">
        <v>153.30892900000001</v>
      </c>
      <c r="G9298">
        <v>21984300</v>
      </c>
    </row>
    <row r="9299" spans="1:7">
      <c r="A9299" s="1">
        <v>43032</v>
      </c>
      <c r="B9299">
        <v>156.28999300000001</v>
      </c>
      <c r="C9299">
        <v>157.41999799999999</v>
      </c>
      <c r="D9299">
        <v>156.199997</v>
      </c>
      <c r="E9299">
        <v>157.10000600000001</v>
      </c>
      <c r="F9299">
        <v>154.22190900000001</v>
      </c>
      <c r="G9299">
        <v>17757200</v>
      </c>
    </row>
    <row r="9300" spans="1:7">
      <c r="A9300" s="1">
        <v>43033</v>
      </c>
      <c r="B9300">
        <v>156.91000399999999</v>
      </c>
      <c r="C9300">
        <v>157.550003</v>
      </c>
      <c r="D9300">
        <v>155.270004</v>
      </c>
      <c r="E9300">
        <v>156.41000399999999</v>
      </c>
      <c r="F9300">
        <v>153.544556</v>
      </c>
      <c r="G9300">
        <v>21207100</v>
      </c>
    </row>
    <row r="9301" spans="1:7">
      <c r="A9301" s="1">
        <v>43034</v>
      </c>
      <c r="B9301">
        <v>157.229996</v>
      </c>
      <c r="C9301">
        <v>157.83000200000001</v>
      </c>
      <c r="D9301">
        <v>156.779999</v>
      </c>
      <c r="E9301">
        <v>157.41000399999999</v>
      </c>
      <c r="F9301">
        <v>154.52621500000001</v>
      </c>
      <c r="G9301">
        <v>17000500</v>
      </c>
    </row>
    <row r="9302" spans="1:7">
      <c r="A9302" s="1">
        <v>43035</v>
      </c>
      <c r="B9302">
        <v>159.28999300000001</v>
      </c>
      <c r="C9302">
        <v>163.60000600000001</v>
      </c>
      <c r="D9302">
        <v>158.699997</v>
      </c>
      <c r="E9302">
        <v>163.050003</v>
      </c>
      <c r="F9302">
        <v>160.06289699999999</v>
      </c>
      <c r="G9302">
        <v>44454200</v>
      </c>
    </row>
    <row r="9303" spans="1:7">
      <c r="A9303" s="1">
        <v>43038</v>
      </c>
      <c r="B9303">
        <v>163.88999899999999</v>
      </c>
      <c r="C9303">
        <v>168.070007</v>
      </c>
      <c r="D9303">
        <v>163.720001</v>
      </c>
      <c r="E9303">
        <v>166.720001</v>
      </c>
      <c r="F9303">
        <v>163.66568000000001</v>
      </c>
      <c r="G9303">
        <v>44700800</v>
      </c>
    </row>
    <row r="9304" spans="1:7">
      <c r="A9304" s="1">
        <v>43039</v>
      </c>
      <c r="B9304">
        <v>167.89999399999999</v>
      </c>
      <c r="C9304">
        <v>169.64999399999999</v>
      </c>
      <c r="D9304">
        <v>166.94000199999999</v>
      </c>
      <c r="E9304">
        <v>169.03999300000001</v>
      </c>
      <c r="F9304">
        <v>165.943161</v>
      </c>
      <c r="G9304">
        <v>36046800</v>
      </c>
    </row>
    <row r="9305" spans="1:7">
      <c r="A9305" s="1">
        <v>43040</v>
      </c>
      <c r="B9305">
        <v>169.86999499999999</v>
      </c>
      <c r="C9305">
        <v>169.94000199999999</v>
      </c>
      <c r="D9305">
        <v>165.61000100000001</v>
      </c>
      <c r="E9305">
        <v>166.88999899999999</v>
      </c>
      <c r="F9305">
        <v>163.83256499999999</v>
      </c>
      <c r="G9305">
        <v>33637800</v>
      </c>
    </row>
    <row r="9306" spans="1:7">
      <c r="A9306" s="1">
        <v>43041</v>
      </c>
      <c r="B9306">
        <v>166.60000600000001</v>
      </c>
      <c r="C9306">
        <v>168.5</v>
      </c>
      <c r="D9306">
        <v>165.279999</v>
      </c>
      <c r="E9306">
        <v>168.11000100000001</v>
      </c>
      <c r="F9306">
        <v>165.03019699999999</v>
      </c>
      <c r="G9306">
        <v>41393400</v>
      </c>
    </row>
    <row r="9307" spans="1:7">
      <c r="A9307" s="1">
        <v>43042</v>
      </c>
      <c r="B9307">
        <v>174</v>
      </c>
      <c r="C9307">
        <v>174.259995</v>
      </c>
      <c r="D9307">
        <v>171.11999499999999</v>
      </c>
      <c r="E9307">
        <v>172.5</v>
      </c>
      <c r="F9307">
        <v>169.33978300000001</v>
      </c>
      <c r="G9307">
        <v>59398600</v>
      </c>
    </row>
    <row r="9308" spans="1:7">
      <c r="A9308" s="1">
        <v>43045</v>
      </c>
      <c r="B9308">
        <v>172.36999499999999</v>
      </c>
      <c r="C9308">
        <v>174.990005</v>
      </c>
      <c r="D9308">
        <v>171.720001</v>
      </c>
      <c r="E9308">
        <v>174.25</v>
      </c>
      <c r="F9308">
        <v>171.05772400000001</v>
      </c>
      <c r="G9308">
        <v>35026300</v>
      </c>
    </row>
    <row r="9309" spans="1:7">
      <c r="A9309" s="1">
        <v>43046</v>
      </c>
      <c r="B9309">
        <v>173.91000399999999</v>
      </c>
      <c r="C9309">
        <v>175.25</v>
      </c>
      <c r="D9309">
        <v>173.60000600000001</v>
      </c>
      <c r="E9309">
        <v>174.80999800000001</v>
      </c>
      <c r="F9309">
        <v>171.60745199999999</v>
      </c>
      <c r="G9309">
        <v>24361500</v>
      </c>
    </row>
    <row r="9310" spans="1:7">
      <c r="A9310" s="1">
        <v>43047</v>
      </c>
      <c r="B9310">
        <v>174.66000399999999</v>
      </c>
      <c r="C9310">
        <v>176.240005</v>
      </c>
      <c r="D9310">
        <v>174.33000200000001</v>
      </c>
      <c r="E9310">
        <v>176.240005</v>
      </c>
      <c r="F9310">
        <v>173.01126099999999</v>
      </c>
      <c r="G9310">
        <v>24409500</v>
      </c>
    </row>
    <row r="9311" spans="1:7">
      <c r="A9311" s="1">
        <v>43048</v>
      </c>
      <c r="B9311">
        <v>175.11000100000001</v>
      </c>
      <c r="C9311">
        <v>176.10000600000001</v>
      </c>
      <c r="D9311">
        <v>173.13999899999999</v>
      </c>
      <c r="E9311">
        <v>175.88000500000001</v>
      </c>
      <c r="F9311">
        <v>172.65786700000001</v>
      </c>
      <c r="G9311">
        <v>29482600</v>
      </c>
    </row>
    <row r="9312" spans="1:7">
      <c r="A9312" s="1">
        <v>43049</v>
      </c>
      <c r="B9312">
        <v>175.11000100000001</v>
      </c>
      <c r="C9312">
        <v>175.38000500000001</v>
      </c>
      <c r="D9312">
        <v>174.270004</v>
      </c>
      <c r="E9312">
        <v>174.66999799999999</v>
      </c>
      <c r="F9312">
        <v>172.08642599999999</v>
      </c>
      <c r="G9312">
        <v>25145500</v>
      </c>
    </row>
    <row r="9313" spans="1:7">
      <c r="A9313" s="1">
        <v>43052</v>
      </c>
      <c r="B9313">
        <v>173.5</v>
      </c>
      <c r="C9313">
        <v>174.5</v>
      </c>
      <c r="D9313">
        <v>173.39999399999999</v>
      </c>
      <c r="E9313">
        <v>173.970001</v>
      </c>
      <c r="F9313">
        <v>171.39679000000001</v>
      </c>
      <c r="G9313">
        <v>16982100</v>
      </c>
    </row>
    <row r="9314" spans="1:7">
      <c r="A9314" s="1">
        <v>43053</v>
      </c>
      <c r="B9314">
        <v>173.03999300000001</v>
      </c>
      <c r="C9314">
        <v>173.479996</v>
      </c>
      <c r="D9314">
        <v>171.179993</v>
      </c>
      <c r="E9314">
        <v>171.33999600000001</v>
      </c>
      <c r="F9314">
        <v>168.80566400000001</v>
      </c>
      <c r="G9314">
        <v>24782500</v>
      </c>
    </row>
    <row r="9315" spans="1:7">
      <c r="A9315" s="1">
        <v>43054</v>
      </c>
      <c r="B9315">
        <v>169.970001</v>
      </c>
      <c r="C9315">
        <v>170.320007</v>
      </c>
      <c r="D9315">
        <v>168.38000500000001</v>
      </c>
      <c r="E9315">
        <v>169.08000200000001</v>
      </c>
      <c r="F9315">
        <v>166.579117</v>
      </c>
      <c r="G9315">
        <v>29158100</v>
      </c>
    </row>
    <row r="9316" spans="1:7">
      <c r="A9316" s="1">
        <v>43055</v>
      </c>
      <c r="B9316">
        <v>171.179993</v>
      </c>
      <c r="C9316">
        <v>171.86999499999999</v>
      </c>
      <c r="D9316">
        <v>170.300003</v>
      </c>
      <c r="E9316">
        <v>171.10000600000001</v>
      </c>
      <c r="F9316">
        <v>168.56926000000001</v>
      </c>
      <c r="G9316">
        <v>23637500</v>
      </c>
    </row>
    <row r="9317" spans="1:7">
      <c r="A9317" s="1">
        <v>43056</v>
      </c>
      <c r="B9317">
        <v>171.03999300000001</v>
      </c>
      <c r="C9317">
        <v>171.38999899999999</v>
      </c>
      <c r="D9317">
        <v>169.63999899999999</v>
      </c>
      <c r="E9317">
        <v>170.14999399999999</v>
      </c>
      <c r="F9317">
        <v>167.63330099999999</v>
      </c>
      <c r="G9317">
        <v>21899500</v>
      </c>
    </row>
    <row r="9318" spans="1:7">
      <c r="A9318" s="1">
        <v>43059</v>
      </c>
      <c r="B9318">
        <v>170.28999300000001</v>
      </c>
      <c r="C9318">
        <v>170.55999800000001</v>
      </c>
      <c r="D9318">
        <v>169.55999800000001</v>
      </c>
      <c r="E9318">
        <v>169.979996</v>
      </c>
      <c r="F9318">
        <v>167.46579</v>
      </c>
      <c r="G9318">
        <v>16262400</v>
      </c>
    </row>
    <row r="9319" spans="1:7">
      <c r="A9319" s="1">
        <v>43060</v>
      </c>
      <c r="B9319">
        <v>170.779999</v>
      </c>
      <c r="C9319">
        <v>173.699997</v>
      </c>
      <c r="D9319">
        <v>170.779999</v>
      </c>
      <c r="E9319">
        <v>173.13999899999999</v>
      </c>
      <c r="F9319">
        <v>170.579071</v>
      </c>
      <c r="G9319">
        <v>25131300</v>
      </c>
    </row>
    <row r="9320" spans="1:7">
      <c r="A9320" s="1">
        <v>43061</v>
      </c>
      <c r="B9320">
        <v>173.36000100000001</v>
      </c>
      <c r="C9320">
        <v>175</v>
      </c>
      <c r="D9320">
        <v>173.050003</v>
      </c>
      <c r="E9320">
        <v>174.96000699999999</v>
      </c>
      <c r="F9320">
        <v>172.37214700000001</v>
      </c>
      <c r="G9320">
        <v>25588900</v>
      </c>
    </row>
    <row r="9321" spans="1:7">
      <c r="A9321" s="1">
        <v>43063</v>
      </c>
      <c r="B9321">
        <v>175.10000600000001</v>
      </c>
      <c r="C9321">
        <v>175.5</v>
      </c>
      <c r="D9321">
        <v>174.64999399999999</v>
      </c>
      <c r="E9321">
        <v>174.970001</v>
      </c>
      <c r="F9321">
        <v>172.38200399999999</v>
      </c>
      <c r="G9321">
        <v>14026700</v>
      </c>
    </row>
    <row r="9322" spans="1:7">
      <c r="A9322" s="1">
        <v>43066</v>
      </c>
      <c r="B9322">
        <v>175.050003</v>
      </c>
      <c r="C9322">
        <v>175.08000200000001</v>
      </c>
      <c r="D9322">
        <v>173.33999600000001</v>
      </c>
      <c r="E9322">
        <v>174.08999600000001</v>
      </c>
      <c r="F9322">
        <v>171.51499899999999</v>
      </c>
      <c r="G9322">
        <v>20716800</v>
      </c>
    </row>
    <row r="9323" spans="1:7">
      <c r="A9323" s="1">
        <v>43067</v>
      </c>
      <c r="B9323">
        <v>174.300003</v>
      </c>
      <c r="C9323">
        <v>174.86999499999999</v>
      </c>
      <c r="D9323">
        <v>171.86000100000001</v>
      </c>
      <c r="E9323">
        <v>173.070007</v>
      </c>
      <c r="F9323">
        <v>170.51010099999999</v>
      </c>
      <c r="G9323">
        <v>26428800</v>
      </c>
    </row>
    <row r="9324" spans="1:7">
      <c r="A9324" s="1">
        <v>43068</v>
      </c>
      <c r="B9324">
        <v>172.63000500000001</v>
      </c>
      <c r="C9324">
        <v>172.91999799999999</v>
      </c>
      <c r="D9324">
        <v>167.16000399999999</v>
      </c>
      <c r="E9324">
        <v>169.479996</v>
      </c>
      <c r="F9324">
        <v>166.973206</v>
      </c>
      <c r="G9324">
        <v>41666400</v>
      </c>
    </row>
    <row r="9325" spans="1:7">
      <c r="A9325" s="1">
        <v>43069</v>
      </c>
      <c r="B9325">
        <v>170.429993</v>
      </c>
      <c r="C9325">
        <v>172.13999899999999</v>
      </c>
      <c r="D9325">
        <v>168.44000199999999</v>
      </c>
      <c r="E9325">
        <v>171.85000600000001</v>
      </c>
      <c r="F9325">
        <v>169.30815100000001</v>
      </c>
      <c r="G9325">
        <v>41527200</v>
      </c>
    </row>
    <row r="9326" spans="1:7">
      <c r="A9326" s="1">
        <v>43070</v>
      </c>
      <c r="B9326">
        <v>169.949997</v>
      </c>
      <c r="C9326">
        <v>171.66999799999999</v>
      </c>
      <c r="D9326">
        <v>168.5</v>
      </c>
      <c r="E9326">
        <v>171.050003</v>
      </c>
      <c r="F9326">
        <v>168.51997399999999</v>
      </c>
      <c r="G9326">
        <v>39759300</v>
      </c>
    </row>
    <row r="9327" spans="1:7">
      <c r="A9327" s="1">
        <v>43073</v>
      </c>
      <c r="B9327">
        <v>172.479996</v>
      </c>
      <c r="C9327">
        <v>172.61999499999999</v>
      </c>
      <c r="D9327">
        <v>169.63000500000001</v>
      </c>
      <c r="E9327">
        <v>169.800003</v>
      </c>
      <c r="F9327">
        <v>167.28848300000001</v>
      </c>
      <c r="G9327">
        <v>32542400</v>
      </c>
    </row>
    <row r="9328" spans="1:7">
      <c r="A9328" s="1">
        <v>43074</v>
      </c>
      <c r="B9328">
        <v>169.05999800000001</v>
      </c>
      <c r="C9328">
        <v>171.520004</v>
      </c>
      <c r="D9328">
        <v>168.39999399999999</v>
      </c>
      <c r="E9328">
        <v>169.63999899999999</v>
      </c>
      <c r="F9328">
        <v>167.13082900000001</v>
      </c>
      <c r="G9328">
        <v>27350200</v>
      </c>
    </row>
    <row r="9329" spans="1:7">
      <c r="A9329" s="1">
        <v>43075</v>
      </c>
      <c r="B9329">
        <v>167.5</v>
      </c>
      <c r="C9329">
        <v>170.199997</v>
      </c>
      <c r="D9329">
        <v>166.46000699999999</v>
      </c>
      <c r="E9329">
        <v>169.009995</v>
      </c>
      <c r="F9329">
        <v>166.51016200000001</v>
      </c>
      <c r="G9329">
        <v>28560000</v>
      </c>
    </row>
    <row r="9330" spans="1:7">
      <c r="A9330" s="1">
        <v>43076</v>
      </c>
      <c r="B9330">
        <v>169.029999</v>
      </c>
      <c r="C9330">
        <v>170.44000199999999</v>
      </c>
      <c r="D9330">
        <v>168.91000399999999</v>
      </c>
      <c r="E9330">
        <v>169.320007</v>
      </c>
      <c r="F9330">
        <v>166.81556699999999</v>
      </c>
      <c r="G9330">
        <v>25673300</v>
      </c>
    </row>
    <row r="9331" spans="1:7">
      <c r="A9331" s="1">
        <v>43077</v>
      </c>
      <c r="B9331">
        <v>170.490005</v>
      </c>
      <c r="C9331">
        <v>171</v>
      </c>
      <c r="D9331">
        <v>168.820007</v>
      </c>
      <c r="E9331">
        <v>169.36999499999999</v>
      </c>
      <c r="F9331">
        <v>166.864822</v>
      </c>
      <c r="G9331">
        <v>23355200</v>
      </c>
    </row>
    <row r="9332" spans="1:7">
      <c r="A9332" s="1">
        <v>43080</v>
      </c>
      <c r="B9332">
        <v>169.199997</v>
      </c>
      <c r="C9332">
        <v>172.88999899999999</v>
      </c>
      <c r="D9332">
        <v>168.78999300000001</v>
      </c>
      <c r="E9332">
        <v>172.66999799999999</v>
      </c>
      <c r="F9332">
        <v>170.116028</v>
      </c>
      <c r="G9332">
        <v>35273800</v>
      </c>
    </row>
    <row r="9333" spans="1:7">
      <c r="A9333" s="1">
        <v>43081</v>
      </c>
      <c r="B9333">
        <v>172.14999399999999</v>
      </c>
      <c r="C9333">
        <v>172.38999899999999</v>
      </c>
      <c r="D9333">
        <v>171.46000699999999</v>
      </c>
      <c r="E9333">
        <v>171.699997</v>
      </c>
      <c r="F9333">
        <v>169.16037</v>
      </c>
      <c r="G9333">
        <v>19409200</v>
      </c>
    </row>
    <row r="9334" spans="1:7">
      <c r="A9334" s="1">
        <v>43082</v>
      </c>
      <c r="B9334">
        <v>172.5</v>
      </c>
      <c r="C9334">
        <v>173.53999300000001</v>
      </c>
      <c r="D9334">
        <v>172</v>
      </c>
      <c r="E9334">
        <v>172.270004</v>
      </c>
      <c r="F9334">
        <v>169.72193899999999</v>
      </c>
      <c r="G9334">
        <v>23818400</v>
      </c>
    </row>
    <row r="9335" spans="1:7">
      <c r="A9335" s="1">
        <v>43083</v>
      </c>
      <c r="B9335">
        <v>172.39999399999999</v>
      </c>
      <c r="C9335">
        <v>173.13000500000001</v>
      </c>
      <c r="D9335">
        <v>171.64999399999999</v>
      </c>
      <c r="E9335">
        <v>172.220001</v>
      </c>
      <c r="F9335">
        <v>169.67266799999999</v>
      </c>
      <c r="G9335">
        <v>20476500</v>
      </c>
    </row>
    <row r="9336" spans="1:7">
      <c r="A9336" s="1">
        <v>43084</v>
      </c>
      <c r="B9336">
        <v>173.63000500000001</v>
      </c>
      <c r="C9336">
        <v>174.16999799999999</v>
      </c>
      <c r="D9336">
        <v>172.46000699999999</v>
      </c>
      <c r="E9336">
        <v>173.970001</v>
      </c>
      <c r="F9336">
        <v>171.39679000000001</v>
      </c>
      <c r="G9336">
        <v>40169300</v>
      </c>
    </row>
    <row r="9337" spans="1:7">
      <c r="A9337" s="1">
        <v>43087</v>
      </c>
      <c r="B9337">
        <v>174.88000500000001</v>
      </c>
      <c r="C9337">
        <v>177.199997</v>
      </c>
      <c r="D9337">
        <v>174.86000100000001</v>
      </c>
      <c r="E9337">
        <v>176.41999799999999</v>
      </c>
      <c r="F9337">
        <v>173.81054700000001</v>
      </c>
      <c r="G9337">
        <v>29421100</v>
      </c>
    </row>
    <row r="9338" spans="1:7">
      <c r="A9338" s="1">
        <v>43088</v>
      </c>
      <c r="B9338">
        <v>175.029999</v>
      </c>
      <c r="C9338">
        <v>175.38999899999999</v>
      </c>
      <c r="D9338">
        <v>174.08999600000001</v>
      </c>
      <c r="E9338">
        <v>174.53999300000001</v>
      </c>
      <c r="F9338">
        <v>171.958359</v>
      </c>
      <c r="G9338">
        <v>27436400</v>
      </c>
    </row>
    <row r="9339" spans="1:7">
      <c r="A9339" s="1">
        <v>43089</v>
      </c>
      <c r="B9339">
        <v>174.86999499999999</v>
      </c>
      <c r="C9339">
        <v>175.41999799999999</v>
      </c>
      <c r="D9339">
        <v>173.25</v>
      </c>
      <c r="E9339">
        <v>174.35000600000001</v>
      </c>
      <c r="F9339">
        <v>171.77117899999999</v>
      </c>
      <c r="G9339">
        <v>23475600</v>
      </c>
    </row>
    <row r="9340" spans="1:7">
      <c r="A9340" s="1">
        <v>43090</v>
      </c>
      <c r="B9340">
        <v>174.16999799999999</v>
      </c>
      <c r="C9340">
        <v>176.020004</v>
      </c>
      <c r="D9340">
        <v>174.10000600000001</v>
      </c>
      <c r="E9340">
        <v>175.009995</v>
      </c>
      <c r="F9340">
        <v>172.421402</v>
      </c>
      <c r="G9340">
        <v>20949900</v>
      </c>
    </row>
    <row r="9341" spans="1:7">
      <c r="A9341" s="1">
        <v>43091</v>
      </c>
      <c r="B9341">
        <v>174.679993</v>
      </c>
      <c r="C9341">
        <v>175.41999799999999</v>
      </c>
      <c r="D9341">
        <v>174.5</v>
      </c>
      <c r="E9341">
        <v>175.009995</v>
      </c>
      <c r="F9341">
        <v>172.421402</v>
      </c>
      <c r="G9341">
        <v>16114600</v>
      </c>
    </row>
    <row r="9342" spans="1:7">
      <c r="A9342" s="1">
        <v>43095</v>
      </c>
      <c r="B9342">
        <v>170.800003</v>
      </c>
      <c r="C9342">
        <v>171.470001</v>
      </c>
      <c r="D9342">
        <v>169.679993</v>
      </c>
      <c r="E9342">
        <v>170.570007</v>
      </c>
      <c r="F9342">
        <v>168.047089</v>
      </c>
      <c r="G9342">
        <v>33185500</v>
      </c>
    </row>
    <row r="9343" spans="1:7">
      <c r="A9343" s="1">
        <v>43096</v>
      </c>
      <c r="B9343">
        <v>170.10000600000001</v>
      </c>
      <c r="C9343">
        <v>170.779999</v>
      </c>
      <c r="D9343">
        <v>169.71000699999999</v>
      </c>
      <c r="E9343">
        <v>170.60000600000001</v>
      </c>
      <c r="F9343">
        <v>168.07664500000001</v>
      </c>
      <c r="G9343">
        <v>21498200</v>
      </c>
    </row>
    <row r="9344" spans="1:7">
      <c r="A9344" s="1">
        <v>43097</v>
      </c>
      <c r="B9344">
        <v>171</v>
      </c>
      <c r="C9344">
        <v>171.85000600000001</v>
      </c>
      <c r="D9344">
        <v>170.479996</v>
      </c>
      <c r="E9344">
        <v>171.08000200000001</v>
      </c>
      <c r="F9344">
        <v>168.54954499999999</v>
      </c>
      <c r="G9344">
        <v>16480200</v>
      </c>
    </row>
    <row r="9345" spans="1:7">
      <c r="A9345" s="1">
        <v>43098</v>
      </c>
      <c r="B9345">
        <v>170.520004</v>
      </c>
      <c r="C9345">
        <v>170.58999600000001</v>
      </c>
      <c r="D9345">
        <v>169.220001</v>
      </c>
      <c r="E9345">
        <v>169.229996</v>
      </c>
      <c r="F9345">
        <v>166.726913</v>
      </c>
      <c r="G9345">
        <v>25884400</v>
      </c>
    </row>
    <row r="9346" spans="1:7">
      <c r="A9346" s="1">
        <v>43102</v>
      </c>
      <c r="B9346">
        <v>170.16000399999999</v>
      </c>
      <c r="C9346">
        <v>172.300003</v>
      </c>
      <c r="D9346">
        <v>169.259995</v>
      </c>
      <c r="E9346">
        <v>172.259995</v>
      </c>
      <c r="F9346">
        <v>169.71206699999999</v>
      </c>
      <c r="G9346">
        <v>25555900</v>
      </c>
    </row>
    <row r="9347" spans="1:7">
      <c r="A9347" s="1">
        <v>43103</v>
      </c>
      <c r="B9347">
        <v>172.529999</v>
      </c>
      <c r="C9347">
        <v>174.550003</v>
      </c>
      <c r="D9347">
        <v>171.96000699999999</v>
      </c>
      <c r="E9347">
        <v>172.229996</v>
      </c>
      <c r="F9347">
        <v>169.68251000000001</v>
      </c>
      <c r="G9347">
        <v>29517900</v>
      </c>
    </row>
    <row r="9348" spans="1:7">
      <c r="A9348" s="1">
        <v>43104</v>
      </c>
      <c r="B9348">
        <v>172.53999300000001</v>
      </c>
      <c r="C9348">
        <v>173.470001</v>
      </c>
      <c r="D9348">
        <v>172.08000200000001</v>
      </c>
      <c r="E9348">
        <v>173.029999</v>
      </c>
      <c r="F9348">
        <v>170.47070299999999</v>
      </c>
      <c r="G9348">
        <v>22434600</v>
      </c>
    </row>
    <row r="9349" spans="1:7">
      <c r="A9349" s="1">
        <v>43105</v>
      </c>
      <c r="B9349">
        <v>173.44000199999999</v>
      </c>
      <c r="C9349">
        <v>175.36999499999999</v>
      </c>
      <c r="D9349">
        <v>173.050003</v>
      </c>
      <c r="E9349">
        <v>175</v>
      </c>
      <c r="F9349">
        <v>172.41156000000001</v>
      </c>
      <c r="G9349">
        <v>23660000</v>
      </c>
    </row>
    <row r="9350" spans="1:7">
      <c r="A9350" s="1">
        <v>43108</v>
      </c>
      <c r="B9350">
        <v>174.35000600000001</v>
      </c>
      <c r="C9350">
        <v>175.61000100000001</v>
      </c>
      <c r="D9350">
        <v>173.929993</v>
      </c>
      <c r="E9350">
        <v>174.35000600000001</v>
      </c>
      <c r="F9350">
        <v>171.77117899999999</v>
      </c>
      <c r="G9350">
        <v>20567800</v>
      </c>
    </row>
    <row r="9351" spans="1:7">
      <c r="A9351" s="1">
        <v>43109</v>
      </c>
      <c r="B9351">
        <v>174.550003</v>
      </c>
      <c r="C9351">
        <v>175.05999800000001</v>
      </c>
      <c r="D9351">
        <v>173.41000399999999</v>
      </c>
      <c r="E9351">
        <v>174.33000200000001</v>
      </c>
      <c r="F9351">
        <v>171.751465</v>
      </c>
      <c r="G9351">
        <v>21584000</v>
      </c>
    </row>
    <row r="9352" spans="1:7">
      <c r="A9352" s="1">
        <v>43110</v>
      </c>
      <c r="B9352">
        <v>173.16000399999999</v>
      </c>
      <c r="C9352">
        <v>174.300003</v>
      </c>
      <c r="D9352">
        <v>173</v>
      </c>
      <c r="E9352">
        <v>174.28999300000001</v>
      </c>
      <c r="F9352">
        <v>171.712051</v>
      </c>
      <c r="G9352">
        <v>23959900</v>
      </c>
    </row>
    <row r="9353" spans="1:7">
      <c r="A9353" s="1">
        <v>43111</v>
      </c>
      <c r="B9353">
        <v>174.58999600000001</v>
      </c>
      <c r="C9353">
        <v>175.490005</v>
      </c>
      <c r="D9353">
        <v>174.490005</v>
      </c>
      <c r="E9353">
        <v>175.279999</v>
      </c>
      <c r="F9353">
        <v>172.687408</v>
      </c>
      <c r="G9353">
        <v>18667700</v>
      </c>
    </row>
    <row r="9354" spans="1:7">
      <c r="A9354" s="1">
        <v>43112</v>
      </c>
      <c r="B9354">
        <v>176.179993</v>
      </c>
      <c r="C9354">
        <v>177.36000100000001</v>
      </c>
      <c r="D9354">
        <v>175.64999399999999</v>
      </c>
      <c r="E9354">
        <v>177.08999600000001</v>
      </c>
      <c r="F9354">
        <v>174.470642</v>
      </c>
      <c r="G9354">
        <v>25226000</v>
      </c>
    </row>
    <row r="9355" spans="1:7">
      <c r="A9355" s="1">
        <v>43116</v>
      </c>
      <c r="B9355">
        <v>177.89999399999999</v>
      </c>
      <c r="C9355">
        <v>179.38999899999999</v>
      </c>
      <c r="D9355">
        <v>176.13999899999999</v>
      </c>
      <c r="E9355">
        <v>176.19000199999999</v>
      </c>
      <c r="F9355">
        <v>173.583969</v>
      </c>
      <c r="G9355">
        <v>29565900</v>
      </c>
    </row>
    <row r="9356" spans="1:7">
      <c r="A9356" s="1">
        <v>43117</v>
      </c>
      <c r="B9356">
        <v>176.14999399999999</v>
      </c>
      <c r="C9356">
        <v>179.25</v>
      </c>
      <c r="D9356">
        <v>175.070007</v>
      </c>
      <c r="E9356">
        <v>179.10000600000001</v>
      </c>
      <c r="F9356">
        <v>176.450928</v>
      </c>
      <c r="G9356">
        <v>34386800</v>
      </c>
    </row>
    <row r="9357" spans="1:7">
      <c r="A9357" s="1">
        <v>43118</v>
      </c>
      <c r="B9357">
        <v>179.36999499999999</v>
      </c>
      <c r="C9357">
        <v>180.10000600000001</v>
      </c>
      <c r="D9357">
        <v>178.25</v>
      </c>
      <c r="E9357">
        <v>179.259995</v>
      </c>
      <c r="F9357">
        <v>176.60855100000001</v>
      </c>
      <c r="G9357">
        <v>31193400</v>
      </c>
    </row>
    <row r="9358" spans="1:7">
      <c r="A9358" s="1">
        <v>43119</v>
      </c>
      <c r="B9358">
        <v>178.61000100000001</v>
      </c>
      <c r="C9358">
        <v>179.58000200000001</v>
      </c>
      <c r="D9358">
        <v>177.41000399999999</v>
      </c>
      <c r="E9358">
        <v>178.46000699999999</v>
      </c>
      <c r="F9358">
        <v>175.82038900000001</v>
      </c>
      <c r="G9358">
        <v>32425100</v>
      </c>
    </row>
    <row r="9359" spans="1:7">
      <c r="A9359" s="1">
        <v>43122</v>
      </c>
      <c r="B9359">
        <v>177.300003</v>
      </c>
      <c r="C9359">
        <v>177.779999</v>
      </c>
      <c r="D9359">
        <v>176.60000600000001</v>
      </c>
      <c r="E9359">
        <v>177</v>
      </c>
      <c r="F9359">
        <v>174.38197299999999</v>
      </c>
      <c r="G9359">
        <v>27108600</v>
      </c>
    </row>
    <row r="9360" spans="1:7">
      <c r="A9360" s="1">
        <v>43123</v>
      </c>
      <c r="B9360">
        <v>177.300003</v>
      </c>
      <c r="C9360">
        <v>179.44000199999999</v>
      </c>
      <c r="D9360">
        <v>176.820007</v>
      </c>
      <c r="E9360">
        <v>177.03999300000001</v>
      </c>
      <c r="F9360">
        <v>174.42138700000001</v>
      </c>
      <c r="G9360">
        <v>32689100</v>
      </c>
    </row>
    <row r="9361" spans="1:7">
      <c r="A9361" s="1">
        <v>43124</v>
      </c>
      <c r="B9361">
        <v>177.25</v>
      </c>
      <c r="C9361">
        <v>177.300003</v>
      </c>
      <c r="D9361">
        <v>173.199997</v>
      </c>
      <c r="E9361">
        <v>174.220001</v>
      </c>
      <c r="F9361">
        <v>171.64308199999999</v>
      </c>
      <c r="G9361">
        <v>51105100</v>
      </c>
    </row>
    <row r="9362" spans="1:7">
      <c r="A9362" s="1">
        <v>43125</v>
      </c>
      <c r="B9362">
        <v>174.509995</v>
      </c>
      <c r="C9362">
        <v>174.949997</v>
      </c>
      <c r="D9362">
        <v>170.529999</v>
      </c>
      <c r="E9362">
        <v>171.11000100000001</v>
      </c>
      <c r="F9362">
        <v>168.57908599999999</v>
      </c>
      <c r="G9362">
        <v>41529000</v>
      </c>
    </row>
    <row r="9363" spans="1:7">
      <c r="A9363" s="1">
        <v>43126</v>
      </c>
      <c r="B9363">
        <v>172</v>
      </c>
      <c r="C9363">
        <v>172</v>
      </c>
      <c r="D9363">
        <v>170.05999800000001</v>
      </c>
      <c r="E9363">
        <v>171.509995</v>
      </c>
      <c r="F9363">
        <v>168.973175</v>
      </c>
      <c r="G9363">
        <v>39143000</v>
      </c>
    </row>
    <row r="9364" spans="1:7">
      <c r="A9364" s="1">
        <v>43129</v>
      </c>
      <c r="B9364">
        <v>170.16000399999999</v>
      </c>
      <c r="C9364">
        <v>170.16000399999999</v>
      </c>
      <c r="D9364">
        <v>167.070007</v>
      </c>
      <c r="E9364">
        <v>167.96000699999999</v>
      </c>
      <c r="F9364">
        <v>165.47567699999999</v>
      </c>
      <c r="G9364">
        <v>50640400</v>
      </c>
    </row>
    <row r="9365" spans="1:7">
      <c r="A9365" s="1">
        <v>43130</v>
      </c>
      <c r="B9365">
        <v>165.529999</v>
      </c>
      <c r="C9365">
        <v>167.36999499999999</v>
      </c>
      <c r="D9365">
        <v>164.699997</v>
      </c>
      <c r="E9365">
        <v>166.970001</v>
      </c>
      <c r="F9365">
        <v>164.500336</v>
      </c>
      <c r="G9365">
        <v>46048200</v>
      </c>
    </row>
    <row r="9366" spans="1:7">
      <c r="A9366" s="1">
        <v>43131</v>
      </c>
      <c r="B9366">
        <v>166.86999499999999</v>
      </c>
      <c r="C9366">
        <v>168.44000199999999</v>
      </c>
      <c r="D9366">
        <v>166.5</v>
      </c>
      <c r="E9366">
        <v>167.429993</v>
      </c>
      <c r="F9366">
        <v>164.95352199999999</v>
      </c>
      <c r="G9366">
        <v>32478900</v>
      </c>
    </row>
    <row r="9367" spans="1:7">
      <c r="A9367" s="1">
        <v>43132</v>
      </c>
      <c r="B9367">
        <v>167.16999799999999</v>
      </c>
      <c r="C9367">
        <v>168.61999499999999</v>
      </c>
      <c r="D9367">
        <v>166.759995</v>
      </c>
      <c r="E9367">
        <v>167.779999</v>
      </c>
      <c r="F9367">
        <v>165.29835499999999</v>
      </c>
      <c r="G9367">
        <v>47230800</v>
      </c>
    </row>
    <row r="9368" spans="1:7">
      <c r="A9368" s="1">
        <v>43133</v>
      </c>
      <c r="B9368">
        <v>166</v>
      </c>
      <c r="C9368">
        <v>166.800003</v>
      </c>
      <c r="D9368">
        <v>160.10000600000001</v>
      </c>
      <c r="E9368">
        <v>160.5</v>
      </c>
      <c r="F9368">
        <v>158.12602200000001</v>
      </c>
      <c r="G9368">
        <v>86593800</v>
      </c>
    </row>
    <row r="9369" spans="1:7">
      <c r="A9369" s="1">
        <v>43136</v>
      </c>
      <c r="B9369">
        <v>159.10000600000001</v>
      </c>
      <c r="C9369">
        <v>163.88000500000001</v>
      </c>
      <c r="D9369">
        <v>156</v>
      </c>
      <c r="E9369">
        <v>156.490005</v>
      </c>
      <c r="F9369">
        <v>154.175354</v>
      </c>
      <c r="G9369">
        <v>72738500</v>
      </c>
    </row>
    <row r="9370" spans="1:7">
      <c r="A9370" s="1">
        <v>43137</v>
      </c>
      <c r="B9370">
        <v>154.83000200000001</v>
      </c>
      <c r="C9370">
        <v>163.720001</v>
      </c>
      <c r="D9370">
        <v>154</v>
      </c>
      <c r="E9370">
        <v>163.029999</v>
      </c>
      <c r="F9370">
        <v>160.61859100000001</v>
      </c>
      <c r="G9370">
        <v>68243800</v>
      </c>
    </row>
    <row r="9371" spans="1:7">
      <c r="A9371" s="1">
        <v>43138</v>
      </c>
      <c r="B9371">
        <v>163.08999600000001</v>
      </c>
      <c r="C9371">
        <v>163.39999399999999</v>
      </c>
      <c r="D9371">
        <v>159.070007</v>
      </c>
      <c r="E9371">
        <v>159.53999300000001</v>
      </c>
      <c r="F9371">
        <v>157.18022199999999</v>
      </c>
      <c r="G9371">
        <v>51608600</v>
      </c>
    </row>
    <row r="9372" spans="1:7">
      <c r="A9372" s="1">
        <v>43139</v>
      </c>
      <c r="B9372">
        <v>160.28999300000001</v>
      </c>
      <c r="C9372">
        <v>161</v>
      </c>
      <c r="D9372">
        <v>155.029999</v>
      </c>
      <c r="E9372">
        <v>155.14999399999999</v>
      </c>
      <c r="F9372">
        <v>152.85514800000001</v>
      </c>
      <c r="G9372">
        <v>54390500</v>
      </c>
    </row>
    <row r="9373" spans="1:7">
      <c r="A9373" s="1">
        <v>43140</v>
      </c>
      <c r="B9373">
        <v>157.070007</v>
      </c>
      <c r="C9373">
        <v>157.88999899999999</v>
      </c>
      <c r="D9373">
        <v>150.240005</v>
      </c>
      <c r="E9373">
        <v>156.41000399999999</v>
      </c>
      <c r="F9373">
        <v>154.724808</v>
      </c>
      <c r="G9373">
        <v>70672600</v>
      </c>
    </row>
    <row r="9374" spans="1:7">
      <c r="A9374" s="1">
        <v>43143</v>
      </c>
      <c r="B9374">
        <v>158.5</v>
      </c>
      <c r="C9374">
        <v>163.88999899999999</v>
      </c>
      <c r="D9374">
        <v>157.509995</v>
      </c>
      <c r="E9374">
        <v>162.71000699999999</v>
      </c>
      <c r="F9374">
        <v>160.95692399999999</v>
      </c>
      <c r="G9374">
        <v>60819500</v>
      </c>
    </row>
    <row r="9375" spans="1:7">
      <c r="A9375" s="1">
        <v>43144</v>
      </c>
      <c r="B9375">
        <v>161.949997</v>
      </c>
      <c r="C9375">
        <v>164.75</v>
      </c>
      <c r="D9375">
        <v>161.64999399999999</v>
      </c>
      <c r="E9375">
        <v>164.33999600000001</v>
      </c>
      <c r="F9375">
        <v>162.56935100000001</v>
      </c>
      <c r="G9375">
        <v>32549200</v>
      </c>
    </row>
    <row r="9376" spans="1:7">
      <c r="A9376" s="1">
        <v>43145</v>
      </c>
      <c r="B9376">
        <v>163.03999300000001</v>
      </c>
      <c r="C9376">
        <v>167.53999300000001</v>
      </c>
      <c r="D9376">
        <v>162.88000500000001</v>
      </c>
      <c r="E9376">
        <v>167.36999499999999</v>
      </c>
      <c r="F9376">
        <v>165.56669600000001</v>
      </c>
      <c r="G9376">
        <v>40644900</v>
      </c>
    </row>
    <row r="9377" spans="1:7">
      <c r="A9377" s="1">
        <v>43146</v>
      </c>
      <c r="B9377">
        <v>169.78999300000001</v>
      </c>
      <c r="C9377">
        <v>173.08999600000001</v>
      </c>
      <c r="D9377">
        <v>169</v>
      </c>
      <c r="E9377">
        <v>172.990005</v>
      </c>
      <c r="F9377">
        <v>171.12616</v>
      </c>
      <c r="G9377">
        <v>51147200</v>
      </c>
    </row>
    <row r="9378" spans="1:7">
      <c r="A9378" s="1">
        <v>43147</v>
      </c>
      <c r="B9378">
        <v>172.36000100000001</v>
      </c>
      <c r="C9378">
        <v>174.820007</v>
      </c>
      <c r="D9378">
        <v>171.770004</v>
      </c>
      <c r="E9378">
        <v>172.429993</v>
      </c>
      <c r="F9378">
        <v>170.57218900000001</v>
      </c>
      <c r="G9378">
        <v>40176100</v>
      </c>
    </row>
    <row r="9379" spans="1:7">
      <c r="A9379" s="1">
        <v>43151</v>
      </c>
      <c r="B9379">
        <v>172.050003</v>
      </c>
      <c r="C9379">
        <v>174.259995</v>
      </c>
      <c r="D9379">
        <v>171.41999799999999</v>
      </c>
      <c r="E9379">
        <v>171.85000600000001</v>
      </c>
      <c r="F9379">
        <v>169.99844400000001</v>
      </c>
      <c r="G9379">
        <v>33930500</v>
      </c>
    </row>
    <row r="9380" spans="1:7">
      <c r="A9380" s="1">
        <v>43152</v>
      </c>
      <c r="B9380">
        <v>172.83000200000001</v>
      </c>
      <c r="C9380">
        <v>174.11999499999999</v>
      </c>
      <c r="D9380">
        <v>171.009995</v>
      </c>
      <c r="E9380">
        <v>171.070007</v>
      </c>
      <c r="F9380">
        <v>169.22685200000001</v>
      </c>
      <c r="G9380">
        <v>37471600</v>
      </c>
    </row>
    <row r="9381" spans="1:7">
      <c r="A9381" s="1">
        <v>43153</v>
      </c>
      <c r="B9381">
        <v>171.800003</v>
      </c>
      <c r="C9381">
        <v>173.949997</v>
      </c>
      <c r="D9381">
        <v>171.71000699999999</v>
      </c>
      <c r="E9381">
        <v>172.5</v>
      </c>
      <c r="F9381">
        <v>170.641434</v>
      </c>
      <c r="G9381">
        <v>30991900</v>
      </c>
    </row>
    <row r="9382" spans="1:7">
      <c r="A9382" s="1">
        <v>43154</v>
      </c>
      <c r="B9382">
        <v>173.66999799999999</v>
      </c>
      <c r="C9382">
        <v>175.64999399999999</v>
      </c>
      <c r="D9382">
        <v>173.53999300000001</v>
      </c>
      <c r="E9382">
        <v>175.5</v>
      </c>
      <c r="F9382">
        <v>173.60910000000001</v>
      </c>
      <c r="G9382">
        <v>33812400</v>
      </c>
    </row>
    <row r="9383" spans="1:7">
      <c r="A9383" s="1">
        <v>43157</v>
      </c>
      <c r="B9383">
        <v>176.35000600000001</v>
      </c>
      <c r="C9383">
        <v>179.38999899999999</v>
      </c>
      <c r="D9383">
        <v>176.21000699999999</v>
      </c>
      <c r="E9383">
        <v>178.970001</v>
      </c>
      <c r="F9383">
        <v>177.04173299999999</v>
      </c>
      <c r="G9383">
        <v>38162200</v>
      </c>
    </row>
    <row r="9384" spans="1:7">
      <c r="A9384" s="1">
        <v>43158</v>
      </c>
      <c r="B9384">
        <v>179.10000600000001</v>
      </c>
      <c r="C9384">
        <v>180.479996</v>
      </c>
      <c r="D9384">
        <v>178.16000399999999</v>
      </c>
      <c r="E9384">
        <v>178.38999899999999</v>
      </c>
      <c r="F9384">
        <v>176.46798699999999</v>
      </c>
      <c r="G9384">
        <v>38928100</v>
      </c>
    </row>
    <row r="9385" spans="1:7">
      <c r="A9385" s="1">
        <v>43159</v>
      </c>
      <c r="B9385">
        <v>179.259995</v>
      </c>
      <c r="C9385">
        <v>180.61999499999999</v>
      </c>
      <c r="D9385">
        <v>178.050003</v>
      </c>
      <c r="E9385">
        <v>178.11999499999999</v>
      </c>
      <c r="F9385">
        <v>176.20088200000001</v>
      </c>
      <c r="G9385">
        <v>37782100</v>
      </c>
    </row>
    <row r="9386" spans="1:7">
      <c r="A9386" s="1">
        <v>43160</v>
      </c>
      <c r="B9386">
        <v>178.53999300000001</v>
      </c>
      <c r="C9386">
        <v>179.779999</v>
      </c>
      <c r="D9386">
        <v>172.66000399999999</v>
      </c>
      <c r="E9386">
        <v>175</v>
      </c>
      <c r="F9386">
        <v>173.11450199999999</v>
      </c>
      <c r="G9386">
        <v>48802000</v>
      </c>
    </row>
    <row r="9387" spans="1:7">
      <c r="A9387" s="1">
        <v>43161</v>
      </c>
      <c r="B9387">
        <v>172.800003</v>
      </c>
      <c r="C9387">
        <v>176.300003</v>
      </c>
      <c r="D9387">
        <v>172.449997</v>
      </c>
      <c r="E9387">
        <v>176.21000699999999</v>
      </c>
      <c r="F9387">
        <v>174.31147799999999</v>
      </c>
      <c r="G9387">
        <v>38454000</v>
      </c>
    </row>
    <row r="9388" spans="1:7">
      <c r="A9388" s="1">
        <v>43164</v>
      </c>
      <c r="B9388">
        <v>175.21000699999999</v>
      </c>
      <c r="C9388">
        <v>177.740005</v>
      </c>
      <c r="D9388">
        <v>174.520004</v>
      </c>
      <c r="E9388">
        <v>176.820007</v>
      </c>
      <c r="F9388">
        <v>174.91490200000001</v>
      </c>
      <c r="G9388">
        <v>28401400</v>
      </c>
    </row>
    <row r="9389" spans="1:7">
      <c r="A9389" s="1">
        <v>43165</v>
      </c>
      <c r="B9389">
        <v>177.91000399999999</v>
      </c>
      <c r="C9389">
        <v>178.25</v>
      </c>
      <c r="D9389">
        <v>176.13000500000001</v>
      </c>
      <c r="E9389">
        <v>176.66999799999999</v>
      </c>
      <c r="F9389">
        <v>174.76651000000001</v>
      </c>
      <c r="G9389">
        <v>23788500</v>
      </c>
    </row>
    <row r="9390" spans="1:7">
      <c r="A9390" s="1">
        <v>43166</v>
      </c>
      <c r="B9390">
        <v>174.94000199999999</v>
      </c>
      <c r="C9390">
        <v>175.85000600000001</v>
      </c>
      <c r="D9390">
        <v>174.270004</v>
      </c>
      <c r="E9390">
        <v>175.029999</v>
      </c>
      <c r="F9390">
        <v>173.14418000000001</v>
      </c>
      <c r="G9390">
        <v>31703500</v>
      </c>
    </row>
    <row r="9391" spans="1:7">
      <c r="A9391" s="1">
        <v>43167</v>
      </c>
      <c r="B9391">
        <v>175.479996</v>
      </c>
      <c r="C9391">
        <v>177.11999499999999</v>
      </c>
      <c r="D9391">
        <v>175.070007</v>
      </c>
      <c r="E9391">
        <v>176.94000199999999</v>
      </c>
      <c r="F9391">
        <v>175.03360000000001</v>
      </c>
      <c r="G9391">
        <v>23774100</v>
      </c>
    </row>
    <row r="9392" spans="1:7">
      <c r="A9392" s="1">
        <v>43168</v>
      </c>
      <c r="B9392">
        <v>177.96000699999999</v>
      </c>
      <c r="C9392">
        <v>180</v>
      </c>
      <c r="D9392">
        <v>177.38999899999999</v>
      </c>
      <c r="E9392">
        <v>179.979996</v>
      </c>
      <c r="F9392">
        <v>178.04083299999999</v>
      </c>
      <c r="G9392">
        <v>32185200</v>
      </c>
    </row>
    <row r="9393" spans="1:7">
      <c r="A9393" s="1">
        <v>43171</v>
      </c>
      <c r="B9393">
        <v>180.28999300000001</v>
      </c>
      <c r="C9393">
        <v>182.38999899999999</v>
      </c>
      <c r="D9393">
        <v>180.21000699999999</v>
      </c>
      <c r="E9393">
        <v>181.720001</v>
      </c>
      <c r="F9393">
        <v>179.76208500000001</v>
      </c>
      <c r="G9393">
        <v>32207100</v>
      </c>
    </row>
    <row r="9394" spans="1:7">
      <c r="A9394" s="1">
        <v>43172</v>
      </c>
      <c r="B9394">
        <v>182.58999600000001</v>
      </c>
      <c r="C9394">
        <v>183.5</v>
      </c>
      <c r="D9394">
        <v>179.240005</v>
      </c>
      <c r="E9394">
        <v>179.970001</v>
      </c>
      <c r="F9394">
        <v>178.030945</v>
      </c>
      <c r="G9394">
        <v>31693500</v>
      </c>
    </row>
    <row r="9395" spans="1:7">
      <c r="A9395" s="1">
        <v>43173</v>
      </c>
      <c r="B9395">
        <v>180.320007</v>
      </c>
      <c r="C9395">
        <v>180.520004</v>
      </c>
      <c r="D9395">
        <v>177.80999800000001</v>
      </c>
      <c r="E9395">
        <v>178.44000199999999</v>
      </c>
      <c r="F9395">
        <v>176.517426</v>
      </c>
      <c r="G9395">
        <v>29368400</v>
      </c>
    </row>
    <row r="9396" spans="1:7">
      <c r="A9396" s="1">
        <v>43174</v>
      </c>
      <c r="B9396">
        <v>178.5</v>
      </c>
      <c r="C9396">
        <v>180.240005</v>
      </c>
      <c r="D9396">
        <v>178.070007</v>
      </c>
      <c r="E9396">
        <v>178.64999399999999</v>
      </c>
      <c r="F9396">
        <v>176.72515899999999</v>
      </c>
      <c r="G9396">
        <v>22743800</v>
      </c>
    </row>
    <row r="9397" spans="1:7">
      <c r="A9397" s="1">
        <v>43175</v>
      </c>
      <c r="B9397">
        <v>178.64999399999999</v>
      </c>
      <c r="C9397">
        <v>179.11999499999999</v>
      </c>
      <c r="D9397">
        <v>177.61999499999999</v>
      </c>
      <c r="E9397">
        <v>178.020004</v>
      </c>
      <c r="F9397">
        <v>176.10195899999999</v>
      </c>
      <c r="G9397">
        <v>39404700</v>
      </c>
    </row>
    <row r="9398" spans="1:7">
      <c r="A9398" s="1">
        <v>43178</v>
      </c>
      <c r="B9398">
        <v>177.320007</v>
      </c>
      <c r="C9398">
        <v>177.470001</v>
      </c>
      <c r="D9398">
        <v>173.66000399999999</v>
      </c>
      <c r="E9398">
        <v>175.300003</v>
      </c>
      <c r="F9398">
        <v>173.41128499999999</v>
      </c>
      <c r="G9398">
        <v>33446800</v>
      </c>
    </row>
    <row r="9399" spans="1:7">
      <c r="A9399" s="1">
        <v>43179</v>
      </c>
      <c r="B9399">
        <v>175.240005</v>
      </c>
      <c r="C9399">
        <v>176.800003</v>
      </c>
      <c r="D9399">
        <v>174.94000199999999</v>
      </c>
      <c r="E9399">
        <v>175.240005</v>
      </c>
      <c r="F9399">
        <v>173.351913</v>
      </c>
      <c r="G9399">
        <v>19649400</v>
      </c>
    </row>
    <row r="9400" spans="1:7">
      <c r="A9400" s="1">
        <v>43180</v>
      </c>
      <c r="B9400">
        <v>175.03999300000001</v>
      </c>
      <c r="C9400">
        <v>175.08999600000001</v>
      </c>
      <c r="D9400">
        <v>171.259995</v>
      </c>
      <c r="E9400">
        <v>171.270004</v>
      </c>
      <c r="F9400">
        <v>169.42468299999999</v>
      </c>
      <c r="G9400">
        <v>36338100</v>
      </c>
    </row>
    <row r="9401" spans="1:7">
      <c r="A9401" s="1">
        <v>43181</v>
      </c>
      <c r="B9401">
        <v>170</v>
      </c>
      <c r="C9401">
        <v>172.679993</v>
      </c>
      <c r="D9401">
        <v>168.60000600000001</v>
      </c>
      <c r="E9401">
        <v>168.85000600000001</v>
      </c>
      <c r="F9401">
        <v>167.03076200000001</v>
      </c>
      <c r="G9401">
        <v>41490800</v>
      </c>
    </row>
    <row r="9402" spans="1:7">
      <c r="A9402" s="1">
        <v>43182</v>
      </c>
      <c r="B9402">
        <v>168.38999899999999</v>
      </c>
      <c r="C9402">
        <v>169.91999799999999</v>
      </c>
      <c r="D9402">
        <v>164.94000199999999</v>
      </c>
      <c r="E9402">
        <v>164.94000199999999</v>
      </c>
      <c r="F9402">
        <v>163.16288800000001</v>
      </c>
      <c r="G9402">
        <v>41028800</v>
      </c>
    </row>
    <row r="9403" spans="1:7">
      <c r="A9403" s="1">
        <v>43185</v>
      </c>
      <c r="B9403">
        <v>168.070007</v>
      </c>
      <c r="C9403">
        <v>173.10000600000001</v>
      </c>
      <c r="D9403">
        <v>166.44000199999999</v>
      </c>
      <c r="E9403">
        <v>172.770004</v>
      </c>
      <c r="F9403">
        <v>170.90853899999999</v>
      </c>
      <c r="G9403">
        <v>37541200</v>
      </c>
    </row>
    <row r="9404" spans="1:7">
      <c r="A9404" s="1">
        <v>43186</v>
      </c>
      <c r="B9404">
        <v>173.679993</v>
      </c>
      <c r="C9404">
        <v>175.14999399999999</v>
      </c>
      <c r="D9404">
        <v>166.91999799999999</v>
      </c>
      <c r="E9404">
        <v>168.33999600000001</v>
      </c>
      <c r="F9404">
        <v>166.52626000000001</v>
      </c>
      <c r="G9404">
        <v>40922600</v>
      </c>
    </row>
    <row r="9405" spans="1:7">
      <c r="A9405" s="1">
        <v>43187</v>
      </c>
      <c r="B9405">
        <v>167.25</v>
      </c>
      <c r="C9405">
        <v>170.020004</v>
      </c>
      <c r="D9405">
        <v>165.19000199999999</v>
      </c>
      <c r="E9405">
        <v>166.479996</v>
      </c>
      <c r="F9405">
        <v>164.686295</v>
      </c>
      <c r="G9405">
        <v>41668500</v>
      </c>
    </row>
    <row r="9406" spans="1:7">
      <c r="A9406" s="1">
        <v>43188</v>
      </c>
      <c r="B9406">
        <v>167.80999800000001</v>
      </c>
      <c r="C9406">
        <v>171.75</v>
      </c>
      <c r="D9406">
        <v>166.89999399999999</v>
      </c>
      <c r="E9406">
        <v>167.779999</v>
      </c>
      <c r="F9406">
        <v>165.97228999999999</v>
      </c>
      <c r="G9406">
        <v>38398500</v>
      </c>
    </row>
    <row r="9407" spans="1:7">
      <c r="A9407" s="1">
        <v>43192</v>
      </c>
      <c r="B9407">
        <v>166.63999899999999</v>
      </c>
      <c r="C9407">
        <v>168.94000199999999</v>
      </c>
      <c r="D9407">
        <v>164.470001</v>
      </c>
      <c r="E9407">
        <v>166.679993</v>
      </c>
      <c r="F9407">
        <v>164.88414</v>
      </c>
      <c r="G9407">
        <v>37586800</v>
      </c>
    </row>
    <row r="9408" spans="1:7">
      <c r="A9408" s="1">
        <v>43193</v>
      </c>
      <c r="B9408">
        <v>167.63999899999999</v>
      </c>
      <c r="C9408">
        <v>168.75</v>
      </c>
      <c r="D9408">
        <v>164.88000500000001</v>
      </c>
      <c r="E9408">
        <v>168.38999899999999</v>
      </c>
      <c r="F9408">
        <v>166.575714</v>
      </c>
      <c r="G9408">
        <v>30278000</v>
      </c>
    </row>
    <row r="9409" spans="1:7">
      <c r="A9409" s="1">
        <v>43194</v>
      </c>
      <c r="B9409">
        <v>164.88000500000001</v>
      </c>
      <c r="C9409">
        <v>172.009995</v>
      </c>
      <c r="D9409">
        <v>164.770004</v>
      </c>
      <c r="E9409">
        <v>171.61000100000001</v>
      </c>
      <c r="F9409">
        <v>169.761032</v>
      </c>
      <c r="G9409">
        <v>34605500</v>
      </c>
    </row>
    <row r="9410" spans="1:7">
      <c r="A9410" s="1">
        <v>43195</v>
      </c>
      <c r="B9410">
        <v>172.58000200000001</v>
      </c>
      <c r="C9410">
        <v>174.229996</v>
      </c>
      <c r="D9410">
        <v>172.08000200000001</v>
      </c>
      <c r="E9410">
        <v>172.800003</v>
      </c>
      <c r="F9410">
        <v>170.93820199999999</v>
      </c>
      <c r="G9410">
        <v>26933200</v>
      </c>
    </row>
    <row r="9411" spans="1:7">
      <c r="A9411" s="1">
        <v>43196</v>
      </c>
      <c r="B9411">
        <v>170.970001</v>
      </c>
      <c r="C9411">
        <v>172.479996</v>
      </c>
      <c r="D9411">
        <v>168.199997</v>
      </c>
      <c r="E9411">
        <v>168.38000500000001</v>
      </c>
      <c r="F9411">
        <v>166.565842</v>
      </c>
      <c r="G9411">
        <v>35005300</v>
      </c>
    </row>
    <row r="9412" spans="1:7">
      <c r="A9412" s="1">
        <v>43199</v>
      </c>
      <c r="B9412">
        <v>169.88000500000001</v>
      </c>
      <c r="C9412">
        <v>173.08999600000001</v>
      </c>
      <c r="D9412">
        <v>169.85000600000001</v>
      </c>
      <c r="E9412">
        <v>170.050003</v>
      </c>
      <c r="F9412">
        <v>168.21783400000001</v>
      </c>
      <c r="G9412">
        <v>29017700</v>
      </c>
    </row>
    <row r="9413" spans="1:7">
      <c r="A9413" s="1">
        <v>43200</v>
      </c>
      <c r="B9413">
        <v>173</v>
      </c>
      <c r="C9413">
        <v>174</v>
      </c>
      <c r="D9413">
        <v>171.529999</v>
      </c>
      <c r="E9413">
        <v>173.25</v>
      </c>
      <c r="F9413">
        <v>171.38334699999999</v>
      </c>
      <c r="G9413">
        <v>28408600</v>
      </c>
    </row>
    <row r="9414" spans="1:7">
      <c r="A9414" s="1">
        <v>43201</v>
      </c>
      <c r="B9414">
        <v>172.229996</v>
      </c>
      <c r="C9414">
        <v>173.91999799999999</v>
      </c>
      <c r="D9414">
        <v>171.699997</v>
      </c>
      <c r="E9414">
        <v>172.44000199999999</v>
      </c>
      <c r="F9414">
        <v>170.58209199999999</v>
      </c>
      <c r="G9414">
        <v>22431600</v>
      </c>
    </row>
    <row r="9415" spans="1:7">
      <c r="A9415" s="1">
        <v>43202</v>
      </c>
      <c r="B9415">
        <v>173.41000399999999</v>
      </c>
      <c r="C9415">
        <v>175</v>
      </c>
      <c r="D9415">
        <v>173.03999300000001</v>
      </c>
      <c r="E9415">
        <v>174.13999899999999</v>
      </c>
      <c r="F9415">
        <v>172.26376300000001</v>
      </c>
      <c r="G9415">
        <v>22889300</v>
      </c>
    </row>
    <row r="9416" spans="1:7">
      <c r="A9416" s="1">
        <v>43203</v>
      </c>
      <c r="B9416">
        <v>174.779999</v>
      </c>
      <c r="C9416">
        <v>175.83999600000001</v>
      </c>
      <c r="D9416">
        <v>173.85000600000001</v>
      </c>
      <c r="E9416">
        <v>174.729996</v>
      </c>
      <c r="F9416">
        <v>172.84741199999999</v>
      </c>
      <c r="G9416">
        <v>25124300</v>
      </c>
    </row>
    <row r="9417" spans="1:7">
      <c r="A9417" s="1">
        <v>43206</v>
      </c>
      <c r="B9417">
        <v>175.029999</v>
      </c>
      <c r="C9417">
        <v>176.19000199999999</v>
      </c>
      <c r="D9417">
        <v>174.83000200000001</v>
      </c>
      <c r="E9417">
        <v>175.820007</v>
      </c>
      <c r="F9417">
        <v>173.92567399999999</v>
      </c>
      <c r="G9417">
        <v>21578400</v>
      </c>
    </row>
    <row r="9418" spans="1:7">
      <c r="A9418" s="1">
        <v>43207</v>
      </c>
      <c r="B9418">
        <v>176.490005</v>
      </c>
      <c r="C9418">
        <v>178.94000199999999</v>
      </c>
      <c r="D9418">
        <v>176.41000399999999</v>
      </c>
      <c r="E9418">
        <v>178.240005</v>
      </c>
      <c r="F9418">
        <v>176.31959499999999</v>
      </c>
      <c r="G9418">
        <v>26509000</v>
      </c>
    </row>
    <row r="9419" spans="1:7">
      <c r="A9419" s="1">
        <v>43208</v>
      </c>
      <c r="B9419">
        <v>177.80999800000001</v>
      </c>
      <c r="C9419">
        <v>178.820007</v>
      </c>
      <c r="D9419">
        <v>176.88000500000001</v>
      </c>
      <c r="E9419">
        <v>177.83999600000001</v>
      </c>
      <c r="F9419">
        <v>175.923889</v>
      </c>
      <c r="G9419">
        <v>20754500</v>
      </c>
    </row>
    <row r="9420" spans="1:7">
      <c r="A9420" s="1">
        <v>43209</v>
      </c>
      <c r="B9420">
        <v>173.759995</v>
      </c>
      <c r="C9420">
        <v>175.38999899999999</v>
      </c>
      <c r="D9420">
        <v>172.66000399999999</v>
      </c>
      <c r="E9420">
        <v>172.800003</v>
      </c>
      <c r="F9420">
        <v>170.93820199999999</v>
      </c>
      <c r="G9420">
        <v>34808800</v>
      </c>
    </row>
    <row r="9421" spans="1:7">
      <c r="A9421" s="1">
        <v>43210</v>
      </c>
      <c r="B9421">
        <v>170.60000600000001</v>
      </c>
      <c r="C9421">
        <v>171.220001</v>
      </c>
      <c r="D9421">
        <v>165.429993</v>
      </c>
      <c r="E9421">
        <v>165.720001</v>
      </c>
      <c r="F9421">
        <v>163.93447900000001</v>
      </c>
      <c r="G9421">
        <v>65491100</v>
      </c>
    </row>
    <row r="9422" spans="1:7">
      <c r="A9422" s="1">
        <v>43213</v>
      </c>
      <c r="B9422">
        <v>166.83000200000001</v>
      </c>
      <c r="C9422">
        <v>166.91999799999999</v>
      </c>
      <c r="D9422">
        <v>164.08999600000001</v>
      </c>
      <c r="E9422">
        <v>165.240005</v>
      </c>
      <c r="F9422">
        <v>163.459656</v>
      </c>
      <c r="G9422">
        <v>36515500</v>
      </c>
    </row>
    <row r="9423" spans="1:7">
      <c r="A9423" s="1">
        <v>43214</v>
      </c>
      <c r="B9423">
        <v>165.66999799999999</v>
      </c>
      <c r="C9423">
        <v>166.33000200000001</v>
      </c>
      <c r="D9423">
        <v>161.220001</v>
      </c>
      <c r="E9423">
        <v>162.94000199999999</v>
      </c>
      <c r="F9423">
        <v>161.184448</v>
      </c>
      <c r="G9423">
        <v>33692000</v>
      </c>
    </row>
    <row r="9424" spans="1:7">
      <c r="A9424" s="1">
        <v>43215</v>
      </c>
      <c r="B9424">
        <v>162.61999499999999</v>
      </c>
      <c r="C9424">
        <v>165.41999799999999</v>
      </c>
      <c r="D9424">
        <v>162.41000399999999</v>
      </c>
      <c r="E9424">
        <v>163.64999399999999</v>
      </c>
      <c r="F9424">
        <v>161.88677999999999</v>
      </c>
      <c r="G9424">
        <v>28382100</v>
      </c>
    </row>
    <row r="9425" spans="1:7">
      <c r="A9425" s="1">
        <v>43216</v>
      </c>
      <c r="B9425">
        <v>164.11999499999999</v>
      </c>
      <c r="C9425">
        <v>165.729996</v>
      </c>
      <c r="D9425">
        <v>163.36999499999999</v>
      </c>
      <c r="E9425">
        <v>164.220001</v>
      </c>
      <c r="F9425">
        <v>162.45065299999999</v>
      </c>
      <c r="G9425">
        <v>27963000</v>
      </c>
    </row>
    <row r="9426" spans="1:7">
      <c r="A9426" s="1">
        <v>43217</v>
      </c>
      <c r="B9426">
        <v>164</v>
      </c>
      <c r="C9426">
        <v>164.33000200000001</v>
      </c>
      <c r="D9426">
        <v>160.63000500000001</v>
      </c>
      <c r="E9426">
        <v>162.320007</v>
      </c>
      <c r="F9426">
        <v>160.57112100000001</v>
      </c>
      <c r="G9426">
        <v>35655800</v>
      </c>
    </row>
    <row r="9427" spans="1:7">
      <c r="A9427" s="1">
        <v>43220</v>
      </c>
      <c r="B9427">
        <v>162.13000500000001</v>
      </c>
      <c r="C9427">
        <v>167.259995</v>
      </c>
      <c r="D9427">
        <v>161.83999600000001</v>
      </c>
      <c r="E9427">
        <v>165.259995</v>
      </c>
      <c r="F9427">
        <v>163.47943100000001</v>
      </c>
      <c r="G9427">
        <v>42427400</v>
      </c>
    </row>
    <row r="9428" spans="1:7">
      <c r="A9428" s="1">
        <v>43221</v>
      </c>
      <c r="B9428">
        <v>166.41000399999999</v>
      </c>
      <c r="C9428">
        <v>169.199997</v>
      </c>
      <c r="D9428">
        <v>165.270004</v>
      </c>
      <c r="E9428">
        <v>169.10000600000001</v>
      </c>
      <c r="F9428">
        <v>167.27806100000001</v>
      </c>
      <c r="G9428">
        <v>53569400</v>
      </c>
    </row>
    <row r="9429" spans="1:7">
      <c r="A9429" s="1">
        <v>43222</v>
      </c>
      <c r="B9429">
        <v>175.229996</v>
      </c>
      <c r="C9429">
        <v>177.75</v>
      </c>
      <c r="D9429">
        <v>173.800003</v>
      </c>
      <c r="E9429">
        <v>176.570007</v>
      </c>
      <c r="F9429">
        <v>174.667587</v>
      </c>
      <c r="G9429">
        <v>66539400</v>
      </c>
    </row>
    <row r="9430" spans="1:7">
      <c r="A9430" s="1">
        <v>43223</v>
      </c>
      <c r="B9430">
        <v>175.88000500000001</v>
      </c>
      <c r="C9430">
        <v>177.5</v>
      </c>
      <c r="D9430">
        <v>174.44000199999999</v>
      </c>
      <c r="E9430">
        <v>176.88999899999999</v>
      </c>
      <c r="F9430">
        <v>174.98413099999999</v>
      </c>
      <c r="G9430">
        <v>34068200</v>
      </c>
    </row>
    <row r="9431" spans="1:7">
      <c r="A9431" s="1">
        <v>43224</v>
      </c>
      <c r="B9431">
        <v>178.25</v>
      </c>
      <c r="C9431">
        <v>184.25</v>
      </c>
      <c r="D9431">
        <v>178.16999799999999</v>
      </c>
      <c r="E9431">
        <v>183.83000200000001</v>
      </c>
      <c r="F9431">
        <v>181.84934999999999</v>
      </c>
      <c r="G9431">
        <v>56201300</v>
      </c>
    </row>
    <row r="9432" spans="1:7">
      <c r="A9432" s="1">
        <v>43227</v>
      </c>
      <c r="B9432">
        <v>185.179993</v>
      </c>
      <c r="C9432">
        <v>187.66999799999999</v>
      </c>
      <c r="D9432">
        <v>184.75</v>
      </c>
      <c r="E9432">
        <v>185.16000399999999</v>
      </c>
      <c r="F9432">
        <v>183.16502399999999</v>
      </c>
      <c r="G9432">
        <v>42451400</v>
      </c>
    </row>
    <row r="9433" spans="1:7">
      <c r="A9433" s="1">
        <v>43228</v>
      </c>
      <c r="B9433">
        <v>184.990005</v>
      </c>
      <c r="C9433">
        <v>186.220001</v>
      </c>
      <c r="D9433">
        <v>183.66999799999999</v>
      </c>
      <c r="E9433">
        <v>186.050003</v>
      </c>
      <c r="F9433">
        <v>184.04544100000001</v>
      </c>
      <c r="G9433">
        <v>28402800</v>
      </c>
    </row>
    <row r="9434" spans="1:7">
      <c r="A9434" s="1">
        <v>43229</v>
      </c>
      <c r="B9434">
        <v>186.550003</v>
      </c>
      <c r="C9434">
        <v>187.39999399999999</v>
      </c>
      <c r="D9434">
        <v>185.220001</v>
      </c>
      <c r="E9434">
        <v>187.36000100000001</v>
      </c>
      <c r="F9434">
        <v>185.341339</v>
      </c>
      <c r="G9434">
        <v>23211200</v>
      </c>
    </row>
    <row r="9435" spans="1:7">
      <c r="A9435" s="1">
        <v>43230</v>
      </c>
      <c r="B9435">
        <v>187.740005</v>
      </c>
      <c r="C9435">
        <v>190.36999499999999</v>
      </c>
      <c r="D9435">
        <v>187.64999399999999</v>
      </c>
      <c r="E9435">
        <v>190.03999300000001</v>
      </c>
      <c r="F9435">
        <v>187.992447</v>
      </c>
      <c r="G9435">
        <v>27989300</v>
      </c>
    </row>
    <row r="9436" spans="1:7">
      <c r="A9436" s="1">
        <v>43231</v>
      </c>
      <c r="B9436">
        <v>189.490005</v>
      </c>
      <c r="C9436">
        <v>190.05999800000001</v>
      </c>
      <c r="D9436">
        <v>187.449997</v>
      </c>
      <c r="E9436">
        <v>188.58999600000001</v>
      </c>
      <c r="F9436">
        <v>187.277466</v>
      </c>
      <c r="G9436">
        <v>26212200</v>
      </c>
    </row>
    <row r="9437" spans="1:7">
      <c r="A9437" s="1">
        <v>43234</v>
      </c>
      <c r="B9437">
        <v>189.009995</v>
      </c>
      <c r="C9437">
        <v>189.529999</v>
      </c>
      <c r="D9437">
        <v>187.86000100000001</v>
      </c>
      <c r="E9437">
        <v>188.14999399999999</v>
      </c>
      <c r="F9437">
        <v>186.84051500000001</v>
      </c>
      <c r="G9437">
        <v>20778800</v>
      </c>
    </row>
    <row r="9438" spans="1:7">
      <c r="A9438" s="1">
        <v>43235</v>
      </c>
      <c r="B9438">
        <v>186.779999</v>
      </c>
      <c r="C9438">
        <v>187.070007</v>
      </c>
      <c r="D9438">
        <v>185.10000600000001</v>
      </c>
      <c r="E9438">
        <v>186.44000199999999</v>
      </c>
      <c r="F9438">
        <v>185.142426</v>
      </c>
      <c r="G9438">
        <v>23695200</v>
      </c>
    </row>
    <row r="9439" spans="1:7">
      <c r="A9439" s="1">
        <v>43236</v>
      </c>
      <c r="B9439">
        <v>186.070007</v>
      </c>
      <c r="C9439">
        <v>188.46000699999999</v>
      </c>
      <c r="D9439">
        <v>186</v>
      </c>
      <c r="E9439">
        <v>188.179993</v>
      </c>
      <c r="F9439">
        <v>186.87029999999999</v>
      </c>
      <c r="G9439">
        <v>19183100</v>
      </c>
    </row>
    <row r="9440" spans="1:7">
      <c r="A9440" s="1">
        <v>43237</v>
      </c>
      <c r="B9440">
        <v>188</v>
      </c>
      <c r="C9440">
        <v>188.91000399999999</v>
      </c>
      <c r="D9440">
        <v>186.36000100000001</v>
      </c>
      <c r="E9440">
        <v>186.990005</v>
      </c>
      <c r="F9440">
        <v>185.68859900000001</v>
      </c>
      <c r="G9440">
        <v>17294000</v>
      </c>
    </row>
    <row r="9441" spans="1:7">
      <c r="A9441" s="1">
        <v>43238</v>
      </c>
      <c r="B9441">
        <v>187.19000199999999</v>
      </c>
      <c r="C9441">
        <v>187.80999800000001</v>
      </c>
      <c r="D9441">
        <v>186.13000500000001</v>
      </c>
      <c r="E9441">
        <v>186.30999800000001</v>
      </c>
      <c r="F9441">
        <v>185.01333600000001</v>
      </c>
      <c r="G9441">
        <v>18297700</v>
      </c>
    </row>
    <row r="9442" spans="1:7">
      <c r="A9442" s="1">
        <v>43241</v>
      </c>
      <c r="B9442">
        <v>188</v>
      </c>
      <c r="C9442">
        <v>189.270004</v>
      </c>
      <c r="D9442">
        <v>186.91000399999999</v>
      </c>
      <c r="E9442">
        <v>187.63000500000001</v>
      </c>
      <c r="F9442">
        <v>186.32414199999999</v>
      </c>
      <c r="G9442">
        <v>18400800</v>
      </c>
    </row>
    <row r="9443" spans="1:7">
      <c r="A9443" s="1">
        <v>43242</v>
      </c>
      <c r="B9443">
        <v>188.38000500000001</v>
      </c>
      <c r="C9443">
        <v>188.88000500000001</v>
      </c>
      <c r="D9443">
        <v>186.779999</v>
      </c>
      <c r="E9443">
        <v>187.16000399999999</v>
      </c>
      <c r="F9443">
        <v>185.85742200000001</v>
      </c>
      <c r="G9443">
        <v>15240700</v>
      </c>
    </row>
    <row r="9444" spans="1:7">
      <c r="A9444" s="1">
        <v>43243</v>
      </c>
      <c r="B9444">
        <v>186.35000600000001</v>
      </c>
      <c r="C9444">
        <v>188.5</v>
      </c>
      <c r="D9444">
        <v>185.759995</v>
      </c>
      <c r="E9444">
        <v>188.36000100000001</v>
      </c>
      <c r="F9444">
        <v>187.049057</v>
      </c>
      <c r="G9444">
        <v>20058400</v>
      </c>
    </row>
    <row r="9445" spans="1:7">
      <c r="A9445" s="1">
        <v>43244</v>
      </c>
      <c r="B9445">
        <v>188.770004</v>
      </c>
      <c r="C9445">
        <v>188.83999600000001</v>
      </c>
      <c r="D9445">
        <v>186.21000699999999</v>
      </c>
      <c r="E9445">
        <v>188.14999399999999</v>
      </c>
      <c r="F9445">
        <v>186.84051500000001</v>
      </c>
      <c r="G9445">
        <v>23234000</v>
      </c>
    </row>
    <row r="9446" spans="1:7">
      <c r="A9446" s="1">
        <v>43245</v>
      </c>
      <c r="B9446">
        <v>188.229996</v>
      </c>
      <c r="C9446">
        <v>189.64999399999999</v>
      </c>
      <c r="D9446">
        <v>187.64999399999999</v>
      </c>
      <c r="E9446">
        <v>188.58000200000001</v>
      </c>
      <c r="F9446">
        <v>187.26753199999999</v>
      </c>
      <c r="G9446">
        <v>17461000</v>
      </c>
    </row>
    <row r="9447" spans="1:7">
      <c r="A9447" s="1">
        <v>43249</v>
      </c>
      <c r="B9447">
        <v>187.60000600000001</v>
      </c>
      <c r="C9447">
        <v>188.75</v>
      </c>
      <c r="D9447">
        <v>186.86999499999999</v>
      </c>
      <c r="E9447">
        <v>187.89999399999999</v>
      </c>
      <c r="F9447">
        <v>186.59227000000001</v>
      </c>
      <c r="G9447">
        <v>22514100</v>
      </c>
    </row>
    <row r="9448" spans="1:7">
      <c r="A9448" s="1">
        <v>43250</v>
      </c>
      <c r="B9448">
        <v>187.720001</v>
      </c>
      <c r="C9448">
        <v>188</v>
      </c>
      <c r="D9448">
        <v>186.779999</v>
      </c>
      <c r="E9448">
        <v>187.5</v>
      </c>
      <c r="F9448">
        <v>186.19503800000001</v>
      </c>
      <c r="G9448">
        <v>18690500</v>
      </c>
    </row>
    <row r="9449" spans="1:7">
      <c r="A9449" s="1">
        <v>43251</v>
      </c>
      <c r="B9449">
        <v>187.220001</v>
      </c>
      <c r="C9449">
        <v>188.229996</v>
      </c>
      <c r="D9449">
        <v>186.13999899999999</v>
      </c>
      <c r="E9449">
        <v>186.86999499999999</v>
      </c>
      <c r="F9449">
        <v>185.56942699999999</v>
      </c>
      <c r="G9449">
        <v>27482800</v>
      </c>
    </row>
    <row r="9450" spans="1:7">
      <c r="A9450" s="1">
        <v>43252</v>
      </c>
      <c r="B9450">
        <v>187.990005</v>
      </c>
      <c r="C9450">
        <v>190.259995</v>
      </c>
      <c r="D9450">
        <v>187.75</v>
      </c>
      <c r="E9450">
        <v>190.240005</v>
      </c>
      <c r="F9450">
        <v>188.91598500000001</v>
      </c>
      <c r="G9450">
        <v>23442500</v>
      </c>
    </row>
    <row r="9451" spans="1:7">
      <c r="A9451" s="1">
        <v>43255</v>
      </c>
      <c r="B9451">
        <v>191.63999899999999</v>
      </c>
      <c r="C9451">
        <v>193.41999799999999</v>
      </c>
      <c r="D9451">
        <v>191.35000600000001</v>
      </c>
      <c r="E9451">
        <v>191.83000200000001</v>
      </c>
      <c r="F9451">
        <v>190.49490399999999</v>
      </c>
      <c r="G9451">
        <v>26266200</v>
      </c>
    </row>
    <row r="9452" spans="1:7">
      <c r="A9452" s="1">
        <v>43256</v>
      </c>
      <c r="B9452">
        <v>193.070007</v>
      </c>
      <c r="C9452">
        <v>193.94000199999999</v>
      </c>
      <c r="D9452">
        <v>192.36000100000001</v>
      </c>
      <c r="E9452">
        <v>193.30999800000001</v>
      </c>
      <c r="F9452">
        <v>191.96459999999999</v>
      </c>
      <c r="G9452">
        <v>21566000</v>
      </c>
    </row>
    <row r="9453" spans="1:7">
      <c r="A9453" s="1">
        <v>43257</v>
      </c>
      <c r="B9453">
        <v>193.63000500000001</v>
      </c>
      <c r="C9453">
        <v>194.08000200000001</v>
      </c>
      <c r="D9453">
        <v>191.91999799999999</v>
      </c>
      <c r="E9453">
        <v>193.979996</v>
      </c>
      <c r="F9453">
        <v>192.62994399999999</v>
      </c>
      <c r="G9453">
        <v>20933600</v>
      </c>
    </row>
    <row r="9454" spans="1:7">
      <c r="A9454" s="1">
        <v>43258</v>
      </c>
      <c r="B9454">
        <v>194.13999899999999</v>
      </c>
      <c r="C9454">
        <v>194.199997</v>
      </c>
      <c r="D9454">
        <v>192.33999600000001</v>
      </c>
      <c r="E9454">
        <v>193.46000699999999</v>
      </c>
      <c r="F9454">
        <v>192.11357100000001</v>
      </c>
      <c r="G9454">
        <v>21347200</v>
      </c>
    </row>
    <row r="9455" spans="1:7">
      <c r="A9455" s="1">
        <v>43259</v>
      </c>
      <c r="B9455">
        <v>191.16999799999999</v>
      </c>
      <c r="C9455">
        <v>192</v>
      </c>
      <c r="D9455">
        <v>189.770004</v>
      </c>
      <c r="E9455">
        <v>191.699997</v>
      </c>
      <c r="F9455">
        <v>190.365814</v>
      </c>
      <c r="G9455">
        <v>26656800</v>
      </c>
    </row>
    <row r="9456" spans="1:7">
      <c r="A9456" s="1">
        <v>43262</v>
      </c>
      <c r="B9456">
        <v>191.35000600000001</v>
      </c>
      <c r="C9456">
        <v>191.970001</v>
      </c>
      <c r="D9456">
        <v>190.21000699999999</v>
      </c>
      <c r="E9456">
        <v>191.229996</v>
      </c>
      <c r="F9456">
        <v>189.89909399999999</v>
      </c>
      <c r="G9456">
        <v>18308500</v>
      </c>
    </row>
    <row r="9457" spans="1:7">
      <c r="A9457" s="1">
        <v>43263</v>
      </c>
      <c r="B9457">
        <v>191.38999899999999</v>
      </c>
      <c r="C9457">
        <v>192.61000100000001</v>
      </c>
      <c r="D9457">
        <v>191.14999399999999</v>
      </c>
      <c r="E9457">
        <v>192.279999</v>
      </c>
      <c r="F9457">
        <v>190.94177199999999</v>
      </c>
      <c r="G9457">
        <v>16911100</v>
      </c>
    </row>
    <row r="9458" spans="1:7">
      <c r="A9458" s="1">
        <v>43264</v>
      </c>
      <c r="B9458">
        <v>192.41999799999999</v>
      </c>
      <c r="C9458">
        <v>192.88000500000001</v>
      </c>
      <c r="D9458">
        <v>190.44000199999999</v>
      </c>
      <c r="E9458">
        <v>190.699997</v>
      </c>
      <c r="F9458">
        <v>189.372772</v>
      </c>
      <c r="G9458">
        <v>21638400</v>
      </c>
    </row>
    <row r="9459" spans="1:7">
      <c r="A9459" s="1">
        <v>43265</v>
      </c>
      <c r="B9459">
        <v>191.550003</v>
      </c>
      <c r="C9459">
        <v>191.570007</v>
      </c>
      <c r="D9459">
        <v>190.220001</v>
      </c>
      <c r="E9459">
        <v>190.800003</v>
      </c>
      <c r="F9459">
        <v>189.47207599999999</v>
      </c>
      <c r="G9459">
        <v>21610100</v>
      </c>
    </row>
    <row r="9460" spans="1:7">
      <c r="A9460" s="1">
        <v>43266</v>
      </c>
      <c r="B9460">
        <v>190.029999</v>
      </c>
      <c r="C9460">
        <v>190.16000399999999</v>
      </c>
      <c r="D9460">
        <v>188.259995</v>
      </c>
      <c r="E9460">
        <v>188.83999600000001</v>
      </c>
      <c r="F9460">
        <v>187.525711</v>
      </c>
      <c r="G9460">
        <v>61719200</v>
      </c>
    </row>
    <row r="9461" spans="1:7">
      <c r="A9461" s="1">
        <v>43269</v>
      </c>
      <c r="B9461">
        <v>187.88000500000001</v>
      </c>
      <c r="C9461">
        <v>189.220001</v>
      </c>
      <c r="D9461">
        <v>187.199997</v>
      </c>
      <c r="E9461">
        <v>188.740005</v>
      </c>
      <c r="F9461">
        <v>187.426422</v>
      </c>
      <c r="G9461">
        <v>18484900</v>
      </c>
    </row>
    <row r="9462" spans="1:7">
      <c r="A9462" s="1">
        <v>43270</v>
      </c>
      <c r="B9462">
        <v>185.13999899999999</v>
      </c>
      <c r="C9462">
        <v>186.33000200000001</v>
      </c>
      <c r="D9462">
        <v>183.449997</v>
      </c>
      <c r="E9462">
        <v>185.69000199999999</v>
      </c>
      <c r="F9462">
        <v>184.39764400000001</v>
      </c>
      <c r="G9462">
        <v>33578500</v>
      </c>
    </row>
    <row r="9463" spans="1:7">
      <c r="A9463" s="1">
        <v>43271</v>
      </c>
      <c r="B9463">
        <v>186.35000600000001</v>
      </c>
      <c r="C9463">
        <v>187.199997</v>
      </c>
      <c r="D9463">
        <v>185.729996</v>
      </c>
      <c r="E9463">
        <v>186.5</v>
      </c>
      <c r="F9463">
        <v>185.202011</v>
      </c>
      <c r="G9463">
        <v>20628700</v>
      </c>
    </row>
    <row r="9464" spans="1:7">
      <c r="A9464" s="1">
        <v>43272</v>
      </c>
      <c r="B9464">
        <v>187.25</v>
      </c>
      <c r="C9464">
        <v>188.35000600000001</v>
      </c>
      <c r="D9464">
        <v>184.94000199999999</v>
      </c>
      <c r="E9464">
        <v>185.46000699999999</v>
      </c>
      <c r="F9464">
        <v>184.16925000000001</v>
      </c>
      <c r="G9464">
        <v>25711900</v>
      </c>
    </row>
    <row r="9465" spans="1:7">
      <c r="A9465" s="1">
        <v>43273</v>
      </c>
      <c r="B9465">
        <v>186.11999499999999</v>
      </c>
      <c r="C9465">
        <v>186.14999399999999</v>
      </c>
      <c r="D9465">
        <v>184.699997</v>
      </c>
      <c r="E9465">
        <v>184.91999799999999</v>
      </c>
      <c r="F9465">
        <v>183.63299599999999</v>
      </c>
      <c r="G9465">
        <v>27200400</v>
      </c>
    </row>
    <row r="9466" spans="1:7">
      <c r="A9466" s="1">
        <v>43276</v>
      </c>
      <c r="B9466">
        <v>183.39999399999999</v>
      </c>
      <c r="C9466">
        <v>184.91999799999999</v>
      </c>
      <c r="D9466">
        <v>180.729996</v>
      </c>
      <c r="E9466">
        <v>182.16999799999999</v>
      </c>
      <c r="F9466">
        <v>180.90214499999999</v>
      </c>
      <c r="G9466">
        <v>31663100</v>
      </c>
    </row>
    <row r="9467" spans="1:7">
      <c r="A9467" s="1">
        <v>43277</v>
      </c>
      <c r="B9467">
        <v>182.990005</v>
      </c>
      <c r="C9467">
        <v>186.529999</v>
      </c>
      <c r="D9467">
        <v>182.53999300000001</v>
      </c>
      <c r="E9467">
        <v>184.429993</v>
      </c>
      <c r="F9467">
        <v>183.14640800000001</v>
      </c>
      <c r="G9467">
        <v>24569200</v>
      </c>
    </row>
    <row r="9468" spans="1:7">
      <c r="A9468" s="1">
        <v>43278</v>
      </c>
      <c r="B9468">
        <v>185.229996</v>
      </c>
      <c r="C9468">
        <v>187.279999</v>
      </c>
      <c r="D9468">
        <v>184.029999</v>
      </c>
      <c r="E9468">
        <v>184.16000399999999</v>
      </c>
      <c r="F9468">
        <v>182.87829600000001</v>
      </c>
      <c r="G9468">
        <v>25285300</v>
      </c>
    </row>
    <row r="9469" spans="1:7">
      <c r="A9469" s="1">
        <v>43279</v>
      </c>
      <c r="B9469">
        <v>184.10000600000001</v>
      </c>
      <c r="C9469">
        <v>186.21000699999999</v>
      </c>
      <c r="D9469">
        <v>183.800003</v>
      </c>
      <c r="E9469">
        <v>185.5</v>
      </c>
      <c r="F9469">
        <v>184.208969</v>
      </c>
      <c r="G9469">
        <v>17365200</v>
      </c>
    </row>
    <row r="9470" spans="1:7">
      <c r="A9470" s="1">
        <v>43280</v>
      </c>
      <c r="B9470">
        <v>186.28999300000001</v>
      </c>
      <c r="C9470">
        <v>187.19000199999999</v>
      </c>
      <c r="D9470">
        <v>182.91000399999999</v>
      </c>
      <c r="E9470">
        <v>185.11000100000001</v>
      </c>
      <c r="F9470">
        <v>183.821686</v>
      </c>
      <c r="G9470">
        <v>22737700</v>
      </c>
    </row>
    <row r="9471" spans="1:7">
      <c r="A9471" s="1">
        <v>43283</v>
      </c>
      <c r="B9471">
        <v>183.820007</v>
      </c>
      <c r="C9471">
        <v>187.300003</v>
      </c>
      <c r="D9471">
        <v>183.41999799999999</v>
      </c>
      <c r="E9471">
        <v>187.179993</v>
      </c>
      <c r="F9471">
        <v>185.87725800000001</v>
      </c>
      <c r="G9471">
        <v>17731300</v>
      </c>
    </row>
    <row r="9472" spans="1:7">
      <c r="A9472" s="1">
        <v>43284</v>
      </c>
      <c r="B9472">
        <v>187.78999300000001</v>
      </c>
      <c r="C9472">
        <v>187.949997</v>
      </c>
      <c r="D9472">
        <v>183.53999300000001</v>
      </c>
      <c r="E9472">
        <v>183.91999799999999</v>
      </c>
      <c r="F9472">
        <v>182.63995399999999</v>
      </c>
      <c r="G9472">
        <v>13954800</v>
      </c>
    </row>
    <row r="9473" spans="1:7">
      <c r="A9473" s="1">
        <v>43286</v>
      </c>
      <c r="B9473">
        <v>185.259995</v>
      </c>
      <c r="C9473">
        <v>186.41000399999999</v>
      </c>
      <c r="D9473">
        <v>184.279999</v>
      </c>
      <c r="E9473">
        <v>185.39999399999999</v>
      </c>
      <c r="F9473">
        <v>184.10964999999999</v>
      </c>
      <c r="G9473">
        <v>16604200</v>
      </c>
    </row>
    <row r="9474" spans="1:7">
      <c r="A9474" s="1">
        <v>43287</v>
      </c>
      <c r="B9474">
        <v>185.41999799999999</v>
      </c>
      <c r="C9474">
        <v>188.429993</v>
      </c>
      <c r="D9474">
        <v>185.199997</v>
      </c>
      <c r="E9474">
        <v>187.970001</v>
      </c>
      <c r="F9474">
        <v>186.661789</v>
      </c>
      <c r="G9474">
        <v>17485200</v>
      </c>
    </row>
    <row r="9475" spans="1:7">
      <c r="A9475" s="1">
        <v>43290</v>
      </c>
      <c r="B9475">
        <v>189.5</v>
      </c>
      <c r="C9475">
        <v>190.679993</v>
      </c>
      <c r="D9475">
        <v>189.300003</v>
      </c>
      <c r="E9475">
        <v>190.58000200000001</v>
      </c>
      <c r="F9475">
        <v>189.25361599999999</v>
      </c>
      <c r="G9475">
        <v>19756600</v>
      </c>
    </row>
    <row r="9476" spans="1:7">
      <c r="A9476" s="1">
        <v>43291</v>
      </c>
      <c r="B9476">
        <v>190.71000699999999</v>
      </c>
      <c r="C9476">
        <v>191.279999</v>
      </c>
      <c r="D9476">
        <v>190.179993</v>
      </c>
      <c r="E9476">
        <v>190.35000600000001</v>
      </c>
      <c r="F9476">
        <v>189.02520799999999</v>
      </c>
      <c r="G9476">
        <v>15939100</v>
      </c>
    </row>
    <row r="9477" spans="1:7">
      <c r="A9477" s="1">
        <v>43292</v>
      </c>
      <c r="B9477">
        <v>188.5</v>
      </c>
      <c r="C9477">
        <v>189.779999</v>
      </c>
      <c r="D9477">
        <v>187.61000100000001</v>
      </c>
      <c r="E9477">
        <v>187.88000500000001</v>
      </c>
      <c r="F9477">
        <v>186.57240300000001</v>
      </c>
      <c r="G9477">
        <v>18831500</v>
      </c>
    </row>
    <row r="9478" spans="1:7">
      <c r="A9478" s="1">
        <v>43293</v>
      </c>
      <c r="B9478">
        <v>189.529999</v>
      </c>
      <c r="C9478">
        <v>191.41000399999999</v>
      </c>
      <c r="D9478">
        <v>189.30999800000001</v>
      </c>
      <c r="E9478">
        <v>191.029999</v>
      </c>
      <c r="F9478">
        <v>189.70048499999999</v>
      </c>
      <c r="G9478">
        <v>18041100</v>
      </c>
    </row>
    <row r="9479" spans="1:7">
      <c r="A9479" s="1">
        <v>43294</v>
      </c>
      <c r="B9479">
        <v>191.08000200000001</v>
      </c>
      <c r="C9479">
        <v>191.83999600000001</v>
      </c>
      <c r="D9479">
        <v>190.89999399999999</v>
      </c>
      <c r="E9479">
        <v>191.33000200000001</v>
      </c>
      <c r="F9479">
        <v>189.99839800000001</v>
      </c>
      <c r="G9479">
        <v>12513900</v>
      </c>
    </row>
    <row r="9480" spans="1:7">
      <c r="A9480" s="1">
        <v>43297</v>
      </c>
      <c r="B9480">
        <v>191.520004</v>
      </c>
      <c r="C9480">
        <v>192.64999399999999</v>
      </c>
      <c r="D9480">
        <v>190.41999799999999</v>
      </c>
      <c r="E9480">
        <v>190.91000399999999</v>
      </c>
      <c r="F9480">
        <v>189.58131399999999</v>
      </c>
      <c r="G9480">
        <v>15043100</v>
      </c>
    </row>
    <row r="9481" spans="1:7">
      <c r="A9481" s="1">
        <v>43298</v>
      </c>
      <c r="B9481">
        <v>189.75</v>
      </c>
      <c r="C9481">
        <v>191.86999499999999</v>
      </c>
      <c r="D9481">
        <v>189.199997</v>
      </c>
      <c r="E9481">
        <v>191.449997</v>
      </c>
      <c r="F9481">
        <v>190.11755400000001</v>
      </c>
      <c r="G9481">
        <v>15534500</v>
      </c>
    </row>
    <row r="9482" spans="1:7">
      <c r="A9482" s="1">
        <v>43299</v>
      </c>
      <c r="B9482">
        <v>191.779999</v>
      </c>
      <c r="C9482">
        <v>191.800003</v>
      </c>
      <c r="D9482">
        <v>189.929993</v>
      </c>
      <c r="E9482">
        <v>190.39999399999999</v>
      </c>
      <c r="F9482">
        <v>189.07486</v>
      </c>
      <c r="G9482">
        <v>16393400</v>
      </c>
    </row>
    <row r="9483" spans="1:7">
      <c r="A9483" s="1">
        <v>43300</v>
      </c>
      <c r="B9483">
        <v>189.69000199999999</v>
      </c>
      <c r="C9483">
        <v>192.550003</v>
      </c>
      <c r="D9483">
        <v>189.69000199999999</v>
      </c>
      <c r="E9483">
        <v>191.88000500000001</v>
      </c>
      <c r="F9483">
        <v>190.54457099999999</v>
      </c>
      <c r="G9483">
        <v>20286800</v>
      </c>
    </row>
    <row r="9484" spans="1:7">
      <c r="A9484" s="1">
        <v>43301</v>
      </c>
      <c r="B9484">
        <v>191.779999</v>
      </c>
      <c r="C9484">
        <v>192.429993</v>
      </c>
      <c r="D9484">
        <v>190.16999799999999</v>
      </c>
      <c r="E9484">
        <v>191.44000199999999</v>
      </c>
      <c r="F9484">
        <v>190.10763499999999</v>
      </c>
      <c r="G9484">
        <v>20676200</v>
      </c>
    </row>
    <row r="9485" spans="1:7">
      <c r="A9485" s="1">
        <v>43304</v>
      </c>
      <c r="B9485">
        <v>190.679993</v>
      </c>
      <c r="C9485">
        <v>191.96000699999999</v>
      </c>
      <c r="D9485">
        <v>189.55999800000001</v>
      </c>
      <c r="E9485">
        <v>191.61000100000001</v>
      </c>
      <c r="F9485">
        <v>190.276443</v>
      </c>
      <c r="G9485">
        <v>15989400</v>
      </c>
    </row>
    <row r="9486" spans="1:7">
      <c r="A9486" s="1">
        <v>43305</v>
      </c>
      <c r="B9486">
        <v>192.449997</v>
      </c>
      <c r="C9486">
        <v>193.66000399999999</v>
      </c>
      <c r="D9486">
        <v>192.050003</v>
      </c>
      <c r="E9486">
        <v>193</v>
      </c>
      <c r="F9486">
        <v>191.656769</v>
      </c>
      <c r="G9486">
        <v>18697900</v>
      </c>
    </row>
    <row r="9487" spans="1:7">
      <c r="A9487" s="1">
        <v>43306</v>
      </c>
      <c r="B9487">
        <v>193.05999800000001</v>
      </c>
      <c r="C9487">
        <v>194.85000600000001</v>
      </c>
      <c r="D9487">
        <v>192.429993</v>
      </c>
      <c r="E9487">
        <v>194.820007</v>
      </c>
      <c r="F9487">
        <v>193.464111</v>
      </c>
      <c r="G9487">
        <v>16709900</v>
      </c>
    </row>
    <row r="9488" spans="1:7">
      <c r="A9488" s="1">
        <v>43307</v>
      </c>
      <c r="B9488">
        <v>194.61000100000001</v>
      </c>
      <c r="C9488">
        <v>195.96000699999999</v>
      </c>
      <c r="D9488">
        <v>193.61000100000001</v>
      </c>
      <c r="E9488">
        <v>194.21000699999999</v>
      </c>
      <c r="F9488">
        <v>192.85835299999999</v>
      </c>
      <c r="G9488">
        <v>19076000</v>
      </c>
    </row>
    <row r="9489" spans="1:7">
      <c r="A9489" s="1">
        <v>43308</v>
      </c>
      <c r="B9489">
        <v>194.990005</v>
      </c>
      <c r="C9489">
        <v>195.19000199999999</v>
      </c>
      <c r="D9489">
        <v>190.10000600000001</v>
      </c>
      <c r="E9489">
        <v>190.979996</v>
      </c>
      <c r="F9489">
        <v>189.65081799999999</v>
      </c>
      <c r="G9489">
        <v>24024000</v>
      </c>
    </row>
    <row r="9490" spans="1:7">
      <c r="A9490" s="1">
        <v>43311</v>
      </c>
      <c r="B9490">
        <v>191.89999399999999</v>
      </c>
      <c r="C9490">
        <v>192.199997</v>
      </c>
      <c r="D9490">
        <v>189.070007</v>
      </c>
      <c r="E9490">
        <v>189.91000399999999</v>
      </c>
      <c r="F9490">
        <v>188.58827199999999</v>
      </c>
      <c r="G9490">
        <v>21029500</v>
      </c>
    </row>
    <row r="9491" spans="1:7">
      <c r="A9491" s="1">
        <v>43312</v>
      </c>
      <c r="B9491">
        <v>190.300003</v>
      </c>
      <c r="C9491">
        <v>192.13999899999999</v>
      </c>
      <c r="D9491">
        <v>189.33999600000001</v>
      </c>
      <c r="E9491">
        <v>190.28999300000001</v>
      </c>
      <c r="F9491">
        <v>188.965622</v>
      </c>
      <c r="G9491">
        <v>39373000</v>
      </c>
    </row>
    <row r="9492" spans="1:7">
      <c r="A9492" s="1">
        <v>43313</v>
      </c>
      <c r="B9492">
        <v>199.13000500000001</v>
      </c>
      <c r="C9492">
        <v>201.759995</v>
      </c>
      <c r="D9492">
        <v>197.30999800000001</v>
      </c>
      <c r="E9492">
        <v>201.5</v>
      </c>
      <c r="F9492">
        <v>200.09761</v>
      </c>
      <c r="G9492">
        <v>67935700</v>
      </c>
    </row>
    <row r="9493" spans="1:7">
      <c r="A9493" s="1">
        <v>43314</v>
      </c>
      <c r="B9493">
        <v>200.58000200000001</v>
      </c>
      <c r="C9493">
        <v>208.38000500000001</v>
      </c>
      <c r="D9493">
        <v>200.35000600000001</v>
      </c>
      <c r="E9493">
        <v>207.38999899999999</v>
      </c>
      <c r="F9493">
        <v>205.94662500000001</v>
      </c>
      <c r="G9493">
        <v>62404000</v>
      </c>
    </row>
    <row r="9494" spans="1:7">
      <c r="A9494" s="1">
        <v>43315</v>
      </c>
      <c r="B9494">
        <v>207.029999</v>
      </c>
      <c r="C9494">
        <v>208.740005</v>
      </c>
      <c r="D9494">
        <v>205.479996</v>
      </c>
      <c r="E9494">
        <v>207.990005</v>
      </c>
      <c r="F9494">
        <v>206.54245</v>
      </c>
      <c r="G9494">
        <v>33447400</v>
      </c>
    </row>
    <row r="9495" spans="1:7">
      <c r="A9495" s="1">
        <v>43318</v>
      </c>
      <c r="B9495">
        <v>208</v>
      </c>
      <c r="C9495">
        <v>209.25</v>
      </c>
      <c r="D9495">
        <v>207.070007</v>
      </c>
      <c r="E9495">
        <v>209.070007</v>
      </c>
      <c r="F9495">
        <v>207.61492899999999</v>
      </c>
      <c r="G9495">
        <v>25425400</v>
      </c>
    </row>
    <row r="9496" spans="1:7">
      <c r="A9496" s="1">
        <v>43319</v>
      </c>
      <c r="B9496">
        <v>209.320007</v>
      </c>
      <c r="C9496">
        <v>209.5</v>
      </c>
      <c r="D9496">
        <v>206.759995</v>
      </c>
      <c r="E9496">
        <v>207.11000100000001</v>
      </c>
      <c r="F9496">
        <v>205.66857899999999</v>
      </c>
      <c r="G9496">
        <v>25587400</v>
      </c>
    </row>
    <row r="9497" spans="1:7">
      <c r="A9497" s="1">
        <v>43320</v>
      </c>
      <c r="B9497">
        <v>206.050003</v>
      </c>
      <c r="C9497">
        <v>207.80999800000001</v>
      </c>
      <c r="D9497">
        <v>204.520004</v>
      </c>
      <c r="E9497">
        <v>207.25</v>
      </c>
      <c r="F9497">
        <v>205.807602</v>
      </c>
      <c r="G9497">
        <v>22525500</v>
      </c>
    </row>
    <row r="9498" spans="1:7">
      <c r="A9498" s="1">
        <v>43321</v>
      </c>
      <c r="B9498">
        <v>207.279999</v>
      </c>
      <c r="C9498">
        <v>209.779999</v>
      </c>
      <c r="D9498">
        <v>207.199997</v>
      </c>
      <c r="E9498">
        <v>208.88000500000001</v>
      </c>
      <c r="F9498">
        <v>207.426254</v>
      </c>
      <c r="G9498">
        <v>23469200</v>
      </c>
    </row>
    <row r="9499" spans="1:7">
      <c r="A9499" s="1">
        <v>43322</v>
      </c>
      <c r="B9499">
        <v>207.36000100000001</v>
      </c>
      <c r="C9499">
        <v>209.10000600000001</v>
      </c>
      <c r="D9499">
        <v>206.66999799999999</v>
      </c>
      <c r="E9499">
        <v>207.529999</v>
      </c>
      <c r="F9499">
        <v>206.80841100000001</v>
      </c>
      <c r="G9499">
        <v>24611200</v>
      </c>
    </row>
    <row r="9500" spans="1:7">
      <c r="A9500" s="1">
        <v>43325</v>
      </c>
      <c r="B9500">
        <v>207.699997</v>
      </c>
      <c r="C9500">
        <v>210.949997</v>
      </c>
      <c r="D9500">
        <v>207.699997</v>
      </c>
      <c r="E9500">
        <v>208.86999499999999</v>
      </c>
      <c r="F9500">
        <v>208.143753</v>
      </c>
      <c r="G9500">
        <v>25869100</v>
      </c>
    </row>
    <row r="9501" spans="1:7">
      <c r="A9501" s="1">
        <v>43326</v>
      </c>
      <c r="B9501">
        <v>210.16000399999999</v>
      </c>
      <c r="C9501">
        <v>210.55999800000001</v>
      </c>
      <c r="D9501">
        <v>208.259995</v>
      </c>
      <c r="E9501">
        <v>209.75</v>
      </c>
      <c r="F9501">
        <v>209.020691</v>
      </c>
      <c r="G9501">
        <v>20748000</v>
      </c>
    </row>
    <row r="9502" spans="1:7">
      <c r="A9502" s="1">
        <v>43327</v>
      </c>
      <c r="B9502">
        <v>209.220001</v>
      </c>
      <c r="C9502">
        <v>210.740005</v>
      </c>
      <c r="D9502">
        <v>208.33000200000001</v>
      </c>
      <c r="E9502">
        <v>210.240005</v>
      </c>
      <c r="F9502">
        <v>209.50898699999999</v>
      </c>
      <c r="G9502">
        <v>28807600</v>
      </c>
    </row>
    <row r="9503" spans="1:7">
      <c r="A9503" s="1">
        <v>43328</v>
      </c>
      <c r="B9503">
        <v>211.75</v>
      </c>
      <c r="C9503">
        <v>213.80999800000001</v>
      </c>
      <c r="D9503">
        <v>211.470001</v>
      </c>
      <c r="E9503">
        <v>213.320007</v>
      </c>
      <c r="F9503">
        <v>212.578293</v>
      </c>
      <c r="G9503">
        <v>28500400</v>
      </c>
    </row>
    <row r="9504" spans="1:7">
      <c r="A9504" s="1">
        <v>43329</v>
      </c>
      <c r="B9504">
        <v>213.44000199999999</v>
      </c>
      <c r="C9504">
        <v>217.949997</v>
      </c>
      <c r="D9504">
        <v>213.16000399999999</v>
      </c>
      <c r="E9504">
        <v>217.58000200000001</v>
      </c>
      <c r="F9504">
        <v>216.82347100000001</v>
      </c>
      <c r="G9504">
        <v>35427000</v>
      </c>
    </row>
    <row r="9505" spans="1:7">
      <c r="A9505" s="1">
        <v>43332</v>
      </c>
      <c r="B9505">
        <v>218.10000600000001</v>
      </c>
      <c r="C9505">
        <v>219.179993</v>
      </c>
      <c r="D9505">
        <v>215.11000100000001</v>
      </c>
      <c r="E9505">
        <v>215.46000699999999</v>
      </c>
      <c r="F9505">
        <v>214.710846</v>
      </c>
      <c r="G9505">
        <v>30287700</v>
      </c>
    </row>
    <row r="9506" spans="1:7">
      <c r="A9506" s="1">
        <v>43333</v>
      </c>
      <c r="B9506">
        <v>216.800003</v>
      </c>
      <c r="C9506">
        <v>217.19000199999999</v>
      </c>
      <c r="D9506">
        <v>214.029999</v>
      </c>
      <c r="E9506">
        <v>215.03999300000001</v>
      </c>
      <c r="F9506">
        <v>214.29229699999999</v>
      </c>
      <c r="G9506">
        <v>26159800</v>
      </c>
    </row>
    <row r="9507" spans="1:7">
      <c r="A9507" s="1">
        <v>43334</v>
      </c>
      <c r="B9507">
        <v>214.10000600000001</v>
      </c>
      <c r="C9507">
        <v>216.36000100000001</v>
      </c>
      <c r="D9507">
        <v>213.83999600000001</v>
      </c>
      <c r="E9507">
        <v>215.050003</v>
      </c>
      <c r="F9507">
        <v>214.30226099999999</v>
      </c>
      <c r="G9507">
        <v>19018100</v>
      </c>
    </row>
    <row r="9508" spans="1:7">
      <c r="A9508" s="1">
        <v>43335</v>
      </c>
      <c r="B9508">
        <v>214.64999399999999</v>
      </c>
      <c r="C9508">
        <v>217.050003</v>
      </c>
      <c r="D9508">
        <v>214.60000600000001</v>
      </c>
      <c r="E9508">
        <v>215.490005</v>
      </c>
      <c r="F9508">
        <v>214.74073799999999</v>
      </c>
      <c r="G9508">
        <v>18883200</v>
      </c>
    </row>
    <row r="9509" spans="1:7">
      <c r="A9509" s="1">
        <v>43336</v>
      </c>
      <c r="B9509">
        <v>216.60000600000001</v>
      </c>
      <c r="C9509">
        <v>216.89999399999999</v>
      </c>
      <c r="D9509">
        <v>215.11000100000001</v>
      </c>
      <c r="E9509">
        <v>216.16000399999999</v>
      </c>
      <c r="F9509">
        <v>215.408401</v>
      </c>
      <c r="G9509">
        <v>18476400</v>
      </c>
    </row>
    <row r="9510" spans="1:7">
      <c r="A9510" s="1">
        <v>43339</v>
      </c>
      <c r="B9510">
        <v>217.14999399999999</v>
      </c>
      <c r="C9510">
        <v>218.740005</v>
      </c>
      <c r="D9510">
        <v>216.33000200000001</v>
      </c>
      <c r="E9510">
        <v>217.94000199999999</v>
      </c>
      <c r="F9510">
        <v>217.18222</v>
      </c>
      <c r="G9510">
        <v>20525100</v>
      </c>
    </row>
    <row r="9511" spans="1:7">
      <c r="A9511" s="1">
        <v>43340</v>
      </c>
      <c r="B9511">
        <v>219.009995</v>
      </c>
      <c r="C9511">
        <v>220.53999300000001</v>
      </c>
      <c r="D9511">
        <v>218.91999799999999</v>
      </c>
      <c r="E9511">
        <v>219.699997</v>
      </c>
      <c r="F9511">
        <v>218.93609599999999</v>
      </c>
      <c r="G9511">
        <v>22776800</v>
      </c>
    </row>
    <row r="9512" spans="1:7">
      <c r="A9512" s="1">
        <v>43341</v>
      </c>
      <c r="B9512">
        <v>220.14999399999999</v>
      </c>
      <c r="C9512">
        <v>223.490005</v>
      </c>
      <c r="D9512">
        <v>219.41000399999999</v>
      </c>
      <c r="E9512">
        <v>222.979996</v>
      </c>
      <c r="F9512">
        <v>222.20468099999999</v>
      </c>
      <c r="G9512">
        <v>27254800</v>
      </c>
    </row>
    <row r="9513" spans="1:7">
      <c r="A9513" s="1">
        <v>43342</v>
      </c>
      <c r="B9513">
        <v>223.25</v>
      </c>
      <c r="C9513">
        <v>228.259995</v>
      </c>
      <c r="D9513">
        <v>222.39999399999999</v>
      </c>
      <c r="E9513">
        <v>225.029999</v>
      </c>
      <c r="F9513">
        <v>224.247559</v>
      </c>
      <c r="G9513">
        <v>48793800</v>
      </c>
    </row>
    <row r="9514" spans="1:7">
      <c r="A9514" s="1">
        <v>43343</v>
      </c>
      <c r="B9514">
        <v>226.509995</v>
      </c>
      <c r="C9514">
        <v>228.86999499999999</v>
      </c>
      <c r="D9514">
        <v>226</v>
      </c>
      <c r="E9514">
        <v>227.63000500000001</v>
      </c>
      <c r="F9514">
        <v>226.83853099999999</v>
      </c>
      <c r="G9514">
        <v>43340100</v>
      </c>
    </row>
    <row r="9515" spans="1:7">
      <c r="A9515" s="1">
        <v>43347</v>
      </c>
      <c r="B9515">
        <v>228.41000399999999</v>
      </c>
      <c r="C9515">
        <v>229.179993</v>
      </c>
      <c r="D9515">
        <v>226.63000500000001</v>
      </c>
      <c r="E9515">
        <v>228.36000100000001</v>
      </c>
      <c r="F9515">
        <v>227.565979</v>
      </c>
      <c r="G9515">
        <v>27390100</v>
      </c>
    </row>
    <row r="9516" spans="1:7">
      <c r="A9516" s="1">
        <v>43348</v>
      </c>
      <c r="B9516">
        <v>228.990005</v>
      </c>
      <c r="C9516">
        <v>229.66999799999999</v>
      </c>
      <c r="D9516">
        <v>225.10000600000001</v>
      </c>
      <c r="E9516">
        <v>226.86999499999999</v>
      </c>
      <c r="F9516">
        <v>226.08116100000001</v>
      </c>
      <c r="G9516">
        <v>33333000</v>
      </c>
    </row>
    <row r="9517" spans="1:7">
      <c r="A9517" s="1">
        <v>43349</v>
      </c>
      <c r="B9517">
        <v>226.229996</v>
      </c>
      <c r="C9517">
        <v>227.35000600000001</v>
      </c>
      <c r="D9517">
        <v>221.300003</v>
      </c>
      <c r="E9517">
        <v>223.10000600000001</v>
      </c>
      <c r="F9517">
        <v>222.32427999999999</v>
      </c>
      <c r="G9517">
        <v>34290000</v>
      </c>
    </row>
    <row r="9518" spans="1:7">
      <c r="A9518" s="1">
        <v>43350</v>
      </c>
      <c r="B9518">
        <v>221.85000600000001</v>
      </c>
      <c r="C9518">
        <v>225.36999499999999</v>
      </c>
      <c r="D9518">
        <v>220.71000699999999</v>
      </c>
      <c r="E9518">
        <v>221.300003</v>
      </c>
      <c r="F9518">
        <v>220.53053299999999</v>
      </c>
      <c r="G9518">
        <v>37619800</v>
      </c>
    </row>
    <row r="9519" spans="1:7">
      <c r="A9519" s="1">
        <v>43353</v>
      </c>
      <c r="B9519">
        <v>220.949997</v>
      </c>
      <c r="C9519">
        <v>221.85000600000001</v>
      </c>
      <c r="D9519">
        <v>216.470001</v>
      </c>
      <c r="E9519">
        <v>218.33000200000001</v>
      </c>
      <c r="F9519">
        <v>217.57086200000001</v>
      </c>
      <c r="G9519">
        <v>39516500</v>
      </c>
    </row>
    <row r="9520" spans="1:7">
      <c r="A9520" s="1">
        <v>43354</v>
      </c>
      <c r="B9520">
        <v>218.009995</v>
      </c>
      <c r="C9520">
        <v>224.300003</v>
      </c>
      <c r="D9520">
        <v>216.55999800000001</v>
      </c>
      <c r="E9520">
        <v>223.85000600000001</v>
      </c>
      <c r="F9520">
        <v>223.07167100000001</v>
      </c>
      <c r="G9520">
        <v>35749000</v>
      </c>
    </row>
    <row r="9521" spans="1:7">
      <c r="A9521" s="1">
        <v>43355</v>
      </c>
      <c r="B9521">
        <v>224.94000199999999</v>
      </c>
      <c r="C9521">
        <v>225</v>
      </c>
      <c r="D9521">
        <v>219.83999600000001</v>
      </c>
      <c r="E9521">
        <v>221.070007</v>
      </c>
      <c r="F9521">
        <v>220.301346</v>
      </c>
      <c r="G9521">
        <v>49278700</v>
      </c>
    </row>
    <row r="9522" spans="1:7">
      <c r="A9522" s="1">
        <v>43356</v>
      </c>
      <c r="B9522">
        <v>223.520004</v>
      </c>
      <c r="C9522">
        <v>228.35000600000001</v>
      </c>
      <c r="D9522">
        <v>222.570007</v>
      </c>
      <c r="E9522">
        <v>226.41000399999999</v>
      </c>
      <c r="F9522">
        <v>225.622772</v>
      </c>
      <c r="G9522">
        <v>41706400</v>
      </c>
    </row>
    <row r="9523" spans="1:7">
      <c r="A9523" s="1">
        <v>43357</v>
      </c>
      <c r="B9523">
        <v>225.75</v>
      </c>
      <c r="C9523">
        <v>226.83999600000001</v>
      </c>
      <c r="D9523">
        <v>222.520004</v>
      </c>
      <c r="E9523">
        <v>223.83999600000001</v>
      </c>
      <c r="F9523">
        <v>223.061691</v>
      </c>
      <c r="G9523">
        <v>31999300</v>
      </c>
    </row>
    <row r="9524" spans="1:7">
      <c r="A9524" s="1">
        <v>43360</v>
      </c>
      <c r="B9524">
        <v>222.14999399999999</v>
      </c>
      <c r="C9524">
        <v>222.949997</v>
      </c>
      <c r="D9524">
        <v>217.270004</v>
      </c>
      <c r="E9524">
        <v>217.88000500000001</v>
      </c>
      <c r="F9524">
        <v>217.122421</v>
      </c>
      <c r="G9524">
        <v>37195100</v>
      </c>
    </row>
    <row r="9525" spans="1:7">
      <c r="A9525" s="1">
        <v>43361</v>
      </c>
      <c r="B9525">
        <v>217.78999300000001</v>
      </c>
      <c r="C9525">
        <v>221.85000600000001</v>
      </c>
      <c r="D9525">
        <v>217.11999499999999</v>
      </c>
      <c r="E9525">
        <v>218.240005</v>
      </c>
      <c r="F9525">
        <v>217.48117099999999</v>
      </c>
      <c r="G9525">
        <v>31571700</v>
      </c>
    </row>
    <row r="9526" spans="1:7">
      <c r="A9526" s="1">
        <v>43362</v>
      </c>
      <c r="B9526">
        <v>218.5</v>
      </c>
      <c r="C9526">
        <v>219.61999499999999</v>
      </c>
      <c r="D9526">
        <v>215.300003</v>
      </c>
      <c r="E9526">
        <v>218.36999499999999</v>
      </c>
      <c r="F9526">
        <v>217.61071799999999</v>
      </c>
      <c r="G9526">
        <v>27123800</v>
      </c>
    </row>
    <row r="9527" spans="1:7">
      <c r="A9527" s="1">
        <v>43363</v>
      </c>
      <c r="B9527">
        <v>220.240005</v>
      </c>
      <c r="C9527">
        <v>222.279999</v>
      </c>
      <c r="D9527">
        <v>219.14999399999999</v>
      </c>
      <c r="E9527">
        <v>220.029999</v>
      </c>
      <c r="F9527">
        <v>219.26495399999999</v>
      </c>
      <c r="G9527">
        <v>26608800</v>
      </c>
    </row>
    <row r="9528" spans="1:7">
      <c r="A9528" s="1">
        <v>43364</v>
      </c>
      <c r="B9528">
        <v>220.779999</v>
      </c>
      <c r="C9528">
        <v>221.36000100000001</v>
      </c>
      <c r="D9528">
        <v>217.28999300000001</v>
      </c>
      <c r="E9528">
        <v>217.66000399999999</v>
      </c>
      <c r="F9528">
        <v>216.903198</v>
      </c>
      <c r="G9528">
        <v>96246700</v>
      </c>
    </row>
    <row r="9529" spans="1:7">
      <c r="A9529" s="1">
        <v>43367</v>
      </c>
      <c r="B9529">
        <v>216.820007</v>
      </c>
      <c r="C9529">
        <v>221.259995</v>
      </c>
      <c r="D9529">
        <v>216.63000500000001</v>
      </c>
      <c r="E9529">
        <v>220.78999300000001</v>
      </c>
      <c r="F9529">
        <v>220.02229299999999</v>
      </c>
      <c r="G9529">
        <v>27693400</v>
      </c>
    </row>
    <row r="9530" spans="1:7">
      <c r="A9530" s="1">
        <v>43368</v>
      </c>
      <c r="B9530">
        <v>219.75</v>
      </c>
      <c r="C9530">
        <v>222.820007</v>
      </c>
      <c r="D9530">
        <v>219.699997</v>
      </c>
      <c r="E9530">
        <v>222.19000199999999</v>
      </c>
      <c r="F9530">
        <v>221.41743500000001</v>
      </c>
      <c r="G9530">
        <v>24554400</v>
      </c>
    </row>
    <row r="9531" spans="1:7">
      <c r="A9531" s="1">
        <v>43369</v>
      </c>
      <c r="B9531">
        <v>221</v>
      </c>
      <c r="C9531">
        <v>223.75</v>
      </c>
      <c r="D9531">
        <v>219.759995</v>
      </c>
      <c r="E9531">
        <v>220.41999799999999</v>
      </c>
      <c r="F9531">
        <v>219.653595</v>
      </c>
      <c r="G9531">
        <v>23984700</v>
      </c>
    </row>
    <row r="9532" spans="1:7">
      <c r="A9532" s="1">
        <v>43370</v>
      </c>
      <c r="B9532">
        <v>223.820007</v>
      </c>
      <c r="C9532">
        <v>226.44000199999999</v>
      </c>
      <c r="D9532">
        <v>223.53999300000001</v>
      </c>
      <c r="E9532">
        <v>224.949997</v>
      </c>
      <c r="F9532">
        <v>224.16783100000001</v>
      </c>
      <c r="G9532">
        <v>30181200</v>
      </c>
    </row>
    <row r="9533" spans="1:7">
      <c r="A9533" s="1">
        <v>43371</v>
      </c>
      <c r="B9533">
        <v>224.78999300000001</v>
      </c>
      <c r="C9533">
        <v>225.83999600000001</v>
      </c>
      <c r="D9533">
        <v>224.020004</v>
      </c>
      <c r="E9533">
        <v>225.740005</v>
      </c>
      <c r="F9533">
        <v>224.95509300000001</v>
      </c>
      <c r="G9533">
        <v>22929400</v>
      </c>
    </row>
    <row r="9534" spans="1:7">
      <c r="A9534" s="1">
        <v>43374</v>
      </c>
      <c r="B9534">
        <v>227.949997</v>
      </c>
      <c r="C9534">
        <v>229.41999799999999</v>
      </c>
      <c r="D9534">
        <v>226.35000600000001</v>
      </c>
      <c r="E9534">
        <v>227.259995</v>
      </c>
      <c r="F9534">
        <v>226.46980300000001</v>
      </c>
      <c r="G9534">
        <v>23600800</v>
      </c>
    </row>
    <row r="9535" spans="1:7">
      <c r="A9535" s="1">
        <v>43375</v>
      </c>
      <c r="B9535">
        <v>227.25</v>
      </c>
      <c r="C9535">
        <v>230</v>
      </c>
      <c r="D9535">
        <v>226.63000500000001</v>
      </c>
      <c r="E9535">
        <v>229.279999</v>
      </c>
      <c r="F9535">
        <v>228.482788</v>
      </c>
      <c r="G9535">
        <v>24788200</v>
      </c>
    </row>
    <row r="9536" spans="1:7">
      <c r="A9536" s="1">
        <v>43376</v>
      </c>
      <c r="B9536">
        <v>230.050003</v>
      </c>
      <c r="C9536">
        <v>233.470001</v>
      </c>
      <c r="D9536">
        <v>229.779999</v>
      </c>
      <c r="E9536">
        <v>232.070007</v>
      </c>
      <c r="F9536">
        <v>231.263092</v>
      </c>
      <c r="G9536">
        <v>28654800</v>
      </c>
    </row>
    <row r="9537" spans="1:7">
      <c r="A9537" s="1">
        <v>43377</v>
      </c>
      <c r="B9537">
        <v>230.779999</v>
      </c>
      <c r="C9537">
        <v>232.35000600000001</v>
      </c>
      <c r="D9537">
        <v>226.729996</v>
      </c>
      <c r="E9537">
        <v>227.990005</v>
      </c>
      <c r="F9537">
        <v>227.197281</v>
      </c>
      <c r="G9537">
        <v>32042000</v>
      </c>
    </row>
    <row r="9538" spans="1:7">
      <c r="A9538" s="1">
        <v>43378</v>
      </c>
      <c r="B9538">
        <v>227.96000699999999</v>
      </c>
      <c r="C9538">
        <v>228.41000399999999</v>
      </c>
      <c r="D9538">
        <v>220.58000200000001</v>
      </c>
      <c r="E9538">
        <v>224.28999300000001</v>
      </c>
      <c r="F9538">
        <v>223.510132</v>
      </c>
      <c r="G9538">
        <v>33580500</v>
      </c>
    </row>
    <row r="9539" spans="1:7">
      <c r="A9539" s="1">
        <v>43381</v>
      </c>
      <c r="B9539">
        <v>222.21000699999999</v>
      </c>
      <c r="C9539">
        <v>224.800003</v>
      </c>
      <c r="D9539">
        <v>220.199997</v>
      </c>
      <c r="E9539">
        <v>223.770004</v>
      </c>
      <c r="F9539">
        <v>222.99194299999999</v>
      </c>
      <c r="G9539">
        <v>29663900</v>
      </c>
    </row>
    <row r="9540" spans="1:7">
      <c r="A9540" s="1">
        <v>43382</v>
      </c>
      <c r="B9540">
        <v>223.63999899999999</v>
      </c>
      <c r="C9540">
        <v>227.270004</v>
      </c>
      <c r="D9540">
        <v>222.25</v>
      </c>
      <c r="E9540">
        <v>226.86999499999999</v>
      </c>
      <c r="F9540">
        <v>226.08116100000001</v>
      </c>
      <c r="G9540">
        <v>26891000</v>
      </c>
    </row>
    <row r="9541" spans="1:7">
      <c r="A9541" s="1">
        <v>43383</v>
      </c>
      <c r="B9541">
        <v>225.46000699999999</v>
      </c>
      <c r="C9541">
        <v>226.35000600000001</v>
      </c>
      <c r="D9541">
        <v>216.050003</v>
      </c>
      <c r="E9541">
        <v>216.36000100000001</v>
      </c>
      <c r="F9541">
        <v>215.60771199999999</v>
      </c>
      <c r="G9541">
        <v>41990600</v>
      </c>
    </row>
    <row r="9542" spans="1:7">
      <c r="A9542" s="1">
        <v>43384</v>
      </c>
      <c r="B9542">
        <v>214.520004</v>
      </c>
      <c r="C9542">
        <v>219.5</v>
      </c>
      <c r="D9542">
        <v>212.320007</v>
      </c>
      <c r="E9542">
        <v>214.449997</v>
      </c>
      <c r="F9542">
        <v>213.70434599999999</v>
      </c>
      <c r="G9542">
        <v>53124400</v>
      </c>
    </row>
    <row r="9543" spans="1:7">
      <c r="A9543" s="1">
        <v>43385</v>
      </c>
      <c r="B9543">
        <v>220.41999799999999</v>
      </c>
      <c r="C9543">
        <v>222.88000500000001</v>
      </c>
      <c r="D9543">
        <v>216.83999600000001</v>
      </c>
      <c r="E9543">
        <v>222.11000100000001</v>
      </c>
      <c r="F9543">
        <v>221.33772300000001</v>
      </c>
      <c r="G9543">
        <v>40337900</v>
      </c>
    </row>
    <row r="9544" spans="1:7">
      <c r="A9544" s="1">
        <v>43388</v>
      </c>
      <c r="B9544">
        <v>221.16000399999999</v>
      </c>
      <c r="C9544">
        <v>221.83000200000001</v>
      </c>
      <c r="D9544">
        <v>217.270004</v>
      </c>
      <c r="E9544">
        <v>217.36000100000001</v>
      </c>
      <c r="F9544">
        <v>216.60423299999999</v>
      </c>
      <c r="G9544">
        <v>30791000</v>
      </c>
    </row>
    <row r="9545" spans="1:7">
      <c r="A9545" s="1">
        <v>43389</v>
      </c>
      <c r="B9545">
        <v>218.929993</v>
      </c>
      <c r="C9545">
        <v>222.990005</v>
      </c>
      <c r="D9545">
        <v>216.759995</v>
      </c>
      <c r="E9545">
        <v>222.14999399999999</v>
      </c>
      <c r="F9545">
        <v>221.37756300000001</v>
      </c>
      <c r="G9545">
        <v>29184000</v>
      </c>
    </row>
    <row r="9546" spans="1:7">
      <c r="A9546" s="1">
        <v>43390</v>
      </c>
      <c r="B9546">
        <v>222.300003</v>
      </c>
      <c r="C9546">
        <v>222.63999899999999</v>
      </c>
      <c r="D9546">
        <v>219.33999600000001</v>
      </c>
      <c r="E9546">
        <v>221.19000199999999</v>
      </c>
      <c r="F9546">
        <v>220.42091400000001</v>
      </c>
      <c r="G9546">
        <v>22885400</v>
      </c>
    </row>
    <row r="9547" spans="1:7">
      <c r="A9547" s="1">
        <v>43391</v>
      </c>
      <c r="B9547">
        <v>217.86000100000001</v>
      </c>
      <c r="C9547">
        <v>219.740005</v>
      </c>
      <c r="D9547">
        <v>213</v>
      </c>
      <c r="E9547">
        <v>216.020004</v>
      </c>
      <c r="F9547">
        <v>215.26889</v>
      </c>
      <c r="G9547">
        <v>32581300</v>
      </c>
    </row>
    <row r="9548" spans="1:7">
      <c r="A9548" s="1">
        <v>43392</v>
      </c>
      <c r="B9548">
        <v>218.05999800000001</v>
      </c>
      <c r="C9548">
        <v>221.259995</v>
      </c>
      <c r="D9548">
        <v>217.429993</v>
      </c>
      <c r="E9548">
        <v>219.30999800000001</v>
      </c>
      <c r="F9548">
        <v>218.54745500000001</v>
      </c>
      <c r="G9548">
        <v>33078700</v>
      </c>
    </row>
    <row r="9549" spans="1:7">
      <c r="A9549" s="1">
        <v>43395</v>
      </c>
      <c r="B9549">
        <v>219.78999300000001</v>
      </c>
      <c r="C9549">
        <v>223.36000100000001</v>
      </c>
      <c r="D9549">
        <v>218.94000199999999</v>
      </c>
      <c r="E9549">
        <v>220.64999399999999</v>
      </c>
      <c r="F9549">
        <v>219.88278199999999</v>
      </c>
      <c r="G9549">
        <v>28792100</v>
      </c>
    </row>
    <row r="9550" spans="1:7">
      <c r="A9550" s="1">
        <v>43396</v>
      </c>
      <c r="B9550">
        <v>215.83000200000001</v>
      </c>
      <c r="C9550">
        <v>223.25</v>
      </c>
      <c r="D9550">
        <v>214.699997</v>
      </c>
      <c r="E9550">
        <v>222.729996</v>
      </c>
      <c r="F9550">
        <v>221.95555100000001</v>
      </c>
      <c r="G9550">
        <v>38767800</v>
      </c>
    </row>
    <row r="9551" spans="1:7">
      <c r="A9551" s="1">
        <v>43397</v>
      </c>
      <c r="B9551">
        <v>222.60000600000001</v>
      </c>
      <c r="C9551">
        <v>224.229996</v>
      </c>
      <c r="D9551">
        <v>214.53999300000001</v>
      </c>
      <c r="E9551">
        <v>215.08999600000001</v>
      </c>
      <c r="F9551">
        <v>214.342117</v>
      </c>
      <c r="G9551">
        <v>40925500</v>
      </c>
    </row>
    <row r="9552" spans="1:7">
      <c r="A9552" s="1">
        <v>43398</v>
      </c>
      <c r="B9552">
        <v>217.71000699999999</v>
      </c>
      <c r="C9552">
        <v>221.38000500000001</v>
      </c>
      <c r="D9552">
        <v>216.75</v>
      </c>
      <c r="E9552">
        <v>219.800003</v>
      </c>
      <c r="F9552">
        <v>219.035751</v>
      </c>
      <c r="G9552">
        <v>29855800</v>
      </c>
    </row>
    <row r="9553" spans="1:7">
      <c r="A9553" s="1">
        <v>43399</v>
      </c>
      <c r="B9553">
        <v>215.89999399999999</v>
      </c>
      <c r="C9553">
        <v>220.19000199999999</v>
      </c>
      <c r="D9553">
        <v>212.66999799999999</v>
      </c>
      <c r="E9553">
        <v>216.300003</v>
      </c>
      <c r="F9553">
        <v>215.54791299999999</v>
      </c>
      <c r="G9553">
        <v>47258400</v>
      </c>
    </row>
    <row r="9554" spans="1:7">
      <c r="A9554" s="1">
        <v>43402</v>
      </c>
      <c r="B9554">
        <v>219.19000199999999</v>
      </c>
      <c r="C9554">
        <v>219.69000199999999</v>
      </c>
      <c r="D9554">
        <v>206.08999600000001</v>
      </c>
      <c r="E9554">
        <v>212.240005</v>
      </c>
      <c r="F9554">
        <v>211.50204500000001</v>
      </c>
      <c r="G9554">
        <v>45935500</v>
      </c>
    </row>
    <row r="9555" spans="1:7">
      <c r="A9555" s="1">
        <v>43403</v>
      </c>
      <c r="B9555">
        <v>211.14999399999999</v>
      </c>
      <c r="C9555">
        <v>215.179993</v>
      </c>
      <c r="D9555">
        <v>209.270004</v>
      </c>
      <c r="E9555">
        <v>213.300003</v>
      </c>
      <c r="F9555">
        <v>212.55834999999999</v>
      </c>
      <c r="G9555">
        <v>36660000</v>
      </c>
    </row>
    <row r="9556" spans="1:7">
      <c r="A9556" s="1">
        <v>43404</v>
      </c>
      <c r="B9556">
        <v>216.88000500000001</v>
      </c>
      <c r="C9556">
        <v>220.449997</v>
      </c>
      <c r="D9556">
        <v>216.61999499999999</v>
      </c>
      <c r="E9556">
        <v>218.86000100000001</v>
      </c>
      <c r="F9556">
        <v>218.09901400000001</v>
      </c>
      <c r="G9556">
        <v>38358900</v>
      </c>
    </row>
    <row r="9557" spans="1:7">
      <c r="A9557" s="1">
        <v>43405</v>
      </c>
      <c r="B9557">
        <v>219.050003</v>
      </c>
      <c r="C9557">
        <v>222.36000100000001</v>
      </c>
      <c r="D9557">
        <v>216.80999800000001</v>
      </c>
      <c r="E9557">
        <v>222.220001</v>
      </c>
      <c r="F9557">
        <v>221.447327</v>
      </c>
      <c r="G9557">
        <v>58323200</v>
      </c>
    </row>
    <row r="9558" spans="1:7">
      <c r="A9558" s="1">
        <v>43406</v>
      </c>
      <c r="B9558">
        <v>209.550003</v>
      </c>
      <c r="C9558">
        <v>213.64999399999999</v>
      </c>
      <c r="D9558">
        <v>205.429993</v>
      </c>
      <c r="E9558">
        <v>207.479996</v>
      </c>
      <c r="F9558">
        <v>206.75857500000001</v>
      </c>
      <c r="G9558">
        <v>91328700</v>
      </c>
    </row>
    <row r="9559" spans="1:7">
      <c r="A9559" s="1">
        <v>43409</v>
      </c>
      <c r="B9559">
        <v>204.300003</v>
      </c>
      <c r="C9559">
        <v>204.38999899999999</v>
      </c>
      <c r="D9559">
        <v>198.16999799999999</v>
      </c>
      <c r="E9559">
        <v>201.58999600000001</v>
      </c>
      <c r="F9559">
        <v>200.88905299999999</v>
      </c>
      <c r="G9559">
        <v>66163700</v>
      </c>
    </row>
    <row r="9560" spans="1:7">
      <c r="A9560" s="1">
        <v>43410</v>
      </c>
      <c r="B9560">
        <v>201.91999799999999</v>
      </c>
      <c r="C9560">
        <v>204.720001</v>
      </c>
      <c r="D9560">
        <v>201.69000199999999</v>
      </c>
      <c r="E9560">
        <v>203.770004</v>
      </c>
      <c r="F9560">
        <v>203.06149300000001</v>
      </c>
      <c r="G9560">
        <v>31882900</v>
      </c>
    </row>
    <row r="9561" spans="1:7">
      <c r="A9561" s="1">
        <v>43411</v>
      </c>
      <c r="B9561">
        <v>205.970001</v>
      </c>
      <c r="C9561">
        <v>210.05999800000001</v>
      </c>
      <c r="D9561">
        <v>204.13000500000001</v>
      </c>
      <c r="E9561">
        <v>209.949997</v>
      </c>
      <c r="F9561">
        <v>209.21998600000001</v>
      </c>
      <c r="G9561">
        <v>33424400</v>
      </c>
    </row>
    <row r="9562" spans="1:7">
      <c r="A9562" s="1">
        <v>43412</v>
      </c>
      <c r="B9562">
        <v>209.979996</v>
      </c>
      <c r="C9562">
        <v>210.11999499999999</v>
      </c>
      <c r="D9562">
        <v>206.75</v>
      </c>
      <c r="E9562">
        <v>208.490005</v>
      </c>
      <c r="F9562">
        <v>208.490005</v>
      </c>
      <c r="G9562">
        <v>25362600</v>
      </c>
    </row>
    <row r="9563" spans="1:7">
      <c r="A9563" s="1">
        <v>43413</v>
      </c>
      <c r="B9563">
        <v>205.550003</v>
      </c>
      <c r="C9563">
        <v>206.009995</v>
      </c>
      <c r="D9563">
        <v>202.25</v>
      </c>
      <c r="E9563">
        <v>204.470001</v>
      </c>
      <c r="F9563">
        <v>204.470001</v>
      </c>
      <c r="G9563">
        <v>34365800</v>
      </c>
    </row>
    <row r="9564" spans="1:7">
      <c r="A9564" s="1">
        <v>43416</v>
      </c>
      <c r="B9564">
        <v>199</v>
      </c>
      <c r="C9564">
        <v>199.85000600000001</v>
      </c>
      <c r="D9564">
        <v>193.78999300000001</v>
      </c>
      <c r="E9564">
        <v>194.16999799999999</v>
      </c>
      <c r="F9564">
        <v>194.16999799999999</v>
      </c>
      <c r="G9564">
        <v>51135500</v>
      </c>
    </row>
    <row r="9565" spans="1:7">
      <c r="A9565" s="1">
        <v>43417</v>
      </c>
      <c r="B9565">
        <v>191.63000500000001</v>
      </c>
      <c r="C9565">
        <v>197.179993</v>
      </c>
      <c r="D9565">
        <v>191.449997</v>
      </c>
      <c r="E9565">
        <v>192.229996</v>
      </c>
      <c r="F9565">
        <v>192.229996</v>
      </c>
      <c r="G9565">
        <v>46882900</v>
      </c>
    </row>
    <row r="9566" spans="1:7">
      <c r="A9566" s="1">
        <v>43418</v>
      </c>
      <c r="B9566">
        <v>193.89999399999999</v>
      </c>
      <c r="C9566">
        <v>194.479996</v>
      </c>
      <c r="D9566">
        <v>185.929993</v>
      </c>
      <c r="E9566">
        <v>186.800003</v>
      </c>
      <c r="F9566">
        <v>186.800003</v>
      </c>
      <c r="G9566">
        <v>60801000</v>
      </c>
    </row>
    <row r="9567" spans="1:7">
      <c r="A9567" s="1">
        <v>43419</v>
      </c>
      <c r="B9567">
        <v>188.38999899999999</v>
      </c>
      <c r="C9567">
        <v>191.970001</v>
      </c>
      <c r="D9567">
        <v>186.89999399999999</v>
      </c>
      <c r="E9567">
        <v>191.41000399999999</v>
      </c>
      <c r="F9567">
        <v>191.41000399999999</v>
      </c>
      <c r="G9567">
        <v>46478800</v>
      </c>
    </row>
    <row r="9568" spans="1:7">
      <c r="A9568" s="1">
        <v>43420</v>
      </c>
      <c r="B9568">
        <v>190.5</v>
      </c>
      <c r="C9568">
        <v>194.970001</v>
      </c>
      <c r="D9568">
        <v>189.46000699999999</v>
      </c>
      <c r="E9568">
        <v>193.529999</v>
      </c>
      <c r="F9568">
        <v>193.529999</v>
      </c>
      <c r="G9568">
        <v>36928300</v>
      </c>
    </row>
    <row r="9569" spans="1:7">
      <c r="A9569" s="1">
        <v>43423</v>
      </c>
      <c r="B9569">
        <v>190</v>
      </c>
      <c r="C9569">
        <v>190.699997</v>
      </c>
      <c r="D9569">
        <v>184.990005</v>
      </c>
      <c r="E9569">
        <v>185.86000100000001</v>
      </c>
      <c r="F9569">
        <v>185.86000100000001</v>
      </c>
      <c r="G9569">
        <v>41925300</v>
      </c>
    </row>
    <row r="9570" spans="1:7">
      <c r="A9570" s="1">
        <v>43424</v>
      </c>
      <c r="B9570">
        <v>178.36999499999999</v>
      </c>
      <c r="C9570">
        <v>181.470001</v>
      </c>
      <c r="D9570">
        <v>175.509995</v>
      </c>
      <c r="E9570">
        <v>176.979996</v>
      </c>
      <c r="F9570">
        <v>176.979996</v>
      </c>
      <c r="G9570">
        <v>67825200</v>
      </c>
    </row>
    <row r="9571" spans="1:7">
      <c r="A9571" s="1">
        <v>43425</v>
      </c>
      <c r="B9571">
        <v>179.729996</v>
      </c>
      <c r="C9571">
        <v>180.270004</v>
      </c>
      <c r="D9571">
        <v>176.550003</v>
      </c>
      <c r="E9571">
        <v>176.779999</v>
      </c>
      <c r="F9571">
        <v>176.779999</v>
      </c>
      <c r="G9571">
        <v>31124200</v>
      </c>
    </row>
    <row r="9572" spans="1:7">
      <c r="A9572" s="1">
        <v>43427</v>
      </c>
      <c r="B9572">
        <v>174.94000199999999</v>
      </c>
      <c r="C9572">
        <v>176.60000600000001</v>
      </c>
      <c r="D9572">
        <v>172.10000600000001</v>
      </c>
      <c r="E9572">
        <v>172.28999300000001</v>
      </c>
      <c r="F9572">
        <v>172.28999300000001</v>
      </c>
      <c r="G9572">
        <v>23624000</v>
      </c>
    </row>
    <row r="9573" spans="1:7">
      <c r="A9573" s="1">
        <v>43430</v>
      </c>
      <c r="B9573">
        <v>174.240005</v>
      </c>
      <c r="C9573">
        <v>174.949997</v>
      </c>
      <c r="D9573">
        <v>170.259995</v>
      </c>
      <c r="E9573">
        <v>174.61999499999999</v>
      </c>
      <c r="F9573">
        <v>174.61999499999999</v>
      </c>
      <c r="G9573">
        <v>44998500</v>
      </c>
    </row>
    <row r="9574" spans="1:7">
      <c r="A9574" s="1">
        <v>43431</v>
      </c>
      <c r="B9574">
        <v>171.509995</v>
      </c>
      <c r="C9574">
        <v>174.770004</v>
      </c>
      <c r="D9574">
        <v>170.88000500000001</v>
      </c>
      <c r="E9574">
        <v>174.240005</v>
      </c>
      <c r="F9574">
        <v>174.240005</v>
      </c>
      <c r="G9574">
        <v>41387400</v>
      </c>
    </row>
    <row r="9575" spans="1:7">
      <c r="A9575" s="1">
        <v>43432</v>
      </c>
      <c r="B9575">
        <v>176.729996</v>
      </c>
      <c r="C9575">
        <v>181.28999300000001</v>
      </c>
      <c r="D9575">
        <v>174.929993</v>
      </c>
      <c r="E9575">
        <v>180.94000199999999</v>
      </c>
      <c r="F9575">
        <v>180.94000199999999</v>
      </c>
      <c r="G9575">
        <v>46062500</v>
      </c>
    </row>
    <row r="9576" spans="1:7">
      <c r="A9576" s="1">
        <v>43433</v>
      </c>
      <c r="B9576">
        <v>182.66000399999999</v>
      </c>
      <c r="C9576">
        <v>182.800003</v>
      </c>
      <c r="D9576">
        <v>177.699997</v>
      </c>
      <c r="E9576">
        <v>179.550003</v>
      </c>
      <c r="F9576">
        <v>179.550003</v>
      </c>
      <c r="G9576">
        <v>41770000</v>
      </c>
    </row>
    <row r="9577" spans="1:7">
      <c r="A9577" s="1">
        <v>43434</v>
      </c>
      <c r="B9577">
        <v>180.28999300000001</v>
      </c>
      <c r="C9577">
        <v>180.33000200000001</v>
      </c>
      <c r="D9577">
        <v>177.029999</v>
      </c>
      <c r="E9577">
        <v>178.58000200000001</v>
      </c>
      <c r="F9577">
        <v>178.58000200000001</v>
      </c>
      <c r="G9577">
        <v>39531500</v>
      </c>
    </row>
    <row r="9578" spans="1:7">
      <c r="A9578" s="1">
        <v>43437</v>
      </c>
      <c r="B9578">
        <v>184.46000699999999</v>
      </c>
      <c r="C9578">
        <v>184.94000199999999</v>
      </c>
      <c r="D9578">
        <v>181.21000699999999</v>
      </c>
      <c r="E9578">
        <v>184.820007</v>
      </c>
      <c r="F9578">
        <v>184.820007</v>
      </c>
      <c r="G9578">
        <v>40802500</v>
      </c>
    </row>
    <row r="9579" spans="1:7">
      <c r="A9579" s="1">
        <v>43438</v>
      </c>
      <c r="B9579">
        <v>180.949997</v>
      </c>
      <c r="C9579">
        <v>182.38999899999999</v>
      </c>
      <c r="D9579">
        <v>176.270004</v>
      </c>
      <c r="E9579">
        <v>176.69000199999999</v>
      </c>
      <c r="F9579">
        <v>176.69000199999999</v>
      </c>
      <c r="G9579">
        <v>41344300</v>
      </c>
    </row>
    <row r="9580" spans="1:7">
      <c r="A9580" s="1">
        <v>43440</v>
      </c>
      <c r="B9580">
        <v>171.759995</v>
      </c>
      <c r="C9580">
        <v>174.779999</v>
      </c>
      <c r="D9580">
        <v>170.41999799999999</v>
      </c>
      <c r="E9580">
        <v>174.720001</v>
      </c>
      <c r="F9580">
        <v>174.720001</v>
      </c>
      <c r="G9580">
        <v>43098400</v>
      </c>
    </row>
    <row r="9581" spans="1:7">
      <c r="A9581" s="1">
        <v>43441</v>
      </c>
      <c r="B9581">
        <v>173.490005</v>
      </c>
      <c r="C9581">
        <v>174.490005</v>
      </c>
      <c r="D9581">
        <v>168.300003</v>
      </c>
      <c r="E9581">
        <v>168.490005</v>
      </c>
      <c r="F9581">
        <v>168.490005</v>
      </c>
      <c r="G9581">
        <v>42281600</v>
      </c>
    </row>
    <row r="9582" spans="1:7">
      <c r="A9582" s="1">
        <v>43444</v>
      </c>
      <c r="B9582">
        <v>165</v>
      </c>
      <c r="C9582">
        <v>170.08999600000001</v>
      </c>
      <c r="D9582">
        <v>163.33000200000001</v>
      </c>
      <c r="E9582">
        <v>169.60000600000001</v>
      </c>
      <c r="F9582">
        <v>169.60000600000001</v>
      </c>
      <c r="G9582">
        <v>62026000</v>
      </c>
    </row>
    <row r="9583" spans="1:7">
      <c r="A9583" s="1">
        <v>43445</v>
      </c>
      <c r="B9583">
        <v>171.66000399999999</v>
      </c>
      <c r="C9583">
        <v>171.78999300000001</v>
      </c>
      <c r="D9583">
        <v>167</v>
      </c>
      <c r="E9583">
        <v>168.63000500000001</v>
      </c>
      <c r="F9583">
        <v>168.63000500000001</v>
      </c>
      <c r="G9583">
        <v>47281700</v>
      </c>
    </row>
    <row r="9584" spans="1:7">
      <c r="A9584" s="1">
        <v>43446</v>
      </c>
      <c r="B9584">
        <v>170.39999399999999</v>
      </c>
      <c r="C9584">
        <v>171.91999799999999</v>
      </c>
      <c r="D9584">
        <v>169.020004</v>
      </c>
      <c r="E9584">
        <v>169.10000600000001</v>
      </c>
      <c r="F9584">
        <v>169.10000600000001</v>
      </c>
      <c r="G9584">
        <v>35627700</v>
      </c>
    </row>
    <row r="9585" spans="1:7">
      <c r="A9585" s="1">
        <v>43447</v>
      </c>
      <c r="B9585">
        <v>170.490005</v>
      </c>
      <c r="C9585">
        <v>172.570007</v>
      </c>
      <c r="D9585">
        <v>169.550003</v>
      </c>
      <c r="E9585">
        <v>170.949997</v>
      </c>
      <c r="F9585">
        <v>170.949997</v>
      </c>
      <c r="G9585">
        <v>31898600</v>
      </c>
    </row>
    <row r="9586" spans="1:7">
      <c r="A9586" s="1">
        <v>43448</v>
      </c>
      <c r="B9586">
        <v>169</v>
      </c>
      <c r="C9586">
        <v>169.08000200000001</v>
      </c>
      <c r="D9586">
        <v>165.279999</v>
      </c>
      <c r="E9586">
        <v>165.479996</v>
      </c>
      <c r="F9586">
        <v>165.479996</v>
      </c>
      <c r="G9586">
        <v>40703700</v>
      </c>
    </row>
    <row r="9587" spans="1:7">
      <c r="A9587" s="1">
        <v>43451</v>
      </c>
      <c r="B9587">
        <v>165.449997</v>
      </c>
      <c r="C9587">
        <v>168.35000600000001</v>
      </c>
      <c r="D9587">
        <v>162.729996</v>
      </c>
      <c r="E9587">
        <v>163.94000199999999</v>
      </c>
      <c r="F9587">
        <v>163.94000199999999</v>
      </c>
      <c r="G9587">
        <v>44287900</v>
      </c>
    </row>
    <row r="9588" spans="1:7">
      <c r="A9588" s="1">
        <v>43452</v>
      </c>
      <c r="B9588">
        <v>165.38000500000001</v>
      </c>
      <c r="C9588">
        <v>167.529999</v>
      </c>
      <c r="D9588">
        <v>164.38999899999999</v>
      </c>
      <c r="E9588">
        <v>166.070007</v>
      </c>
      <c r="F9588">
        <v>166.070007</v>
      </c>
      <c r="G9588">
        <v>33841500</v>
      </c>
    </row>
    <row r="9589" spans="1:7">
      <c r="A9589" s="1">
        <v>43453</v>
      </c>
      <c r="B9589">
        <v>166</v>
      </c>
      <c r="C9589">
        <v>167.449997</v>
      </c>
      <c r="D9589">
        <v>159.08999600000001</v>
      </c>
      <c r="E9589">
        <v>160.88999899999999</v>
      </c>
      <c r="F9589">
        <v>160.88999899999999</v>
      </c>
      <c r="G9589">
        <v>49047300</v>
      </c>
    </row>
    <row r="9590" spans="1:7">
      <c r="A9590" s="1">
        <v>43454</v>
      </c>
      <c r="B9590">
        <v>160.39999399999999</v>
      </c>
      <c r="C9590">
        <v>162.11000100000001</v>
      </c>
      <c r="D9590">
        <v>155.300003</v>
      </c>
      <c r="E9590">
        <v>156.83000200000001</v>
      </c>
      <c r="F9590">
        <v>156.83000200000001</v>
      </c>
      <c r="G9590">
        <v>64773000</v>
      </c>
    </row>
    <row r="9591" spans="1:7">
      <c r="A9591" s="1">
        <v>43455</v>
      </c>
      <c r="B9591">
        <v>156.86000100000001</v>
      </c>
      <c r="C9591">
        <v>158.16000399999999</v>
      </c>
      <c r="D9591">
        <v>149.63000500000001</v>
      </c>
      <c r="E9591">
        <v>150.729996</v>
      </c>
      <c r="F9591">
        <v>150.729996</v>
      </c>
      <c r="G9591">
        <v>95744600</v>
      </c>
    </row>
    <row r="9592" spans="1:7">
      <c r="A9592" s="1">
        <v>43458</v>
      </c>
      <c r="B9592">
        <v>148.14999399999999</v>
      </c>
      <c r="C9592">
        <v>151.550003</v>
      </c>
      <c r="D9592">
        <v>146.58999600000001</v>
      </c>
      <c r="E9592">
        <v>146.83000200000001</v>
      </c>
      <c r="F9592">
        <v>146.83000200000001</v>
      </c>
      <c r="G9592">
        <v>37169200</v>
      </c>
    </row>
    <row r="9593" spans="1:7">
      <c r="A9593" s="1">
        <v>43460</v>
      </c>
      <c r="B9593">
        <v>148.300003</v>
      </c>
      <c r="C9593">
        <v>157.229996</v>
      </c>
      <c r="D9593">
        <v>146.720001</v>
      </c>
      <c r="E9593">
        <v>157.16999799999999</v>
      </c>
      <c r="F9593">
        <v>157.16999799999999</v>
      </c>
      <c r="G9593">
        <v>58582500</v>
      </c>
    </row>
    <row r="9594" spans="1:7">
      <c r="A9594" s="1">
        <v>43461</v>
      </c>
      <c r="B9594">
        <v>155.83999600000001</v>
      </c>
      <c r="C9594">
        <v>156.770004</v>
      </c>
      <c r="D9594">
        <v>150.070007</v>
      </c>
      <c r="E9594">
        <v>156.14999399999999</v>
      </c>
      <c r="F9594">
        <v>156.14999399999999</v>
      </c>
      <c r="G9594">
        <v>53117100</v>
      </c>
    </row>
    <row r="9595" spans="1:7">
      <c r="A9595" s="1">
        <v>43462</v>
      </c>
      <c r="B9595">
        <v>157.5</v>
      </c>
      <c r="C9595">
        <v>158.520004</v>
      </c>
      <c r="D9595">
        <v>154.550003</v>
      </c>
      <c r="E9595">
        <v>156.229996</v>
      </c>
      <c r="F9595">
        <v>156.229996</v>
      </c>
      <c r="G9595">
        <v>42291400</v>
      </c>
    </row>
    <row r="9596" spans="1:7">
      <c r="A9596" s="1">
        <v>43465</v>
      </c>
      <c r="B9596">
        <v>158.529999</v>
      </c>
      <c r="C9596">
        <v>159.36000100000001</v>
      </c>
      <c r="D9596">
        <v>156.479996</v>
      </c>
      <c r="E9596">
        <v>157.740005</v>
      </c>
      <c r="F9596">
        <v>157.740005</v>
      </c>
      <c r="G9596">
        <v>35003500</v>
      </c>
    </row>
    <row r="9597" spans="1:7">
      <c r="A9597" s="1">
        <v>43467</v>
      </c>
      <c r="B9597">
        <v>154.88999899999999</v>
      </c>
      <c r="C9597">
        <v>158.85000600000001</v>
      </c>
      <c r="D9597">
        <v>154.229996</v>
      </c>
      <c r="E9597">
        <v>157.91999799999999</v>
      </c>
      <c r="F9597">
        <v>157.91999799999999</v>
      </c>
      <c r="G9597">
        <v>37039700</v>
      </c>
    </row>
    <row r="9598" spans="1:7">
      <c r="A9598" s="1">
        <v>43468</v>
      </c>
      <c r="B9598">
        <v>143.979996</v>
      </c>
      <c r="C9598">
        <v>145.720001</v>
      </c>
      <c r="D9598">
        <v>142</v>
      </c>
      <c r="E9598">
        <v>142.19000199999999</v>
      </c>
      <c r="F9598">
        <v>142.19000199999999</v>
      </c>
      <c r="G9598">
        <v>91312200</v>
      </c>
    </row>
    <row r="9599" spans="1:7">
      <c r="A9599" s="1">
        <v>43469</v>
      </c>
      <c r="B9599">
        <v>144.529999</v>
      </c>
      <c r="C9599">
        <v>148.550003</v>
      </c>
      <c r="D9599">
        <v>143.800003</v>
      </c>
      <c r="E9599">
        <v>148.259995</v>
      </c>
      <c r="F9599">
        <v>148.259995</v>
      </c>
      <c r="G9599">
        <v>58607100</v>
      </c>
    </row>
    <row r="9600" spans="1:7">
      <c r="A9600" s="1">
        <v>43472</v>
      </c>
      <c r="B9600">
        <v>148.699997</v>
      </c>
      <c r="C9600">
        <v>148.83000200000001</v>
      </c>
      <c r="D9600">
        <v>145.89999399999999</v>
      </c>
      <c r="E9600">
        <v>147.929993</v>
      </c>
      <c r="F9600">
        <v>147.929993</v>
      </c>
      <c r="G9600">
        <v>54777800</v>
      </c>
    </row>
    <row r="9601" spans="1:7">
      <c r="A9601" s="1">
        <v>43473</v>
      </c>
      <c r="B9601">
        <v>149.55999800000001</v>
      </c>
      <c r="C9601">
        <v>151.820007</v>
      </c>
      <c r="D9601">
        <v>148.520004</v>
      </c>
      <c r="E9601">
        <v>150.75</v>
      </c>
      <c r="F9601">
        <v>150.75</v>
      </c>
      <c r="G9601">
        <v>41025300</v>
      </c>
    </row>
    <row r="9602" spans="1:7">
      <c r="A9602" s="1">
        <v>43474</v>
      </c>
      <c r="B9602">
        <v>151.28999300000001</v>
      </c>
      <c r="C9602">
        <v>154.529999</v>
      </c>
      <c r="D9602">
        <v>149.63000500000001</v>
      </c>
      <c r="E9602">
        <v>153.30999800000001</v>
      </c>
      <c r="F9602">
        <v>153.30999800000001</v>
      </c>
      <c r="G9602">
        <v>45099100</v>
      </c>
    </row>
    <row r="9603" spans="1:7">
      <c r="A9603" s="1">
        <v>43475</v>
      </c>
      <c r="B9603">
        <v>152.5</v>
      </c>
      <c r="C9603">
        <v>153.970001</v>
      </c>
      <c r="D9603">
        <v>150.86000100000001</v>
      </c>
      <c r="E9603">
        <v>153.800003</v>
      </c>
      <c r="F9603">
        <v>153.800003</v>
      </c>
      <c r="G9603">
        <v>35780700</v>
      </c>
    </row>
    <row r="9604" spans="1:7">
      <c r="A9604" s="1">
        <v>43476</v>
      </c>
      <c r="B9604">
        <v>152.88000500000001</v>
      </c>
      <c r="C9604">
        <v>153.699997</v>
      </c>
      <c r="D9604">
        <v>151.509995</v>
      </c>
      <c r="E9604">
        <v>152.28999300000001</v>
      </c>
      <c r="F9604">
        <v>152.28999300000001</v>
      </c>
      <c r="G9604">
        <v>27023200</v>
      </c>
    </row>
    <row r="9605" spans="1:7">
      <c r="A9605" s="1">
        <v>43479</v>
      </c>
      <c r="B9605">
        <v>150.85000600000001</v>
      </c>
      <c r="C9605">
        <v>151.270004</v>
      </c>
      <c r="D9605">
        <v>149.220001</v>
      </c>
      <c r="E9605">
        <v>150</v>
      </c>
      <c r="F9605">
        <v>150</v>
      </c>
      <c r="G9605">
        <v>32439200</v>
      </c>
    </row>
    <row r="9606" spans="1:7">
      <c r="A9606" s="1">
        <v>43480</v>
      </c>
      <c r="B9606">
        <v>150.270004</v>
      </c>
      <c r="C9606">
        <v>153.38999899999999</v>
      </c>
      <c r="D9606">
        <v>150.050003</v>
      </c>
      <c r="E9606">
        <v>153.070007</v>
      </c>
      <c r="F9606">
        <v>153.070007</v>
      </c>
      <c r="G9606">
        <v>28710900</v>
      </c>
    </row>
    <row r="9607" spans="1:7">
      <c r="A9607" s="1">
        <v>43481</v>
      </c>
      <c r="B9607">
        <v>153.08000200000001</v>
      </c>
      <c r="C9607">
        <v>155.88000500000001</v>
      </c>
      <c r="D9607">
        <v>153</v>
      </c>
      <c r="E9607">
        <v>154.94000199999999</v>
      </c>
      <c r="F9607">
        <v>154.94000199999999</v>
      </c>
      <c r="G9607">
        <v>30569700</v>
      </c>
    </row>
    <row r="9608" spans="1:7">
      <c r="A9608" s="1">
        <v>43482</v>
      </c>
      <c r="B9608">
        <v>154.199997</v>
      </c>
      <c r="C9608">
        <v>157.66000399999999</v>
      </c>
      <c r="D9608">
        <v>153.259995</v>
      </c>
      <c r="E9608">
        <v>155.86000100000001</v>
      </c>
      <c r="F9608">
        <v>155.86000100000001</v>
      </c>
      <c r="G9608">
        <v>29821200</v>
      </c>
    </row>
    <row r="9609" spans="1:7">
      <c r="A9609" s="1">
        <v>43483</v>
      </c>
      <c r="B9609">
        <v>157.5</v>
      </c>
      <c r="C9609">
        <v>157.88000500000001</v>
      </c>
      <c r="D9609">
        <v>155.979996</v>
      </c>
      <c r="E9609">
        <v>156.820007</v>
      </c>
      <c r="F9609">
        <v>156.820007</v>
      </c>
      <c r="G9609">
        <v>33751000</v>
      </c>
    </row>
    <row r="9610" spans="1:7">
      <c r="A9610" s="1">
        <v>43487</v>
      </c>
      <c r="B9610">
        <v>156.41000399999999</v>
      </c>
      <c r="C9610">
        <v>156.729996</v>
      </c>
      <c r="D9610">
        <v>152.61999499999999</v>
      </c>
      <c r="E9610">
        <v>153.300003</v>
      </c>
      <c r="F9610">
        <v>153.300003</v>
      </c>
      <c r="G9610">
        <v>30394000</v>
      </c>
    </row>
    <row r="9611" spans="1:7">
      <c r="A9611" s="1">
        <v>43488</v>
      </c>
      <c r="B9611">
        <v>154.14999399999999</v>
      </c>
      <c r="C9611">
        <v>155.13999899999999</v>
      </c>
      <c r="D9611">
        <v>151.699997</v>
      </c>
      <c r="E9611">
        <v>153.91999799999999</v>
      </c>
      <c r="F9611">
        <v>153.91999799999999</v>
      </c>
      <c r="G9611">
        <v>23130600</v>
      </c>
    </row>
    <row r="9612" spans="1:7">
      <c r="A9612" s="1">
        <v>43489</v>
      </c>
      <c r="B9612">
        <v>154.11000100000001</v>
      </c>
      <c r="C9612">
        <v>154.479996</v>
      </c>
      <c r="D9612">
        <v>151.740005</v>
      </c>
      <c r="E9612">
        <v>152.699997</v>
      </c>
      <c r="F9612">
        <v>152.699997</v>
      </c>
      <c r="G9612">
        <v>25441500</v>
      </c>
    </row>
    <row r="9613" spans="1:7">
      <c r="A9613" s="1">
        <v>43490</v>
      </c>
      <c r="B9613">
        <v>155.479996</v>
      </c>
      <c r="C9613">
        <v>158.13000500000001</v>
      </c>
      <c r="D9613">
        <v>154.320007</v>
      </c>
      <c r="E9613">
        <v>157.759995</v>
      </c>
      <c r="F9613">
        <v>157.759995</v>
      </c>
      <c r="G9613">
        <v>33535500</v>
      </c>
    </row>
    <row r="9614" spans="1:7">
      <c r="A9614" s="1">
        <v>43493</v>
      </c>
      <c r="B9614">
        <v>155.78999300000001</v>
      </c>
      <c r="C9614">
        <v>156.33000200000001</v>
      </c>
      <c r="D9614">
        <v>153.66000399999999</v>
      </c>
      <c r="E9614">
        <v>156.300003</v>
      </c>
      <c r="F9614">
        <v>156.300003</v>
      </c>
      <c r="G9614">
        <v>26192100</v>
      </c>
    </row>
    <row r="9615" spans="1:7">
      <c r="A9615" s="1">
        <v>43494</v>
      </c>
      <c r="B9615">
        <v>156.25</v>
      </c>
      <c r="C9615">
        <v>158.13000500000001</v>
      </c>
      <c r="D9615">
        <v>154.11000100000001</v>
      </c>
      <c r="E9615">
        <v>154.679993</v>
      </c>
      <c r="F9615">
        <v>154.679993</v>
      </c>
      <c r="G9615">
        <v>40841800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Wiki</vt:lpstr>
      <vt:lpstr>Google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Holpe - EB</dc:creator>
  <cp:lastModifiedBy>Microsoft Office User</cp:lastModifiedBy>
  <dcterms:created xsi:type="dcterms:W3CDTF">2018-09-01T21:21:17Z</dcterms:created>
  <dcterms:modified xsi:type="dcterms:W3CDTF">2022-04-21T19:20:45Z</dcterms:modified>
</cp:coreProperties>
</file>