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32DB8E07-2FFE-4148-91C3-4910F3967656}" xr6:coauthVersionLast="47" xr6:coauthVersionMax="47" xr10:uidLastSave="{00000000-0000-0000-0000-000000000000}"/>
  <bookViews>
    <workbookView xWindow="-108" yWindow="-108" windowWidth="23256" windowHeight="12720" xr2:uid="{5FCE3FD7-DA25-4DBE-AB23-C08ECCAE94FC}"/>
  </bookViews>
  <sheets>
    <sheet name="Cass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 s="1"/>
  <c r="B8" i="1"/>
  <c r="B9" i="1" s="1"/>
  <c r="D5" i="1"/>
  <c r="D6" i="1"/>
  <c r="D7" i="1"/>
  <c r="D4" i="1"/>
  <c r="E4" i="1" s="1"/>
  <c r="E5" i="1" l="1"/>
  <c r="E6" i="1" s="1"/>
  <c r="E7" i="1" s="1"/>
</calcChain>
</file>

<file path=xl/sharedStrings.xml><?xml version="1.0" encoding="utf-8"?>
<sst xmlns="http://schemas.openxmlformats.org/spreadsheetml/2006/main" count="16" uniqueCount="16">
  <si>
    <t>CASSA</t>
  </si>
  <si>
    <t>Mese</t>
  </si>
  <si>
    <t>Entrate</t>
  </si>
  <si>
    <t>Uscite</t>
  </si>
  <si>
    <t>Saldo Mensile</t>
  </si>
  <si>
    <t>Situazione di cassa</t>
  </si>
  <si>
    <t>Gennaio</t>
  </si>
  <si>
    <t>Febbraio</t>
  </si>
  <si>
    <t>Marzo</t>
  </si>
  <si>
    <t>Media</t>
  </si>
  <si>
    <t>Totale</t>
  </si>
  <si>
    <t>Aprile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</si>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</sst>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6" formatCode="_-* #,##0\ &quot;€&quot;_-;\-* #,##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6" fontId="0" fillId="0" borderId="1" xfId="1" applyNumberFormat="1" applyFont="1" applyBorder="1"/>
    <xf numFmtId="0" fontId="2" fillId="0" borderId="2" xfId="0" applyFont="1" applyBorder="1" applyAlignment="1">
      <alignment vertical="center"/>
    </xf>
    <xf numFmtId="0" fontId="2" fillId="0" borderId="2" xfId="0" applyFont="1" applyBorder="1"/>
    <xf numFmtId="0" fontId="0" fillId="0" borderId="3" xfId="0" applyBorder="1" applyAlignment="1">
      <alignment vertical="center" wrapText="1"/>
    </xf>
    <xf numFmtId="166" fontId="0" fillId="2" borderId="3" xfId="1" applyNumberFormat="1" applyFont="1" applyFill="1" applyBorder="1" applyAlignment="1">
      <alignment wrapText="1"/>
    </xf>
    <xf numFmtId="166" fontId="0" fillId="0" borderId="3" xfId="1" applyNumberFormat="1" applyFont="1" applyBorder="1" applyAlignment="1">
      <alignment wrapText="1"/>
    </xf>
    <xf numFmtId="0" fontId="3" fillId="0" borderId="4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2" fillId="0" borderId="7" xfId="0" applyFont="1" applyBorder="1"/>
    <xf numFmtId="166" fontId="0" fillId="0" borderId="8" xfId="1" applyNumberFormat="1" applyFont="1" applyBorder="1"/>
    <xf numFmtId="166" fontId="0" fillId="0" borderId="9" xfId="1" applyNumberFormat="1" applyFont="1" applyBorder="1" applyAlignment="1">
      <alignment wrapText="1"/>
    </xf>
  </cellXfs>
  <cellStyles count="2">
    <cellStyle name="Currency" xfId="1" builtinId="4"/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\ &quot;€&quot;_-;\-* #,##0\ &quot;€&quot;_-;_-* &quot;-&quot;??\ &quot;€&quot;_-;_-@_-"/>
      <fill>
        <patternFill patternType="solid">
          <fgColor indexed="64"/>
          <bgColor theme="2" tint="-9.9978637043366805E-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\ &quot;€&quot;_-;\-* #,##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\ &quot;€&quot;_-;\-* #,##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\ &quot;€&quot;_-;\-* #,##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Bilancio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Cassa!$B$2</c:f>
              <c:strCache>
                <c:ptCount val="1"/>
                <c:pt idx="0">
                  <c:v>Entrate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Cassa!$A$4:$A$7</c:f>
              <c:strCache>
                <c:ptCount val="4"/>
                <c:pt idx="0">
                  <c:v>Gennaio</c:v>
                </c:pt>
                <c:pt idx="1">
                  <c:v>Febbraio</c:v>
                </c:pt>
                <c:pt idx="2">
                  <c:v>Aprile</c:v>
                </c:pt>
                <c:pt idx="3">
                  <c:v>Marzo</c:v>
                </c:pt>
              </c:strCache>
            </c:strRef>
          </c:cat>
          <c:val>
            <c:numRef>
              <c:f>Cassa!$B$4:$B$7</c:f>
              <c:numCache>
                <c:formatCode>_-* #,##0\ "€"_-;\-* #,##0\ "€"_-;_-* "-"??\ "€"_-;_-@_-</c:formatCode>
                <c:ptCount val="4"/>
                <c:pt idx="0">
                  <c:v>3540</c:v>
                </c:pt>
                <c:pt idx="1">
                  <c:v>2870</c:v>
                </c:pt>
                <c:pt idx="2">
                  <c:v>3150</c:v>
                </c:pt>
                <c:pt idx="3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7-40D2-AEB3-959A30DA502D}"/>
            </c:ext>
          </c:extLst>
        </c:ser>
        <c:ser>
          <c:idx val="1"/>
          <c:order val="1"/>
          <c:tx>
            <c:strRef>
              <c:f>Cassa!$C$2</c:f>
              <c:strCache>
                <c:ptCount val="1"/>
                <c:pt idx="0">
                  <c:v>Uscite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Cassa!$A$4:$A$7</c:f>
              <c:strCache>
                <c:ptCount val="4"/>
                <c:pt idx="0">
                  <c:v>Gennaio</c:v>
                </c:pt>
                <c:pt idx="1">
                  <c:v>Febbraio</c:v>
                </c:pt>
                <c:pt idx="2">
                  <c:v>Aprile</c:v>
                </c:pt>
                <c:pt idx="3">
                  <c:v>Marzo</c:v>
                </c:pt>
              </c:strCache>
            </c:strRef>
          </c:cat>
          <c:val>
            <c:numRef>
              <c:f>Cassa!$C$4:$C$7</c:f>
              <c:numCache>
                <c:formatCode>_-* #,##0\ "€"_-;\-* #,##0\ "€"_-;_-* "-"??\ "€"_-;_-@_-</c:formatCode>
                <c:ptCount val="4"/>
                <c:pt idx="0">
                  <c:v>2850</c:v>
                </c:pt>
                <c:pt idx="1">
                  <c:v>3150</c:v>
                </c:pt>
                <c:pt idx="2">
                  <c:v>1870</c:v>
                </c:pt>
                <c:pt idx="3">
                  <c:v>2950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7-40D2-AEB3-959A30DA5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663616"/>
        <c:axId val="1139659296"/>
      </c:lineChart>
      <c:catAx>
        <c:axId val="11396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9659296"/>
        <c:crosses val="autoZero"/>
        <c:auto val="1"/>
        <c:lblAlgn val="ctr"/>
        <c:lblOffset val="100"/>
        <c:noMultiLvlLbl val="0"/>
      </c:catAx>
      <c:valAx>
        <c:axId val="11396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966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137160</xdr:rowOff>
    </xdr:from>
    <xdr:to>
      <xdr:col>4</xdr:col>
      <xdr:colOff>518160</xdr:colOff>
      <xdr:row>24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D99FF1-5C3B-FD2C-E61C-68EFFD72A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D4257A-51CD-47F4-9746-BD31C58BD78A}" name="Table3" displayName="Table3" ref="A1:E9" headerRowDxfId="5" dataDxfId="6" headerRowBorderDxfId="13" tableBorderDxfId="14" totalsRowBorderDxfId="12" dataCellStyle="Currency">
  <autoFilter ref="A1:E9" xr:uid="{93D4257A-51CD-47F4-9746-BD31C58BD78A}"/>
  <tableColumns count="5">
    <tableColumn id="1" xr3:uid="{3D798237-CD28-4E78-9E8E-6C86BA1043E4}" name="CASSA" totalsRowLabel="Total" dataDxfId="11" totalsRowDxfId="0"/>
    <tableColumn id="2" xr3:uid="{AC88F6F5-F793-4816-8D52-76E8F804C5E1}" name="Column1" dataDxfId="10" totalsRowDxfId="1" dataCellStyle="Currency"/>
    <tableColumn id="3" xr3:uid="{B765649F-1E19-461B-AC8E-26319E55D609}" name="Column2" dataDxfId="9" totalsRowDxfId="2" dataCellStyle="Currency"/>
    <tableColumn id="4" xr3:uid="{745720B1-8189-4251-8187-5CA36AFCA13A}" name="Column3" dataDxfId="8" totalsRowDxfId="3" dataCellStyle="Currency"/>
    <tableColumn id="5" xr3:uid="{98C21DE3-AC67-4E0A-BF4C-6602D58F15ED}" name="Column4" totalsRowFunction="count" dataDxfId="7" totalsRowDxfId="4" dataCellStyle="Currency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8500-FCBC-4AB1-A361-9C4E4875D9B0}">
  <dimension ref="A1:E9"/>
  <sheetViews>
    <sheetView tabSelected="1" workbookViewId="0">
      <selection activeCell="I5" sqref="I5"/>
    </sheetView>
  </sheetViews>
  <sheetFormatPr defaultRowHeight="14.4" x14ac:dyDescent="0.3"/>
  <cols>
    <col min="1" max="4" width="14.77734375" customWidth="1"/>
    <col min="5" max="5" width="14.77734375" style="1" customWidth="1"/>
  </cols>
  <sheetData>
    <row r="1" spans="1:5" s="2" customFormat="1" ht="30" customHeight="1" x14ac:dyDescent="0.3">
      <c r="A1" s="10" t="s">
        <v>0</v>
      </c>
      <c r="B1" s="11" t="s">
        <v>12</v>
      </c>
      <c r="C1" s="11" t="s">
        <v>13</v>
      </c>
      <c r="D1" s="11" t="s">
        <v>14</v>
      </c>
      <c r="E1" s="12" t="s">
        <v>15</v>
      </c>
    </row>
    <row r="2" spans="1:5" s="2" customFormat="1" ht="30" customHeight="1" x14ac:dyDescent="0.3">
      <c r="A2" s="5" t="s">
        <v>1</v>
      </c>
      <c r="B2" s="3" t="s">
        <v>2</v>
      </c>
      <c r="C2" s="3" t="s">
        <v>3</v>
      </c>
      <c r="D2" s="3" t="s">
        <v>4</v>
      </c>
      <c r="E2" s="7" t="s">
        <v>5</v>
      </c>
    </row>
    <row r="3" spans="1:5" x14ac:dyDescent="0.3">
      <c r="A3" s="6"/>
      <c r="B3" s="4"/>
      <c r="C3" s="4"/>
      <c r="D3" s="4"/>
      <c r="E3" s="8">
        <v>1200</v>
      </c>
    </row>
    <row r="4" spans="1:5" x14ac:dyDescent="0.3">
      <c r="A4" s="6" t="s">
        <v>6</v>
      </c>
      <c r="B4" s="4">
        <v>3540</v>
      </c>
      <c r="C4" s="4">
        <v>2850</v>
      </c>
      <c r="D4" s="4">
        <f>B4-C4</f>
        <v>690</v>
      </c>
      <c r="E4" s="8">
        <f>E3+D4</f>
        <v>1890</v>
      </c>
    </row>
    <row r="5" spans="1:5" x14ac:dyDescent="0.3">
      <c r="A5" s="6" t="s">
        <v>7</v>
      </c>
      <c r="B5" s="4">
        <v>2870</v>
      </c>
      <c r="C5" s="4">
        <v>3150</v>
      </c>
      <c r="D5" s="4">
        <f t="shared" ref="D5:D7" si="0">B5-C5</f>
        <v>-280</v>
      </c>
      <c r="E5" s="8">
        <f t="shared" ref="E5:E7" si="1">E4+D5</f>
        <v>1610</v>
      </c>
    </row>
    <row r="6" spans="1:5" x14ac:dyDescent="0.3">
      <c r="A6" s="6" t="s">
        <v>11</v>
      </c>
      <c r="B6" s="4">
        <v>3150</v>
      </c>
      <c r="C6" s="4">
        <v>1870</v>
      </c>
      <c r="D6" s="4">
        <f t="shared" si="0"/>
        <v>1280</v>
      </c>
      <c r="E6" s="8">
        <f t="shared" si="1"/>
        <v>2890</v>
      </c>
    </row>
    <row r="7" spans="1:5" x14ac:dyDescent="0.3">
      <c r="A7" s="6" t="s">
        <v>8</v>
      </c>
      <c r="B7" s="4">
        <v>3200</v>
      </c>
      <c r="C7" s="4">
        <v>2950</v>
      </c>
      <c r="D7" s="4">
        <f t="shared" si="0"/>
        <v>250</v>
      </c>
      <c r="E7" s="8">
        <f t="shared" si="1"/>
        <v>3140</v>
      </c>
    </row>
    <row r="8" spans="1:5" x14ac:dyDescent="0.3">
      <c r="A8" s="6" t="s">
        <v>9</v>
      </c>
      <c r="B8" s="4">
        <f>AVERAGE(B4:B7)</f>
        <v>3190</v>
      </c>
      <c r="C8" s="4">
        <f>AVERAGE(C4:C7)</f>
        <v>2705</v>
      </c>
      <c r="D8" s="4"/>
      <c r="E8" s="9"/>
    </row>
    <row r="9" spans="1:5" x14ac:dyDescent="0.3">
      <c r="A9" s="13" t="s">
        <v>10</v>
      </c>
      <c r="B9" s="14">
        <f>SUM(B4:B8)</f>
        <v>15950</v>
      </c>
      <c r="C9" s="14">
        <f>SUM(C4:C8)</f>
        <v>13525</v>
      </c>
      <c r="D9" s="14"/>
      <c r="E9" s="15"/>
    </row>
  </sheetData>
  <conditionalFormatting sqref="D4:D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{9426B222-E9B6-4154-AD25-3BDD0A0A26C3}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26B222-E9B6-4154-AD25-3BDD0A0A26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Mondelli</dc:creator>
  <cp:lastModifiedBy>Mario Fabretti</cp:lastModifiedBy>
  <dcterms:created xsi:type="dcterms:W3CDTF">2022-11-29T20:08:06Z</dcterms:created>
  <dcterms:modified xsi:type="dcterms:W3CDTF">2024-05-06T08:16:16Z</dcterms:modified>
</cp:coreProperties>
</file>