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ocuments/GitHub/Docs/Projects/New_geodome/"/>
    </mc:Choice>
  </mc:AlternateContent>
  <xr:revisionPtr revIDLastSave="0" documentId="13_ncr:1_{C13E81E6-4CD6-C84B-B896-D764ADA89761}" xr6:coauthVersionLast="47" xr6:coauthVersionMax="47" xr10:uidLastSave="{00000000-0000-0000-0000-000000000000}"/>
  <bookViews>
    <workbookView xWindow="0" yWindow="500" windowWidth="28800" windowHeight="15800" activeTab="1" xr2:uid="{946043D0-308E-554B-A8D5-D2459E03887B}"/>
  </bookViews>
  <sheets>
    <sheet name="Spec" sheetId="1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D10" i="3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D10" authorId="0" shapeId="0" xr:uid="{51BDEC83-F82D-9B4A-A9CD-09208279B1CA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 a 2.6m long wood can be cut in half for 2 pieces, we need to purchase 158pcs + 15 extras 
</t>
        </r>
      </text>
    </comment>
  </commentList>
</comments>
</file>

<file path=xl/sharedStrings.xml><?xml version="1.0" encoding="utf-8"?>
<sst xmlns="http://schemas.openxmlformats.org/spreadsheetml/2006/main" count="75" uniqueCount="71">
  <si>
    <t xml:space="preserve">GEODOME </t>
  </si>
  <si>
    <t xml:space="preserve">6m diameter </t>
  </si>
  <si>
    <t xml:space="preserve">Frequency 3 </t>
  </si>
  <si>
    <t xml:space="preserve">7/12 full sphere </t>
  </si>
  <si>
    <t>https://acidome.com/lab/calc/#7/12_Semicone_3V_R3_beams_40x25</t>
  </si>
  <si>
    <t>A</t>
  </si>
  <si>
    <t>B</t>
  </si>
  <si>
    <t>C</t>
  </si>
  <si>
    <t>D</t>
  </si>
  <si>
    <t>E</t>
  </si>
  <si>
    <t>F</t>
  </si>
  <si>
    <t>6 differents pieces</t>
  </si>
  <si>
    <t xml:space="preserve">2 different triangles </t>
  </si>
  <si>
    <t>SPEC</t>
  </si>
  <si>
    <t xml:space="preserve">max 1.23m length </t>
  </si>
  <si>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</si>
  <si>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</si>
  <si>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</si>
  <si>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</si>
  <si>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</si>
  <si>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</si>
  <si>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</si>
  <si>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>17.03.2022</t>
  </si>
  <si>
    <t xml:space="preserve">Wood pieces </t>
  </si>
  <si>
    <t>TOTAL</t>
  </si>
  <si>
    <t>Units</t>
  </si>
  <si>
    <t xml:space="preserve">Length </t>
  </si>
  <si>
    <t xml:space="preserve">1.23m </t>
  </si>
  <si>
    <t>1.21m</t>
  </si>
  <si>
    <t>1.04m</t>
  </si>
  <si>
    <t xml:space="preserve">Purchase </t>
  </si>
  <si>
    <t xml:space="preserve">64.48 m2 covering area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</si>
  <si>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</si>
  <si>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</si>
  <si>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</si>
  <si>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</si>
  <si>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</si>
  <si>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</si>
  <si>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</si>
  <si>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</si>
  <si>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</si>
  <si>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</si>
  <si>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</si>
  <si>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</si>
  <si>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</si>
  <si>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Exact surface to cover (m2) :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</si>
  <si>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</si>
  <si>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</si>
  <si>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</si>
  <si>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</si>
  <si>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</si>
  <si>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</si>
  <si>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</si>
  <si>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</si>
  <si>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</si>
  <si>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</si>
  <si>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</si>
  <si>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 xml:space="preserve">Wood pieces details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</si>
  <si>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</si>
  <si>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</si>
  <si>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</si>
  <si>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</si>
  <si>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</si>
  <si>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</si>
  <si>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</si>
  <si>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</si>
  <si>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</si>
  <si>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</si>
  <si>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</si>
  <si>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>repair tape  :</t>
  </si>
  <si>
    <t>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</si>
</sst>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Titre 1" xfId="1" builtinId="16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17" dataDxfId="16">
  <autoFilter ref="B4:N7" xr:uid="{B06AB053-DA76-EE41-9190-107CEDDBDD40}"/>
  <tableColumns count="13">
    <tableColumn id="1" xr3:uid="{D038A0C5-2BB0-B14B-B076-E9A4B9D9A379}" name="Options :" dataDxfId="15"/>
    <tableColumn id="2" xr3:uid="{6B1CEC29-3D85-5F49-BEF7-0E78DC1A5293}" name="link " dataDxfId="14" dataCellStyle="Lien hypertexte"/>
    <tableColumn id="3" xr3:uid="{8F9FE9B1-5AE9-6E4C-88D6-4BE1AC926E97}" name="dimension" dataDxfId="13"/>
    <tableColumn id="12" xr3:uid="{CB539C3E-00D8-904E-A3A4-70792B8839FB}" name="color" dataDxfId="12"/>
    <tableColumn id="4" xr3:uid="{C7D2C93F-B837-7A4F-96FE-D6BFF24617D0}" name="surface/piece (m2)" dataDxfId="11"/>
    <tableColumn id="5" xr3:uid="{AA802607-484B-1A43-925C-EAB3248B1072}" name="units" dataDxfId="10"/>
    <tableColumn id="6" xr3:uid="{8458A102-9CF0-1847-8FFD-EDD9673760CC}" name="total surface (m2)" dataDxfId="9">
      <calculatedColumnFormula>F5*G5</calculatedColumnFormula>
    </tableColumn>
    <tableColumn id="7" xr3:uid="{45A3C747-CB9E-FE41-8AFC-31DC81AA08A9}" name="extra surface (m2)" dataDxfId="8">
      <calculatedColumnFormula>H5-$C$2</calculatedColumnFormula>
    </tableColumn>
    <tableColumn id="8" xr3:uid="{4D22E456-30C4-EC42-B934-1E38EC7A2C07}" name="thickness (mm)" dataDxfId="7"/>
    <tableColumn id="9" xr3:uid="{D4CC2702-A428-924D-8C60-C1FD21760DDC}" name="price (€/each)" dataDxfId="6"/>
    <tableColumn id="10" xr3:uid="{1A83120B-3109-CB4B-B25E-D67ACDDBB3BA}" name="shipping fee" dataDxfId="5"/>
    <tableColumn id="13" xr3:uid="{F9608F3F-5DE4-B246-8112-5913EBA9F7B5}" name="delivery date "/>
    <tableColumn id="11" xr3:uid="{CCFA9041-6381-1648-B8FE-AF1209010470}" name="TOTAL price (€)" dataDxfId="4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25774-F35C-1E40-A45B-5F7B0AAE62E7}" name="Tableau2" displayName="Tableau2" ref="C3:E10" totalsRowShown="0" headerRowDxfId="3">
  <autoFilter ref="C3:E10" xr:uid="{9A725774-F35C-1E40-A45B-5F7B0AAE62E7}"/>
  <tableColumns count="3">
    <tableColumn id="1" xr3:uid="{6779A88A-6A34-084F-8EE4-9E1C3304C486}" name="Wood pieces " dataDxfId="2"/>
    <tableColumn id="2" xr3:uid="{13E386B0-54EA-234A-A020-8389EA1F4872}" name="Units" dataDxfId="1"/>
    <tableColumn id="3" xr3:uid="{CB89EB30-9EDB-1F40-B1EF-414C397C7DA0}" name="Length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3743-6421-C943-B7D6-A3AAD640AD8E}">
  <dimension ref="A1:I10"/>
  <sheetViews>
    <sheetView zoomScale="108" workbookViewId="0">
      <selection activeCell="D21" sqref="D21"/>
    </sheetView>
  </sheetViews>
  <sheetFormatPr baseColWidth="10" defaultRowHeight="16" x14ac:dyDescent="0.2"/>
  <cols>
    <col min="1" max="1" width="12.6640625" bestFit="1" customWidth="1"/>
    <col min="2" max="2" width="24.6640625" bestFit="1" customWidth="1"/>
    <col min="3" max="3" width="21" bestFit="1" customWidth="1"/>
    <col min="4" max="4" width="22.83203125" bestFit="1" customWidth="1"/>
    <col min="5" max="5" width="5.33203125" customWidth="1"/>
    <col min="6" max="6" width="22.33203125" bestFit="1" customWidth="1"/>
    <col min="7" max="7" width="18.1640625" bestFit="1" customWidth="1"/>
    <col min="8" max="8" width="13.83203125" bestFit="1" customWidth="1"/>
  </cols>
  <sheetData>
    <row r="1" spans="1:9" ht="21" thickBot="1" x14ac:dyDescent="0.3">
      <c r="A1" s="1" t="s">
        <v>0</v>
      </c>
      <c r="C1" s="4"/>
      <c r="D1" s="5" t="s">
        <v>22</v>
      </c>
    </row>
    <row r="2" spans="1:9" ht="17" thickTop="1" x14ac:dyDescent="0.2">
      <c r="A2" s="2" t="s">
        <v>4</v>
      </c>
    </row>
    <row r="4" spans="1:9" x14ac:dyDescent="0.2">
      <c r="B4" s="7" t="s">
        <v>13</v>
      </c>
      <c r="C4" s="6" t="s">
        <v>1</v>
      </c>
      <c r="D4" s="6"/>
      <c r="I4" s="11"/>
    </row>
    <row r="5" spans="1:9" x14ac:dyDescent="0.2">
      <c r="B5" s="6"/>
      <c r="C5" s="6" t="s">
        <v>2</v>
      </c>
      <c r="D5" s="6"/>
      <c r="I5" s="11"/>
    </row>
    <row r="6" spans="1:9" x14ac:dyDescent="0.2">
      <c r="B6" s="6"/>
      <c r="C6" s="6" t="s">
        <v>3</v>
      </c>
      <c r="D6" s="6"/>
      <c r="I6" s="11"/>
    </row>
    <row r="7" spans="1:9" x14ac:dyDescent="0.2">
      <c r="B7" s="6"/>
      <c r="C7" s="18" t="s">
        <v>11</v>
      </c>
      <c r="D7" s="6" t="s">
        <v>14</v>
      </c>
      <c r="F7" s="11"/>
      <c r="G7" s="11"/>
      <c r="H7" s="11"/>
      <c r="I7" s="11"/>
    </row>
    <row r="8" spans="1:9" x14ac:dyDescent="0.2">
      <c r="B8" s="6"/>
      <c r="C8" s="18" t="s">
        <v>12</v>
      </c>
      <c r="D8" s="6"/>
      <c r="F8" s="11"/>
      <c r="G8" s="11"/>
      <c r="H8" s="11"/>
      <c r="I8" s="11"/>
    </row>
    <row r="9" spans="1:9" x14ac:dyDescent="0.2">
      <c r="B9" s="6"/>
      <c r="C9" s="6" t="s">
        <v>31</v>
      </c>
      <c r="D9" s="6"/>
      <c r="F9" s="11"/>
      <c r="G9" s="11"/>
      <c r="H9" s="11"/>
      <c r="I9" s="11"/>
    </row>
    <row r="10" spans="1:9" x14ac:dyDescent="0.2">
      <c r="B10" s="11"/>
      <c r="C10" s="11"/>
      <c r="D10" s="11"/>
      <c r="F10" s="8"/>
      <c r="G10" s="11"/>
      <c r="H10" s="11"/>
      <c r="I10" s="11"/>
    </row>
  </sheetData>
  <hyperlinks>
    <hyperlink ref="A2" r:id="rId1" location="7/12_Semicone_3V_R3_beams_40x25" xr:uid="{6714F3E1-2F6C-0249-954B-F94634680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N23"/>
  <sheetViews>
    <sheetView tabSelected="1" zoomScaleNormal="100" workbookViewId="0">
      <selection activeCell="C24" sqref="C24"/>
    </sheetView>
  </sheetViews>
  <sheetFormatPr baseColWidth="10" defaultRowHeight="16" x14ac:dyDescent="0.2"/>
  <cols>
    <col min="1" max="1" width="20" bestFit="1" customWidth="1"/>
    <col min="2" max="2" width="25.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16.1640625" customWidth="1"/>
    <col min="14" max="14" width="18.83203125" bestFit="1" customWidth="1"/>
  </cols>
  <sheetData>
    <row r="1" spans="1:14" ht="21" thickBot="1" x14ac:dyDescent="0.3">
      <c r="A1" s="1" t="s">
        <v>44</v>
      </c>
    </row>
    <row r="2" spans="1:14" ht="17" thickTop="1" x14ac:dyDescent="0.2">
      <c r="B2" s="11" t="s">
        <v>45</v>
      </c>
      <c r="C2" s="13">
        <v>64.48</v>
      </c>
    </row>
    <row r="4" spans="1:14" x14ac:dyDescent="0.2">
      <c r="B4" s="12" t="s">
        <v>53</v>
      </c>
      <c r="C4" s="4" t="s">
        <v>38</v>
      </c>
      <c r="D4" s="12" t="s">
        <v>39</v>
      </c>
      <c r="E4" s="12" t="s">
        <v>62</v>
      </c>
      <c r="F4" s="12" t="s">
        <v>48</v>
      </c>
      <c r="G4" s="4" t="s">
        <v>40</v>
      </c>
      <c r="H4" s="4" t="s">
        <v>49</v>
      </c>
      <c r="I4" s="4" t="s">
        <v>51</v>
      </c>
      <c r="J4" s="4" t="s">
        <v>43</v>
      </c>
      <c r="K4" s="4" t="s">
        <v>47</v>
      </c>
      <c r="L4" s="4" t="s">
        <v>41</v>
      </c>
      <c r="M4" s="4" t="s">
        <v>65</v>
      </c>
      <c r="N4" s="4" t="s">
        <v>52</v>
      </c>
    </row>
    <row r="5" spans="1:14" x14ac:dyDescent="0.2">
      <c r="B5" s="4">
        <v>1</v>
      </c>
      <c r="C5" s="14" t="s">
        <v>36</v>
      </c>
      <c r="D5" s="4" t="s">
        <v>54</v>
      </c>
      <c r="E5" s="21" t="s">
        <v>63</v>
      </c>
      <c r="F5" s="15">
        <v>31.22</v>
      </c>
      <c r="G5" s="16">
        <v>3</v>
      </c>
      <c r="H5" s="15">
        <f>F5*G5</f>
        <v>93.66</v>
      </c>
      <c r="I5" s="15">
        <f>H5-$C$2</f>
        <v>29.179999999999993</v>
      </c>
      <c r="J5" s="15">
        <v>0.15</v>
      </c>
      <c r="K5" s="15">
        <v>32</v>
      </c>
      <c r="L5" s="15">
        <v>0</v>
      </c>
      <c r="M5" s="15" t="s">
        <v>66</v>
      </c>
      <c r="N5" s="15">
        <f>K5*G5+L5</f>
        <v>96</v>
      </c>
    </row>
    <row r="6" spans="1:14" x14ac:dyDescent="0.2">
      <c r="B6" s="4">
        <v>2</v>
      </c>
      <c r="C6" s="14" t="s">
        <v>42</v>
      </c>
      <c r="D6" s="4" t="s">
        <v>55</v>
      </c>
      <c r="E6" s="4" t="s">
        <v>64</v>
      </c>
      <c r="F6" s="15">
        <v>80</v>
      </c>
      <c r="G6" s="16">
        <v>2</v>
      </c>
      <c r="H6" s="15">
        <f t="shared" ref="H6:H7" si="0">F6*G6</f>
        <v>160</v>
      </c>
      <c r="I6" s="15">
        <f t="shared" ref="I6:I7" si="1">H6-$C$2</f>
        <v>95.52</v>
      </c>
      <c r="J6" s="17">
        <v>0.02</v>
      </c>
      <c r="K6" s="15">
        <v>30</v>
      </c>
      <c r="L6" s="15">
        <v>0</v>
      </c>
      <c r="M6" s="17" t="s">
        <v>68</v>
      </c>
      <c r="N6" s="15">
        <f>K6*G6+L6</f>
        <v>60</v>
      </c>
    </row>
    <row r="7" spans="1:14" x14ac:dyDescent="0.2">
      <c r="B7" s="4">
        <v>3</v>
      </c>
      <c r="C7" s="14" t="s">
        <v>46</v>
      </c>
      <c r="D7" s="4" t="s">
        <v>56</v>
      </c>
      <c r="E7" s="4" t="s">
        <v>64</v>
      </c>
      <c r="F7" s="15">
        <v>16</v>
      </c>
      <c r="G7" s="16">
        <v>6</v>
      </c>
      <c r="H7" s="15">
        <f t="shared" si="0"/>
        <v>96</v>
      </c>
      <c r="I7" s="15">
        <f t="shared" si="1"/>
        <v>31.519999999999996</v>
      </c>
      <c r="J7" s="17" t="s">
        <v>61</v>
      </c>
      <c r="K7" s="15">
        <v>23</v>
      </c>
      <c r="L7" s="17">
        <v>16.28</v>
      </c>
      <c r="M7" s="17" t="s">
        <v>67</v>
      </c>
      <c r="N7" s="15">
        <f>K7*G7+L7</f>
        <v>154.28</v>
      </c>
    </row>
    <row r="10" spans="1:14" x14ac:dyDescent="0.2">
      <c r="B10" s="11" t="s">
        <v>69</v>
      </c>
    </row>
    <row r="23" spans="3:3" x14ac:dyDescent="0.2">
      <c r="C23" t="s">
        <v>70</v>
      </c>
    </row>
  </sheetData>
  <hyperlinks>
    <hyperlink ref="C5" r:id="rId1" xr:uid="{1264F333-59B0-934A-A955-00130561EA2C}"/>
    <hyperlink ref="C7" r:id="rId2" xr:uid="{C4C6D63F-4386-CC42-8E57-26D1A3590857}"/>
  </hyperlinks>
  <pageMargins left="0.7" right="0.7" top="0.75" bottom="0.75" header="0.3" footer="0.3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I10"/>
  <sheetViews>
    <sheetView zoomScale="138" workbookViewId="0">
      <selection activeCell="D18" sqref="D18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17.1640625" bestFit="1" customWidth="1"/>
    <col min="4" max="4" width="10.5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9" ht="21" thickBot="1" x14ac:dyDescent="0.3">
      <c r="A1" s="1" t="s">
        <v>57</v>
      </c>
    </row>
    <row r="2" spans="1:9" ht="17" thickTop="1" x14ac:dyDescent="0.2"/>
    <row r="3" spans="1:9" x14ac:dyDescent="0.2">
      <c r="C3" s="19" t="s">
        <v>23</v>
      </c>
      <c r="D3" s="19" t="s">
        <v>25</v>
      </c>
      <c r="E3" s="19" t="s">
        <v>26</v>
      </c>
      <c r="G3" s="6" t="s">
        <v>15</v>
      </c>
      <c r="H3" s="6" t="s">
        <v>16</v>
      </c>
      <c r="I3" s="6" t="s">
        <v>17</v>
      </c>
    </row>
    <row r="4" spans="1:9" x14ac:dyDescent="0.2">
      <c r="C4" s="19" t="s">
        <v>5</v>
      </c>
      <c r="D4" s="19">
        <v>75</v>
      </c>
      <c r="E4" s="19" t="s">
        <v>27</v>
      </c>
      <c r="G4" s="6"/>
      <c r="H4" s="9" t="s">
        <v>18</v>
      </c>
      <c r="I4" s="9" t="s">
        <v>20</v>
      </c>
    </row>
    <row r="5" spans="1:9" x14ac:dyDescent="0.2">
      <c r="C5" s="19" t="s">
        <v>6</v>
      </c>
      <c r="D5" s="19">
        <v>75</v>
      </c>
      <c r="E5" s="19" t="s">
        <v>27</v>
      </c>
      <c r="G5" s="6"/>
      <c r="H5" s="6" t="s">
        <v>19</v>
      </c>
      <c r="I5" s="6" t="s">
        <v>21</v>
      </c>
    </row>
    <row r="6" spans="1:9" x14ac:dyDescent="0.2">
      <c r="C6" s="19" t="s">
        <v>7</v>
      </c>
      <c r="D6" s="19">
        <v>75</v>
      </c>
      <c r="E6" s="19" t="s">
        <v>28</v>
      </c>
    </row>
    <row r="7" spans="1:9" x14ac:dyDescent="0.2">
      <c r="C7" s="19" t="s">
        <v>8</v>
      </c>
      <c r="D7" s="19">
        <v>30</v>
      </c>
      <c r="E7" s="19" t="s">
        <v>28</v>
      </c>
    </row>
    <row r="8" spans="1:9" x14ac:dyDescent="0.2">
      <c r="C8" s="19" t="s">
        <v>9</v>
      </c>
      <c r="D8" s="19">
        <v>30</v>
      </c>
      <c r="E8" s="19" t="s">
        <v>29</v>
      </c>
    </row>
    <row r="9" spans="1:9" x14ac:dyDescent="0.2">
      <c r="C9" s="19" t="s">
        <v>10</v>
      </c>
      <c r="D9" s="19">
        <v>30</v>
      </c>
      <c r="E9" s="19" t="s">
        <v>29</v>
      </c>
    </row>
    <row r="10" spans="1:9" x14ac:dyDescent="0.2">
      <c r="C10" s="19" t="s">
        <v>24</v>
      </c>
      <c r="D10" s="20">
        <f>SUM(D4:D9)</f>
        <v>315</v>
      </c>
      <c r="E10" s="19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I17" sqref="I17"/>
    </sheetView>
  </sheetViews>
  <sheetFormatPr baseColWidth="10" defaultRowHeight="16" x14ac:dyDescent="0.2"/>
  <sheetData>
    <row r="1" spans="1:5" ht="21" thickBot="1" x14ac:dyDescent="0.3">
      <c r="A1" s="1" t="s">
        <v>58</v>
      </c>
    </row>
    <row r="2" spans="1:5" ht="17" thickTop="1" x14ac:dyDescent="0.2"/>
    <row r="3" spans="1:5" x14ac:dyDescent="0.2">
      <c r="B3" s="10" t="s">
        <v>30</v>
      </c>
      <c r="C3" s="6" t="s">
        <v>35</v>
      </c>
      <c r="D3" s="6" t="s">
        <v>37</v>
      </c>
      <c r="E3" s="10" t="s">
        <v>59</v>
      </c>
    </row>
    <row r="4" spans="1:5" x14ac:dyDescent="0.2">
      <c r="B4" s="10" t="s">
        <v>32</v>
      </c>
      <c r="C4" s="6">
        <v>173</v>
      </c>
      <c r="D4" s="6" t="s">
        <v>50</v>
      </c>
      <c r="E4" s="6">
        <v>173</v>
      </c>
    </row>
    <row r="5" spans="1:5" x14ac:dyDescent="0.2">
      <c r="B5" s="10" t="s">
        <v>33</v>
      </c>
      <c r="C5" s="6"/>
      <c r="D5" s="6"/>
      <c r="E5" s="6"/>
    </row>
    <row r="6" spans="1:5" x14ac:dyDescent="0.2">
      <c r="B6" s="10" t="s">
        <v>34</v>
      </c>
      <c r="C6" s="6"/>
      <c r="D6" s="6"/>
      <c r="E6" s="6"/>
    </row>
    <row r="7" spans="1:5" x14ac:dyDescent="0.2">
      <c r="B7" s="18" t="s">
        <v>60</v>
      </c>
      <c r="C7" s="3"/>
      <c r="D7" s="3"/>
      <c r="E7" s="3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Spec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2022-03-30T12:17:43Z</dcterms:modified>
</cp:coreProperties>
</file>